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phecloud-my.sharepoint.com/personal/simon_port_ukhsa_gov_uk/Documents/Documents/GOV-20639 TB reports supplementary data check/"/>
    </mc:Choice>
  </mc:AlternateContent>
  <xr:revisionPtr revIDLastSave="416" documentId="8_{7EE99AAD-D70D-42E6-91BF-2DD58119D759}" xr6:coauthVersionLast="47" xr6:coauthVersionMax="47" xr10:uidLastSave="{8D6A70A1-91B1-4C43-9438-ABA9F024D3C8}"/>
  <bookViews>
    <workbookView xWindow="-110" yWindow="-110" windowWidth="25180" windowHeight="16140" xr2:uid="{00000000-000D-0000-FFFF-FFFF00000000}"/>
  </bookViews>
  <sheets>
    <sheet name="Cover" sheetId="1" r:id="rId1"/>
    <sheet name="Contents" sheetId="2" r:id="rId2"/>
    <sheet name="Notes" sheetId="3" r:id="rId3"/>
    <sheet name="Supplementary_table_1" sheetId="4" r:id="rId4"/>
    <sheet name="Supplementary_table_2" sheetId="5" r:id="rId5"/>
    <sheet name="Supplementary_table_3" sheetId="6" r:id="rId6"/>
    <sheet name="Supplementary_table_4" sheetId="7" r:id="rId7"/>
    <sheet name="Supplementary_table_5" sheetId="8" r:id="rId8"/>
    <sheet name="Supplementary_table_6" sheetId="9" r:id="rId9"/>
    <sheet name="Supplementary_table_7" sheetId="10" r:id="rId10"/>
    <sheet name="Supplementary_table_8" sheetId="11" r:id="rId11"/>
    <sheet name="Supplementary_table_9" sheetId="12" r:id="rId12"/>
    <sheet name="Supplementary_table_10" sheetId="13" r:id="rId13"/>
    <sheet name="Supplementary_table_11" sheetId="14" r:id="rId14"/>
    <sheet name="Supplementary_table_12" sheetId="15" r:id="rId15"/>
    <sheet name="Supplementary_table_13" sheetId="16" r:id="rId16"/>
    <sheet name="Supplementary_table_14" sheetId="17" r:id="rId17"/>
    <sheet name="Supplementary_table_15" sheetId="18" r:id="rId18"/>
    <sheet name="Supplementary_table_16" sheetId="19" r:id="rId19"/>
    <sheet name="Supplementary_table_17" sheetId="20" r:id="rId20"/>
    <sheet name="Supplementary_table_18" sheetId="21" r:id="rId21"/>
    <sheet name="Supplementary_table_19" sheetId="22" r:id="rId22"/>
    <sheet name="Supplementary_table_20" sheetId="23" r:id="rId23"/>
    <sheet name="Supplementary_table_21" sheetId="24" r:id="rId24"/>
    <sheet name="Supplementary_table_22" sheetId="25" r:id="rId25"/>
    <sheet name="Supplementary_table_23" sheetId="26" r:id="rId26"/>
    <sheet name="Supplementary_table_24" sheetId="27" r:id="rId27"/>
    <sheet name="Supplementary_table_25" sheetId="28" r:id="rId28"/>
    <sheet name="Supplementary_table_26" sheetId="30" r:id="rId29"/>
    <sheet name="Supplementary_table_27" sheetId="32" r:id="rId30"/>
    <sheet name="Supplementary_table_28" sheetId="31" r:id="rId31"/>
    <sheet name="Supplementary_table_29" sheetId="33" r:id="rId32"/>
    <sheet name="Supplementary_table_30" sheetId="35" r:id="rId33"/>
    <sheet name="Supplementary_table_31" sheetId="36" r:id="rId34"/>
    <sheet name="Supplementary_table_32" sheetId="38" r:id="rId35"/>
    <sheet name="Supplementary_table_33" sheetId="39" r:id="rId36"/>
    <sheet name="Supplementary_table_34" sheetId="40" r:id="rId37"/>
    <sheet name="Supplementary_table_35" sheetId="41" r:id="rId38"/>
    <sheet name="Supplementary_table_36" sheetId="42" r:id="rId3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9" i="2" l="1"/>
  <c r="A38" i="2"/>
  <c r="A37" i="2"/>
  <c r="A36" i="2"/>
  <c r="A35" i="2"/>
  <c r="A34" i="2"/>
  <c r="A33" i="2"/>
  <c r="A32" i="2"/>
  <c r="A30" i="2"/>
  <c r="A29" i="2"/>
  <c r="A31" i="2"/>
  <c r="A28" i="2"/>
  <c r="A27" i="2"/>
  <c r="A26" i="2"/>
  <c r="A25" i="2"/>
  <c r="A24" i="2"/>
  <c r="A23" i="2"/>
  <c r="A22" i="2"/>
  <c r="A21" i="2"/>
  <c r="A20" i="2"/>
  <c r="A19" i="2"/>
  <c r="A18" i="2"/>
  <c r="A17" i="2"/>
  <c r="A16" i="2"/>
  <c r="A15" i="2"/>
  <c r="A14" i="2"/>
  <c r="A13" i="2"/>
  <c r="A12" i="2"/>
  <c r="A11" i="2"/>
  <c r="A10" i="2"/>
  <c r="A9" i="2"/>
  <c r="A8" i="2"/>
  <c r="A7" i="2"/>
  <c r="A6" i="2"/>
  <c r="A5" i="2"/>
  <c r="A4" i="2"/>
</calcChain>
</file>

<file path=xl/sharedStrings.xml><?xml version="1.0" encoding="utf-8"?>
<sst xmlns="http://schemas.openxmlformats.org/spreadsheetml/2006/main" count="3574" uniqueCount="476">
  <si>
    <t>Tuberculosis annual regional report</t>
  </si>
  <si>
    <t>This report from the UK Health Security Agency (UKHSA) presents people with TB disease notified to the National Tuberculosis Surveillance System (NTBS). It aims to describe the epidemiology of TB in West Midlands region up to the end of 2024.</t>
  </si>
  <si>
    <t>This report covers data from 2001 to 2024.</t>
  </si>
  <si>
    <t>Rates were calculated using the Office for National Statistics mid-year population estimates.</t>
  </si>
  <si>
    <t>Publication date</t>
  </si>
  <si>
    <t>Authors</t>
  </si>
  <si>
    <t>Notes</t>
  </si>
  <si>
    <t>Some tables refer to notes. When notes are mentioned the note marker is presented in square brackets. The note text can be found in the notes table and next to the notes marker as the note applies to the entire table.</t>
  </si>
  <si>
    <t>Contents</t>
  </si>
  <si>
    <t>This worksheet contains one table.</t>
  </si>
  <si>
    <t>Sheet name</t>
  </si>
  <si>
    <t>Sheet title</t>
  </si>
  <si>
    <t>Supplementary Table 1. Number of TB notifications per year, West Midlands, 2001 to 2024</t>
  </si>
  <si>
    <t>This data refers to figure 1 in the West Midlands TB report for 2024</t>
  </si>
  <si>
    <t>Supplementary Table 2. TB notification rates per 100,000 population per year, West Midlands, 2001 to 2024</t>
  </si>
  <si>
    <t>This data refers to figure 2 in the West Midlands TB report for 2024</t>
  </si>
  <si>
    <t>Supplementary Table 3. Observed TB notification rate compared with required TB notification rates to meet the WHO End TB 2035 goal of 90% reduction in incidence from 2015 to 2024, West Midlands, 2015 to 2024</t>
  </si>
  <si>
    <t>This data refers to figure 3 in the West Midlands TB report for 2024</t>
  </si>
  <si>
    <t>Supplementary Table 4. TB notification rate per 100,000 population by upper tier local authority, West Midlands, 2001 to 2024</t>
  </si>
  <si>
    <t>This data refers to figure 4 in the West Midlands TB report for 2024</t>
  </si>
  <si>
    <t>Supplementary Table 5. TB notification rate per 100,000 population by upper tier local authority, West Midlands, 2024</t>
  </si>
  <si>
    <t>This data refers to figure 5 in the West Midlands TB report for 2024</t>
  </si>
  <si>
    <t>Supplementary Table 6. TB notification numbers by age and sex, West Midlands, 2024</t>
  </si>
  <si>
    <t>This data refers to figure 6 in the West Midlands TB report for 2024</t>
  </si>
  <si>
    <t>Supplementary Table 7. TB notification rates per 100,000 population by age and sex, West Midlands, 2024</t>
  </si>
  <si>
    <t>This data refers to figure 7 in the West Midlands TB report for 2024</t>
  </si>
  <si>
    <t>Supplementary Table 8. Number of TB notifications in non-UK born and UK born by place of birth, West Midlands, 2001 to 2024</t>
  </si>
  <si>
    <t>This data refers to figure 8 in the West Midlands TB report for 2024</t>
  </si>
  <si>
    <t>Supplementary Table 9. Number of TB notifications in non-UK born and UK born by place of birth and age group, West Midlands, 2001 to 2024</t>
  </si>
  <si>
    <t>This data refers to figure 9 in the West Midlands TB report for 2024</t>
  </si>
  <si>
    <t>Supplementary Table 10. Proportions of TB notifications by time since entry, for people born outside the UK, West Midlands, 2001 to 2024</t>
  </si>
  <si>
    <t>This data refers to figure 10 in the West Midlands TB report for 2024</t>
  </si>
  <si>
    <t>Supplementary Table 11. Numbers of TB notifications for the most common countries of birth for people with TB born outside the UK, West Midlands, 2014 to 2024</t>
  </si>
  <si>
    <t>This data refers to figure 11 in the West Midlands TB report for 2024</t>
  </si>
  <si>
    <t>Supplementary Table 12. Number of TB notifications in ethnic groups by place of birth (UK and non-UK born), West Midlands, 2024</t>
  </si>
  <si>
    <t>This data refers to figure 12 in the West Midlands TB report for 2024</t>
  </si>
  <si>
    <t>Supplementary Table 13. Number of TB notifications in ethnic groups by place of birth (UK and non-UK born), West Midlands, 2001 to 2024</t>
  </si>
  <si>
    <t>This data refers to figure 13 in the West Midlands TB report for 2024</t>
  </si>
  <si>
    <t>Supplementary Table 14. Proportion of people notified with pulmonary TB, West Midlands, 2014 to 2024</t>
  </si>
  <si>
    <t>This data refers to figure 14 in the West Midlands TB report for 2024</t>
  </si>
  <si>
    <t>Supplementary Table 15. Proportion of people with TB offered an HIV test by year, West Midlands, 2019 to 2024</t>
  </si>
  <si>
    <t>This data refers to figure 15 in the West Midlands TB report for 2024</t>
  </si>
  <si>
    <t>Supplementary Table 16. Proportion of people with TB aged 15 years or over with at least one social risk factor (SRF), West Midlands, 2019 to 2024</t>
  </si>
  <si>
    <t>This data refers to figure 16 in the West Midlands TB report for 2024</t>
  </si>
  <si>
    <t>Supplementary Table 17. TB notification rate per 100,000 population by deprivation decile, West Midlands, 2024</t>
  </si>
  <si>
    <t>This data refers to figure 17 in the West Midlands TB report for 2024</t>
  </si>
  <si>
    <t>Supplementary Table 18. Proportion of people notified with pulmonary TB who were culture confirmed, West Midlands, 2018 to 2024</t>
  </si>
  <si>
    <t>This data refers to figure 18 in the West Midlands TB report for 2024</t>
  </si>
  <si>
    <t>Supplementary Table 19. Proportion of people culture confirmed with TB with first line drug results, West Midlands, 2018 to 2024</t>
  </si>
  <si>
    <t>This data refers to figure 19 in the West Midlands TB report for 2024</t>
  </si>
  <si>
    <t>Supplementary Table 20. Proportion of people notified with culture confirmed TB with initial resistance to any first line drug, West Midlands, 2018 to 2024</t>
  </si>
  <si>
    <t>This data refers to figure 20 in the West Midlands TB report for 2024</t>
  </si>
  <si>
    <t>Supplementary Table 21. TB notification numbers in children aged under 18 years, West Midlands, 2001 to 2024</t>
  </si>
  <si>
    <t>This data refers to figure 21 in the West Midlands TB report for 2024</t>
  </si>
  <si>
    <t>Supplementary Table 22. TB notification rates per 100,000 population in children aged under 18 years, West Midlands, 2001 to 2024</t>
  </si>
  <si>
    <t>This data refers to figure 22 in the West Midlands TB report for 2024</t>
  </si>
  <si>
    <t>Supplementary Table 23. Number of TB notifications in UK born children aged under 18 years, West Midlands, 2001 to 2024</t>
  </si>
  <si>
    <t>This data refers to figure 23 in the West Midlands TB report for 2024</t>
  </si>
  <si>
    <t>Supplementary Table 24. Number of TB notifications in non-UK born children aged under 18 years, West Midlands, 2001 to 2024</t>
  </si>
  <si>
    <t>This data refers to figure 24 in the West Midlands TB report for 2024</t>
  </si>
  <si>
    <t>Supplementary Table 25. Proportion of people notified with pulmonary TB with a treatment delay over 2 months, West Midlands, 2019 to 2024</t>
  </si>
  <si>
    <t>This data refers to figure 25 in the West Midlands TB report for 2024</t>
  </si>
  <si>
    <t>Supplementary Table 26. Median treatment delays among people notified with pulmonary TB, West Midlands, 2019 to 2024</t>
  </si>
  <si>
    <t>This data refers to figure 26 in the West Midlands TB report for 2024</t>
  </si>
  <si>
    <t>Supplementary Table 27. Proportion of people with non-severe TB treated for non-MDR or non-RR TB who completed treatment within 12 months compared with the target of 90% Region, West Midlands, 2019 to 2023</t>
  </si>
  <si>
    <t>This data refers to figure 27 in the West Midlands TB report for 2024</t>
  </si>
  <si>
    <t>Supplementary Table 28. Proportion of people with non-severe TB treated for non-MDR or non-RR TB with one or more social risk factors who completed treatment within 12 months, West Midlands, 2019 to 2023</t>
  </si>
  <si>
    <t>This data refers to figure 28 in the West Midlands TB report for 2024</t>
  </si>
  <si>
    <t>Supplementary Table 29. Outcomes of people evaluated who did not complete treatment by 12 months for people with non-severe TB treated for non-MDR or non-RR TB, West Midlands, 2014 to 2023</t>
  </si>
  <si>
    <t>This data refers to figure 29 in the West Midlands TB report for 2024</t>
  </si>
  <si>
    <t>Supplementary Table 30. Proportion of people notified with pulmonary TB with at least 5 contacts identified and screened for active and latent TB by year,  West Midlands, 2019 to 2024</t>
  </si>
  <si>
    <t>This data refers to figure 30 in the West Midlands TB report for 2024</t>
  </si>
  <si>
    <t>Supplementary Table 31. LTBI treatment completion in close contacts of adult or child and UK born or non-UK born index individuals with pulmonary TB,  West Midlands, 2024</t>
  </si>
  <si>
    <t>This data refers to figure 31 in the West Midlands TB report for 2024</t>
  </si>
  <si>
    <t>Supplementary Table 32. TB cases by lower tier local authority, West Midlands, 2001 to 2024</t>
  </si>
  <si>
    <t>This data is not included in the West Midlands TB report for 2024 and is an additional table</t>
  </si>
  <si>
    <t>Supplementary Table 33. TB rates per 100,000 population by lower tier local authority, West Midlands, 2001 to 2024</t>
  </si>
  <si>
    <t>Supplementary Table 34. TB cases by NHS Integrated Care Board of residence, West Midlands, 2001 to 2024</t>
  </si>
  <si>
    <t>Supplementary Table 35. TB rates per 100,000 population by NHS Integrated Care Board of residence, West Midlands, 2001 to 2024</t>
  </si>
  <si>
    <t>Supplementary Table 36. TB cases by upper tier local authority, West Midlands, 2001 to 2024</t>
  </si>
  <si>
    <t>Note number</t>
  </si>
  <si>
    <t>Note text</t>
  </si>
  <si>
    <t>[note 1]</t>
  </si>
  <si>
    <t>CI denotes confidence interval.</t>
  </si>
  <si>
    <t>[note 2]</t>
  </si>
  <si>
    <t>In London reports, City of London and Hackney boroughs have been combined. In South West reports Cornwall and Isles of Scilly have been combined. This is due to data suppression regulations.</t>
  </si>
  <si>
    <t>[note 3]</t>
  </si>
  <si>
    <t>0 cases have been excluded due to missing age and/or sex data</t>
  </si>
  <si>
    <t>[note 4]</t>
  </si>
  <si>
    <t>Not all social risk factors were captured before 2021</t>
  </si>
  <si>
    <t>[note 5]</t>
  </si>
  <si>
    <t>Delay to treatment is defined by when treatment was started from symptom onset.</t>
  </si>
  <si>
    <t>[note 6]</t>
  </si>
  <si>
    <t>Cases where delay to treatment was recorded as being greater than 730 days have been removed.</t>
  </si>
  <si>
    <t>[note 7]</t>
  </si>
  <si>
    <t>All people included in this table are people with pulmonary TB who did not have a postmortem diagnosis and it was known that they had started treatment.</t>
  </si>
  <si>
    <t>[note 8]</t>
  </si>
  <si>
    <t>Does not include individuals with CNS, spinal, cryptic disseminated disease and/or miliary TB among adults and TB meningitis, miliary or cryptic disseminated among children aged 0 to 14 years.</t>
  </si>
  <si>
    <t>[note 9]</t>
  </si>
  <si>
    <t>Individuals with more than 65 contacts were excluded as indicative of a large outbreak investigation and therefore not representative of the routine contact tracing.</t>
  </si>
  <si>
    <t>Year</t>
  </si>
  <si>
    <t>Number of TB notifications</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</si>
  <si>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</si>
  <si>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</si>
  <si>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</si>
  <si>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</si>
  <si>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</si>
  <si>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</si>
  <si>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</si>
  <si>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</si>
  <si>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</si>
  <si>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</si>
  <si>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</si>
  <si>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</si>
  <si>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</si>
  <si>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</si>
  <si>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</si>
  <si>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</si>
  <si>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</si>
  <si>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</si>
  <si>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</si>
  <si>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</si>
  <si>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</si>
  <si>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</si>
  <si>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</si>
  <si>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</si>
  <si>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[note 1] CI denotes confidence interval.</t>
  </si>
  <si>
    <t>Area</t>
  </si>
  <si>
    <t>Total population</t>
  </si>
  <si>
    <t>TB notification rate per 
100,000 population</t>
  </si>
  <si>
    <t>Lower 95% CI</t>
  </si>
  <si>
    <t>Upper 95% CI</t>
  </si>
  <si>
    <t>West Midlands</t>
  </si>
  <si>
    <t>England</t>
  </si>
  <si>
    <t>[x] denotes that this data is not calculable.</t>
  </si>
  <si>
    <t>Required or observed TB notification rate</t>
  </si>
  <si>
    <t>TB notification rate 
per 100,000 population</t>
  </si>
  <si>
    <t>TB notification rate</t>
  </si>
  <si>
    <t>11.3</t>
  </si>
  <si>
    <t>13.1</t>
  </si>
  <si>
    <t>Required rate</t>
  </si>
  <si>
    <t>[x]</t>
  </si>
  <si>
    <t>11.4</t>
  </si>
  <si>
    <t>13.3</t>
  </si>
  <si>
    <t>10.4</t>
  </si>
  <si>
    <t>12.2</t>
  </si>
  <si>
    <t>9.6</t>
  </si>
  <si>
    <t>11.2</t>
  </si>
  <si>
    <t>9.0</t>
  </si>
  <si>
    <t>10.6</t>
  </si>
  <si>
    <t>8.4</t>
  </si>
  <si>
    <t>9.9</t>
  </si>
  <si>
    <t>8.7</t>
  </si>
  <si>
    <t>10.3</t>
  </si>
  <si>
    <t>8.2</t>
  </si>
  <si>
    <t>9.7</t>
  </si>
  <si>
    <t>12.3</t>
  </si>
  <si>
    <t>[note 2] In London reports, City of London and Hackney boroughs have been combined. In South West reports Cornwall and Isles of Scilly have been combined. This is due to data suppression regulations.</t>
  </si>
  <si>
    <t>Upper tier local authority</t>
  </si>
  <si>
    <t>Birmingham</t>
  </si>
  <si>
    <t>Coventry</t>
  </si>
  <si>
    <t>Dudley</t>
  </si>
  <si>
    <t>Herefordshire</t>
  </si>
  <si>
    <t>Sandwell</t>
  </si>
  <si>
    <t>Shropshire</t>
  </si>
  <si>
    <t>Solihull</t>
  </si>
  <si>
    <t>Staffordshire</t>
  </si>
  <si>
    <t>Stoke-on-Trent</t>
  </si>
  <si>
    <t>Telford and Wrekin</t>
  </si>
  <si>
    <t>Walsall</t>
  </si>
  <si>
    <t>Warwickshire</t>
  </si>
  <si>
    <t>Wolverhampton</t>
  </si>
  <si>
    <t>Worcestershire</t>
  </si>
  <si>
    <t>TB notification rate by upper tier local authority of residence</t>
  </si>
  <si>
    <t>[note 3] 0 cases have been excluded due to missing age and/or sex data</t>
  </si>
  <si>
    <t>Sex</t>
  </si>
  <si>
    <t>Age group (years)</t>
  </si>
  <si>
    <t>Female</t>
  </si>
  <si>
    <t>0 to 9</t>
  </si>
  <si>
    <t>Male</t>
  </si>
  <si>
    <t>10 to 19</t>
  </si>
  <si>
    <t>20 to 29</t>
  </si>
  <si>
    <t>30 to 39</t>
  </si>
  <si>
    <t>40 to 49</t>
  </si>
  <si>
    <t>50 to 59</t>
  </si>
  <si>
    <t>60 to 69</t>
  </si>
  <si>
    <t>70 to 79</t>
  </si>
  <si>
    <t>80 and over</t>
  </si>
  <si>
    <t>TB notification rate (per 100,000)</t>
  </si>
  <si>
    <t>2.3</t>
  </si>
  <si>
    <t>1.0</t>
  </si>
  <si>
    <t>4.5</t>
  </si>
  <si>
    <t>0.5</t>
  </si>
  <si>
    <t>0.1</t>
  </si>
  <si>
    <t>2.0</t>
  </si>
  <si>
    <t>4.2</t>
  </si>
  <si>
    <t>2.4</t>
  </si>
  <si>
    <t>6.8</t>
  </si>
  <si>
    <t>5.9</t>
  </si>
  <si>
    <t>3.8</t>
  </si>
  <si>
    <t>8.8</t>
  </si>
  <si>
    <t>19.3</t>
  </si>
  <si>
    <t>15.1</t>
  </si>
  <si>
    <t>24.3</t>
  </si>
  <si>
    <t>28.5</t>
  </si>
  <si>
    <t>23.5</t>
  </si>
  <si>
    <t>34.3</t>
  </si>
  <si>
    <t>11.6</t>
  </si>
  <si>
    <t>19.2</t>
  </si>
  <si>
    <t>22.0</t>
  </si>
  <si>
    <t>17.7</t>
  </si>
  <si>
    <t>27.1</t>
  </si>
  <si>
    <t>10.0</t>
  </si>
  <si>
    <t>7.1</t>
  </si>
  <si>
    <t>13.7</t>
  </si>
  <si>
    <t>18.9</t>
  </si>
  <si>
    <t>14.7</t>
  </si>
  <si>
    <t>23.9</t>
  </si>
  <si>
    <t>6.0</t>
  </si>
  <si>
    <t>8.9</t>
  </si>
  <si>
    <t>13.5</t>
  </si>
  <si>
    <t>10.1</t>
  </si>
  <si>
    <t>17.6</t>
  </si>
  <si>
    <t>5.5</t>
  </si>
  <si>
    <t>3.3</t>
  </si>
  <si>
    <t>8.6</t>
  </si>
  <si>
    <t>16.7</t>
  </si>
  <si>
    <t>4.1</t>
  </si>
  <si>
    <t>10.7</t>
  </si>
  <si>
    <t>13.6</t>
  </si>
  <si>
    <t>9.4</t>
  </si>
  <si>
    <t>19.0</t>
  </si>
  <si>
    <t>3.6</t>
  </si>
  <si>
    <t>1.5</t>
  </si>
  <si>
    <t>7.5</t>
  </si>
  <si>
    <t>6.6</t>
  </si>
  <si>
    <t>18.8</t>
  </si>
  <si>
    <t>Place of birth</t>
  </si>
  <si>
    <t>Non UK-born</t>
  </si>
  <si>
    <t>UK-born</t>
  </si>
  <si>
    <t>0 to 14</t>
  </si>
  <si>
    <t>Non-UK born</t>
  </si>
  <si>
    <t>UK born</t>
  </si>
  <si>
    <t>All places of birth</t>
  </si>
  <si>
    <t>15 to 44</t>
  </si>
  <si>
    <t>45 to 64</t>
  </si>
  <si>
    <t>65 and older</t>
  </si>
  <si>
    <t>Time since entry</t>
  </si>
  <si>
    <t>Total number of TB notifications in year</t>
  </si>
  <si>
    <t>Proportion of TB notifications</t>
  </si>
  <si>
    <t>Less than 2 years</t>
  </si>
  <si>
    <t>23.4</t>
  </si>
  <si>
    <t>2 to 5 years</t>
  </si>
  <si>
    <t>15.4</t>
  </si>
  <si>
    <t>6 to 10 years</t>
  </si>
  <si>
    <t>11 or more years</t>
  </si>
  <si>
    <t>52.2</t>
  </si>
  <si>
    <t>34.4</t>
  </si>
  <si>
    <t>17.8</t>
  </si>
  <si>
    <t>8.5</t>
  </si>
  <si>
    <t>39.3</t>
  </si>
  <si>
    <t>26.6</t>
  </si>
  <si>
    <t>21.4</t>
  </si>
  <si>
    <t>10.2</t>
  </si>
  <si>
    <t>41.8</t>
  </si>
  <si>
    <t>25.7</t>
  </si>
  <si>
    <t>29.2</t>
  </si>
  <si>
    <t>36.4</t>
  </si>
  <si>
    <t>19.5</t>
  </si>
  <si>
    <t>32.9</t>
  </si>
  <si>
    <t>37.9</t>
  </si>
  <si>
    <t>20.9</t>
  </si>
  <si>
    <t>35.0</t>
  </si>
  <si>
    <t>35.4</t>
  </si>
  <si>
    <t>16.4</t>
  </si>
  <si>
    <t>32.5</t>
  </si>
  <si>
    <t>14.0</t>
  </si>
  <si>
    <t>37.1</t>
  </si>
  <si>
    <t>19.7</t>
  </si>
  <si>
    <t>27.8</t>
  </si>
  <si>
    <t>15.6</t>
  </si>
  <si>
    <t>37.0</t>
  </si>
  <si>
    <t>32.6</t>
  </si>
  <si>
    <t>20.6</t>
  </si>
  <si>
    <t>35.2</t>
  </si>
  <si>
    <t>23.2</t>
  </si>
  <si>
    <t>22.2</t>
  </si>
  <si>
    <t>39.5</t>
  </si>
  <si>
    <t>18.5</t>
  </si>
  <si>
    <t>21.8</t>
  </si>
  <si>
    <t>23.3</t>
  </si>
  <si>
    <t>15.3</t>
  </si>
  <si>
    <t>25.2</t>
  </si>
  <si>
    <t>20.1</t>
  </si>
  <si>
    <t>39.4</t>
  </si>
  <si>
    <t>13.2</t>
  </si>
  <si>
    <t>24.2</t>
  </si>
  <si>
    <t>18.4</t>
  </si>
  <si>
    <t>44.1</t>
  </si>
  <si>
    <t>11.5</t>
  </si>
  <si>
    <t>48.3</t>
  </si>
  <si>
    <t>14.3</t>
  </si>
  <si>
    <t>22.4</t>
  </si>
  <si>
    <t>14.8</t>
  </si>
  <si>
    <t>48.6</t>
  </si>
  <si>
    <t>17.1</t>
  </si>
  <si>
    <t>18.6</t>
  </si>
  <si>
    <t>18.0</t>
  </si>
  <si>
    <t>46.3</t>
  </si>
  <si>
    <t>15.0</t>
  </si>
  <si>
    <t>18.7</t>
  </si>
  <si>
    <t>49.2</t>
  </si>
  <si>
    <t>15.5</t>
  </si>
  <si>
    <t>48.8</t>
  </si>
  <si>
    <t>18.3</t>
  </si>
  <si>
    <t>19.4</t>
  </si>
  <si>
    <t>16.1</t>
  </si>
  <si>
    <t>46.2</t>
  </si>
  <si>
    <t>23.0</t>
  </si>
  <si>
    <t>25.0</t>
  </si>
  <si>
    <t>43.2</t>
  </si>
  <si>
    <t>17.4</t>
  </si>
  <si>
    <t>22.6</t>
  </si>
  <si>
    <t>16.0</t>
  </si>
  <si>
    <t>44.0</t>
  </si>
  <si>
    <t>41.5</t>
  </si>
  <si>
    <t>34.8</t>
  </si>
  <si>
    <t>31.1</t>
  </si>
  <si>
    <t>12.5</t>
  </si>
  <si>
    <t>31.3</t>
  </si>
  <si>
    <t>Country of birth</t>
  </si>
  <si>
    <t>Eritrea</t>
  </si>
  <si>
    <t>India</t>
  </si>
  <si>
    <t>Nigeria</t>
  </si>
  <si>
    <t>Pakistan</t>
  </si>
  <si>
    <t>Romania</t>
  </si>
  <si>
    <t>Ethnic group</t>
  </si>
  <si>
    <t>White</t>
  </si>
  <si>
    <t>Black-Caribbean</t>
  </si>
  <si>
    <t>Black-African</t>
  </si>
  <si>
    <t>Black-Other</t>
  </si>
  <si>
    <t>Indian</t>
  </si>
  <si>
    <t>Pakistani</t>
  </si>
  <si>
    <t>Bangladeshi</t>
  </si>
  <si>
    <t>Chinese</t>
  </si>
  <si>
    <t>Asian-Other</t>
  </si>
  <si>
    <t>Mixed/Other</t>
  </si>
  <si>
    <t>Black</t>
  </si>
  <si>
    <t>South Asian</t>
  </si>
  <si>
    <t>Number of TB notifications with pulmonary TB</t>
  </si>
  <si>
    <t>Total number of TB notifications</t>
  </si>
  <si>
    <t>Proportion of people notified with pulmonary TB</t>
  </si>
  <si>
    <t>Number of TB notifications offered an HIV test</t>
  </si>
  <si>
    <t>Proportion of people notified with TB offered an HIV test (%)</t>
  </si>
  <si>
    <t>[note 4] Not all social risk factors were captured before 2021.</t>
  </si>
  <si>
    <t>Number of TB notifications aged 15 years or over with at least one social risk factor</t>
  </si>
  <si>
    <t>Total number of TB notifications aged 15 years or over</t>
  </si>
  <si>
    <t>Proportion of people with TB aged 15 years or over with at least one social risk factor (%)</t>
  </si>
  <si>
    <t>IMD 2025 deprivation decile</t>
  </si>
  <si>
    <t>TB notification rate per 100,000 population</t>
  </si>
  <si>
    <t>1</t>
  </si>
  <si>
    <t>2</t>
  </si>
  <si>
    <t>3</t>
  </si>
  <si>
    <t>4</t>
  </si>
  <si>
    <t>5</t>
  </si>
  <si>
    <t>6</t>
  </si>
  <si>
    <t>7</t>
  </si>
  <si>
    <t>8</t>
  </si>
  <si>
    <t>9</t>
  </si>
  <si>
    <t>10</t>
  </si>
  <si>
    <t>Number of TB notifications with pulmonary TB who were culture confirmed</t>
  </si>
  <si>
    <t>Total number of TB notifications with pulmonary TB</t>
  </si>
  <si>
    <t>Proportion of people notified with pulmonary TB who were culture confirmed (%)</t>
  </si>
  <si>
    <t>Number of people with culture confirmed TB with first line drug results</t>
  </si>
  <si>
    <t>Total number of people with culture confirmed TB</t>
  </si>
  <si>
    <t>Proportion of people with culture confirmed TB with first line drug results (%)</t>
  </si>
  <si>
    <t>Number of people with culture confirmed TB with initial resistance to any first line drug</t>
  </si>
  <si>
    <t>Total number of people culture confirmed TB</t>
  </si>
  <si>
    <t>Proportion of people notified with culture confirmed TB with initial resistance to any first line drug (%)</t>
  </si>
  <si>
    <t>Number of TB notifications in children aged under 18 years</t>
  </si>
  <si>
    <t>Total population of children aged under 18 years</t>
  </si>
  <si>
    <t>TB notification rate per 100,000 population in children aged under 18 years</t>
  </si>
  <si>
    <t>[note 5] Delay to treatment is defined by when treatment was started from symptom onset.</t>
  </si>
  <si>
    <t>[note 6] Cases where delay to treatment was recorded as being greater than 730 days have been removed.</t>
  </si>
  <si>
    <t>Number of people notified with pulmonary TB with a treatment delay over 2 months</t>
  </si>
  <si>
    <t>Total number of people notified with pulmonary TB</t>
  </si>
  <si>
    <t>Proportion of people notified with pulmonary TB with a treatment delay over 2 months (%)</t>
  </si>
  <si>
    <t>[note 7] All people included in this table are people with pulmonary TB who did not have a postmortem diagnosis and it was known that they had started treatment.</t>
  </si>
  <si>
    <t>Median</t>
  </si>
  <si>
    <t>Lower quartile</t>
  </si>
  <si>
    <t>Upper quartile</t>
  </si>
  <si>
    <t>Interquartile range</t>
  </si>
  <si>
    <t>Lower limit</t>
  </si>
  <si>
    <t>Upper limit</t>
  </si>
  <si>
    <t>[note 8] Does not include individuals with CNS, spinal, cryptic disseminated disease and/or miliary TB among adults and TB meningitis, miliary or cryptic disseminated among children aged 0 to 14 years.</t>
  </si>
  <si>
    <t>Number of people with non-severe TB treated for non-MDR or non-RR TB who completed treatment within 12 months</t>
  </si>
  <si>
    <t>Total number of people with non-severe TB treated for non-MDR or non-RR TB</t>
  </si>
  <si>
    <t>Proportion of people with non-severe TB treated for non-MDR or non-RR TB who completed treatment within 12 months compared with the target of 90% Region (%)</t>
  </si>
  <si>
    <t>Number of people with non-severe TB treated for non-MDR or non-RR TB with one or more social risk factors who completed treatment within 12 months</t>
  </si>
  <si>
    <t>Total number of people with non-severe TB treated for non-MDR or non-RR TB with one or more social risk factors</t>
  </si>
  <si>
    <t>Proportion of people with non-severe TB treated for non-MDR or non-RR TB with one or more social risk factors who completed treatment within 12 months (%)</t>
  </si>
  <si>
    <t>Outcome</t>
  </si>
  <si>
    <t>Number of people evaluated with non-severe TB treated for non-MDR and non-RR TB who did not complete treatment at 12 months by outcome</t>
  </si>
  <si>
    <t>Total number of people evaluated with non-severe TB treated for non-MDR and non-RR TB</t>
  </si>
  <si>
    <t>Proportion of people evaluated with non-severe TB treated for non-MDR and non-RR TB who did not complete treatment at 12 months (%)</t>
  </si>
  <si>
    <t>Died</t>
  </si>
  <si>
    <t>6.4</t>
  </si>
  <si>
    <t>Lost to follow-up</t>
  </si>
  <si>
    <t>Still on treatment</t>
  </si>
  <si>
    <t>2.9</t>
  </si>
  <si>
    <t>Treatment stopped</t>
  </si>
  <si>
    <t>1.6</t>
  </si>
  <si>
    <t>3.7</t>
  </si>
  <si>
    <t>5.6</t>
  </si>
  <si>
    <t>0.9</t>
  </si>
  <si>
    <t>5.0</t>
  </si>
  <si>
    <t>2.1</t>
  </si>
  <si>
    <t>3.9</t>
  </si>
  <si>
    <t>2.7</t>
  </si>
  <si>
    <t>3.0</t>
  </si>
  <si>
    <t>1.3</t>
  </si>
  <si>
    <t>4.4</t>
  </si>
  <si>
    <t>1.9</t>
  </si>
  <si>
    <t>1.7</t>
  </si>
  <si>
    <t>1.8</t>
  </si>
  <si>
    <t>2.6</t>
  </si>
  <si>
    <t>2.8</t>
  </si>
  <si>
    <t>3.5</t>
  </si>
  <si>
    <t>1.2</t>
  </si>
  <si>
    <t>[note 9] Individuals with more than 65 contacts were excluded as indicative of a large outbreak investigation and therefore not representative of the routine contact tracing.</t>
  </si>
  <si>
    <t>Category</t>
  </si>
  <si>
    <t>Total number of index individuals</t>
  </si>
  <si>
    <t>Number of contacts identified</t>
  </si>
  <si>
    <t>Number of contacts screened for latent TB</t>
  </si>
  <si>
    <t>Number of contacts with latent TB</t>
  </si>
  <si>
    <t>Number of contacts with latent TB who completed treatment</t>
  </si>
  <si>
    <t>Proportion of contacts with latent TB who completed treatment</t>
  </si>
  <si>
    <t>Adult index individuals</t>
  </si>
  <si>
    <t>Lower tier local authority</t>
  </si>
  <si>
    <t>Herefordshire, County of</t>
  </si>
  <si>
    <t>Cannock Chase</t>
  </si>
  <si>
    <t>East Staffordshire</t>
  </si>
  <si>
    <t>Lichfield</t>
  </si>
  <si>
    <t>Newcastle-under-Lyme</t>
  </si>
  <si>
    <t>South Staffordshire</t>
  </si>
  <si>
    <t>Stafford</t>
  </si>
  <si>
    <t>Staffordshire Moorlands</t>
  </si>
  <si>
    <t>Tamworth</t>
  </si>
  <si>
    <t>North Warwickshire</t>
  </si>
  <si>
    <t>Nuneaton and Bedworth</t>
  </si>
  <si>
    <t>Rugby</t>
  </si>
  <si>
    <t>Stratford-on-Avon</t>
  </si>
  <si>
    <t>Warwick</t>
  </si>
  <si>
    <t>Bromsgrove</t>
  </si>
  <si>
    <t>Malvern Hills</t>
  </si>
  <si>
    <t>Redditch</t>
  </si>
  <si>
    <t>Worcester</t>
  </si>
  <si>
    <t>Wychavon</t>
  </si>
  <si>
    <t>Wyre Forest</t>
  </si>
  <si>
    <t>NHS ICB</t>
  </si>
  <si>
    <t>NHS Birmingham and Solihull Integrated Care Board</t>
  </si>
  <si>
    <t>NHS Black Country Integrated Care Board</t>
  </si>
  <si>
    <t>NHS Coventry and Warwickshire Integrated Care Board</t>
  </si>
  <si>
    <t>NHS Herefordshire and Worcestershire Integrated Care Board</t>
  </si>
  <si>
    <t>NHS Shropshire, Telford and Wrekin Integrated Care Board</t>
  </si>
  <si>
    <t>NHS Staffordshire and Stoke-on-Trent Integrated Care Board</t>
  </si>
  <si>
    <t>UK Health Security Agency</t>
  </si>
  <si>
    <t>Tuberculosis in West Midlands 2024 report: supplementary data tables</t>
  </si>
  <si>
    <t>[Note 4] Not all social risk factors were captured before 2021.</t>
  </si>
  <si>
    <t>Number of people notified with pulmonary TB with at least 5 contacts identified and screened for active and latent TB</t>
  </si>
  <si>
    <t>Proportion of people notified with pulmonary TB with at least 5 contacts identified and screened for active and latent TB by year (%)</t>
  </si>
  <si>
    <t>Non-UK born index individuals</t>
  </si>
  <si>
    <t>UK born index individuals</t>
  </si>
  <si>
    <t>Child index individuals</t>
  </si>
  <si>
    <t>Supplementary Table 34. TB cases by NHS integrated care board of residence, West Midlands, 2001 to 2024</t>
  </si>
  <si>
    <t>Supplementary Table 35. TB rates per 100,000 population by NHS integrated care board of residence, West Midlands, 2001 to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</si>
</sst>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800]dddd\,\ mmmm\ dd\,\ yyyy"/>
  </numFmts>
  <fonts count="7" x14ac:knownFonts="1">
    <font>
      <sz val="12"/>
      <color rgb="FF000000"/>
      <name val="Arial"/>
    </font>
    <font>
      <b/>
      <sz val="16"/>
      <color rgb="FF000000"/>
      <name val="Arial"/>
      <family val="2"/>
    </font>
    <font>
      <b/>
      <sz val="14"/>
      <color rgb="FF000000"/>
      <name val="Arial"/>
      <family val="2"/>
    </font>
    <font>
      <b/>
      <sz val="12"/>
      <color rgb="FF000000"/>
      <name val="Arial"/>
      <family val="2"/>
    </font>
    <font>
      <u/>
      <sz val="12"/>
      <color theme="10"/>
      <name val="Arial"/>
      <family val="2"/>
    </font>
    <font>
      <sz val="12"/>
      <color rgb="FF000000"/>
      <name val="Arial"/>
      <family val="2"/>
    </font>
    <font>
      <b/>
      <sz val="16"/>
      <name val="Arial"/>
      <family val="2"/>
    </font>
  </fonts>
  <fills count="2">
    <fill>
      <patternFill patternType="none"/>
    </fill>
    <fill>
      <patternFill patternType="gray125"/>
    </fill>
  </fills>
  <borders count="1">
    <border>
      <left/>
      <right/>
      <top/>
      <bottom/>
      <diagonal/>
    </border>
  </borders>
  <cellStyleXfs count="4">
    <xf numFmtId="0" fontId="0" fillId="0" borderId="0"/>
    <xf numFmtId="9" fontId="5" fillId="0" borderId="0" applyFont="0" applyFill="0" applyBorder="0" applyAlignment="0" applyProtection="0"/>
    <xf numFmtId="0" fontId="4" fillId="0" borderId="0" applyNumberFormat="0" applyFill="0" applyBorder="0" applyAlignment="0" applyProtection="0"/>
    <xf numFmtId="0" fontId="6" fillId="0" borderId="0" applyNumberFormat="0" applyFill="0" applyAlignment="0" applyProtection="0"/>
  </cellStyleXfs>
  <cellXfs count="32">
    <xf numFmtId="0" fontId="0" fillId="0" borderId="0" xfId="0"/>
    <xf numFmtId="0" fontId="0" fillId="0" borderId="0" xfId="0" applyAlignment="1">
      <alignment wrapText="1"/>
    </xf>
    <xf numFmtId="0" fontId="2" fillId="0" borderId="0" xfId="0" applyFont="1" applyAlignment="1">
      <alignment wrapText="1"/>
    </xf>
    <xf numFmtId="0" fontId="3" fillId="0" borderId="0" xfId="0" applyFont="1" applyAlignment="1">
      <alignment horizontal="left" wrapText="1"/>
    </xf>
    <xf numFmtId="0" fontId="0" fillId="0" borderId="0" xfId="0" applyAlignment="1">
      <alignment horizontal="right" wrapText="1"/>
    </xf>
    <xf numFmtId="0" fontId="3" fillId="0" borderId="0" xfId="0" applyFont="1" applyAlignment="1">
      <alignment horizontal="right" wrapText="1"/>
    </xf>
    <xf numFmtId="0" fontId="3" fillId="0" borderId="0" xfId="0" applyFont="1" applyAlignment="1">
      <alignment wrapText="1"/>
    </xf>
    <xf numFmtId="0" fontId="0" fillId="0" borderId="0" xfId="0" applyAlignment="1">
      <alignment horizontal="left"/>
    </xf>
    <xf numFmtId="0" fontId="3" fillId="0" borderId="0" xfId="0" applyFont="1" applyAlignment="1">
      <alignment horizontal="left"/>
    </xf>
    <xf numFmtId="0" fontId="1" fillId="0" borderId="0" xfId="0" applyFont="1" applyAlignment="1">
      <alignment horizontal="left"/>
    </xf>
    <xf numFmtId="3" fontId="0" fillId="0" borderId="0" xfId="0" applyNumberFormat="1"/>
    <xf numFmtId="164" fontId="0" fillId="0" borderId="0" xfId="0" applyNumberFormat="1"/>
    <xf numFmtId="10" fontId="0" fillId="0" borderId="0" xfId="1" applyNumberFormat="1" applyFont="1"/>
    <xf numFmtId="0" fontId="5" fillId="0" borderId="0" xfId="0" applyFont="1" applyAlignment="1">
      <alignment horizontal="left"/>
    </xf>
    <xf numFmtId="0" fontId="5" fillId="0" borderId="0" xfId="0" applyFont="1"/>
    <xf numFmtId="165" fontId="0" fillId="0" borderId="0" xfId="0" applyNumberFormat="1" applyAlignment="1">
      <alignment horizontal="left" wrapText="1"/>
    </xf>
    <xf numFmtId="0" fontId="6" fillId="0" borderId="0" xfId="3" applyAlignment="1">
      <alignment wrapText="1"/>
    </xf>
    <xf numFmtId="0" fontId="6" fillId="0" borderId="0" xfId="3"/>
    <xf numFmtId="0" fontId="6" fillId="0" borderId="0" xfId="3" applyAlignment="1">
      <alignment vertical="top"/>
    </xf>
    <xf numFmtId="0" fontId="0" fillId="0" borderId="0" xfId="0" applyAlignment="1">
      <alignment vertical="top"/>
    </xf>
    <xf numFmtId="0" fontId="4" fillId="0" borderId="0" xfId="0" applyFont="1" applyAlignment="1">
      <alignment horizontal="left" vertical="top" wrapText="1"/>
    </xf>
    <xf numFmtId="0" fontId="0" fillId="0" borderId="0" xfId="0" applyAlignment="1">
      <alignment horizontal="left" vertical="top" wrapText="1"/>
    </xf>
    <xf numFmtId="0" fontId="4" fillId="0" borderId="0" xfId="2" applyAlignment="1">
      <alignment horizontal="left" vertical="top" wrapText="1"/>
    </xf>
    <xf numFmtId="0" fontId="0" fillId="0" borderId="0" xfId="0" applyAlignment="1"/>
    <xf numFmtId="0" fontId="5" fillId="0" borderId="0" xfId="0" applyFont="1" applyAlignment="1">
      <alignment horizontal="left" vertical="top" wrapText="1"/>
    </xf>
    <xf numFmtId="0" fontId="6" fillId="0" borderId="0" xfId="3" applyAlignment="1">
      <alignment horizontal="left"/>
    </xf>
    <xf numFmtId="0" fontId="5" fillId="0" borderId="0" xfId="0" applyFont="1" applyAlignment="1">
      <alignment wrapText="1"/>
    </xf>
    <xf numFmtId="0" fontId="0" fillId="0" borderId="0" xfId="0" applyAlignment="1">
      <alignment vertical="top" wrapText="1"/>
    </xf>
    <xf numFmtId="0" fontId="0" fillId="0" borderId="0" xfId="0" applyAlignment="1">
      <alignment horizontal="right" vertical="top" wrapText="1"/>
    </xf>
    <xf numFmtId="164" fontId="0" fillId="0" borderId="0" xfId="0" applyNumberFormat="1" applyAlignment="1">
      <alignment vertical="top"/>
    </xf>
    <xf numFmtId="3" fontId="3" fillId="0" borderId="0" xfId="0" applyNumberFormat="1" applyFont="1" applyAlignment="1">
      <alignment horizontal="right" wrapText="1"/>
    </xf>
    <xf numFmtId="3" fontId="0" fillId="0" borderId="0" xfId="0" applyNumberFormat="1" applyAlignment="1">
      <alignment horizontal="right" wrapText="1"/>
    </xf>
  </cellXfs>
  <cellStyles count="4">
    <cellStyle name="Heading 1" xfId="3" builtinId="16" customBuiltin="1"/>
    <cellStyle name="Hyperlink" xfId="2" builtinId="8"/>
    <cellStyle name="Normal" xfId="0" builtinId="0"/>
    <cellStyle name="Per cent" xfId="1" builtinId="5"/>
  </cellStyles>
  <dxfs count="66">
    <dxf>
      <numFmt numFmtId="3" formatCode="#,##0"/>
    </dxf>
    <dxf>
      <numFmt numFmtId="3" formatCode="#,##0"/>
    </dxf>
    <dxf>
      <numFmt numFmtId="3" formatCode="#,##0"/>
    </dxf>
    <dxf>
      <alignment vertical="bottom"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bottom"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bottom"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bottom"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contents" displayName="contents" ref="A3:C39" totalsRowShown="0" headerRowDxfId="61" dataDxfId="62">
  <tableColumns count="3">
    <tableColumn id="1" xr3:uid="{00000000-0010-0000-0000-000001000000}" name="Sheet name" dataDxfId="65"/>
    <tableColumn id="2" xr3:uid="{00000000-0010-0000-0000-000002000000}" name="Sheet title" dataDxfId="64"/>
    <tableColumn id="3" xr3:uid="{00000000-0010-0000-0000-000003000000}" name="Notes" dataDxfId="63"/>
  </tableColumns>
  <tableStyleInfo name="none"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supplementary_table_8" displayName="supplementary_table_8" ref="A3:C51" totalsRowShown="0">
  <tableColumns count="3">
    <tableColumn id="1" xr3:uid="{00000000-0010-0000-0900-000001000000}" name="Year"/>
    <tableColumn id="2" xr3:uid="{00000000-0010-0000-0900-000002000000}" name="Place of birth"/>
    <tableColumn id="3" xr3:uid="{00000000-0010-0000-0900-000003000000}" name="Number of TB notifications"/>
  </tableColumns>
  <tableStyleInfo name="none"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supplementary_table_9" displayName="supplementary_table_9" ref="A3:D291" totalsRowShown="0">
  <tableColumns count="4">
    <tableColumn id="1" xr3:uid="{00000000-0010-0000-0A00-000001000000}" name="Year"/>
    <tableColumn id="2" xr3:uid="{00000000-0010-0000-0A00-000002000000}" name="Age group (years)"/>
    <tableColumn id="3" xr3:uid="{00000000-0010-0000-0A00-000003000000}" name="Place of birth"/>
    <tableColumn id="4" xr3:uid="{00000000-0010-0000-0A00-000004000000}" name="Number of TB notifications"/>
  </tableColumns>
  <tableStyleInfo name="none"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supplementary_table_10" displayName="supplementary_table_10" ref="A3:E99" totalsRowShown="0">
  <tableColumns count="5">
    <tableColumn id="1" xr3:uid="{00000000-0010-0000-0B00-000001000000}" name="Year"/>
    <tableColumn id="2" xr3:uid="{00000000-0010-0000-0B00-000002000000}" name="Time since entry"/>
    <tableColumn id="3" xr3:uid="{00000000-0010-0000-0B00-000003000000}" name="Number of TB notifications"/>
    <tableColumn id="4" xr3:uid="{00000000-0010-0000-0B00-000004000000}" name="Total number of TB notifications in year"/>
    <tableColumn id="5" xr3:uid="{00000000-0010-0000-0B00-000005000000}" name="Proportion of TB notifications"/>
  </tableColumns>
  <tableStyleInfo name="none"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supplementary_table_11" displayName="supplementary_table_11" ref="A3:C58" totalsRowShown="0">
  <tableColumns count="3">
    <tableColumn id="1" xr3:uid="{00000000-0010-0000-0C00-000001000000}" name="Year"/>
    <tableColumn id="2" xr3:uid="{00000000-0010-0000-0C00-000002000000}" name="Country of birth"/>
    <tableColumn id="3" xr3:uid="{00000000-0010-0000-0C00-000003000000}" name="Number of TB notifications"/>
  </tableColumns>
  <tableStyleInfo name="none"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supplementary_table_12" displayName="supplementary_table_12" ref="A3:C23" totalsRowShown="0">
  <tableColumns count="3">
    <tableColumn id="1" xr3:uid="{00000000-0010-0000-0D00-000001000000}" name="Ethnic group"/>
    <tableColumn id="2" xr3:uid="{00000000-0010-0000-0D00-000002000000}" name="Place of birth"/>
    <tableColumn id="3" xr3:uid="{00000000-0010-0000-0D00-000003000000}" name="Number of TB notifications"/>
  </tableColumns>
  <tableStyleInfo name="none"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supplementary_table_13" displayName="supplementary_table_13" ref="A3:D291" totalsRowShown="0">
  <tableColumns count="4">
    <tableColumn id="1" xr3:uid="{00000000-0010-0000-0E00-000001000000}" name="Year"/>
    <tableColumn id="2" xr3:uid="{00000000-0010-0000-0E00-000002000000}" name="Place of birth"/>
    <tableColumn id="3" xr3:uid="{00000000-0010-0000-0E00-000003000000}" name="Ethnic group"/>
    <tableColumn id="4" xr3:uid="{00000000-0010-0000-0E00-000004000000}" name="Number of TB notifications"/>
  </tableColumns>
  <tableStyleInfo name="none"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supplementary_table_14" displayName="supplementary_table_14" ref="A4:F15" totalsRowShown="0">
  <tableColumns count="6">
    <tableColumn id="1" xr3:uid="{00000000-0010-0000-0F00-000001000000}" name="Year"/>
    <tableColumn id="2" xr3:uid="{00000000-0010-0000-0F00-000002000000}" name="Number of TB notifications with pulmonary TB"/>
    <tableColumn id="3" xr3:uid="{00000000-0010-0000-0F00-000003000000}" name="Total number of TB notifications"/>
    <tableColumn id="4" xr3:uid="{00000000-0010-0000-0F00-000004000000}" name="Proportion of people notified with pulmonary TB"/>
    <tableColumn id="5" xr3:uid="{00000000-0010-0000-0F00-000005000000}" name="Lower 95% CI"/>
    <tableColumn id="6" xr3:uid="{00000000-0010-0000-0F00-000006000000}" name="Upper 95% CI"/>
  </tableColumns>
  <tableStyleInfo name="none"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supplementary_table_15" displayName="supplementary_table_15" ref="A4:F10" totalsRowShown="0">
  <tableColumns count="6">
    <tableColumn id="1" xr3:uid="{00000000-0010-0000-1000-000001000000}" name="Year"/>
    <tableColumn id="2" xr3:uid="{00000000-0010-0000-1000-000002000000}" name="Number of TB notifications offered an HIV test"/>
    <tableColumn id="3" xr3:uid="{00000000-0010-0000-1000-000003000000}" name="Total number of TB notifications"/>
    <tableColumn id="4" xr3:uid="{00000000-0010-0000-1000-000004000000}" name="Proportion of people notified with TB offered an HIV test (%)"/>
    <tableColumn id="5" xr3:uid="{00000000-0010-0000-1000-000005000000}" name="Lower 95% CI"/>
    <tableColumn id="6" xr3:uid="{00000000-0010-0000-1000-000006000000}" name="Upper 95% CI"/>
  </tableColumns>
  <tableStyleInfo name="none"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supplementary_table_16" displayName="supplementary_table_16" ref="A5:F11" totalsRowShown="0">
  <tableColumns count="6">
    <tableColumn id="1" xr3:uid="{00000000-0010-0000-1100-000001000000}" name="Year"/>
    <tableColumn id="2" xr3:uid="{00000000-0010-0000-1100-000002000000}" name="Number of TB notifications aged 15 years or over with at least one social risk factor"/>
    <tableColumn id="3" xr3:uid="{00000000-0010-0000-1100-000003000000}" name="Total number of TB notifications aged 15 years or over"/>
    <tableColumn id="4" xr3:uid="{00000000-0010-0000-1100-000004000000}" name="Proportion of people with TB aged 15 years or over with at least one social risk factor (%)"/>
    <tableColumn id="5" xr3:uid="{00000000-0010-0000-1100-000005000000}" name="Lower 95% CI"/>
    <tableColumn id="6" xr3:uid="{00000000-0010-0000-1100-000006000000}" name="Upper 95% CI"/>
  </tableColumns>
  <tableStyleInfo name="none"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supplementary_table_17" displayName="supplementary_table_17" ref="A4:F14" totalsRowShown="0">
  <tableColumns count="6">
    <tableColumn id="1" xr3:uid="{00000000-0010-0000-1200-000001000000}" name="IMD 2025 deprivation decile"/>
    <tableColumn id="2" xr3:uid="{00000000-0010-0000-1200-000002000000}" name="Number of TB notifications"/>
    <tableColumn id="3" xr3:uid="{00000000-0010-0000-1200-000003000000}" name="Total population"/>
    <tableColumn id="4" xr3:uid="{00000000-0010-0000-1200-000004000000}" name="TB notification rate per 100,000 population"/>
    <tableColumn id="5" xr3:uid="{00000000-0010-0000-1200-000005000000}" name="Lower 95% CI"/>
    <tableColumn id="6" xr3:uid="{00000000-0010-0000-1200-000006000000}" name="Upper 95% CI"/>
  </tableColumns>
  <tableStyleInfo name="none"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notes" displayName="notes" ref="A3:B13" totalsRowShown="0" headerRowDxfId="57" dataDxfId="58">
  <tableColumns count="2">
    <tableColumn id="1" xr3:uid="{00000000-0010-0000-0100-000001000000}" name="Note number" dataDxfId="60"/>
    <tableColumn id="2" xr3:uid="{00000000-0010-0000-0100-000002000000}" name="Note text" dataDxfId="59"/>
  </tableColumns>
  <tableStyleInfo name="none"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3000000}" name="supplementary_table_18" displayName="supplementary_table_18" ref="A4:F11" totalsRowShown="0">
  <tableColumns count="6">
    <tableColumn id="1" xr3:uid="{00000000-0010-0000-1300-000001000000}" name="Year"/>
    <tableColumn id="2" xr3:uid="{00000000-0010-0000-1300-000002000000}" name="Number of TB notifications with pulmonary TB who were culture confirmed"/>
    <tableColumn id="3" xr3:uid="{00000000-0010-0000-1300-000003000000}" name="Total number of TB notifications with pulmonary TB"/>
    <tableColumn id="4" xr3:uid="{00000000-0010-0000-1300-000004000000}" name="Proportion of people notified with pulmonary TB who were culture confirmed (%)"/>
    <tableColumn id="5" xr3:uid="{00000000-0010-0000-1300-000005000000}" name="Lower 95% CI"/>
    <tableColumn id="6" xr3:uid="{00000000-0010-0000-1300-000006000000}" name="Upper 95% CI"/>
  </tableColumns>
  <tableStyleInfo name="none"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4000000}" name="supplementary_table_19" displayName="supplementary_table_19" ref="A4:F11" totalsRowShown="0">
  <tableColumns count="6">
    <tableColumn id="1" xr3:uid="{00000000-0010-0000-1400-000001000000}" name="Year"/>
    <tableColumn id="2" xr3:uid="{00000000-0010-0000-1400-000002000000}" name="Number of people with culture confirmed TB with first line drug results"/>
    <tableColumn id="3" xr3:uid="{00000000-0010-0000-1400-000003000000}" name="Total number of people with culture confirmed TB"/>
    <tableColumn id="4" xr3:uid="{00000000-0010-0000-1400-000004000000}" name="Proportion of people with culture confirmed TB with first line drug results (%)"/>
    <tableColumn id="5" xr3:uid="{00000000-0010-0000-1400-000005000000}" name="Lower 95% CI"/>
    <tableColumn id="6" xr3:uid="{00000000-0010-0000-1400-000006000000}" name="Upper 95% CI"/>
  </tableColumns>
  <tableStyleInfo name="none" showFirstColumn="0" showLastColumn="0" showRowStripes="0"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5000000}" name="supplementary_table_20" displayName="supplementary_table_20" ref="A4:F11" totalsRowShown="0">
  <tableColumns count="6">
    <tableColumn id="1" xr3:uid="{00000000-0010-0000-1500-000001000000}" name="Year"/>
    <tableColumn id="2" xr3:uid="{00000000-0010-0000-1500-000002000000}" name="Number of people with culture confirmed TB with initial resistance to any first line drug"/>
    <tableColumn id="3" xr3:uid="{00000000-0010-0000-1500-000003000000}" name="Total number of people culture confirmed TB"/>
    <tableColumn id="4" xr3:uid="{00000000-0010-0000-1500-000004000000}" name="Proportion of people notified with culture confirmed TB with initial resistance to any first line drug (%)"/>
    <tableColumn id="5" xr3:uid="{00000000-0010-0000-1500-000005000000}" name="Lower 95% CI"/>
    <tableColumn id="6" xr3:uid="{00000000-0010-0000-1500-000006000000}" name="Upper 95% CI"/>
  </tableColumns>
  <tableStyleInfo name="none" showFirstColumn="0" showLastColumn="0" showRowStripes="0"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6000000}" name="supplementary_table_21" displayName="supplementary_table_21" ref="A3:B27" totalsRowShown="0">
  <tableColumns count="2">
    <tableColumn id="1" xr3:uid="{00000000-0010-0000-1600-000001000000}" name="Year"/>
    <tableColumn id="2" xr3:uid="{00000000-0010-0000-1600-000002000000}" name="Number of TB notifications in children aged under 18 years"/>
  </tableColumns>
  <tableStyleInfo name="none" showFirstColumn="0" showLastColumn="0" showRowStripes="0"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7000000}" name="supplementary_table_22" displayName="supplementary_table_22" ref="A4:F28" totalsRowShown="0">
  <tableColumns count="6">
    <tableColumn id="1" xr3:uid="{00000000-0010-0000-1700-000001000000}" name="Year"/>
    <tableColumn id="2" xr3:uid="{00000000-0010-0000-1700-000002000000}" name="Number of TB notifications in children aged under 18 years"/>
    <tableColumn id="3" xr3:uid="{00000000-0010-0000-1700-000003000000}" name="Total population of children aged under 18 years"/>
    <tableColumn id="4" xr3:uid="{00000000-0010-0000-1700-000004000000}" name="TB notification rate per 100,000 population in children aged under 18 years"/>
    <tableColumn id="5" xr3:uid="{00000000-0010-0000-1700-000005000000}" name="Lower 95% CI"/>
    <tableColumn id="6" xr3:uid="{00000000-0010-0000-1700-000006000000}" name="Upper 95% CI"/>
  </tableColumns>
  <tableStyleInfo name="none" showFirstColumn="0" showLastColumn="0" showRowStripes="0"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8000000}" name="supplementary_table_23" displayName="supplementary_table_23" ref="A3:C27" totalsRowShown="0">
  <tableColumns count="3">
    <tableColumn id="1" xr3:uid="{00000000-0010-0000-1800-000001000000}" name="Year"/>
    <tableColumn id="2" xr3:uid="{00000000-0010-0000-1800-000002000000}" name="Place of birth"/>
    <tableColumn id="3" xr3:uid="{00000000-0010-0000-1800-000003000000}" name="Number of TB notifications in children aged under 18 years"/>
  </tableColumns>
  <tableStyleInfo name="none" showFirstColumn="0" showLastColumn="0" showRowStripes="0"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9000000}" name="supplementary_table_24" displayName="supplementary_table_24" ref="A3:C27" totalsRowShown="0">
  <tableColumns count="3">
    <tableColumn id="1" xr3:uid="{00000000-0010-0000-1900-000001000000}" name="Year"/>
    <tableColumn id="2" xr3:uid="{00000000-0010-0000-1900-000002000000}" name="Place of birth"/>
    <tableColumn id="3" xr3:uid="{00000000-0010-0000-1900-000003000000}" name="Number of TB notifications in children aged under 18 years"/>
  </tableColumns>
  <tableStyleInfo name="none" showFirstColumn="0" showLastColumn="0" showRowStripes="0"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A000000}" name="supplementary_table_25" displayName="supplementary_table_25" ref="A6:F12" totalsRowShown="0">
  <tableColumns count="6">
    <tableColumn id="1" xr3:uid="{00000000-0010-0000-1A00-000001000000}" name="Year"/>
    <tableColumn id="2" xr3:uid="{00000000-0010-0000-1A00-000002000000}" name="Number of people notified with pulmonary TB with a treatment delay over 2 months"/>
    <tableColumn id="3" xr3:uid="{00000000-0010-0000-1A00-000003000000}" name="Total number of people notified with pulmonary TB"/>
    <tableColumn id="4" xr3:uid="{00000000-0010-0000-1A00-000004000000}" name="Proportion of people notified with pulmonary TB with a treatment delay over 2 months (%)"/>
    <tableColumn id="5" xr3:uid="{00000000-0010-0000-1A00-000005000000}" name="Lower 95% CI"/>
    <tableColumn id="6" xr3:uid="{00000000-0010-0000-1A00-000006000000}" name="Upper 95% CI"/>
  </tableColumns>
  <tableStyleInfo name="none" showFirstColumn="0" showLastColumn="0" showRowStripes="0"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C000000}" name="supplementary_table_26" displayName="supplementary_table_26" ref="A5:G11" totalsRowShown="0">
  <tableColumns count="7">
    <tableColumn id="1" xr3:uid="{00000000-0010-0000-1C00-000001000000}" name="Year"/>
    <tableColumn id="2" xr3:uid="{00000000-0010-0000-1C00-000002000000}" name="Median"/>
    <tableColumn id="3" xr3:uid="{00000000-0010-0000-1C00-000003000000}" name="Lower quartile"/>
    <tableColumn id="4" xr3:uid="{00000000-0010-0000-1C00-000004000000}" name="Upper quartile"/>
    <tableColumn id="5" xr3:uid="{00000000-0010-0000-1C00-000005000000}" name="Interquartile range"/>
    <tableColumn id="6" xr3:uid="{00000000-0010-0000-1C00-000006000000}" name="Lower limit"/>
    <tableColumn id="7" xr3:uid="{00000000-0010-0000-1C00-000007000000}" name="Upper limit"/>
  </tableColumns>
  <tableStyleInfo name="none" showFirstColumn="0" showLastColumn="0" showRowStripes="0"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E000000}" name="supplementary_table_27" displayName="supplementary_table_27" ref="A5:F10" totalsRowShown="0">
  <tableColumns count="6">
    <tableColumn id="1" xr3:uid="{00000000-0010-0000-1E00-000001000000}" name="Year"/>
    <tableColumn id="2" xr3:uid="{00000000-0010-0000-1E00-000002000000}" name="Number of people with non-severe TB treated for non-MDR or non-RR TB who completed treatment within 12 months"/>
    <tableColumn id="3" xr3:uid="{00000000-0010-0000-1E00-000003000000}" name="Total number of people with non-severe TB treated for non-MDR or non-RR TB"/>
    <tableColumn id="4" xr3:uid="{00000000-0010-0000-1E00-000004000000}" name="Proportion of people with non-severe TB treated for non-MDR or non-RR TB who completed treatment within 12 months compared with the target of 90% Region (%)"/>
    <tableColumn id="5" xr3:uid="{00000000-0010-0000-1E00-000005000000}" name="Lower 95% CI"/>
    <tableColumn id="6" xr3:uid="{00000000-0010-0000-1E00-000006000000}" name="Upper 95% CI"/>
  </tableColumns>
  <tableStyleInfo name="none"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supplementary_table_1" displayName="supplementary_table_1" ref="A3:B27" totalsRowShown="0">
  <tableColumns count="2">
    <tableColumn id="1" xr3:uid="{00000000-0010-0000-0200-000001000000}" name="Year"/>
    <tableColumn id="2" xr3:uid="{00000000-0010-0000-0200-000002000000}" name="Number of TB notifications" dataDxfId="0"/>
  </tableColumns>
  <tableStyleInfo name="none" showFirstColumn="0" showLastColumn="0" showRowStripes="0"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D000000}" name="supplementary_table_28" displayName="supplementary_table_28" ref="A6:F11" totalsRowShown="0">
  <tableColumns count="6">
    <tableColumn id="1" xr3:uid="{00000000-0010-0000-1D00-000001000000}" name="Year"/>
    <tableColumn id="2" xr3:uid="{00000000-0010-0000-1D00-000002000000}" name="Number of people with non-severe TB treated for non-MDR or non-RR TB with one or more social risk factors who completed treatment within 12 months"/>
    <tableColumn id="3" xr3:uid="{00000000-0010-0000-1D00-000003000000}" name="Total number of people with non-severe TB treated for non-MDR or non-RR TB with one or more social risk factors"/>
    <tableColumn id="4" xr3:uid="{00000000-0010-0000-1D00-000004000000}" name="Proportion of people with non-severe TB treated for non-MDR or non-RR TB with one or more social risk factors who completed treatment within 12 months (%)"/>
    <tableColumn id="5" xr3:uid="{00000000-0010-0000-1D00-000005000000}" name="Lower 95% CI"/>
    <tableColumn id="6" xr3:uid="{00000000-0010-0000-1D00-000006000000}" name="Upper 95% CI"/>
  </tableColumns>
  <tableStyleInfo name="none" showFirstColumn="0" showLastColumn="0" showRowStripes="0"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F000000}" name="supplementary_table_29" displayName="supplementary_table_29" ref="A4:E44" totalsRowShown="0">
  <tableColumns count="5">
    <tableColumn id="1" xr3:uid="{00000000-0010-0000-1F00-000001000000}" name="Year"/>
    <tableColumn id="2" xr3:uid="{00000000-0010-0000-1F00-000002000000}" name="Outcome"/>
    <tableColumn id="3" xr3:uid="{00000000-0010-0000-1F00-000003000000}" name="Number of people evaluated with non-severe TB treated for non-MDR and non-RR TB who did not complete treatment at 12 months by outcome"/>
    <tableColumn id="4" xr3:uid="{00000000-0010-0000-1F00-000004000000}" name="Total number of people evaluated with non-severe TB treated for non-MDR and non-RR TB"/>
    <tableColumn id="5" xr3:uid="{00000000-0010-0000-1F00-000005000000}" name="Proportion of people evaluated with non-severe TB treated for non-MDR and non-RR TB who did not complete treatment at 12 months (%)"/>
  </tableColumns>
  <tableStyleInfo name="none" showFirstColumn="0" showLastColumn="0" showRowStripes="0"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1000000}" name="supplementary_table_30" displayName="supplementary_table_30" ref="A5:F11" totalsRowShown="0">
  <tableColumns count="6">
    <tableColumn id="1" xr3:uid="{00000000-0010-0000-2100-000001000000}" name="Year"/>
    <tableColumn id="2" xr3:uid="{00000000-0010-0000-2100-000002000000}" name="Number of people notified with pulmonary TB with at least 5 contacts identified and screened for active and latent TB"/>
    <tableColumn id="3" xr3:uid="{00000000-0010-0000-2100-000003000000}" name="Total number of people notified with pulmonary TB"/>
    <tableColumn id="4" xr3:uid="{00000000-0010-0000-2100-000004000000}" name="Proportion of people notified with pulmonary TB with at least 5 contacts identified and screened for active and latent TB by year (%)"/>
    <tableColumn id="5" xr3:uid="{00000000-0010-0000-2100-000005000000}" name="Lower 95% CI"/>
    <tableColumn id="6" xr3:uid="{00000000-0010-0000-2100-000006000000}" name="Upper 95% CI"/>
  </tableColumns>
  <tableStyleInfo name="none" showFirstColumn="0" showLastColumn="0" showRowStripes="0"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2000000}" name="supplementary_table_31" displayName="supplementary_table_31" ref="A4:G8" totalsRowShown="0">
  <tableColumns count="7">
    <tableColumn id="1" xr3:uid="{00000000-0010-0000-2200-000001000000}" name="Category"/>
    <tableColumn id="2" xr3:uid="{00000000-0010-0000-2200-000002000000}" name="Total number of index individuals"/>
    <tableColumn id="3" xr3:uid="{00000000-0010-0000-2200-000003000000}" name="Number of contacts identified" dataDxfId="2"/>
    <tableColumn id="4" xr3:uid="{00000000-0010-0000-2200-000004000000}" name="Number of contacts screened for latent TB"/>
    <tableColumn id="5" xr3:uid="{00000000-0010-0000-2200-000005000000}" name="Number of contacts with latent TB"/>
    <tableColumn id="6" xr3:uid="{00000000-0010-0000-2200-000006000000}" name="Number of contacts with latent TB who completed treatment"/>
    <tableColumn id="7" xr3:uid="{00000000-0010-0000-2200-000007000000}" name="Proportion of contacts with latent TB who completed treatment"/>
  </tableColumns>
  <tableStyleInfo name="none" showFirstColumn="0" showLastColumn="0" showRowStripes="0"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4000000}" name="supplementary_table_32" displayName="supplementary_table_32" ref="A3:Y33" totalsRowShown="0">
  <tableColumns count="25">
    <tableColumn id="1" xr3:uid="{00000000-0010-0000-2400-000001000000}" name="Lower tier local authority"/>
    <tableColumn id="2" xr3:uid="{00000000-0010-0000-2400-000002000000}" name="2001"/>
    <tableColumn id="3" xr3:uid="{00000000-0010-0000-2400-000003000000}" name="2002"/>
    <tableColumn id="4" xr3:uid="{00000000-0010-0000-2400-000004000000}" name="2003"/>
    <tableColumn id="5" xr3:uid="{00000000-0010-0000-2400-000005000000}" name="2004"/>
    <tableColumn id="6" xr3:uid="{00000000-0010-0000-2400-000006000000}" name="2005"/>
    <tableColumn id="7" xr3:uid="{00000000-0010-0000-2400-000007000000}" name="2006"/>
    <tableColumn id="8" xr3:uid="{00000000-0010-0000-2400-000008000000}" name="2007"/>
    <tableColumn id="9" xr3:uid="{00000000-0010-0000-2400-000009000000}" name="2008"/>
    <tableColumn id="10" xr3:uid="{00000000-0010-0000-2400-00000A000000}" name="2009"/>
    <tableColumn id="11" xr3:uid="{00000000-0010-0000-2400-00000B000000}" name="2010"/>
    <tableColumn id="12" xr3:uid="{00000000-0010-0000-2400-00000C000000}" name="2011"/>
    <tableColumn id="13" xr3:uid="{00000000-0010-0000-2400-00000D000000}" name="2012"/>
    <tableColumn id="14" xr3:uid="{00000000-0010-0000-2400-00000E000000}" name="2013"/>
    <tableColumn id="15" xr3:uid="{00000000-0010-0000-2400-00000F000000}" name="2014"/>
    <tableColumn id="16" xr3:uid="{00000000-0010-0000-2400-000010000000}" name="2015"/>
    <tableColumn id="17" xr3:uid="{00000000-0010-0000-2400-000011000000}" name="2016"/>
    <tableColumn id="18" xr3:uid="{00000000-0010-0000-2400-000012000000}" name="2017"/>
    <tableColumn id="19" xr3:uid="{00000000-0010-0000-2400-000013000000}" name="2018"/>
    <tableColumn id="20" xr3:uid="{00000000-0010-0000-2400-000014000000}" name="2019"/>
    <tableColumn id="21" xr3:uid="{00000000-0010-0000-2400-000015000000}" name="2020"/>
    <tableColumn id="22" xr3:uid="{00000000-0010-0000-2400-000016000000}" name="2021"/>
    <tableColumn id="23" xr3:uid="{00000000-0010-0000-2400-000017000000}" name="2022"/>
    <tableColumn id="24" xr3:uid="{00000000-0010-0000-2400-000018000000}" name="2023"/>
    <tableColumn id="25" xr3:uid="{00000000-0010-0000-2400-000019000000}" name="2024"/>
  </tableColumns>
  <tableStyleInfo name="none" showFirstColumn="0" showLastColumn="0" showRowStripes="0"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5000000}" name="supplementary_table_33" displayName="supplementary_table_33" ref="A3:Y33" totalsRowShown="0">
  <tableColumns count="25">
    <tableColumn id="1" xr3:uid="{00000000-0010-0000-2500-000001000000}" name="Lower tier local authority"/>
    <tableColumn id="2" xr3:uid="{00000000-0010-0000-2500-000002000000}" name="2001"/>
    <tableColumn id="3" xr3:uid="{00000000-0010-0000-2500-000003000000}" name="2002"/>
    <tableColumn id="4" xr3:uid="{00000000-0010-0000-2500-000004000000}" name="2003"/>
    <tableColumn id="5" xr3:uid="{00000000-0010-0000-2500-000005000000}" name="2004"/>
    <tableColumn id="6" xr3:uid="{00000000-0010-0000-2500-000006000000}" name="2005"/>
    <tableColumn id="7" xr3:uid="{00000000-0010-0000-2500-000007000000}" name="2006"/>
    <tableColumn id="8" xr3:uid="{00000000-0010-0000-2500-000008000000}" name="2007"/>
    <tableColumn id="9" xr3:uid="{00000000-0010-0000-2500-000009000000}" name="2008"/>
    <tableColumn id="10" xr3:uid="{00000000-0010-0000-2500-00000A000000}" name="2009"/>
    <tableColumn id="11" xr3:uid="{00000000-0010-0000-2500-00000B000000}" name="2010"/>
    <tableColumn id="12" xr3:uid="{00000000-0010-0000-2500-00000C000000}" name="2011"/>
    <tableColumn id="13" xr3:uid="{00000000-0010-0000-2500-00000D000000}" name="2012"/>
    <tableColumn id="14" xr3:uid="{00000000-0010-0000-2500-00000E000000}" name="2013"/>
    <tableColumn id="15" xr3:uid="{00000000-0010-0000-2500-00000F000000}" name="2014"/>
    <tableColumn id="16" xr3:uid="{00000000-0010-0000-2500-000010000000}" name="2015"/>
    <tableColumn id="17" xr3:uid="{00000000-0010-0000-2500-000011000000}" name="2016"/>
    <tableColumn id="18" xr3:uid="{00000000-0010-0000-2500-000012000000}" name="2017"/>
    <tableColumn id="19" xr3:uid="{00000000-0010-0000-2500-000013000000}" name="2018"/>
    <tableColumn id="20" xr3:uid="{00000000-0010-0000-2500-000014000000}" name="2019"/>
    <tableColumn id="21" xr3:uid="{00000000-0010-0000-2500-000015000000}" name="2020"/>
    <tableColumn id="22" xr3:uid="{00000000-0010-0000-2500-000016000000}" name="2021"/>
    <tableColumn id="23" xr3:uid="{00000000-0010-0000-2500-000017000000}" name="2022"/>
    <tableColumn id="24" xr3:uid="{00000000-0010-0000-2500-000018000000}" name="2023"/>
    <tableColumn id="25" xr3:uid="{00000000-0010-0000-2500-000019000000}" name="2024"/>
  </tableColumns>
  <tableStyleInfo name="none" showFirstColumn="0" showLastColumn="0" showRowStripes="0"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8BC7780-26AD-4197-BFD4-B91CD56E30DD}" name="supplementary_table_34" displayName="supplementary_table_34" ref="A3:Y9" totalsRowShown="0" headerRowDxfId="30" dataDxfId="31">
  <tableColumns count="25">
    <tableColumn id="1" xr3:uid="{B05DF529-35F5-4201-82EF-9A14B4012C35}" name="NHS ICB" dataDxfId="56"/>
    <tableColumn id="2" xr3:uid="{B8AC67F2-3352-46EC-9EB3-9B25ABE08799}" name="2001" dataDxfId="55"/>
    <tableColumn id="3" xr3:uid="{E4E02143-B548-4E3D-BC5E-CAFDDCC4865B}" name="2002" dataDxfId="54"/>
    <tableColumn id="4" xr3:uid="{98E64406-49D2-4C28-B9E1-0AB2905F71D9}" name="2003" dataDxfId="53"/>
    <tableColumn id="5" xr3:uid="{01A24590-2808-44EC-9D50-A79FC7C18DBE}" name="2004" dataDxfId="52"/>
    <tableColumn id="6" xr3:uid="{C0D29477-AA0D-4DC0-AE81-81E41D0F618C}" name="2005" dataDxfId="51"/>
    <tableColumn id="7" xr3:uid="{F70FF3A8-6267-430D-9022-C151B8FFABB4}" name="2006" dataDxfId="50"/>
    <tableColumn id="8" xr3:uid="{FC8BD46C-E6D0-4220-9EA6-AB6ADA52982E}" name="2007" dataDxfId="49"/>
    <tableColumn id="9" xr3:uid="{3D2D6658-70B0-4F01-8FFD-D8C605662123}" name="2008" dataDxfId="48"/>
    <tableColumn id="10" xr3:uid="{40DF50B4-20D6-4EFA-8EF2-5F934FD8EFDE}" name="2009" dataDxfId="47"/>
    <tableColumn id="11" xr3:uid="{187B75D3-39FF-4009-AA1D-B38115FD8858}" name="2010" dataDxfId="46"/>
    <tableColumn id="12" xr3:uid="{38C25936-1B2B-434D-875F-7CED0F15F7C7}" name="2011" dataDxfId="45"/>
    <tableColumn id="13" xr3:uid="{846A0D85-DD90-49DB-A086-6A738DEB83F9}" name="2012" dataDxfId="44"/>
    <tableColumn id="14" xr3:uid="{00DA34EB-AF48-4AE8-A3A5-F1D0C54B8F25}" name="2013" dataDxfId="43"/>
    <tableColumn id="15" xr3:uid="{5CB2533D-62F4-4345-902F-1A7568E6C298}" name="2014" dataDxfId="42"/>
    <tableColumn id="16" xr3:uid="{927097FB-9911-4A56-9B00-16C5F5E4C697}" name="2015" dataDxfId="41"/>
    <tableColumn id="17" xr3:uid="{F9FE5524-08CE-483D-B204-5426301CF30F}" name="2016" dataDxfId="40"/>
    <tableColumn id="18" xr3:uid="{8C1E40DD-89CE-45C4-AFF6-1FD6680C13C0}" name="2017" dataDxfId="39"/>
    <tableColumn id="19" xr3:uid="{D0A1D1B3-7CD1-4B09-A2D7-340DAD1D169B}" name="2018" dataDxfId="38"/>
    <tableColumn id="20" xr3:uid="{0B4E5026-98A7-4204-ACB9-A7B3E797F139}" name="2019" dataDxfId="37"/>
    <tableColumn id="21" xr3:uid="{31D08F29-4B25-442D-A560-934A6099A4AA}" name="2020" dataDxfId="36"/>
    <tableColumn id="22" xr3:uid="{91BCC75B-0D92-4BA0-81A5-675626679AB4}" name="2021" dataDxfId="35"/>
    <tableColumn id="23" xr3:uid="{62489234-B875-4153-B3B2-52DBA8B12A8A}" name="2022" dataDxfId="34"/>
    <tableColumn id="24" xr3:uid="{2ADDB6A7-77B0-4912-B7E7-C831EA26234F}" name="2023" dataDxfId="33"/>
    <tableColumn id="25" xr3:uid="{4FD9D973-7C5E-4F04-83C7-E4568224DBB1}" name="2024" dataDxfId="32"/>
  </tableColumns>
  <tableStyleInfo name="none" showFirstColumn="0" showLastColumn="0" showRowStripes="0"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DBA5E61-0F25-430E-A2D7-9A7073299887}" name="supplementary_table_35" displayName="supplementary_table_35" ref="A3:Y9" totalsRowShown="0" headerRowDxfId="3" dataDxfId="4">
  <tableColumns count="25">
    <tableColumn id="1" xr3:uid="{D65C4B83-8225-49BE-9936-6BD00F26A4A3}" name="NHS ICB" dataDxfId="29"/>
    <tableColumn id="2" xr3:uid="{C2C63609-F03E-4492-A697-86A18F92E68B}" name="2001" dataDxfId="28"/>
    <tableColumn id="3" xr3:uid="{F303335D-5304-409C-A343-95558646E82A}" name="2002" dataDxfId="27"/>
    <tableColumn id="4" xr3:uid="{17EC5DFE-AA6D-4033-ABC2-12BDA6573891}" name="2003" dataDxfId="26"/>
    <tableColumn id="5" xr3:uid="{74EB85C4-4EDF-4CE5-8C70-5A3088BC1C7E}" name="2004" dataDxfId="25"/>
    <tableColumn id="6" xr3:uid="{FAF539F7-8C41-4E51-82BF-E6A5598ACD93}" name="2005" dataDxfId="24"/>
    <tableColumn id="7" xr3:uid="{1CC974D7-47ED-4805-975E-90B14768D244}" name="2006" dataDxfId="23"/>
    <tableColumn id="8" xr3:uid="{1B246CBF-5992-4E1E-B493-61645E0FC05B}" name="2007" dataDxfId="22"/>
    <tableColumn id="9" xr3:uid="{D78281D5-3F26-4351-A92D-FD5C23F6D468}" name="2008" dataDxfId="21"/>
    <tableColumn id="10" xr3:uid="{E1F60BC1-7D01-48A6-ABAE-969110DB48AE}" name="2009" dataDxfId="20"/>
    <tableColumn id="11" xr3:uid="{8CF79183-F7BD-44ED-BEFE-1F4615F83106}" name="2010" dataDxfId="19"/>
    <tableColumn id="12" xr3:uid="{0702C304-FF5D-468B-A9F5-1632A2620025}" name="2011" dataDxfId="18"/>
    <tableColumn id="13" xr3:uid="{C267DCB7-B58A-4DCE-8166-AA997C2FD38D}" name="2012" dataDxfId="17"/>
    <tableColumn id="14" xr3:uid="{7F602B06-E4CD-4A52-AA61-C3495F2286E7}" name="2013" dataDxfId="16"/>
    <tableColumn id="15" xr3:uid="{AFCB9190-7D0A-4019-BD85-096B830E764B}" name="2014" dataDxfId="15"/>
    <tableColumn id="16" xr3:uid="{5755A499-7C45-46D1-B25F-AE94311929F0}" name="2015" dataDxfId="14"/>
    <tableColumn id="17" xr3:uid="{35434FC6-C941-4406-99BA-99B028238E51}" name="2016" dataDxfId="13"/>
    <tableColumn id="18" xr3:uid="{7208E3A3-64BF-4699-87D3-D920E8483806}" name="2017" dataDxfId="12"/>
    <tableColumn id="19" xr3:uid="{9145F95E-673C-4D9D-89C5-642BE19761DD}" name="2018" dataDxfId="11"/>
    <tableColumn id="20" xr3:uid="{1EFE37C6-936C-4416-AB6B-A315BF7AFD5A}" name="2019" dataDxfId="10"/>
    <tableColumn id="21" xr3:uid="{DA897FB9-6B72-4B39-8897-9B2FC6239E6C}" name="2020" dataDxfId="9"/>
    <tableColumn id="22" xr3:uid="{AADEAA76-521E-4FF0-9A49-FE3D74A1E819}" name="2021" dataDxfId="8"/>
    <tableColumn id="23" xr3:uid="{95A78527-14B8-4B62-97F6-9C30DA1D0E31}" name="2022" dataDxfId="7"/>
    <tableColumn id="24" xr3:uid="{A13C0003-DAE5-4BE0-B4C6-441095A7AF39}" name="2023" dataDxfId="6"/>
    <tableColumn id="25" xr3:uid="{B4AC848C-474D-4BEB-AF56-ED83E1372D50}" name="2024" dataDxfId="5"/>
  </tableColumns>
  <tableStyleInfo name="none" showFirstColumn="0" showLastColumn="0" showRowStripes="0"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8000000}" name="supplementary_table_36" displayName="supplementary_table_36" ref="A3:Y17" totalsRowShown="0">
  <tableColumns count="25">
    <tableColumn id="1" xr3:uid="{00000000-0010-0000-2800-000001000000}" name="Upper tier local authority"/>
    <tableColumn id="2" xr3:uid="{00000000-0010-0000-2800-000002000000}" name="2001"/>
    <tableColumn id="3" xr3:uid="{00000000-0010-0000-2800-000003000000}" name="2002"/>
    <tableColumn id="4" xr3:uid="{00000000-0010-0000-2800-000004000000}" name="2003"/>
    <tableColumn id="5" xr3:uid="{00000000-0010-0000-2800-000005000000}" name="2004"/>
    <tableColumn id="6" xr3:uid="{00000000-0010-0000-2800-000006000000}" name="2005"/>
    <tableColumn id="7" xr3:uid="{00000000-0010-0000-2800-000007000000}" name="2006"/>
    <tableColumn id="8" xr3:uid="{00000000-0010-0000-2800-000008000000}" name="2007"/>
    <tableColumn id="9" xr3:uid="{00000000-0010-0000-2800-000009000000}" name="2008"/>
    <tableColumn id="10" xr3:uid="{00000000-0010-0000-2800-00000A000000}" name="2009"/>
    <tableColumn id="11" xr3:uid="{00000000-0010-0000-2800-00000B000000}" name="2010"/>
    <tableColumn id="12" xr3:uid="{00000000-0010-0000-2800-00000C000000}" name="2011"/>
    <tableColumn id="13" xr3:uid="{00000000-0010-0000-2800-00000D000000}" name="2012"/>
    <tableColumn id="14" xr3:uid="{00000000-0010-0000-2800-00000E000000}" name="2013"/>
    <tableColumn id="15" xr3:uid="{00000000-0010-0000-2800-00000F000000}" name="2014"/>
    <tableColumn id="16" xr3:uid="{00000000-0010-0000-2800-000010000000}" name="2015"/>
    <tableColumn id="17" xr3:uid="{00000000-0010-0000-2800-000011000000}" name="2016"/>
    <tableColumn id="18" xr3:uid="{00000000-0010-0000-2800-000012000000}" name="2017"/>
    <tableColumn id="19" xr3:uid="{00000000-0010-0000-2800-000013000000}" name="2018"/>
    <tableColumn id="20" xr3:uid="{00000000-0010-0000-2800-000014000000}" name="2019"/>
    <tableColumn id="21" xr3:uid="{00000000-0010-0000-2800-000015000000}" name="2020"/>
    <tableColumn id="22" xr3:uid="{00000000-0010-0000-2800-000016000000}" name="2021"/>
    <tableColumn id="23" xr3:uid="{00000000-0010-0000-2800-000017000000}" name="2022"/>
    <tableColumn id="24" xr3:uid="{00000000-0010-0000-2800-000018000000}" name="2023"/>
    <tableColumn id="25" xr3:uid="{00000000-0010-0000-2800-000019000000}" name="2024"/>
  </tableColumns>
  <tableStyleInfo name="none"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supplementary_table_2" displayName="supplementary_table_2" ref="A4:G52" totalsRowShown="0">
  <tableColumns count="7">
    <tableColumn id="1" xr3:uid="{00000000-0010-0000-0300-000001000000}" name="Area"/>
    <tableColumn id="2" xr3:uid="{00000000-0010-0000-0300-000002000000}" name="Year"/>
    <tableColumn id="3" xr3:uid="{00000000-0010-0000-0300-000003000000}" name="Number of TB notifications"/>
    <tableColumn id="4" xr3:uid="{00000000-0010-0000-0300-000004000000}" name="Total population"/>
    <tableColumn id="5" xr3:uid="{00000000-0010-0000-0300-000005000000}" name="TB notification rate per _x000a_100,000 population"/>
    <tableColumn id="6" xr3:uid="{00000000-0010-0000-0300-000006000000}" name="Lower 95% CI"/>
    <tableColumn id="7" xr3:uid="{00000000-0010-0000-0300-000007000000}" name="Upper 95% CI"/>
  </tableColumns>
  <tableStyleInfo name="none"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supplementary_table_3" displayName="supplementary_table_3" ref="A5:G25" totalsRowShown="0">
  <tableColumns count="7">
    <tableColumn id="1" xr3:uid="{00000000-0010-0000-0400-000001000000}" name="Year"/>
    <tableColumn id="2" xr3:uid="{00000000-0010-0000-0400-000002000000}" name="Required or observed TB notification rate"/>
    <tableColumn id="3" xr3:uid="{00000000-0010-0000-0400-000003000000}" name="Number of TB notifications"/>
    <tableColumn id="4" xr3:uid="{00000000-0010-0000-0400-000004000000}" name="Total population" dataDxfId="1"/>
    <tableColumn id="5" xr3:uid="{00000000-0010-0000-0400-000005000000}" name="TB notification rate _x000a_per 100,000 population"/>
    <tableColumn id="6" xr3:uid="{00000000-0010-0000-0400-000006000000}" name="Lower 95% CI"/>
    <tableColumn id="7" xr3:uid="{00000000-0010-0000-0400-000007000000}" name="Upper 95% CI"/>
  </tableColumns>
  <tableStyleInfo name="none"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supplementary_table_4" displayName="supplementary_table_4" ref="A4:Y18" totalsRowShown="0">
  <tableColumns count="25">
    <tableColumn id="1" xr3:uid="{00000000-0010-0000-0500-000001000000}" name="Upper tier local authority"/>
    <tableColumn id="2" xr3:uid="{00000000-0010-0000-0500-000002000000}" name="2001"/>
    <tableColumn id="3" xr3:uid="{00000000-0010-0000-0500-000003000000}" name="2002"/>
    <tableColumn id="4" xr3:uid="{00000000-0010-0000-0500-000004000000}" name="2003"/>
    <tableColumn id="5" xr3:uid="{00000000-0010-0000-0500-000005000000}" name="2004"/>
    <tableColumn id="6" xr3:uid="{00000000-0010-0000-0500-000006000000}" name="2005"/>
    <tableColumn id="7" xr3:uid="{00000000-0010-0000-0500-000007000000}" name="2006"/>
    <tableColumn id="8" xr3:uid="{00000000-0010-0000-0500-000008000000}" name="2007"/>
    <tableColumn id="9" xr3:uid="{00000000-0010-0000-0500-000009000000}" name="2008"/>
    <tableColumn id="10" xr3:uid="{00000000-0010-0000-0500-00000A000000}" name="2009"/>
    <tableColumn id="11" xr3:uid="{00000000-0010-0000-0500-00000B000000}" name="2010"/>
    <tableColumn id="12" xr3:uid="{00000000-0010-0000-0500-00000C000000}" name="2011"/>
    <tableColumn id="13" xr3:uid="{00000000-0010-0000-0500-00000D000000}" name="2012"/>
    <tableColumn id="14" xr3:uid="{00000000-0010-0000-0500-00000E000000}" name="2013"/>
    <tableColumn id="15" xr3:uid="{00000000-0010-0000-0500-00000F000000}" name="2014"/>
    <tableColumn id="16" xr3:uid="{00000000-0010-0000-0500-000010000000}" name="2015"/>
    <tableColumn id="17" xr3:uid="{00000000-0010-0000-0500-000011000000}" name="2016"/>
    <tableColumn id="18" xr3:uid="{00000000-0010-0000-0500-000012000000}" name="2017"/>
    <tableColumn id="19" xr3:uid="{00000000-0010-0000-0500-000013000000}" name="2018"/>
    <tableColumn id="20" xr3:uid="{00000000-0010-0000-0500-000014000000}" name="2019"/>
    <tableColumn id="21" xr3:uid="{00000000-0010-0000-0500-000015000000}" name="2020"/>
    <tableColumn id="22" xr3:uid="{00000000-0010-0000-0500-000016000000}" name="2021"/>
    <tableColumn id="23" xr3:uid="{00000000-0010-0000-0500-000017000000}" name="2022"/>
    <tableColumn id="24" xr3:uid="{00000000-0010-0000-0500-000018000000}" name="2023"/>
    <tableColumn id="25" xr3:uid="{00000000-0010-0000-0500-000019000000}" name="2024"/>
  </tableColumns>
  <tableStyleInfo name="none"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supplementary_table_5" displayName="supplementary_table_5" ref="A4:D18" totalsRowShown="0">
  <tableColumns count="4">
    <tableColumn id="1" xr3:uid="{00000000-0010-0000-0600-000001000000}" name="Upper tier local authority"/>
    <tableColumn id="2" xr3:uid="{00000000-0010-0000-0600-000002000000}" name="Number of TB notifications"/>
    <tableColumn id="3" xr3:uid="{00000000-0010-0000-0600-000003000000}" name="Total population"/>
    <tableColumn id="4" xr3:uid="{00000000-0010-0000-0600-000004000000}" name="TB notification rate by upper tier local authority of residence"/>
  </tableColumns>
  <tableStyleInfo name="none"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supplementary_table_6" displayName="supplementary_table_6" ref="A4:C22" totalsRowShown="0">
  <tableColumns count="3">
    <tableColumn id="1" xr3:uid="{00000000-0010-0000-0700-000001000000}" name="Sex"/>
    <tableColumn id="2" xr3:uid="{00000000-0010-0000-0700-000002000000}" name="Age group (years)"/>
    <tableColumn id="3" xr3:uid="{00000000-0010-0000-0700-000003000000}" name="Number of TB notifications"/>
  </tableColumns>
  <tableStyleInfo name="none"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supplementary_table_7" displayName="supplementary_table_7" ref="A4:G22" totalsRowShown="0">
  <tableColumns count="7">
    <tableColumn id="1" xr3:uid="{00000000-0010-0000-0800-000001000000}" name="Sex"/>
    <tableColumn id="2" xr3:uid="{00000000-0010-0000-0800-000002000000}" name="Age group (years)"/>
    <tableColumn id="3" xr3:uid="{00000000-0010-0000-0800-000003000000}" name="Number of TB notifications"/>
    <tableColumn id="4" xr3:uid="{00000000-0010-0000-0800-000004000000}" name="Total population"/>
    <tableColumn id="5" xr3:uid="{00000000-0010-0000-0800-000005000000}" name="TB notification rate (per 100,000)"/>
    <tableColumn id="6" xr3:uid="{00000000-0010-0000-0800-000006000000}" name="Lower 95% CI"/>
    <tableColumn id="7" xr3:uid="{00000000-0010-0000-0800-000007000000}" name="Upper 95% CI"/>
  </tableColumns>
  <tableStyleInfo name="none"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0.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31.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32.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33.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34.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35.xml.rels><?xml version="1.0" encoding="UTF-8" standalone="yes"?>
<Relationships xmlns="http://schemas.openxmlformats.org/package/2006/relationships"><Relationship Id="rId1" Type="http://schemas.openxmlformats.org/officeDocument/2006/relationships/table" Target="../tables/table34.xml"/></Relationships>
</file>

<file path=xl/worksheets/_rels/sheet36.xml.rels><?xml version="1.0" encoding="UTF-8" standalone="yes"?>
<Relationships xmlns="http://schemas.openxmlformats.org/package/2006/relationships"><Relationship Id="rId1" Type="http://schemas.openxmlformats.org/officeDocument/2006/relationships/table" Target="../tables/table35.xml"/></Relationships>
</file>

<file path=xl/worksheets/_rels/sheet37.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38.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39.xml.rels><?xml version="1.0" encoding="UTF-8" standalone="yes"?>
<Relationships xmlns="http://schemas.openxmlformats.org/package/2006/relationships"><Relationship Id="rId1" Type="http://schemas.openxmlformats.org/officeDocument/2006/relationships/table" Target="../tables/table38.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1"/>
  <sheetViews>
    <sheetView tabSelected="1" workbookViewId="0"/>
  </sheetViews>
  <sheetFormatPr defaultColWidth="11.53515625" defaultRowHeight="15.5" x14ac:dyDescent="0.35"/>
  <cols>
    <col min="1" max="1" width="75.84375" customWidth="1"/>
  </cols>
  <sheetData>
    <row r="1" spans="1:1" ht="40" x14ac:dyDescent="0.4">
      <c r="A1" s="16" t="s">
        <v>467</v>
      </c>
    </row>
    <row r="2" spans="1:1" ht="18" x14ac:dyDescent="0.4">
      <c r="A2" s="2" t="s">
        <v>0</v>
      </c>
    </row>
    <row r="3" spans="1:1" ht="46.5" x14ac:dyDescent="0.35">
      <c r="A3" s="1" t="s">
        <v>1</v>
      </c>
    </row>
    <row r="4" spans="1:1" x14ac:dyDescent="0.35">
      <c r="A4" s="1" t="s">
        <v>2</v>
      </c>
    </row>
    <row r="5" spans="1:1" ht="31" x14ac:dyDescent="0.35">
      <c r="A5" s="1" t="s">
        <v>3</v>
      </c>
    </row>
    <row r="6" spans="1:1" ht="34" customHeight="1" x14ac:dyDescent="0.4">
      <c r="A6" s="2" t="s">
        <v>4</v>
      </c>
    </row>
    <row r="7" spans="1:1" x14ac:dyDescent="0.35">
      <c r="A7" s="15">
        <v>46104</v>
      </c>
    </row>
    <row r="8" spans="1:1" ht="34" customHeight="1" x14ac:dyDescent="0.4">
      <c r="A8" s="2" t="s">
        <v>5</v>
      </c>
    </row>
    <row r="9" spans="1:1" x14ac:dyDescent="0.35">
      <c r="A9" s="1" t="s">
        <v>466</v>
      </c>
    </row>
    <row r="10" spans="1:1" ht="34" customHeight="1" x14ac:dyDescent="0.4">
      <c r="A10" s="2" t="s">
        <v>6</v>
      </c>
    </row>
    <row r="11" spans="1:1" ht="46.5" x14ac:dyDescent="0.35">
      <c r="A11" s="1" t="s">
        <v>7</v>
      </c>
    </row>
  </sheetData>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000"/>
  <sheetViews>
    <sheetView workbookViewId="0"/>
  </sheetViews>
  <sheetFormatPr defaultColWidth="11.53515625" defaultRowHeight="15.5" x14ac:dyDescent="0.35"/>
  <cols>
    <col min="1" max="1" width="12.3046875" customWidth="1"/>
    <col min="2" max="2" width="16.69140625" customWidth="1"/>
    <col min="3" max="3" width="13.15234375" bestFit="1" customWidth="1"/>
    <col min="4" max="7" width="16.69140625" customWidth="1"/>
  </cols>
  <sheetData>
    <row r="1" spans="1:7" ht="20" x14ac:dyDescent="0.4">
      <c r="A1" s="25" t="s">
        <v>24</v>
      </c>
      <c r="B1" s="7"/>
    </row>
    <row r="2" spans="1:7" x14ac:dyDescent="0.35">
      <c r="A2" s="7" t="s">
        <v>9</v>
      </c>
      <c r="B2" s="7"/>
    </row>
    <row r="3" spans="1:7" x14ac:dyDescent="0.35">
      <c r="A3" s="7" t="s">
        <v>174</v>
      </c>
      <c r="B3" s="7"/>
    </row>
    <row r="4" spans="1:7" ht="42" customHeight="1" x14ac:dyDescent="0.35">
      <c r="A4" s="8" t="s">
        <v>175</v>
      </c>
      <c r="B4" s="8" t="s">
        <v>176</v>
      </c>
      <c r="C4" s="5" t="s">
        <v>101</v>
      </c>
      <c r="D4" s="5" t="s">
        <v>128</v>
      </c>
      <c r="E4" s="5" t="s">
        <v>188</v>
      </c>
      <c r="F4" s="5" t="s">
        <v>130</v>
      </c>
      <c r="G4" s="5" t="s">
        <v>131</v>
      </c>
    </row>
    <row r="5" spans="1:7" x14ac:dyDescent="0.35">
      <c r="A5" s="7" t="s">
        <v>177</v>
      </c>
      <c r="B5" s="7" t="s">
        <v>178</v>
      </c>
      <c r="C5" s="4">
        <v>8</v>
      </c>
      <c r="D5" s="10">
        <v>351129</v>
      </c>
      <c r="E5" s="4" t="s">
        <v>189</v>
      </c>
      <c r="F5" s="4" t="s">
        <v>190</v>
      </c>
      <c r="G5" s="4" t="s">
        <v>191</v>
      </c>
    </row>
    <row r="6" spans="1:7" x14ac:dyDescent="0.35">
      <c r="A6" s="7" t="s">
        <v>179</v>
      </c>
      <c r="B6" s="7" t="s">
        <v>178</v>
      </c>
      <c r="C6" s="4">
        <v>2</v>
      </c>
      <c r="D6" s="10">
        <v>367708</v>
      </c>
      <c r="E6" s="4" t="s">
        <v>192</v>
      </c>
      <c r="F6" s="4" t="s">
        <v>193</v>
      </c>
      <c r="G6" s="4" t="s">
        <v>194</v>
      </c>
    </row>
    <row r="7" spans="1:7" x14ac:dyDescent="0.35">
      <c r="A7" s="7" t="s">
        <v>177</v>
      </c>
      <c r="B7" s="7" t="s">
        <v>180</v>
      </c>
      <c r="C7" s="4">
        <v>16</v>
      </c>
      <c r="D7" s="10">
        <v>380895</v>
      </c>
      <c r="E7" s="4" t="s">
        <v>195</v>
      </c>
      <c r="F7" s="4" t="s">
        <v>196</v>
      </c>
      <c r="G7" s="4" t="s">
        <v>197</v>
      </c>
    </row>
    <row r="8" spans="1:7" x14ac:dyDescent="0.35">
      <c r="A8" s="7" t="s">
        <v>179</v>
      </c>
      <c r="B8" s="7" t="s">
        <v>180</v>
      </c>
      <c r="C8" s="4">
        <v>24</v>
      </c>
      <c r="D8" s="10">
        <v>404167</v>
      </c>
      <c r="E8" s="4" t="s">
        <v>198</v>
      </c>
      <c r="F8" s="4" t="s">
        <v>199</v>
      </c>
      <c r="G8" s="4" t="s">
        <v>200</v>
      </c>
    </row>
    <row r="9" spans="1:7" x14ac:dyDescent="0.35">
      <c r="A9" s="7" t="s">
        <v>177</v>
      </c>
      <c r="B9" s="7" t="s">
        <v>181</v>
      </c>
      <c r="C9" s="4">
        <v>72</v>
      </c>
      <c r="D9" s="10">
        <v>373164</v>
      </c>
      <c r="E9" s="4" t="s">
        <v>201</v>
      </c>
      <c r="F9" s="4" t="s">
        <v>202</v>
      </c>
      <c r="G9" s="4" t="s">
        <v>203</v>
      </c>
    </row>
    <row r="10" spans="1:7" x14ac:dyDescent="0.35">
      <c r="A10" s="7" t="s">
        <v>179</v>
      </c>
      <c r="B10" s="7" t="s">
        <v>181</v>
      </c>
      <c r="C10" s="4">
        <v>112</v>
      </c>
      <c r="D10" s="10">
        <v>392894</v>
      </c>
      <c r="E10" s="4" t="s">
        <v>204</v>
      </c>
      <c r="F10" s="4" t="s">
        <v>205</v>
      </c>
      <c r="G10" s="4" t="s">
        <v>206</v>
      </c>
    </row>
    <row r="11" spans="1:7" x14ac:dyDescent="0.35">
      <c r="A11" s="7" t="s">
        <v>177</v>
      </c>
      <c r="B11" s="7" t="s">
        <v>182</v>
      </c>
      <c r="C11" s="4">
        <v>65</v>
      </c>
      <c r="D11" s="10">
        <v>430677</v>
      </c>
      <c r="E11" s="4" t="s">
        <v>202</v>
      </c>
      <c r="F11" s="4" t="s">
        <v>207</v>
      </c>
      <c r="G11" s="4" t="s">
        <v>208</v>
      </c>
    </row>
    <row r="12" spans="1:7" x14ac:dyDescent="0.35">
      <c r="A12" s="7" t="s">
        <v>179</v>
      </c>
      <c r="B12" s="7" t="s">
        <v>182</v>
      </c>
      <c r="C12" s="4">
        <v>90</v>
      </c>
      <c r="D12" s="10">
        <v>408437</v>
      </c>
      <c r="E12" s="4" t="s">
        <v>209</v>
      </c>
      <c r="F12" s="4" t="s">
        <v>210</v>
      </c>
      <c r="G12" s="4" t="s">
        <v>211</v>
      </c>
    </row>
    <row r="13" spans="1:7" x14ac:dyDescent="0.35">
      <c r="A13" s="7" t="s">
        <v>177</v>
      </c>
      <c r="B13" s="7" t="s">
        <v>183</v>
      </c>
      <c r="C13" s="4">
        <v>38</v>
      </c>
      <c r="D13" s="10">
        <v>380832</v>
      </c>
      <c r="E13" s="4" t="s">
        <v>212</v>
      </c>
      <c r="F13" s="4" t="s">
        <v>213</v>
      </c>
      <c r="G13" s="4" t="s">
        <v>214</v>
      </c>
    </row>
    <row r="14" spans="1:7" x14ac:dyDescent="0.35">
      <c r="A14" s="7" t="s">
        <v>179</v>
      </c>
      <c r="B14" s="7" t="s">
        <v>183</v>
      </c>
      <c r="C14" s="4">
        <v>69</v>
      </c>
      <c r="D14" s="10">
        <v>365509</v>
      </c>
      <c r="E14" s="4" t="s">
        <v>215</v>
      </c>
      <c r="F14" s="4" t="s">
        <v>216</v>
      </c>
      <c r="G14" s="4" t="s">
        <v>217</v>
      </c>
    </row>
    <row r="15" spans="1:7" x14ac:dyDescent="0.35">
      <c r="A15" s="7" t="s">
        <v>177</v>
      </c>
      <c r="B15" s="7" t="s">
        <v>184</v>
      </c>
      <c r="C15" s="4">
        <v>24</v>
      </c>
      <c r="D15" s="10">
        <v>401205</v>
      </c>
      <c r="E15" s="4" t="s">
        <v>218</v>
      </c>
      <c r="F15" s="4" t="s">
        <v>199</v>
      </c>
      <c r="G15" s="4" t="s">
        <v>219</v>
      </c>
    </row>
    <row r="16" spans="1:7" x14ac:dyDescent="0.35">
      <c r="A16" s="7" t="s">
        <v>179</v>
      </c>
      <c r="B16" s="7" t="s">
        <v>184</v>
      </c>
      <c r="C16" s="4">
        <v>53</v>
      </c>
      <c r="D16" s="10">
        <v>392938</v>
      </c>
      <c r="E16" s="4" t="s">
        <v>220</v>
      </c>
      <c r="F16" s="4" t="s">
        <v>221</v>
      </c>
      <c r="G16" s="4" t="s">
        <v>222</v>
      </c>
    </row>
    <row r="17" spans="1:7" x14ac:dyDescent="0.35">
      <c r="A17" s="7" t="s">
        <v>177</v>
      </c>
      <c r="B17" s="7" t="s">
        <v>185</v>
      </c>
      <c r="C17" s="4">
        <v>19</v>
      </c>
      <c r="D17" s="10">
        <v>345302</v>
      </c>
      <c r="E17" s="4" t="s">
        <v>223</v>
      </c>
      <c r="F17" s="4" t="s">
        <v>224</v>
      </c>
      <c r="G17" s="4" t="s">
        <v>225</v>
      </c>
    </row>
    <row r="18" spans="1:7" x14ac:dyDescent="0.35">
      <c r="A18" s="7" t="s">
        <v>179</v>
      </c>
      <c r="B18" s="7" t="s">
        <v>185</v>
      </c>
      <c r="C18" s="4">
        <v>41</v>
      </c>
      <c r="D18" s="10">
        <v>332620</v>
      </c>
      <c r="E18" s="4" t="s">
        <v>156</v>
      </c>
      <c r="F18" s="4" t="s">
        <v>200</v>
      </c>
      <c r="G18" s="4" t="s">
        <v>226</v>
      </c>
    </row>
    <row r="19" spans="1:7" x14ac:dyDescent="0.35">
      <c r="A19" s="7" t="s">
        <v>177</v>
      </c>
      <c r="B19" s="7" t="s">
        <v>186</v>
      </c>
      <c r="C19" s="4">
        <v>19</v>
      </c>
      <c r="D19" s="10">
        <v>278278</v>
      </c>
      <c r="E19" s="4" t="s">
        <v>197</v>
      </c>
      <c r="F19" s="4" t="s">
        <v>227</v>
      </c>
      <c r="G19" s="4" t="s">
        <v>228</v>
      </c>
    </row>
    <row r="20" spans="1:7" x14ac:dyDescent="0.35">
      <c r="A20" s="7" t="s">
        <v>179</v>
      </c>
      <c r="B20" s="7" t="s">
        <v>186</v>
      </c>
      <c r="C20" s="4">
        <v>34</v>
      </c>
      <c r="D20" s="10">
        <v>249929</v>
      </c>
      <c r="E20" s="4" t="s">
        <v>229</v>
      </c>
      <c r="F20" s="4" t="s">
        <v>230</v>
      </c>
      <c r="G20" s="4" t="s">
        <v>231</v>
      </c>
    </row>
    <row r="21" spans="1:7" x14ac:dyDescent="0.35">
      <c r="A21" s="7" t="s">
        <v>177</v>
      </c>
      <c r="B21" s="7" t="s">
        <v>187</v>
      </c>
      <c r="C21" s="4">
        <v>7</v>
      </c>
      <c r="D21" s="10">
        <v>193416</v>
      </c>
      <c r="E21" s="4" t="s">
        <v>232</v>
      </c>
      <c r="F21" s="4" t="s">
        <v>233</v>
      </c>
      <c r="G21" s="4" t="s">
        <v>234</v>
      </c>
    </row>
    <row r="22" spans="1:7" x14ac:dyDescent="0.35">
      <c r="A22" s="7" t="s">
        <v>179</v>
      </c>
      <c r="B22" s="7" t="s">
        <v>187</v>
      </c>
      <c r="C22" s="4">
        <v>16</v>
      </c>
      <c r="D22" s="10">
        <v>138104</v>
      </c>
      <c r="E22" s="4" t="s">
        <v>207</v>
      </c>
      <c r="F22" s="4" t="s">
        <v>235</v>
      </c>
      <c r="G22" s="4" t="s">
        <v>236</v>
      </c>
    </row>
    <row r="23" spans="1:7" x14ac:dyDescent="0.35">
      <c r="A23" s="7"/>
      <c r="B23" s="7"/>
      <c r="D23" s="10"/>
    </row>
    <row r="24" spans="1:7" x14ac:dyDescent="0.35">
      <c r="A24" s="7"/>
      <c r="B24" s="7"/>
      <c r="D24" s="10"/>
    </row>
    <row r="25" spans="1:7" x14ac:dyDescent="0.35">
      <c r="A25" s="7"/>
      <c r="B25" s="7"/>
      <c r="D25" s="10"/>
    </row>
    <row r="26" spans="1:7" x14ac:dyDescent="0.35">
      <c r="A26" s="7"/>
      <c r="B26" s="7"/>
      <c r="D26" s="10"/>
    </row>
    <row r="27" spans="1:7" x14ac:dyDescent="0.35">
      <c r="A27" s="7"/>
      <c r="B27" s="7"/>
      <c r="D27" s="10"/>
    </row>
    <row r="28" spans="1:7" x14ac:dyDescent="0.35">
      <c r="A28" s="7"/>
      <c r="B28" s="7"/>
      <c r="D28" s="10"/>
    </row>
    <row r="29" spans="1:7" x14ac:dyDescent="0.35">
      <c r="A29" s="7"/>
      <c r="B29" s="7"/>
      <c r="D29" s="10"/>
    </row>
    <row r="30" spans="1:7" x14ac:dyDescent="0.35">
      <c r="A30" s="7"/>
      <c r="B30" s="7"/>
      <c r="D30" s="10"/>
    </row>
    <row r="31" spans="1:7" x14ac:dyDescent="0.35">
      <c r="A31" s="7"/>
      <c r="B31" s="7"/>
      <c r="D31" s="10"/>
    </row>
    <row r="32" spans="1:7" x14ac:dyDescent="0.35">
      <c r="A32" s="7"/>
      <c r="B32" s="7"/>
      <c r="D32" s="10"/>
    </row>
    <row r="33" spans="1:4" x14ac:dyDescent="0.35">
      <c r="A33" s="7"/>
      <c r="B33" s="7"/>
      <c r="D33" s="10"/>
    </row>
    <row r="34" spans="1:4" x14ac:dyDescent="0.35">
      <c r="A34" s="7"/>
      <c r="B34" s="7"/>
      <c r="D34" s="10"/>
    </row>
    <row r="35" spans="1:4" x14ac:dyDescent="0.35">
      <c r="A35" s="7"/>
      <c r="B35" s="7"/>
      <c r="D35" s="10"/>
    </row>
    <row r="36" spans="1:4" x14ac:dyDescent="0.35">
      <c r="A36" s="7"/>
      <c r="B36" s="7"/>
      <c r="D36" s="10"/>
    </row>
    <row r="37" spans="1:4" x14ac:dyDescent="0.35">
      <c r="A37" s="7"/>
      <c r="B37" s="7"/>
      <c r="D37" s="10"/>
    </row>
    <row r="38" spans="1:4" x14ac:dyDescent="0.35">
      <c r="A38" s="7"/>
      <c r="B38" s="7"/>
      <c r="D38" s="10"/>
    </row>
    <row r="39" spans="1:4" x14ac:dyDescent="0.35">
      <c r="A39" s="7"/>
      <c r="B39" s="7"/>
      <c r="D39" s="10"/>
    </row>
    <row r="40" spans="1:4" x14ac:dyDescent="0.35">
      <c r="A40" s="7"/>
      <c r="B40" s="7"/>
      <c r="D40" s="10"/>
    </row>
    <row r="41" spans="1:4" x14ac:dyDescent="0.35">
      <c r="A41" s="7"/>
      <c r="B41" s="7"/>
      <c r="D41" s="10"/>
    </row>
    <row r="42" spans="1:4" x14ac:dyDescent="0.35">
      <c r="A42" s="7"/>
      <c r="B42" s="7"/>
      <c r="D42" s="10"/>
    </row>
    <row r="43" spans="1:4" x14ac:dyDescent="0.35">
      <c r="A43" s="7"/>
      <c r="B43" s="7"/>
      <c r="D43" s="10"/>
    </row>
    <row r="44" spans="1:4" x14ac:dyDescent="0.35">
      <c r="A44" s="7"/>
      <c r="B44" s="7"/>
      <c r="D44" s="10"/>
    </row>
    <row r="45" spans="1:4" x14ac:dyDescent="0.35">
      <c r="A45" s="7"/>
      <c r="B45" s="7"/>
      <c r="D45" s="10"/>
    </row>
    <row r="46" spans="1:4" x14ac:dyDescent="0.35">
      <c r="A46" s="7"/>
      <c r="B46" s="7"/>
      <c r="D46" s="10"/>
    </row>
    <row r="47" spans="1:4" x14ac:dyDescent="0.35">
      <c r="A47" s="7"/>
      <c r="B47" s="7"/>
      <c r="D47" s="10"/>
    </row>
    <row r="48" spans="1:4" x14ac:dyDescent="0.35">
      <c r="A48" s="7"/>
      <c r="B48" s="7"/>
      <c r="D48" s="10"/>
    </row>
    <row r="49" spans="1:4" x14ac:dyDescent="0.35">
      <c r="A49" s="7"/>
      <c r="B49" s="7"/>
      <c r="D49" s="10"/>
    </row>
    <row r="50" spans="1:4" x14ac:dyDescent="0.35">
      <c r="A50" s="7"/>
      <c r="B50" s="7"/>
      <c r="D50" s="10"/>
    </row>
    <row r="51" spans="1:4" x14ac:dyDescent="0.35">
      <c r="A51" s="7"/>
      <c r="B51" s="7"/>
      <c r="D51" s="10"/>
    </row>
    <row r="52" spans="1:4" x14ac:dyDescent="0.35">
      <c r="A52" s="7"/>
      <c r="B52" s="7"/>
      <c r="D52" s="10"/>
    </row>
    <row r="53" spans="1:4" x14ac:dyDescent="0.35">
      <c r="A53" s="7"/>
      <c r="B53" s="7"/>
      <c r="D53" s="10"/>
    </row>
    <row r="54" spans="1:4" x14ac:dyDescent="0.35">
      <c r="A54" s="7"/>
      <c r="B54" s="7"/>
      <c r="D54" s="10"/>
    </row>
    <row r="55" spans="1:4" x14ac:dyDescent="0.35">
      <c r="A55" s="7"/>
      <c r="B55" s="7"/>
      <c r="D55" s="10"/>
    </row>
    <row r="56" spans="1:4" x14ac:dyDescent="0.35">
      <c r="A56" s="7"/>
      <c r="B56" s="7"/>
      <c r="D56" s="10"/>
    </row>
    <row r="57" spans="1:4" x14ac:dyDescent="0.35">
      <c r="A57" s="7"/>
      <c r="B57" s="7"/>
      <c r="D57" s="10"/>
    </row>
    <row r="58" spans="1:4" x14ac:dyDescent="0.35">
      <c r="A58" s="7"/>
      <c r="B58" s="7"/>
      <c r="D58" s="10"/>
    </row>
    <row r="59" spans="1:4" x14ac:dyDescent="0.35">
      <c r="A59" s="7"/>
      <c r="B59" s="7"/>
      <c r="D59" s="10"/>
    </row>
    <row r="60" spans="1:4" x14ac:dyDescent="0.35">
      <c r="A60" s="7"/>
      <c r="B60" s="7"/>
      <c r="D60" s="10"/>
    </row>
    <row r="61" spans="1:4" x14ac:dyDescent="0.35">
      <c r="A61" s="7"/>
      <c r="B61" s="7"/>
      <c r="D61" s="10"/>
    </row>
    <row r="62" spans="1:4" x14ac:dyDescent="0.35">
      <c r="A62" s="7"/>
      <c r="B62" s="7"/>
      <c r="D62" s="10"/>
    </row>
    <row r="63" spans="1:4" x14ac:dyDescent="0.35">
      <c r="A63" s="7"/>
      <c r="B63" s="7"/>
      <c r="D63" s="10"/>
    </row>
    <row r="64" spans="1:4" x14ac:dyDescent="0.35">
      <c r="A64" s="7"/>
      <c r="B64" s="7"/>
      <c r="D64" s="10"/>
    </row>
    <row r="65" spans="1:4" x14ac:dyDescent="0.35">
      <c r="A65" s="7"/>
      <c r="B65" s="7"/>
      <c r="D65" s="10"/>
    </row>
    <row r="66" spans="1:4" x14ac:dyDescent="0.35">
      <c r="A66" s="7"/>
      <c r="B66" s="7"/>
      <c r="D66" s="10"/>
    </row>
    <row r="67" spans="1:4" x14ac:dyDescent="0.35">
      <c r="A67" s="7"/>
      <c r="B67" s="7"/>
      <c r="D67" s="10"/>
    </row>
    <row r="68" spans="1:4" x14ac:dyDescent="0.35">
      <c r="A68" s="7"/>
      <c r="B68" s="7"/>
      <c r="D68" s="10"/>
    </row>
    <row r="69" spans="1:4" x14ac:dyDescent="0.35">
      <c r="A69" s="7"/>
      <c r="B69" s="7"/>
      <c r="D69" s="10"/>
    </row>
    <row r="70" spans="1:4" x14ac:dyDescent="0.35">
      <c r="A70" s="7"/>
      <c r="B70" s="7"/>
      <c r="D70" s="10"/>
    </row>
    <row r="71" spans="1:4" x14ac:dyDescent="0.35">
      <c r="A71" s="7"/>
      <c r="B71" s="7"/>
      <c r="D71" s="10"/>
    </row>
    <row r="72" spans="1:4" x14ac:dyDescent="0.35">
      <c r="A72" s="7"/>
      <c r="B72" s="7"/>
      <c r="D72" s="10"/>
    </row>
    <row r="73" spans="1:4" x14ac:dyDescent="0.35">
      <c r="A73" s="7"/>
      <c r="B73" s="7"/>
      <c r="D73" s="10"/>
    </row>
    <row r="74" spans="1:4" x14ac:dyDescent="0.35">
      <c r="A74" s="7"/>
      <c r="B74" s="7"/>
      <c r="D74" s="10"/>
    </row>
    <row r="75" spans="1:4" x14ac:dyDescent="0.35">
      <c r="A75" s="7"/>
      <c r="B75" s="7"/>
      <c r="D75" s="10"/>
    </row>
    <row r="76" spans="1:4" x14ac:dyDescent="0.35">
      <c r="A76" s="7"/>
      <c r="B76" s="7"/>
      <c r="D76" s="10"/>
    </row>
    <row r="77" spans="1:4" x14ac:dyDescent="0.35">
      <c r="A77" s="7"/>
      <c r="B77" s="7"/>
      <c r="D77" s="10"/>
    </row>
    <row r="78" spans="1:4" x14ac:dyDescent="0.35">
      <c r="A78" s="7"/>
      <c r="B78" s="7"/>
      <c r="D78" s="10"/>
    </row>
    <row r="79" spans="1:4" x14ac:dyDescent="0.35">
      <c r="A79" s="7"/>
      <c r="B79" s="7"/>
      <c r="D79" s="10"/>
    </row>
    <row r="80" spans="1:4" x14ac:dyDescent="0.35">
      <c r="A80" s="7"/>
      <c r="B80" s="7"/>
      <c r="D80" s="10"/>
    </row>
    <row r="81" spans="1:4" x14ac:dyDescent="0.35">
      <c r="A81" s="7"/>
      <c r="B81" s="7"/>
      <c r="D81" s="10"/>
    </row>
    <row r="82" spans="1:4" x14ac:dyDescent="0.35">
      <c r="A82" s="7"/>
      <c r="B82" s="7"/>
      <c r="D82" s="10"/>
    </row>
    <row r="83" spans="1:4" x14ac:dyDescent="0.35">
      <c r="A83" s="7"/>
      <c r="B83" s="7"/>
      <c r="D83" s="10"/>
    </row>
    <row r="84" spans="1:4" x14ac:dyDescent="0.35">
      <c r="A84" s="7"/>
      <c r="B84" s="7"/>
      <c r="D84" s="10"/>
    </row>
    <row r="85" spans="1:4" x14ac:dyDescent="0.35">
      <c r="A85" s="7"/>
      <c r="B85" s="7"/>
      <c r="D85" s="10"/>
    </row>
    <row r="86" spans="1:4" x14ac:dyDescent="0.35">
      <c r="A86" s="7"/>
      <c r="B86" s="7"/>
      <c r="D86" s="10"/>
    </row>
    <row r="87" spans="1:4" x14ac:dyDescent="0.35">
      <c r="A87" s="7"/>
      <c r="B87" s="7"/>
      <c r="D87" s="10"/>
    </row>
    <row r="88" spans="1:4" x14ac:dyDescent="0.35">
      <c r="A88" s="7"/>
      <c r="B88" s="7"/>
      <c r="D88" s="10"/>
    </row>
    <row r="89" spans="1:4" x14ac:dyDescent="0.35">
      <c r="A89" s="7"/>
      <c r="B89" s="7"/>
      <c r="D89" s="10"/>
    </row>
    <row r="90" spans="1:4" x14ac:dyDescent="0.35">
      <c r="A90" s="7"/>
      <c r="B90" s="7"/>
      <c r="D90" s="10"/>
    </row>
    <row r="91" spans="1:4" x14ac:dyDescent="0.35">
      <c r="A91" s="7"/>
      <c r="B91" s="7"/>
      <c r="D91" s="10"/>
    </row>
    <row r="92" spans="1:4" x14ac:dyDescent="0.35">
      <c r="A92" s="7"/>
      <c r="B92" s="7"/>
      <c r="D92" s="10"/>
    </row>
    <row r="93" spans="1:4" x14ac:dyDescent="0.35">
      <c r="A93" s="7"/>
      <c r="B93" s="7"/>
      <c r="D93" s="10"/>
    </row>
    <row r="94" spans="1:4" x14ac:dyDescent="0.35">
      <c r="A94" s="7"/>
      <c r="B94" s="7"/>
      <c r="D94" s="10"/>
    </row>
    <row r="95" spans="1:4" x14ac:dyDescent="0.35">
      <c r="A95" s="7"/>
      <c r="B95" s="7"/>
      <c r="D95" s="10"/>
    </row>
    <row r="96" spans="1:4" x14ac:dyDescent="0.35">
      <c r="A96" s="7"/>
      <c r="B96" s="7"/>
      <c r="D96" s="10"/>
    </row>
    <row r="97" spans="1:4" x14ac:dyDescent="0.35">
      <c r="A97" s="7"/>
      <c r="B97" s="7"/>
      <c r="D97" s="10"/>
    </row>
    <row r="98" spans="1:4" x14ac:dyDescent="0.35">
      <c r="A98" s="7"/>
      <c r="B98" s="7"/>
      <c r="D98" s="10"/>
    </row>
    <row r="99" spans="1:4" x14ac:dyDescent="0.35">
      <c r="A99" s="7"/>
      <c r="B99" s="7"/>
      <c r="D99" s="10"/>
    </row>
    <row r="100" spans="1:4" x14ac:dyDescent="0.35">
      <c r="A100" s="7"/>
      <c r="B100" s="7"/>
      <c r="D100" s="10"/>
    </row>
    <row r="101" spans="1:4" x14ac:dyDescent="0.35">
      <c r="A101" s="7"/>
      <c r="B101" s="7"/>
    </row>
    <row r="102" spans="1:4" x14ac:dyDescent="0.35">
      <c r="A102" s="7"/>
      <c r="B102" s="7"/>
    </row>
    <row r="103" spans="1:4" x14ac:dyDescent="0.35">
      <c r="A103" s="7"/>
      <c r="B103" s="7"/>
    </row>
    <row r="104" spans="1:4" x14ac:dyDescent="0.35">
      <c r="A104" s="7"/>
      <c r="B104" s="7"/>
    </row>
    <row r="105" spans="1:4" x14ac:dyDescent="0.35">
      <c r="A105" s="7"/>
      <c r="B105" s="7"/>
    </row>
    <row r="106" spans="1:4" x14ac:dyDescent="0.35">
      <c r="A106" s="7"/>
      <c r="B106" s="7"/>
    </row>
    <row r="107" spans="1:4" x14ac:dyDescent="0.35">
      <c r="A107" s="7"/>
      <c r="B107" s="7"/>
    </row>
    <row r="108" spans="1:4" x14ac:dyDescent="0.35">
      <c r="A108" s="7"/>
      <c r="B108" s="7"/>
    </row>
    <row r="109" spans="1:4" x14ac:dyDescent="0.35">
      <c r="A109" s="7"/>
      <c r="B109" s="7"/>
    </row>
    <row r="110" spans="1:4" x14ac:dyDescent="0.35">
      <c r="A110" s="7"/>
      <c r="B110" s="7"/>
    </row>
    <row r="111" spans="1:4" x14ac:dyDescent="0.35">
      <c r="A111" s="7"/>
      <c r="B111" s="7"/>
    </row>
    <row r="112" spans="1:4" x14ac:dyDescent="0.35">
      <c r="A112" s="7"/>
      <c r="B112" s="7"/>
    </row>
    <row r="113" spans="1:2" x14ac:dyDescent="0.35">
      <c r="A113" s="7"/>
      <c r="B113" s="7"/>
    </row>
    <row r="114" spans="1:2" x14ac:dyDescent="0.35">
      <c r="A114" s="7"/>
      <c r="B114" s="7"/>
    </row>
    <row r="115" spans="1:2" x14ac:dyDescent="0.35">
      <c r="A115" s="7"/>
      <c r="B115" s="7"/>
    </row>
    <row r="116" spans="1:2" x14ac:dyDescent="0.35">
      <c r="A116" s="7"/>
      <c r="B116" s="7"/>
    </row>
    <row r="117" spans="1:2" x14ac:dyDescent="0.35">
      <c r="A117" s="7"/>
      <c r="B117" s="7"/>
    </row>
    <row r="118" spans="1:2" x14ac:dyDescent="0.35">
      <c r="A118" s="7"/>
      <c r="B118" s="7"/>
    </row>
    <row r="119" spans="1:2" x14ac:dyDescent="0.35">
      <c r="A119" s="7"/>
      <c r="B119" s="7"/>
    </row>
    <row r="120" spans="1:2" x14ac:dyDescent="0.35">
      <c r="A120" s="7"/>
      <c r="B120" s="7"/>
    </row>
    <row r="121" spans="1:2" x14ac:dyDescent="0.35">
      <c r="A121" s="7"/>
      <c r="B121" s="7"/>
    </row>
    <row r="122" spans="1:2" x14ac:dyDescent="0.35">
      <c r="A122" s="7"/>
      <c r="B122" s="7"/>
    </row>
    <row r="123" spans="1:2" x14ac:dyDescent="0.35">
      <c r="A123" s="7"/>
      <c r="B123" s="7"/>
    </row>
    <row r="124" spans="1:2" x14ac:dyDescent="0.35">
      <c r="A124" s="7"/>
      <c r="B124" s="7"/>
    </row>
    <row r="125" spans="1:2" x14ac:dyDescent="0.35">
      <c r="A125" s="7"/>
      <c r="B125" s="7"/>
    </row>
    <row r="126" spans="1:2" x14ac:dyDescent="0.35">
      <c r="A126" s="7"/>
      <c r="B126" s="7"/>
    </row>
    <row r="127" spans="1:2" x14ac:dyDescent="0.35">
      <c r="A127" s="7"/>
      <c r="B127" s="7"/>
    </row>
    <row r="128" spans="1:2" x14ac:dyDescent="0.35">
      <c r="A128" s="7"/>
      <c r="B128" s="7"/>
    </row>
    <row r="129" spans="1:2" x14ac:dyDescent="0.35">
      <c r="A129" s="7"/>
      <c r="B129" s="7"/>
    </row>
    <row r="130" spans="1:2" x14ac:dyDescent="0.35">
      <c r="A130" s="7"/>
      <c r="B130" s="7"/>
    </row>
    <row r="131" spans="1:2" x14ac:dyDescent="0.35">
      <c r="A131" s="7"/>
      <c r="B131" s="7"/>
    </row>
    <row r="132" spans="1:2" x14ac:dyDescent="0.35">
      <c r="A132" s="7"/>
      <c r="B132" s="7"/>
    </row>
    <row r="133" spans="1:2" x14ac:dyDescent="0.35">
      <c r="A133" s="7"/>
      <c r="B133" s="7"/>
    </row>
    <row r="134" spans="1:2" x14ac:dyDescent="0.35">
      <c r="A134" s="7"/>
      <c r="B134" s="7"/>
    </row>
    <row r="135" spans="1:2" x14ac:dyDescent="0.35">
      <c r="A135" s="7"/>
      <c r="B135" s="7"/>
    </row>
    <row r="136" spans="1:2" x14ac:dyDescent="0.35">
      <c r="A136" s="7"/>
      <c r="B136" s="7"/>
    </row>
    <row r="137" spans="1:2" x14ac:dyDescent="0.35">
      <c r="A137" s="7"/>
      <c r="B137" s="7"/>
    </row>
    <row r="138" spans="1:2" x14ac:dyDescent="0.35">
      <c r="A138" s="7"/>
      <c r="B138" s="7"/>
    </row>
    <row r="139" spans="1:2" x14ac:dyDescent="0.35">
      <c r="A139" s="7"/>
      <c r="B139" s="7"/>
    </row>
    <row r="140" spans="1:2" x14ac:dyDescent="0.35">
      <c r="A140" s="7"/>
      <c r="B140" s="7"/>
    </row>
    <row r="141" spans="1:2" x14ac:dyDescent="0.35">
      <c r="A141" s="7"/>
      <c r="B141" s="7"/>
    </row>
    <row r="142" spans="1:2" x14ac:dyDescent="0.35">
      <c r="A142" s="7"/>
      <c r="B142" s="7"/>
    </row>
    <row r="143" spans="1:2" x14ac:dyDescent="0.35">
      <c r="A143" s="7"/>
      <c r="B143" s="7"/>
    </row>
    <row r="144" spans="1:2" x14ac:dyDescent="0.35">
      <c r="A144" s="7"/>
      <c r="B144" s="7"/>
    </row>
    <row r="145" spans="1:2" x14ac:dyDescent="0.35">
      <c r="A145" s="7"/>
      <c r="B145" s="7"/>
    </row>
    <row r="146" spans="1:2" x14ac:dyDescent="0.35">
      <c r="A146" s="7"/>
      <c r="B146" s="7"/>
    </row>
    <row r="147" spans="1:2" x14ac:dyDescent="0.35">
      <c r="A147" s="7"/>
      <c r="B147" s="7"/>
    </row>
    <row r="148" spans="1:2" x14ac:dyDescent="0.35">
      <c r="A148" s="7"/>
      <c r="B148" s="7"/>
    </row>
    <row r="149" spans="1:2" x14ac:dyDescent="0.35">
      <c r="A149" s="7"/>
      <c r="B149" s="7"/>
    </row>
    <row r="150" spans="1:2" x14ac:dyDescent="0.35">
      <c r="A150" s="7"/>
      <c r="B150" s="7"/>
    </row>
    <row r="151" spans="1:2" x14ac:dyDescent="0.35">
      <c r="A151" s="7"/>
      <c r="B151" s="7"/>
    </row>
    <row r="152" spans="1:2" x14ac:dyDescent="0.35">
      <c r="A152" s="7"/>
      <c r="B152" s="7"/>
    </row>
    <row r="153" spans="1:2" x14ac:dyDescent="0.35">
      <c r="A153" s="7"/>
      <c r="B153" s="7"/>
    </row>
    <row r="154" spans="1:2" x14ac:dyDescent="0.35">
      <c r="A154" s="7"/>
      <c r="B154" s="7"/>
    </row>
    <row r="155" spans="1:2" x14ac:dyDescent="0.35">
      <c r="A155" s="7"/>
      <c r="B155" s="7"/>
    </row>
    <row r="156" spans="1:2" x14ac:dyDescent="0.35">
      <c r="A156" s="7"/>
      <c r="B156" s="7"/>
    </row>
    <row r="157" spans="1:2" x14ac:dyDescent="0.35">
      <c r="A157" s="7"/>
      <c r="B157" s="7"/>
    </row>
    <row r="158" spans="1:2" x14ac:dyDescent="0.35">
      <c r="A158" s="7"/>
      <c r="B158" s="7"/>
    </row>
    <row r="159" spans="1:2" x14ac:dyDescent="0.35">
      <c r="A159" s="7"/>
      <c r="B159" s="7"/>
    </row>
    <row r="160" spans="1:2" x14ac:dyDescent="0.35">
      <c r="A160" s="7"/>
      <c r="B160" s="7"/>
    </row>
    <row r="161" spans="1:2" x14ac:dyDescent="0.35">
      <c r="A161" s="7"/>
      <c r="B161" s="7"/>
    </row>
    <row r="162" spans="1:2" x14ac:dyDescent="0.35">
      <c r="A162" s="7"/>
      <c r="B162" s="7"/>
    </row>
    <row r="163" spans="1:2" x14ac:dyDescent="0.35">
      <c r="A163" s="7"/>
      <c r="B163" s="7"/>
    </row>
    <row r="164" spans="1:2" x14ac:dyDescent="0.35">
      <c r="A164" s="7"/>
      <c r="B164" s="7"/>
    </row>
    <row r="165" spans="1:2" x14ac:dyDescent="0.35">
      <c r="A165" s="7"/>
      <c r="B165" s="7"/>
    </row>
    <row r="166" spans="1:2" x14ac:dyDescent="0.35">
      <c r="A166" s="7"/>
      <c r="B166" s="7"/>
    </row>
    <row r="167" spans="1:2" x14ac:dyDescent="0.35">
      <c r="A167" s="7"/>
      <c r="B167" s="7"/>
    </row>
    <row r="168" spans="1:2" x14ac:dyDescent="0.35">
      <c r="A168" s="7"/>
      <c r="B168" s="7"/>
    </row>
    <row r="169" spans="1:2" x14ac:dyDescent="0.35">
      <c r="A169" s="7"/>
      <c r="B169" s="7"/>
    </row>
    <row r="170" spans="1:2" x14ac:dyDescent="0.35">
      <c r="A170" s="7"/>
      <c r="B170" s="7"/>
    </row>
    <row r="171" spans="1:2" x14ac:dyDescent="0.35">
      <c r="A171" s="7"/>
      <c r="B171" s="7"/>
    </row>
    <row r="172" spans="1:2" x14ac:dyDescent="0.35">
      <c r="A172" s="7"/>
      <c r="B172" s="7"/>
    </row>
    <row r="173" spans="1:2" x14ac:dyDescent="0.35">
      <c r="A173" s="7"/>
      <c r="B173" s="7"/>
    </row>
    <row r="174" spans="1:2" x14ac:dyDescent="0.35">
      <c r="A174" s="7"/>
      <c r="B174" s="7"/>
    </row>
    <row r="175" spans="1:2" x14ac:dyDescent="0.35">
      <c r="A175" s="7"/>
      <c r="B175" s="7"/>
    </row>
    <row r="176" spans="1:2" x14ac:dyDescent="0.35">
      <c r="A176" s="7"/>
      <c r="B176" s="7"/>
    </row>
    <row r="177" spans="1:2" x14ac:dyDescent="0.35">
      <c r="A177" s="7"/>
      <c r="B177" s="7"/>
    </row>
    <row r="178" spans="1:2" x14ac:dyDescent="0.35">
      <c r="A178" s="7"/>
      <c r="B178" s="7"/>
    </row>
    <row r="179" spans="1:2" x14ac:dyDescent="0.35">
      <c r="A179" s="7"/>
      <c r="B179" s="7"/>
    </row>
    <row r="180" spans="1:2" x14ac:dyDescent="0.35">
      <c r="A180" s="7"/>
      <c r="B180" s="7"/>
    </row>
    <row r="181" spans="1:2" x14ac:dyDescent="0.35">
      <c r="A181" s="7"/>
      <c r="B181" s="7"/>
    </row>
    <row r="182" spans="1:2" x14ac:dyDescent="0.35">
      <c r="A182" s="7"/>
      <c r="B182" s="7"/>
    </row>
    <row r="183" spans="1:2" x14ac:dyDescent="0.35">
      <c r="A183" s="7"/>
      <c r="B183" s="7"/>
    </row>
    <row r="184" spans="1:2" x14ac:dyDescent="0.35">
      <c r="A184" s="7"/>
      <c r="B184" s="7"/>
    </row>
    <row r="185" spans="1:2" x14ac:dyDescent="0.35">
      <c r="A185" s="7"/>
      <c r="B185" s="7"/>
    </row>
    <row r="186" spans="1:2" x14ac:dyDescent="0.35">
      <c r="A186" s="7"/>
      <c r="B186" s="7"/>
    </row>
    <row r="187" spans="1:2" x14ac:dyDescent="0.35">
      <c r="A187" s="7"/>
      <c r="B187" s="7"/>
    </row>
    <row r="188" spans="1:2" x14ac:dyDescent="0.35">
      <c r="A188" s="7"/>
      <c r="B188" s="7"/>
    </row>
    <row r="189" spans="1:2" x14ac:dyDescent="0.35">
      <c r="A189" s="7"/>
      <c r="B189" s="7"/>
    </row>
    <row r="190" spans="1:2" x14ac:dyDescent="0.35">
      <c r="A190" s="7"/>
      <c r="B190" s="7"/>
    </row>
    <row r="191" spans="1:2" x14ac:dyDescent="0.35">
      <c r="A191" s="7"/>
      <c r="B191" s="7"/>
    </row>
    <row r="192" spans="1:2" x14ac:dyDescent="0.35">
      <c r="A192" s="7"/>
      <c r="B192" s="7"/>
    </row>
    <row r="193" spans="1:2" x14ac:dyDescent="0.35">
      <c r="A193" s="7"/>
      <c r="B193" s="7"/>
    </row>
    <row r="194" spans="1:2" x14ac:dyDescent="0.35">
      <c r="A194" s="7"/>
      <c r="B194" s="7"/>
    </row>
    <row r="195" spans="1:2" x14ac:dyDescent="0.35">
      <c r="A195" s="7"/>
      <c r="B195" s="7"/>
    </row>
    <row r="196" spans="1:2" x14ac:dyDescent="0.35">
      <c r="A196" s="7"/>
      <c r="B196" s="7"/>
    </row>
    <row r="197" spans="1:2" x14ac:dyDescent="0.35">
      <c r="A197" s="7"/>
      <c r="B197" s="7"/>
    </row>
    <row r="198" spans="1:2" x14ac:dyDescent="0.35">
      <c r="A198" s="7"/>
      <c r="B198" s="7"/>
    </row>
    <row r="199" spans="1:2" x14ac:dyDescent="0.35">
      <c r="A199" s="7"/>
      <c r="B199" s="7"/>
    </row>
    <row r="200" spans="1:2" x14ac:dyDescent="0.35">
      <c r="A200" s="7"/>
      <c r="B200" s="7"/>
    </row>
    <row r="201" spans="1:2" x14ac:dyDescent="0.35">
      <c r="A201" s="7"/>
      <c r="B201" s="7"/>
    </row>
    <row r="202" spans="1:2" x14ac:dyDescent="0.35">
      <c r="A202" s="7"/>
      <c r="B202" s="7"/>
    </row>
    <row r="203" spans="1:2" x14ac:dyDescent="0.35">
      <c r="A203" s="7"/>
      <c r="B203" s="7"/>
    </row>
    <row r="204" spans="1:2" x14ac:dyDescent="0.35">
      <c r="A204" s="7"/>
      <c r="B204" s="7"/>
    </row>
    <row r="205" spans="1:2" x14ac:dyDescent="0.35">
      <c r="A205" s="7"/>
      <c r="B205" s="7"/>
    </row>
    <row r="206" spans="1:2" x14ac:dyDescent="0.35">
      <c r="A206" s="7"/>
      <c r="B206" s="7"/>
    </row>
    <row r="207" spans="1:2" x14ac:dyDescent="0.35">
      <c r="A207" s="7"/>
      <c r="B207" s="7"/>
    </row>
    <row r="208" spans="1:2" x14ac:dyDescent="0.35">
      <c r="A208" s="7"/>
      <c r="B208" s="7"/>
    </row>
    <row r="209" spans="1:2" x14ac:dyDescent="0.35">
      <c r="A209" s="7"/>
      <c r="B209" s="7"/>
    </row>
    <row r="210" spans="1:2" x14ac:dyDescent="0.35">
      <c r="A210" s="7"/>
      <c r="B210" s="7"/>
    </row>
    <row r="211" spans="1:2" x14ac:dyDescent="0.35">
      <c r="A211" s="7"/>
      <c r="B211" s="7"/>
    </row>
    <row r="212" spans="1:2" x14ac:dyDescent="0.35">
      <c r="A212" s="7"/>
      <c r="B212" s="7"/>
    </row>
    <row r="213" spans="1:2" x14ac:dyDescent="0.35">
      <c r="A213" s="7"/>
      <c r="B213" s="7"/>
    </row>
    <row r="214" spans="1:2" x14ac:dyDescent="0.35">
      <c r="A214" s="7"/>
      <c r="B214" s="7"/>
    </row>
    <row r="215" spans="1:2" x14ac:dyDescent="0.35">
      <c r="A215" s="7"/>
      <c r="B215" s="7"/>
    </row>
    <row r="216" spans="1:2" x14ac:dyDescent="0.35">
      <c r="A216" s="7"/>
      <c r="B216" s="7"/>
    </row>
    <row r="217" spans="1:2" x14ac:dyDescent="0.35">
      <c r="A217" s="7"/>
      <c r="B217" s="7"/>
    </row>
    <row r="218" spans="1:2" x14ac:dyDescent="0.35">
      <c r="A218" s="7"/>
      <c r="B218" s="7"/>
    </row>
    <row r="219" spans="1:2" x14ac:dyDescent="0.35">
      <c r="A219" s="7"/>
      <c r="B219" s="7"/>
    </row>
    <row r="220" spans="1:2" x14ac:dyDescent="0.35">
      <c r="A220" s="7"/>
      <c r="B220" s="7"/>
    </row>
    <row r="221" spans="1:2" x14ac:dyDescent="0.35">
      <c r="A221" s="7"/>
      <c r="B221" s="7"/>
    </row>
    <row r="222" spans="1:2" x14ac:dyDescent="0.35">
      <c r="A222" s="7"/>
      <c r="B222" s="7"/>
    </row>
    <row r="223" spans="1:2" x14ac:dyDescent="0.35">
      <c r="A223" s="7"/>
      <c r="B223" s="7"/>
    </row>
    <row r="224" spans="1:2" x14ac:dyDescent="0.35">
      <c r="A224" s="7"/>
      <c r="B224" s="7"/>
    </row>
    <row r="225" spans="1:2" x14ac:dyDescent="0.35">
      <c r="A225" s="7"/>
      <c r="B225" s="7"/>
    </row>
    <row r="226" spans="1:2" x14ac:dyDescent="0.35">
      <c r="A226" s="7"/>
      <c r="B226" s="7"/>
    </row>
    <row r="227" spans="1:2" x14ac:dyDescent="0.35">
      <c r="A227" s="7"/>
      <c r="B227" s="7"/>
    </row>
    <row r="228" spans="1:2" x14ac:dyDescent="0.35">
      <c r="A228" s="7"/>
      <c r="B228" s="7"/>
    </row>
    <row r="229" spans="1:2" x14ac:dyDescent="0.35">
      <c r="A229" s="7"/>
      <c r="B229" s="7"/>
    </row>
    <row r="230" spans="1:2" x14ac:dyDescent="0.35">
      <c r="A230" s="7"/>
      <c r="B230" s="7"/>
    </row>
    <row r="231" spans="1:2" x14ac:dyDescent="0.35">
      <c r="A231" s="7"/>
      <c r="B231" s="7"/>
    </row>
    <row r="232" spans="1:2" x14ac:dyDescent="0.35">
      <c r="A232" s="7"/>
      <c r="B232" s="7"/>
    </row>
    <row r="233" spans="1:2" x14ac:dyDescent="0.35">
      <c r="A233" s="7"/>
      <c r="B233" s="7"/>
    </row>
    <row r="234" spans="1:2" x14ac:dyDescent="0.35">
      <c r="A234" s="7"/>
      <c r="B234" s="7"/>
    </row>
    <row r="235" spans="1:2" x14ac:dyDescent="0.35">
      <c r="A235" s="7"/>
      <c r="B235" s="7"/>
    </row>
    <row r="236" spans="1:2" x14ac:dyDescent="0.35">
      <c r="A236" s="7"/>
      <c r="B236" s="7"/>
    </row>
    <row r="237" spans="1:2" x14ac:dyDescent="0.35">
      <c r="A237" s="7"/>
      <c r="B237" s="7"/>
    </row>
    <row r="238" spans="1:2" x14ac:dyDescent="0.35">
      <c r="A238" s="7"/>
      <c r="B238" s="7"/>
    </row>
    <row r="239" spans="1:2" x14ac:dyDescent="0.35">
      <c r="A239" s="7"/>
      <c r="B239" s="7"/>
    </row>
    <row r="240" spans="1:2" x14ac:dyDescent="0.35">
      <c r="A240" s="7"/>
      <c r="B240" s="7"/>
    </row>
    <row r="241" spans="1:2" x14ac:dyDescent="0.35">
      <c r="A241" s="7"/>
      <c r="B241" s="7"/>
    </row>
    <row r="242" spans="1:2" x14ac:dyDescent="0.35">
      <c r="A242" s="7"/>
      <c r="B242" s="7"/>
    </row>
    <row r="243" spans="1:2" x14ac:dyDescent="0.35">
      <c r="A243" s="7"/>
      <c r="B243" s="7"/>
    </row>
    <row r="244" spans="1:2" x14ac:dyDescent="0.35">
      <c r="A244" s="7"/>
      <c r="B244" s="7"/>
    </row>
    <row r="245" spans="1:2" x14ac:dyDescent="0.35">
      <c r="A245" s="7"/>
      <c r="B245" s="7"/>
    </row>
    <row r="246" spans="1:2" x14ac:dyDescent="0.35">
      <c r="A246" s="7"/>
      <c r="B246" s="7"/>
    </row>
    <row r="247" spans="1:2" x14ac:dyDescent="0.35">
      <c r="A247" s="7"/>
      <c r="B247" s="7"/>
    </row>
    <row r="248" spans="1:2" x14ac:dyDescent="0.35">
      <c r="A248" s="7"/>
      <c r="B248" s="7"/>
    </row>
    <row r="249" spans="1:2" x14ac:dyDescent="0.35">
      <c r="A249" s="7"/>
      <c r="B249" s="7"/>
    </row>
    <row r="250" spans="1:2" x14ac:dyDescent="0.35">
      <c r="A250" s="7"/>
      <c r="B250" s="7"/>
    </row>
    <row r="251" spans="1:2" x14ac:dyDescent="0.35">
      <c r="A251" s="7"/>
      <c r="B251" s="7"/>
    </row>
    <row r="252" spans="1:2" x14ac:dyDescent="0.35">
      <c r="A252" s="7"/>
      <c r="B252" s="7"/>
    </row>
    <row r="253" spans="1:2" x14ac:dyDescent="0.35">
      <c r="A253" s="7"/>
      <c r="B253" s="7"/>
    </row>
    <row r="254" spans="1:2" x14ac:dyDescent="0.35">
      <c r="A254" s="7"/>
      <c r="B254" s="7"/>
    </row>
    <row r="255" spans="1:2" x14ac:dyDescent="0.35">
      <c r="A255" s="7"/>
      <c r="B255" s="7"/>
    </row>
    <row r="256" spans="1:2" x14ac:dyDescent="0.35">
      <c r="A256" s="7"/>
      <c r="B256" s="7"/>
    </row>
    <row r="257" spans="1:2" x14ac:dyDescent="0.35">
      <c r="A257" s="7"/>
      <c r="B257" s="7"/>
    </row>
    <row r="258" spans="1:2" x14ac:dyDescent="0.35">
      <c r="A258" s="7"/>
      <c r="B258" s="7"/>
    </row>
    <row r="259" spans="1:2" x14ac:dyDescent="0.35">
      <c r="A259" s="7"/>
      <c r="B259" s="7"/>
    </row>
    <row r="260" spans="1:2" x14ac:dyDescent="0.35">
      <c r="A260" s="7"/>
      <c r="B260" s="7"/>
    </row>
    <row r="261" spans="1:2" x14ac:dyDescent="0.35">
      <c r="A261" s="7"/>
      <c r="B261" s="7"/>
    </row>
    <row r="262" spans="1:2" x14ac:dyDescent="0.35">
      <c r="A262" s="7"/>
      <c r="B262" s="7"/>
    </row>
    <row r="263" spans="1:2" x14ac:dyDescent="0.35">
      <c r="A263" s="7"/>
      <c r="B263" s="7"/>
    </row>
    <row r="264" spans="1:2" x14ac:dyDescent="0.35">
      <c r="A264" s="7"/>
      <c r="B264" s="7"/>
    </row>
    <row r="265" spans="1:2" x14ac:dyDescent="0.35">
      <c r="A265" s="7"/>
      <c r="B265" s="7"/>
    </row>
    <row r="266" spans="1:2" x14ac:dyDescent="0.35">
      <c r="A266" s="7"/>
      <c r="B266" s="7"/>
    </row>
    <row r="267" spans="1:2" x14ac:dyDescent="0.35">
      <c r="A267" s="7"/>
      <c r="B267" s="7"/>
    </row>
    <row r="268" spans="1:2" x14ac:dyDescent="0.35">
      <c r="A268" s="7"/>
      <c r="B268" s="7"/>
    </row>
    <row r="269" spans="1:2" x14ac:dyDescent="0.35">
      <c r="A269" s="7"/>
      <c r="B269" s="7"/>
    </row>
    <row r="270" spans="1:2" x14ac:dyDescent="0.35">
      <c r="A270" s="7"/>
      <c r="B270" s="7"/>
    </row>
    <row r="271" spans="1:2" x14ac:dyDescent="0.35">
      <c r="A271" s="7"/>
      <c r="B271" s="7"/>
    </row>
    <row r="272" spans="1:2" x14ac:dyDescent="0.35">
      <c r="A272" s="7"/>
      <c r="B272" s="7"/>
    </row>
    <row r="273" spans="1:2" x14ac:dyDescent="0.35">
      <c r="A273" s="7"/>
      <c r="B273" s="7"/>
    </row>
    <row r="274" spans="1:2" x14ac:dyDescent="0.35">
      <c r="A274" s="7"/>
      <c r="B274" s="7"/>
    </row>
    <row r="275" spans="1:2" x14ac:dyDescent="0.35">
      <c r="A275" s="7"/>
      <c r="B275" s="7"/>
    </row>
    <row r="276" spans="1:2" x14ac:dyDescent="0.35">
      <c r="A276" s="7"/>
      <c r="B276" s="7"/>
    </row>
    <row r="277" spans="1:2" x14ac:dyDescent="0.35">
      <c r="A277" s="7"/>
      <c r="B277" s="7"/>
    </row>
    <row r="278" spans="1:2" x14ac:dyDescent="0.35">
      <c r="A278" s="7"/>
      <c r="B278" s="7"/>
    </row>
    <row r="279" spans="1:2" x14ac:dyDescent="0.35">
      <c r="A279" s="7"/>
      <c r="B279" s="7"/>
    </row>
    <row r="280" spans="1:2" x14ac:dyDescent="0.35">
      <c r="A280" s="7"/>
      <c r="B280" s="7"/>
    </row>
    <row r="281" spans="1:2" x14ac:dyDescent="0.35">
      <c r="A281" s="7"/>
      <c r="B281" s="7"/>
    </row>
    <row r="282" spans="1:2" x14ac:dyDescent="0.35">
      <c r="A282" s="7"/>
      <c r="B282" s="7"/>
    </row>
    <row r="283" spans="1:2" x14ac:dyDescent="0.35">
      <c r="A283" s="7"/>
      <c r="B283" s="7"/>
    </row>
    <row r="284" spans="1:2" x14ac:dyDescent="0.35">
      <c r="A284" s="7"/>
      <c r="B284" s="7"/>
    </row>
    <row r="285" spans="1:2" x14ac:dyDescent="0.35">
      <c r="A285" s="7"/>
      <c r="B285" s="7"/>
    </row>
    <row r="286" spans="1:2" x14ac:dyDescent="0.35">
      <c r="A286" s="7"/>
      <c r="B286" s="7"/>
    </row>
    <row r="287" spans="1:2" x14ac:dyDescent="0.35">
      <c r="A287" s="7"/>
      <c r="B287" s="7"/>
    </row>
    <row r="288" spans="1:2" x14ac:dyDescent="0.35">
      <c r="A288" s="7"/>
      <c r="B288" s="7"/>
    </row>
    <row r="289" spans="1:2" x14ac:dyDescent="0.35">
      <c r="A289" s="7"/>
      <c r="B289" s="7"/>
    </row>
    <row r="290" spans="1:2" x14ac:dyDescent="0.35">
      <c r="A290" s="7"/>
      <c r="B290" s="7"/>
    </row>
    <row r="291" spans="1:2" x14ac:dyDescent="0.35">
      <c r="A291" s="7"/>
      <c r="B291" s="7"/>
    </row>
    <row r="292" spans="1:2" x14ac:dyDescent="0.35">
      <c r="A292" s="7"/>
      <c r="B292" s="7"/>
    </row>
    <row r="293" spans="1:2" x14ac:dyDescent="0.35">
      <c r="A293" s="7"/>
      <c r="B293" s="7"/>
    </row>
    <row r="294" spans="1:2" x14ac:dyDescent="0.35">
      <c r="A294" s="7"/>
      <c r="B294" s="7"/>
    </row>
    <row r="295" spans="1:2" x14ac:dyDescent="0.35">
      <c r="A295" s="7"/>
      <c r="B295" s="7"/>
    </row>
    <row r="296" spans="1:2" x14ac:dyDescent="0.35">
      <c r="A296" s="7"/>
      <c r="B296" s="7"/>
    </row>
    <row r="297" spans="1:2" x14ac:dyDescent="0.35">
      <c r="A297" s="7"/>
      <c r="B297" s="7"/>
    </row>
    <row r="298" spans="1:2" x14ac:dyDescent="0.35">
      <c r="A298" s="7"/>
      <c r="B298" s="7"/>
    </row>
    <row r="299" spans="1:2" x14ac:dyDescent="0.35">
      <c r="A299" s="7"/>
      <c r="B299" s="7"/>
    </row>
    <row r="300" spans="1:2" x14ac:dyDescent="0.35">
      <c r="A300" s="7"/>
      <c r="B300" s="7"/>
    </row>
    <row r="301" spans="1:2" x14ac:dyDescent="0.35">
      <c r="A301" s="7"/>
      <c r="B301" s="7"/>
    </row>
    <row r="302" spans="1:2" x14ac:dyDescent="0.35">
      <c r="A302" s="7"/>
      <c r="B302" s="7"/>
    </row>
    <row r="303" spans="1:2" x14ac:dyDescent="0.35">
      <c r="A303" s="7"/>
      <c r="B303" s="7"/>
    </row>
    <row r="304" spans="1:2" x14ac:dyDescent="0.35">
      <c r="A304" s="7"/>
      <c r="B304" s="7"/>
    </row>
    <row r="305" spans="1:2" x14ac:dyDescent="0.35">
      <c r="A305" s="7"/>
      <c r="B305" s="7"/>
    </row>
    <row r="306" spans="1:2" x14ac:dyDescent="0.35">
      <c r="A306" s="7"/>
      <c r="B306" s="7"/>
    </row>
    <row r="307" spans="1:2" x14ac:dyDescent="0.35">
      <c r="A307" s="7"/>
      <c r="B307" s="7"/>
    </row>
    <row r="308" spans="1:2" x14ac:dyDescent="0.35">
      <c r="A308" s="7"/>
      <c r="B308" s="7"/>
    </row>
    <row r="309" spans="1:2" x14ac:dyDescent="0.35">
      <c r="A309" s="7"/>
      <c r="B309" s="7"/>
    </row>
    <row r="310" spans="1:2" x14ac:dyDescent="0.35">
      <c r="A310" s="7"/>
      <c r="B310" s="7"/>
    </row>
    <row r="311" spans="1:2" x14ac:dyDescent="0.35">
      <c r="A311" s="7"/>
      <c r="B311" s="7"/>
    </row>
    <row r="312" spans="1:2" x14ac:dyDescent="0.35">
      <c r="A312" s="7"/>
      <c r="B312" s="7"/>
    </row>
    <row r="313" spans="1:2" x14ac:dyDescent="0.35">
      <c r="A313" s="7"/>
      <c r="B313" s="7"/>
    </row>
    <row r="314" spans="1:2" x14ac:dyDescent="0.35">
      <c r="A314" s="7"/>
      <c r="B314" s="7"/>
    </row>
    <row r="315" spans="1:2" x14ac:dyDescent="0.35">
      <c r="A315" s="7"/>
      <c r="B315" s="7"/>
    </row>
    <row r="316" spans="1:2" x14ac:dyDescent="0.35">
      <c r="A316" s="7"/>
      <c r="B316" s="7"/>
    </row>
    <row r="317" spans="1:2" x14ac:dyDescent="0.35">
      <c r="A317" s="7"/>
      <c r="B317" s="7"/>
    </row>
    <row r="318" spans="1:2" x14ac:dyDescent="0.35">
      <c r="A318" s="7"/>
      <c r="B318" s="7"/>
    </row>
    <row r="319" spans="1:2" x14ac:dyDescent="0.35">
      <c r="A319" s="7"/>
      <c r="B319" s="7"/>
    </row>
    <row r="320" spans="1:2" x14ac:dyDescent="0.35">
      <c r="A320" s="7"/>
      <c r="B320" s="7"/>
    </row>
    <row r="321" spans="1:2" x14ac:dyDescent="0.35">
      <c r="A321" s="7"/>
      <c r="B321" s="7"/>
    </row>
    <row r="322" spans="1:2" x14ac:dyDescent="0.35">
      <c r="A322" s="7"/>
      <c r="B322" s="7"/>
    </row>
    <row r="323" spans="1:2" x14ac:dyDescent="0.35">
      <c r="A323" s="7"/>
      <c r="B323" s="7"/>
    </row>
    <row r="324" spans="1:2" x14ac:dyDescent="0.35">
      <c r="A324" s="7"/>
      <c r="B324" s="7"/>
    </row>
    <row r="325" spans="1:2" x14ac:dyDescent="0.35">
      <c r="A325" s="7"/>
      <c r="B325" s="7"/>
    </row>
    <row r="326" spans="1:2" x14ac:dyDescent="0.35">
      <c r="A326" s="7"/>
      <c r="B326" s="7"/>
    </row>
    <row r="327" spans="1:2" x14ac:dyDescent="0.35">
      <c r="A327" s="7"/>
      <c r="B327" s="7"/>
    </row>
    <row r="328" spans="1:2" x14ac:dyDescent="0.35">
      <c r="A328" s="7"/>
      <c r="B328" s="7"/>
    </row>
    <row r="329" spans="1:2" x14ac:dyDescent="0.35">
      <c r="A329" s="7"/>
      <c r="B329" s="7"/>
    </row>
    <row r="330" spans="1:2" x14ac:dyDescent="0.35">
      <c r="A330" s="7"/>
      <c r="B330" s="7"/>
    </row>
    <row r="331" spans="1:2" x14ac:dyDescent="0.35">
      <c r="A331" s="7"/>
      <c r="B331" s="7"/>
    </row>
    <row r="332" spans="1:2" x14ac:dyDescent="0.35">
      <c r="A332" s="7"/>
      <c r="B332" s="7"/>
    </row>
    <row r="333" spans="1:2" x14ac:dyDescent="0.35">
      <c r="A333" s="7"/>
      <c r="B333" s="7"/>
    </row>
    <row r="334" spans="1:2" x14ac:dyDescent="0.35">
      <c r="A334" s="7"/>
      <c r="B334" s="7"/>
    </row>
    <row r="335" spans="1:2" x14ac:dyDescent="0.35">
      <c r="A335" s="7"/>
      <c r="B335" s="7"/>
    </row>
    <row r="336" spans="1:2" x14ac:dyDescent="0.35">
      <c r="A336" s="7"/>
      <c r="B336" s="7"/>
    </row>
    <row r="337" spans="1:2" x14ac:dyDescent="0.35">
      <c r="A337" s="7"/>
      <c r="B337" s="7"/>
    </row>
    <row r="338" spans="1:2" x14ac:dyDescent="0.35">
      <c r="A338" s="7"/>
      <c r="B338" s="7"/>
    </row>
    <row r="339" spans="1:2" x14ac:dyDescent="0.35">
      <c r="A339" s="7"/>
      <c r="B339" s="7"/>
    </row>
    <row r="340" spans="1:2" x14ac:dyDescent="0.35">
      <c r="A340" s="7"/>
      <c r="B340" s="7"/>
    </row>
    <row r="341" spans="1:2" x14ac:dyDescent="0.35">
      <c r="A341" s="7"/>
      <c r="B341" s="7"/>
    </row>
    <row r="342" spans="1:2" x14ac:dyDescent="0.35">
      <c r="A342" s="7"/>
      <c r="B342" s="7"/>
    </row>
    <row r="343" spans="1:2" x14ac:dyDescent="0.35">
      <c r="A343" s="7"/>
      <c r="B343" s="7"/>
    </row>
    <row r="344" spans="1:2" x14ac:dyDescent="0.35">
      <c r="A344" s="7"/>
      <c r="B344" s="7"/>
    </row>
    <row r="345" spans="1:2" x14ac:dyDescent="0.35">
      <c r="A345" s="7"/>
      <c r="B345" s="7"/>
    </row>
    <row r="346" spans="1:2" x14ac:dyDescent="0.35">
      <c r="A346" s="7"/>
      <c r="B346" s="7"/>
    </row>
    <row r="347" spans="1:2" x14ac:dyDescent="0.35">
      <c r="A347" s="7"/>
      <c r="B347" s="7"/>
    </row>
    <row r="348" spans="1:2" x14ac:dyDescent="0.35">
      <c r="A348" s="7"/>
      <c r="B348" s="7"/>
    </row>
    <row r="349" spans="1:2" x14ac:dyDescent="0.35">
      <c r="A349" s="7"/>
      <c r="B349" s="7"/>
    </row>
    <row r="350" spans="1:2" x14ac:dyDescent="0.35">
      <c r="A350" s="7"/>
      <c r="B350" s="7"/>
    </row>
    <row r="351" spans="1:2" x14ac:dyDescent="0.35">
      <c r="A351" s="7"/>
      <c r="B351" s="7"/>
    </row>
    <row r="352" spans="1:2" x14ac:dyDescent="0.35">
      <c r="A352" s="7"/>
      <c r="B352" s="7"/>
    </row>
    <row r="353" spans="1:2" x14ac:dyDescent="0.35">
      <c r="A353" s="7"/>
      <c r="B353" s="7"/>
    </row>
    <row r="354" spans="1:2" x14ac:dyDescent="0.35">
      <c r="A354" s="7"/>
      <c r="B354" s="7"/>
    </row>
    <row r="355" spans="1:2" x14ac:dyDescent="0.35">
      <c r="A355" s="7"/>
      <c r="B355" s="7"/>
    </row>
    <row r="356" spans="1:2" x14ac:dyDescent="0.35">
      <c r="A356" s="7"/>
      <c r="B356" s="7"/>
    </row>
    <row r="357" spans="1:2" x14ac:dyDescent="0.35">
      <c r="A357" s="7"/>
      <c r="B357" s="7"/>
    </row>
    <row r="358" spans="1:2" x14ac:dyDescent="0.35">
      <c r="A358" s="7"/>
      <c r="B358" s="7"/>
    </row>
    <row r="359" spans="1:2" x14ac:dyDescent="0.35">
      <c r="A359" s="7"/>
      <c r="B359" s="7"/>
    </row>
    <row r="360" spans="1:2" x14ac:dyDescent="0.35">
      <c r="A360" s="7"/>
      <c r="B360" s="7"/>
    </row>
    <row r="361" spans="1:2" x14ac:dyDescent="0.35">
      <c r="A361" s="7"/>
      <c r="B361" s="7"/>
    </row>
    <row r="362" spans="1:2" x14ac:dyDescent="0.35">
      <c r="A362" s="7"/>
      <c r="B362" s="7"/>
    </row>
    <row r="363" spans="1:2" x14ac:dyDescent="0.35">
      <c r="A363" s="7"/>
      <c r="B363" s="7"/>
    </row>
    <row r="364" spans="1:2" x14ac:dyDescent="0.35">
      <c r="A364" s="7"/>
      <c r="B364" s="7"/>
    </row>
    <row r="365" spans="1:2" x14ac:dyDescent="0.35">
      <c r="A365" s="7"/>
      <c r="B365" s="7"/>
    </row>
    <row r="366" spans="1:2" x14ac:dyDescent="0.35">
      <c r="A366" s="7"/>
      <c r="B366" s="7"/>
    </row>
    <row r="367" spans="1:2" x14ac:dyDescent="0.35">
      <c r="A367" s="7"/>
      <c r="B367" s="7"/>
    </row>
    <row r="368" spans="1:2" x14ac:dyDescent="0.35">
      <c r="A368" s="7"/>
      <c r="B368" s="7"/>
    </row>
    <row r="369" spans="1:2" x14ac:dyDescent="0.35">
      <c r="A369" s="7"/>
      <c r="B369" s="7"/>
    </row>
    <row r="370" spans="1:2" x14ac:dyDescent="0.35">
      <c r="A370" s="7"/>
      <c r="B370" s="7"/>
    </row>
    <row r="371" spans="1:2" x14ac:dyDescent="0.35">
      <c r="A371" s="7"/>
      <c r="B371" s="7"/>
    </row>
    <row r="372" spans="1:2" x14ac:dyDescent="0.35">
      <c r="A372" s="7"/>
      <c r="B372" s="7"/>
    </row>
    <row r="373" spans="1:2" x14ac:dyDescent="0.35">
      <c r="A373" s="7"/>
      <c r="B373" s="7"/>
    </row>
    <row r="374" spans="1:2" x14ac:dyDescent="0.35">
      <c r="A374" s="7"/>
      <c r="B374" s="7"/>
    </row>
    <row r="375" spans="1:2" x14ac:dyDescent="0.35">
      <c r="A375" s="7"/>
      <c r="B375" s="7"/>
    </row>
    <row r="376" spans="1:2" x14ac:dyDescent="0.35">
      <c r="A376" s="7"/>
      <c r="B376" s="7"/>
    </row>
    <row r="377" spans="1:2" x14ac:dyDescent="0.35">
      <c r="A377" s="7"/>
      <c r="B377" s="7"/>
    </row>
    <row r="378" spans="1:2" x14ac:dyDescent="0.35">
      <c r="A378" s="7"/>
      <c r="B378" s="7"/>
    </row>
    <row r="379" spans="1:2" x14ac:dyDescent="0.35">
      <c r="A379" s="7"/>
      <c r="B379" s="7"/>
    </row>
    <row r="380" spans="1:2" x14ac:dyDescent="0.35">
      <c r="A380" s="7"/>
      <c r="B380" s="7"/>
    </row>
    <row r="381" spans="1:2" x14ac:dyDescent="0.35">
      <c r="A381" s="7"/>
      <c r="B381" s="7"/>
    </row>
    <row r="382" spans="1:2" x14ac:dyDescent="0.35">
      <c r="A382" s="7"/>
      <c r="B382" s="7"/>
    </row>
    <row r="383" spans="1:2" x14ac:dyDescent="0.35">
      <c r="A383" s="7"/>
      <c r="B383" s="7"/>
    </row>
    <row r="384" spans="1:2" x14ac:dyDescent="0.35">
      <c r="A384" s="7"/>
      <c r="B384" s="7"/>
    </row>
    <row r="385" spans="1:2" x14ac:dyDescent="0.35">
      <c r="A385" s="7"/>
      <c r="B385" s="7"/>
    </row>
    <row r="386" spans="1:2" x14ac:dyDescent="0.35">
      <c r="A386" s="7"/>
      <c r="B386" s="7"/>
    </row>
    <row r="387" spans="1:2" x14ac:dyDescent="0.35">
      <c r="A387" s="7"/>
      <c r="B387" s="7"/>
    </row>
    <row r="388" spans="1:2" x14ac:dyDescent="0.35">
      <c r="A388" s="7"/>
      <c r="B388" s="7"/>
    </row>
    <row r="389" spans="1:2" x14ac:dyDescent="0.35">
      <c r="A389" s="7"/>
      <c r="B389" s="7"/>
    </row>
    <row r="390" spans="1:2" x14ac:dyDescent="0.35">
      <c r="A390" s="7"/>
      <c r="B390" s="7"/>
    </row>
    <row r="391" spans="1:2" x14ac:dyDescent="0.35">
      <c r="A391" s="7"/>
      <c r="B391" s="7"/>
    </row>
    <row r="392" spans="1:2" x14ac:dyDescent="0.35">
      <c r="A392" s="7"/>
      <c r="B392" s="7"/>
    </row>
    <row r="393" spans="1:2" x14ac:dyDescent="0.35">
      <c r="A393" s="7"/>
      <c r="B393" s="7"/>
    </row>
    <row r="394" spans="1:2" x14ac:dyDescent="0.35">
      <c r="A394" s="7"/>
      <c r="B394" s="7"/>
    </row>
    <row r="395" spans="1:2" x14ac:dyDescent="0.35">
      <c r="A395" s="7"/>
      <c r="B395" s="7"/>
    </row>
    <row r="396" spans="1:2" x14ac:dyDescent="0.35">
      <c r="A396" s="7"/>
      <c r="B396" s="7"/>
    </row>
    <row r="397" spans="1:2" x14ac:dyDescent="0.35">
      <c r="A397" s="7"/>
      <c r="B397" s="7"/>
    </row>
    <row r="398" spans="1:2" x14ac:dyDescent="0.35">
      <c r="A398" s="7"/>
      <c r="B398" s="7"/>
    </row>
    <row r="399" spans="1:2" x14ac:dyDescent="0.35">
      <c r="A399" s="7"/>
      <c r="B399" s="7"/>
    </row>
    <row r="400" spans="1:2" x14ac:dyDescent="0.35">
      <c r="A400" s="7"/>
      <c r="B400" s="7"/>
    </row>
    <row r="401" spans="1:2" x14ac:dyDescent="0.35">
      <c r="A401" s="7"/>
      <c r="B401" s="7"/>
    </row>
    <row r="402" spans="1:2" x14ac:dyDescent="0.35">
      <c r="A402" s="7"/>
      <c r="B402" s="7"/>
    </row>
    <row r="403" spans="1:2" x14ac:dyDescent="0.35">
      <c r="A403" s="7"/>
      <c r="B403" s="7"/>
    </row>
    <row r="404" spans="1:2" x14ac:dyDescent="0.35">
      <c r="A404" s="7"/>
      <c r="B404" s="7"/>
    </row>
    <row r="405" spans="1:2" x14ac:dyDescent="0.35">
      <c r="A405" s="7"/>
      <c r="B405" s="7"/>
    </row>
    <row r="406" spans="1:2" x14ac:dyDescent="0.35">
      <c r="A406" s="7"/>
      <c r="B406" s="7"/>
    </row>
    <row r="407" spans="1:2" x14ac:dyDescent="0.35">
      <c r="A407" s="7"/>
      <c r="B407" s="7"/>
    </row>
    <row r="408" spans="1:2" x14ac:dyDescent="0.35">
      <c r="A408" s="7"/>
      <c r="B408" s="7"/>
    </row>
    <row r="409" spans="1:2" x14ac:dyDescent="0.35">
      <c r="A409" s="7"/>
      <c r="B409" s="7"/>
    </row>
    <row r="410" spans="1:2" x14ac:dyDescent="0.35">
      <c r="A410" s="7"/>
      <c r="B410" s="7"/>
    </row>
    <row r="411" spans="1:2" x14ac:dyDescent="0.35">
      <c r="A411" s="7"/>
      <c r="B411" s="7"/>
    </row>
    <row r="412" spans="1:2" x14ac:dyDescent="0.35">
      <c r="A412" s="7"/>
      <c r="B412" s="7"/>
    </row>
    <row r="413" spans="1:2" x14ac:dyDescent="0.35">
      <c r="A413" s="7"/>
      <c r="B413" s="7"/>
    </row>
    <row r="414" spans="1:2" x14ac:dyDescent="0.35">
      <c r="A414" s="7"/>
      <c r="B414" s="7"/>
    </row>
    <row r="415" spans="1:2" x14ac:dyDescent="0.35">
      <c r="A415" s="7"/>
      <c r="B415" s="7"/>
    </row>
    <row r="416" spans="1:2" x14ac:dyDescent="0.35">
      <c r="A416" s="7"/>
      <c r="B416" s="7"/>
    </row>
    <row r="417" spans="1:2" x14ac:dyDescent="0.35">
      <c r="A417" s="7"/>
      <c r="B417" s="7"/>
    </row>
    <row r="418" spans="1:2" x14ac:dyDescent="0.35">
      <c r="A418" s="7"/>
      <c r="B418" s="7"/>
    </row>
    <row r="419" spans="1:2" x14ac:dyDescent="0.35">
      <c r="A419" s="7"/>
      <c r="B419" s="7"/>
    </row>
    <row r="420" spans="1:2" x14ac:dyDescent="0.35">
      <c r="A420" s="7"/>
      <c r="B420" s="7"/>
    </row>
    <row r="421" spans="1:2" x14ac:dyDescent="0.35">
      <c r="A421" s="7"/>
      <c r="B421" s="7"/>
    </row>
    <row r="422" spans="1:2" x14ac:dyDescent="0.35">
      <c r="A422" s="7"/>
      <c r="B422" s="7"/>
    </row>
    <row r="423" spans="1:2" x14ac:dyDescent="0.35">
      <c r="A423" s="7"/>
      <c r="B423" s="7"/>
    </row>
    <row r="424" spans="1:2" x14ac:dyDescent="0.35">
      <c r="A424" s="7"/>
      <c r="B424" s="7"/>
    </row>
    <row r="425" spans="1:2" x14ac:dyDescent="0.35">
      <c r="A425" s="7"/>
      <c r="B425" s="7"/>
    </row>
    <row r="426" spans="1:2" x14ac:dyDescent="0.35">
      <c r="A426" s="7"/>
      <c r="B426" s="7"/>
    </row>
    <row r="427" spans="1:2" x14ac:dyDescent="0.35">
      <c r="A427" s="7"/>
      <c r="B427" s="7"/>
    </row>
    <row r="428" spans="1:2" x14ac:dyDescent="0.35">
      <c r="A428" s="7"/>
      <c r="B428" s="7"/>
    </row>
    <row r="429" spans="1:2" x14ac:dyDescent="0.35">
      <c r="A429" s="7"/>
      <c r="B429" s="7"/>
    </row>
    <row r="430" spans="1:2" x14ac:dyDescent="0.35">
      <c r="A430" s="7"/>
      <c r="B430" s="7"/>
    </row>
    <row r="431" spans="1:2" x14ac:dyDescent="0.35">
      <c r="A431" s="7"/>
      <c r="B431" s="7"/>
    </row>
    <row r="432" spans="1:2" x14ac:dyDescent="0.35">
      <c r="A432" s="7"/>
      <c r="B432" s="7"/>
    </row>
    <row r="433" spans="1:2" x14ac:dyDescent="0.35">
      <c r="A433" s="7"/>
      <c r="B433" s="7"/>
    </row>
    <row r="434" spans="1:2" x14ac:dyDescent="0.35">
      <c r="A434" s="7"/>
      <c r="B434" s="7"/>
    </row>
    <row r="435" spans="1:2" x14ac:dyDescent="0.35">
      <c r="A435" s="7"/>
      <c r="B435" s="7"/>
    </row>
    <row r="436" spans="1:2" x14ac:dyDescent="0.35">
      <c r="A436" s="7"/>
      <c r="B436" s="7"/>
    </row>
    <row r="437" spans="1:2" x14ac:dyDescent="0.35">
      <c r="A437" s="7"/>
      <c r="B437" s="7"/>
    </row>
    <row r="438" spans="1:2" x14ac:dyDescent="0.35">
      <c r="A438" s="7"/>
      <c r="B438" s="7"/>
    </row>
    <row r="439" spans="1:2" x14ac:dyDescent="0.35">
      <c r="A439" s="7"/>
      <c r="B439" s="7"/>
    </row>
    <row r="440" spans="1:2" x14ac:dyDescent="0.35">
      <c r="A440" s="7"/>
      <c r="B440" s="7"/>
    </row>
    <row r="441" spans="1:2" x14ac:dyDescent="0.35">
      <c r="A441" s="7"/>
      <c r="B441" s="7"/>
    </row>
    <row r="442" spans="1:2" x14ac:dyDescent="0.35">
      <c r="A442" s="7"/>
      <c r="B442" s="7"/>
    </row>
    <row r="443" spans="1:2" x14ac:dyDescent="0.35">
      <c r="A443" s="7"/>
      <c r="B443" s="7"/>
    </row>
    <row r="444" spans="1:2" x14ac:dyDescent="0.35">
      <c r="A444" s="7"/>
      <c r="B444" s="7"/>
    </row>
    <row r="445" spans="1:2" x14ac:dyDescent="0.35">
      <c r="A445" s="7"/>
      <c r="B445" s="7"/>
    </row>
    <row r="446" spans="1:2" x14ac:dyDescent="0.35">
      <c r="A446" s="7"/>
      <c r="B446" s="7"/>
    </row>
    <row r="447" spans="1:2" x14ac:dyDescent="0.35">
      <c r="A447" s="7"/>
      <c r="B447" s="7"/>
    </row>
    <row r="448" spans="1:2" x14ac:dyDescent="0.35">
      <c r="A448" s="7"/>
      <c r="B448" s="7"/>
    </row>
    <row r="449" spans="1:2" x14ac:dyDescent="0.35">
      <c r="A449" s="7"/>
      <c r="B449" s="7"/>
    </row>
    <row r="450" spans="1:2" x14ac:dyDescent="0.35">
      <c r="A450" s="7"/>
      <c r="B450" s="7"/>
    </row>
    <row r="451" spans="1:2" x14ac:dyDescent="0.35">
      <c r="A451" s="7"/>
      <c r="B451" s="7"/>
    </row>
    <row r="452" spans="1:2" x14ac:dyDescent="0.35">
      <c r="A452" s="7"/>
      <c r="B452" s="7"/>
    </row>
    <row r="453" spans="1:2" x14ac:dyDescent="0.35">
      <c r="A453" s="7"/>
      <c r="B453" s="7"/>
    </row>
    <row r="454" spans="1:2" x14ac:dyDescent="0.35">
      <c r="A454" s="7"/>
      <c r="B454" s="7"/>
    </row>
    <row r="455" spans="1:2" x14ac:dyDescent="0.35">
      <c r="A455" s="7"/>
      <c r="B455" s="7"/>
    </row>
    <row r="456" spans="1:2" x14ac:dyDescent="0.35">
      <c r="A456" s="7"/>
      <c r="B456" s="7"/>
    </row>
    <row r="457" spans="1:2" x14ac:dyDescent="0.35">
      <c r="A457" s="7"/>
      <c r="B457" s="7"/>
    </row>
    <row r="458" spans="1:2" x14ac:dyDescent="0.35">
      <c r="A458" s="7"/>
      <c r="B458" s="7"/>
    </row>
    <row r="459" spans="1:2" x14ac:dyDescent="0.35">
      <c r="A459" s="7"/>
      <c r="B459" s="7"/>
    </row>
    <row r="460" spans="1:2" x14ac:dyDescent="0.35">
      <c r="A460" s="7"/>
      <c r="B460" s="7"/>
    </row>
    <row r="461" spans="1:2" x14ac:dyDescent="0.35">
      <c r="A461" s="7"/>
      <c r="B461" s="7"/>
    </row>
    <row r="462" spans="1:2" x14ac:dyDescent="0.35">
      <c r="A462" s="7"/>
      <c r="B462" s="7"/>
    </row>
    <row r="463" spans="1:2" x14ac:dyDescent="0.35">
      <c r="A463" s="7"/>
      <c r="B463" s="7"/>
    </row>
    <row r="464" spans="1:2" x14ac:dyDescent="0.35">
      <c r="A464" s="7"/>
      <c r="B464" s="7"/>
    </row>
    <row r="465" spans="1:2" x14ac:dyDescent="0.35">
      <c r="A465" s="7"/>
      <c r="B465" s="7"/>
    </row>
    <row r="466" spans="1:2" x14ac:dyDescent="0.35">
      <c r="A466" s="7"/>
      <c r="B466" s="7"/>
    </row>
    <row r="467" spans="1:2" x14ac:dyDescent="0.35">
      <c r="A467" s="7"/>
      <c r="B467" s="7"/>
    </row>
    <row r="468" spans="1:2" x14ac:dyDescent="0.35">
      <c r="A468" s="7"/>
      <c r="B468" s="7"/>
    </row>
    <row r="469" spans="1:2" x14ac:dyDescent="0.35">
      <c r="A469" s="7"/>
      <c r="B469" s="7"/>
    </row>
    <row r="470" spans="1:2" x14ac:dyDescent="0.35">
      <c r="A470" s="7"/>
      <c r="B470" s="7"/>
    </row>
    <row r="471" spans="1:2" x14ac:dyDescent="0.35">
      <c r="A471" s="7"/>
      <c r="B471" s="7"/>
    </row>
    <row r="472" spans="1:2" x14ac:dyDescent="0.35">
      <c r="A472" s="7"/>
      <c r="B472" s="7"/>
    </row>
    <row r="473" spans="1:2" x14ac:dyDescent="0.35">
      <c r="A473" s="7"/>
      <c r="B473" s="7"/>
    </row>
    <row r="474" spans="1:2" x14ac:dyDescent="0.35">
      <c r="A474" s="7"/>
      <c r="B474" s="7"/>
    </row>
    <row r="475" spans="1:2" x14ac:dyDescent="0.35">
      <c r="A475" s="7"/>
      <c r="B475" s="7"/>
    </row>
    <row r="476" spans="1:2" x14ac:dyDescent="0.35">
      <c r="A476" s="7"/>
      <c r="B476" s="7"/>
    </row>
    <row r="477" spans="1:2" x14ac:dyDescent="0.35">
      <c r="A477" s="7"/>
      <c r="B477" s="7"/>
    </row>
    <row r="478" spans="1:2" x14ac:dyDescent="0.35">
      <c r="A478" s="7"/>
      <c r="B478" s="7"/>
    </row>
    <row r="479" spans="1:2" x14ac:dyDescent="0.35">
      <c r="A479" s="7"/>
      <c r="B479" s="7"/>
    </row>
    <row r="480" spans="1:2" x14ac:dyDescent="0.35">
      <c r="A480" s="7"/>
      <c r="B480" s="7"/>
    </row>
    <row r="481" spans="1:2" x14ac:dyDescent="0.35">
      <c r="A481" s="7"/>
      <c r="B481" s="7"/>
    </row>
    <row r="482" spans="1:2" x14ac:dyDescent="0.35">
      <c r="A482" s="7"/>
      <c r="B482" s="7"/>
    </row>
    <row r="483" spans="1:2" x14ac:dyDescent="0.35">
      <c r="A483" s="7"/>
      <c r="B483" s="7"/>
    </row>
    <row r="484" spans="1:2" x14ac:dyDescent="0.35">
      <c r="A484" s="7"/>
      <c r="B484" s="7"/>
    </row>
    <row r="485" spans="1:2" x14ac:dyDescent="0.35">
      <c r="A485" s="7"/>
      <c r="B485" s="7"/>
    </row>
    <row r="486" spans="1:2" x14ac:dyDescent="0.35">
      <c r="A486" s="7"/>
      <c r="B486" s="7"/>
    </row>
    <row r="487" spans="1:2" x14ac:dyDescent="0.35">
      <c r="A487" s="7"/>
      <c r="B487" s="7"/>
    </row>
    <row r="488" spans="1:2" x14ac:dyDescent="0.35">
      <c r="A488" s="7"/>
      <c r="B488" s="7"/>
    </row>
    <row r="489" spans="1:2" x14ac:dyDescent="0.35">
      <c r="A489" s="7"/>
      <c r="B489" s="7"/>
    </row>
    <row r="490" spans="1:2" x14ac:dyDescent="0.35">
      <c r="A490" s="7"/>
      <c r="B490" s="7"/>
    </row>
    <row r="491" spans="1:2" x14ac:dyDescent="0.35">
      <c r="A491" s="7"/>
      <c r="B491" s="7"/>
    </row>
    <row r="492" spans="1:2" x14ac:dyDescent="0.35">
      <c r="A492" s="7"/>
      <c r="B492" s="7"/>
    </row>
    <row r="493" spans="1:2" x14ac:dyDescent="0.35">
      <c r="A493" s="7"/>
      <c r="B493" s="7"/>
    </row>
    <row r="494" spans="1:2" x14ac:dyDescent="0.35">
      <c r="A494" s="7"/>
      <c r="B494" s="7"/>
    </row>
    <row r="495" spans="1:2" x14ac:dyDescent="0.35">
      <c r="A495" s="7"/>
      <c r="B495" s="7"/>
    </row>
    <row r="496" spans="1:2" x14ac:dyDescent="0.35">
      <c r="A496" s="7"/>
      <c r="B496" s="7"/>
    </row>
    <row r="497" spans="1:2" x14ac:dyDescent="0.35">
      <c r="A497" s="7"/>
      <c r="B497" s="7"/>
    </row>
    <row r="498" spans="1:2" x14ac:dyDescent="0.35">
      <c r="A498" s="7"/>
      <c r="B498" s="7"/>
    </row>
    <row r="499" spans="1:2" x14ac:dyDescent="0.35">
      <c r="A499" s="7"/>
      <c r="B499" s="7"/>
    </row>
    <row r="500" spans="1:2" x14ac:dyDescent="0.35">
      <c r="A500" s="7"/>
      <c r="B500" s="7"/>
    </row>
    <row r="501" spans="1:2" x14ac:dyDescent="0.35">
      <c r="A501" s="7"/>
      <c r="B501" s="7"/>
    </row>
    <row r="502" spans="1:2" x14ac:dyDescent="0.35">
      <c r="A502" s="7"/>
      <c r="B502" s="7"/>
    </row>
    <row r="503" spans="1:2" x14ac:dyDescent="0.35">
      <c r="A503" s="7"/>
      <c r="B503" s="7"/>
    </row>
    <row r="504" spans="1:2" x14ac:dyDescent="0.35">
      <c r="A504" s="7"/>
      <c r="B504" s="7"/>
    </row>
    <row r="505" spans="1:2" x14ac:dyDescent="0.35">
      <c r="A505" s="7"/>
      <c r="B505" s="7"/>
    </row>
    <row r="506" spans="1:2" x14ac:dyDescent="0.35">
      <c r="A506" s="7"/>
      <c r="B506" s="7"/>
    </row>
    <row r="507" spans="1:2" x14ac:dyDescent="0.35">
      <c r="A507" s="7"/>
      <c r="B507" s="7"/>
    </row>
    <row r="508" spans="1:2" x14ac:dyDescent="0.35">
      <c r="A508" s="7"/>
      <c r="B508" s="7"/>
    </row>
    <row r="509" spans="1:2" x14ac:dyDescent="0.35">
      <c r="A509" s="7"/>
      <c r="B509" s="7"/>
    </row>
    <row r="510" spans="1:2" x14ac:dyDescent="0.35">
      <c r="A510" s="7"/>
      <c r="B510" s="7"/>
    </row>
    <row r="511" spans="1:2" x14ac:dyDescent="0.35">
      <c r="A511" s="7"/>
      <c r="B511" s="7"/>
    </row>
    <row r="512" spans="1:2" x14ac:dyDescent="0.35">
      <c r="A512" s="7"/>
      <c r="B512" s="7"/>
    </row>
    <row r="513" spans="1:2" x14ac:dyDescent="0.35">
      <c r="A513" s="7"/>
      <c r="B513" s="7"/>
    </row>
    <row r="514" spans="1:2" x14ac:dyDescent="0.35">
      <c r="A514" s="7"/>
      <c r="B514" s="7"/>
    </row>
    <row r="515" spans="1:2" x14ac:dyDescent="0.35">
      <c r="A515" s="7"/>
      <c r="B515" s="7"/>
    </row>
    <row r="516" spans="1:2" x14ac:dyDescent="0.35">
      <c r="A516" s="7"/>
      <c r="B516" s="7"/>
    </row>
    <row r="517" spans="1:2" x14ac:dyDescent="0.35">
      <c r="A517" s="7"/>
      <c r="B517" s="7"/>
    </row>
    <row r="518" spans="1:2" x14ac:dyDescent="0.35">
      <c r="A518" s="7"/>
      <c r="B518" s="7"/>
    </row>
    <row r="519" spans="1:2" x14ac:dyDescent="0.35">
      <c r="A519" s="7"/>
      <c r="B519" s="7"/>
    </row>
    <row r="520" spans="1:2" x14ac:dyDescent="0.35">
      <c r="A520" s="7"/>
      <c r="B520" s="7"/>
    </row>
    <row r="521" spans="1:2" x14ac:dyDescent="0.35">
      <c r="A521" s="7"/>
      <c r="B521" s="7"/>
    </row>
    <row r="522" spans="1:2" x14ac:dyDescent="0.35">
      <c r="A522" s="7"/>
      <c r="B522" s="7"/>
    </row>
    <row r="523" spans="1:2" x14ac:dyDescent="0.35">
      <c r="A523" s="7"/>
      <c r="B523" s="7"/>
    </row>
    <row r="524" spans="1:2" x14ac:dyDescent="0.35">
      <c r="A524" s="7"/>
      <c r="B524" s="7"/>
    </row>
    <row r="525" spans="1:2" x14ac:dyDescent="0.35">
      <c r="A525" s="7"/>
      <c r="B525" s="7"/>
    </row>
    <row r="526" spans="1:2" x14ac:dyDescent="0.35">
      <c r="A526" s="7"/>
      <c r="B526" s="7"/>
    </row>
    <row r="527" spans="1:2" x14ac:dyDescent="0.35">
      <c r="A527" s="7"/>
      <c r="B527" s="7"/>
    </row>
    <row r="528" spans="1:2" x14ac:dyDescent="0.35">
      <c r="A528" s="7"/>
      <c r="B528" s="7"/>
    </row>
    <row r="529" spans="1:2" x14ac:dyDescent="0.35">
      <c r="A529" s="7"/>
      <c r="B529" s="7"/>
    </row>
    <row r="530" spans="1:2" x14ac:dyDescent="0.35">
      <c r="A530" s="7"/>
      <c r="B530" s="7"/>
    </row>
    <row r="531" spans="1:2" x14ac:dyDescent="0.35">
      <c r="A531" s="7"/>
      <c r="B531" s="7"/>
    </row>
    <row r="532" spans="1:2" x14ac:dyDescent="0.35">
      <c r="A532" s="7"/>
      <c r="B532" s="7"/>
    </row>
    <row r="533" spans="1:2" x14ac:dyDescent="0.35">
      <c r="A533" s="7"/>
      <c r="B533" s="7"/>
    </row>
    <row r="534" spans="1:2" x14ac:dyDescent="0.35">
      <c r="A534" s="7"/>
      <c r="B534" s="7"/>
    </row>
    <row r="535" spans="1:2" x14ac:dyDescent="0.35">
      <c r="A535" s="7"/>
      <c r="B535" s="7"/>
    </row>
    <row r="536" spans="1:2" x14ac:dyDescent="0.35">
      <c r="A536" s="7"/>
      <c r="B536" s="7"/>
    </row>
    <row r="537" spans="1:2" x14ac:dyDescent="0.35">
      <c r="A537" s="7"/>
      <c r="B537" s="7"/>
    </row>
    <row r="538" spans="1:2" x14ac:dyDescent="0.35">
      <c r="A538" s="7"/>
      <c r="B538" s="7"/>
    </row>
    <row r="539" spans="1:2" x14ac:dyDescent="0.35">
      <c r="A539" s="7"/>
      <c r="B539" s="7"/>
    </row>
    <row r="540" spans="1:2" x14ac:dyDescent="0.35">
      <c r="A540" s="7"/>
      <c r="B540" s="7"/>
    </row>
    <row r="541" spans="1:2" x14ac:dyDescent="0.35">
      <c r="A541" s="7"/>
      <c r="B541" s="7"/>
    </row>
    <row r="542" spans="1:2" x14ac:dyDescent="0.35">
      <c r="A542" s="7"/>
      <c r="B542" s="7"/>
    </row>
    <row r="543" spans="1:2" x14ac:dyDescent="0.35">
      <c r="A543" s="7"/>
      <c r="B543" s="7"/>
    </row>
    <row r="544" spans="1:2" x14ac:dyDescent="0.35">
      <c r="A544" s="7"/>
      <c r="B544" s="7"/>
    </row>
    <row r="545" spans="1:2" x14ac:dyDescent="0.35">
      <c r="A545" s="7"/>
      <c r="B545" s="7"/>
    </row>
    <row r="546" spans="1:2" x14ac:dyDescent="0.35">
      <c r="A546" s="7"/>
      <c r="B546" s="7"/>
    </row>
    <row r="547" spans="1:2" x14ac:dyDescent="0.35">
      <c r="A547" s="7"/>
      <c r="B547" s="7"/>
    </row>
    <row r="548" spans="1:2" x14ac:dyDescent="0.35">
      <c r="A548" s="7"/>
      <c r="B548" s="7"/>
    </row>
    <row r="549" spans="1:2" x14ac:dyDescent="0.35">
      <c r="A549" s="7"/>
      <c r="B549" s="7"/>
    </row>
    <row r="550" spans="1:2" x14ac:dyDescent="0.35">
      <c r="A550" s="7"/>
      <c r="B550" s="7"/>
    </row>
    <row r="551" spans="1:2" x14ac:dyDescent="0.35">
      <c r="A551" s="7"/>
      <c r="B551" s="7"/>
    </row>
    <row r="552" spans="1:2" x14ac:dyDescent="0.35">
      <c r="A552" s="7"/>
      <c r="B552" s="7"/>
    </row>
    <row r="553" spans="1:2" x14ac:dyDescent="0.35">
      <c r="A553" s="7"/>
      <c r="B553" s="7"/>
    </row>
    <row r="554" spans="1:2" x14ac:dyDescent="0.35">
      <c r="A554" s="7"/>
      <c r="B554" s="7"/>
    </row>
    <row r="555" spans="1:2" x14ac:dyDescent="0.35">
      <c r="A555" s="7"/>
      <c r="B555" s="7"/>
    </row>
    <row r="556" spans="1:2" x14ac:dyDescent="0.35">
      <c r="A556" s="7"/>
      <c r="B556" s="7"/>
    </row>
    <row r="557" spans="1:2" x14ac:dyDescent="0.35">
      <c r="A557" s="7"/>
      <c r="B557" s="7"/>
    </row>
    <row r="558" spans="1:2" x14ac:dyDescent="0.35">
      <c r="A558" s="7"/>
      <c r="B558" s="7"/>
    </row>
    <row r="559" spans="1:2" x14ac:dyDescent="0.35">
      <c r="A559" s="7"/>
      <c r="B559" s="7"/>
    </row>
    <row r="560" spans="1:2" x14ac:dyDescent="0.35">
      <c r="A560" s="7"/>
      <c r="B560" s="7"/>
    </row>
    <row r="561" spans="1:2" x14ac:dyDescent="0.35">
      <c r="A561" s="7"/>
      <c r="B561" s="7"/>
    </row>
    <row r="562" spans="1:2" x14ac:dyDescent="0.35">
      <c r="A562" s="7"/>
      <c r="B562" s="7"/>
    </row>
    <row r="563" spans="1:2" x14ac:dyDescent="0.35">
      <c r="A563" s="7"/>
      <c r="B563" s="7"/>
    </row>
    <row r="564" spans="1:2" x14ac:dyDescent="0.35">
      <c r="A564" s="7"/>
      <c r="B564" s="7"/>
    </row>
    <row r="565" spans="1:2" x14ac:dyDescent="0.35">
      <c r="A565" s="7"/>
      <c r="B565" s="7"/>
    </row>
    <row r="566" spans="1:2" x14ac:dyDescent="0.35">
      <c r="A566" s="7"/>
      <c r="B566" s="7"/>
    </row>
    <row r="567" spans="1:2" x14ac:dyDescent="0.35">
      <c r="A567" s="7"/>
      <c r="B567" s="7"/>
    </row>
    <row r="568" spans="1:2" x14ac:dyDescent="0.35">
      <c r="A568" s="7"/>
      <c r="B568" s="7"/>
    </row>
    <row r="569" spans="1:2" x14ac:dyDescent="0.35">
      <c r="A569" s="7"/>
      <c r="B569" s="7"/>
    </row>
    <row r="570" spans="1:2" x14ac:dyDescent="0.35">
      <c r="A570" s="7"/>
      <c r="B570" s="7"/>
    </row>
    <row r="571" spans="1:2" x14ac:dyDescent="0.35">
      <c r="A571" s="7"/>
      <c r="B571" s="7"/>
    </row>
    <row r="572" spans="1:2" x14ac:dyDescent="0.35">
      <c r="A572" s="7"/>
      <c r="B572" s="7"/>
    </row>
    <row r="573" spans="1:2" x14ac:dyDescent="0.35">
      <c r="A573" s="7"/>
      <c r="B573" s="7"/>
    </row>
    <row r="574" spans="1:2" x14ac:dyDescent="0.35">
      <c r="A574" s="7"/>
      <c r="B574" s="7"/>
    </row>
    <row r="575" spans="1:2" x14ac:dyDescent="0.35">
      <c r="A575" s="7"/>
      <c r="B575" s="7"/>
    </row>
    <row r="576" spans="1:2" x14ac:dyDescent="0.35">
      <c r="A576" s="7"/>
      <c r="B576" s="7"/>
    </row>
    <row r="577" spans="1:2" x14ac:dyDescent="0.35">
      <c r="A577" s="7"/>
      <c r="B577" s="7"/>
    </row>
    <row r="578" spans="1:2" x14ac:dyDescent="0.35">
      <c r="A578" s="7"/>
      <c r="B578" s="7"/>
    </row>
    <row r="579" spans="1:2" x14ac:dyDescent="0.35">
      <c r="A579" s="7"/>
      <c r="B579" s="7"/>
    </row>
    <row r="580" spans="1:2" x14ac:dyDescent="0.35">
      <c r="A580" s="7"/>
      <c r="B580" s="7"/>
    </row>
    <row r="581" spans="1:2" x14ac:dyDescent="0.35">
      <c r="A581" s="7"/>
      <c r="B581" s="7"/>
    </row>
    <row r="582" spans="1:2" x14ac:dyDescent="0.35">
      <c r="A582" s="7"/>
      <c r="B582" s="7"/>
    </row>
    <row r="583" spans="1:2" x14ac:dyDescent="0.35">
      <c r="A583" s="7"/>
      <c r="B583" s="7"/>
    </row>
    <row r="584" spans="1:2" x14ac:dyDescent="0.35">
      <c r="A584" s="7"/>
      <c r="B584" s="7"/>
    </row>
    <row r="585" spans="1:2" x14ac:dyDescent="0.35">
      <c r="A585" s="7"/>
      <c r="B585" s="7"/>
    </row>
    <row r="586" spans="1:2" x14ac:dyDescent="0.35">
      <c r="A586" s="7"/>
      <c r="B586" s="7"/>
    </row>
    <row r="587" spans="1:2" x14ac:dyDescent="0.35">
      <c r="A587" s="7"/>
      <c r="B587" s="7"/>
    </row>
    <row r="588" spans="1:2" x14ac:dyDescent="0.35">
      <c r="A588" s="7"/>
      <c r="B588" s="7"/>
    </row>
    <row r="589" spans="1:2" x14ac:dyDescent="0.35">
      <c r="A589" s="7"/>
      <c r="B589" s="7"/>
    </row>
    <row r="590" spans="1:2" x14ac:dyDescent="0.35">
      <c r="A590" s="7"/>
      <c r="B590" s="7"/>
    </row>
    <row r="591" spans="1:2" x14ac:dyDescent="0.35">
      <c r="A591" s="7"/>
      <c r="B591" s="7"/>
    </row>
    <row r="592" spans="1:2" x14ac:dyDescent="0.35">
      <c r="A592" s="7"/>
      <c r="B592" s="7"/>
    </row>
    <row r="593" spans="1:2" x14ac:dyDescent="0.35">
      <c r="A593" s="7"/>
      <c r="B593" s="7"/>
    </row>
    <row r="594" spans="1:2" x14ac:dyDescent="0.35">
      <c r="A594" s="7"/>
      <c r="B594" s="7"/>
    </row>
    <row r="595" spans="1:2" x14ac:dyDescent="0.35">
      <c r="A595" s="7"/>
      <c r="B595" s="7"/>
    </row>
    <row r="596" spans="1:2" x14ac:dyDescent="0.35">
      <c r="A596" s="7"/>
      <c r="B596" s="7"/>
    </row>
    <row r="597" spans="1:2" x14ac:dyDescent="0.35">
      <c r="A597" s="7"/>
      <c r="B597" s="7"/>
    </row>
    <row r="598" spans="1:2" x14ac:dyDescent="0.35">
      <c r="A598" s="7"/>
      <c r="B598" s="7"/>
    </row>
    <row r="599" spans="1:2" x14ac:dyDescent="0.35">
      <c r="A599" s="7"/>
      <c r="B599" s="7"/>
    </row>
    <row r="600" spans="1:2" x14ac:dyDescent="0.35">
      <c r="A600" s="7"/>
      <c r="B600" s="7"/>
    </row>
    <row r="601" spans="1:2" x14ac:dyDescent="0.35">
      <c r="A601" s="7"/>
      <c r="B601" s="7"/>
    </row>
    <row r="602" spans="1:2" x14ac:dyDescent="0.35">
      <c r="A602" s="7"/>
      <c r="B602" s="7"/>
    </row>
    <row r="603" spans="1:2" x14ac:dyDescent="0.35">
      <c r="A603" s="7"/>
      <c r="B603" s="7"/>
    </row>
    <row r="604" spans="1:2" x14ac:dyDescent="0.35">
      <c r="A604" s="7"/>
      <c r="B604" s="7"/>
    </row>
    <row r="605" spans="1:2" x14ac:dyDescent="0.35">
      <c r="A605" s="7"/>
      <c r="B605" s="7"/>
    </row>
    <row r="606" spans="1:2" x14ac:dyDescent="0.35">
      <c r="A606" s="7"/>
      <c r="B606" s="7"/>
    </row>
    <row r="607" spans="1:2" x14ac:dyDescent="0.35">
      <c r="A607" s="7"/>
      <c r="B607" s="7"/>
    </row>
    <row r="608" spans="1:2" x14ac:dyDescent="0.35">
      <c r="A608" s="7"/>
      <c r="B608" s="7"/>
    </row>
    <row r="609" spans="1:2" x14ac:dyDescent="0.35">
      <c r="A609" s="7"/>
      <c r="B609" s="7"/>
    </row>
    <row r="610" spans="1:2" x14ac:dyDescent="0.35">
      <c r="A610" s="7"/>
      <c r="B610" s="7"/>
    </row>
    <row r="611" spans="1:2" x14ac:dyDescent="0.35">
      <c r="A611" s="7"/>
      <c r="B611" s="7"/>
    </row>
    <row r="612" spans="1:2" x14ac:dyDescent="0.35">
      <c r="A612" s="7"/>
      <c r="B612" s="7"/>
    </row>
    <row r="613" spans="1:2" x14ac:dyDescent="0.35">
      <c r="A613" s="7"/>
      <c r="B613" s="7"/>
    </row>
    <row r="614" spans="1:2" x14ac:dyDescent="0.35">
      <c r="A614" s="7"/>
      <c r="B614" s="7"/>
    </row>
    <row r="615" spans="1:2" x14ac:dyDescent="0.35">
      <c r="A615" s="7"/>
      <c r="B615" s="7"/>
    </row>
    <row r="616" spans="1:2" x14ac:dyDescent="0.35">
      <c r="A616" s="7"/>
      <c r="B616" s="7"/>
    </row>
    <row r="617" spans="1:2" x14ac:dyDescent="0.35">
      <c r="A617" s="7"/>
      <c r="B617" s="7"/>
    </row>
    <row r="618" spans="1:2" x14ac:dyDescent="0.35">
      <c r="A618" s="7"/>
      <c r="B618" s="7"/>
    </row>
    <row r="619" spans="1:2" x14ac:dyDescent="0.35">
      <c r="A619" s="7"/>
      <c r="B619" s="7"/>
    </row>
    <row r="620" spans="1:2" x14ac:dyDescent="0.35">
      <c r="A620" s="7"/>
      <c r="B620" s="7"/>
    </row>
    <row r="621" spans="1:2" x14ac:dyDescent="0.35">
      <c r="A621" s="7"/>
      <c r="B621" s="7"/>
    </row>
    <row r="622" spans="1:2" x14ac:dyDescent="0.35">
      <c r="A622" s="7"/>
      <c r="B622" s="7"/>
    </row>
    <row r="623" spans="1:2" x14ac:dyDescent="0.35">
      <c r="A623" s="7"/>
      <c r="B623" s="7"/>
    </row>
    <row r="624" spans="1:2" x14ac:dyDescent="0.35">
      <c r="A624" s="7"/>
      <c r="B624" s="7"/>
    </row>
    <row r="625" spans="1:2" x14ac:dyDescent="0.35">
      <c r="A625" s="7"/>
      <c r="B625" s="7"/>
    </row>
    <row r="626" spans="1:2" x14ac:dyDescent="0.35">
      <c r="A626" s="7"/>
      <c r="B626" s="7"/>
    </row>
    <row r="627" spans="1:2" x14ac:dyDescent="0.35">
      <c r="A627" s="7"/>
      <c r="B627" s="7"/>
    </row>
    <row r="628" spans="1:2" x14ac:dyDescent="0.35">
      <c r="A628" s="7"/>
      <c r="B628" s="7"/>
    </row>
    <row r="629" spans="1:2" x14ac:dyDescent="0.35">
      <c r="A629" s="7"/>
      <c r="B629" s="7"/>
    </row>
    <row r="630" spans="1:2" x14ac:dyDescent="0.35">
      <c r="A630" s="7"/>
      <c r="B630" s="7"/>
    </row>
    <row r="631" spans="1:2" x14ac:dyDescent="0.35">
      <c r="A631" s="7"/>
      <c r="B631" s="7"/>
    </row>
    <row r="632" spans="1:2" x14ac:dyDescent="0.35">
      <c r="A632" s="7"/>
      <c r="B632" s="7"/>
    </row>
    <row r="633" spans="1:2" x14ac:dyDescent="0.35">
      <c r="A633" s="7"/>
      <c r="B633" s="7"/>
    </row>
    <row r="634" spans="1:2" x14ac:dyDescent="0.35">
      <c r="A634" s="7"/>
      <c r="B634" s="7"/>
    </row>
    <row r="635" spans="1:2" x14ac:dyDescent="0.35">
      <c r="A635" s="7"/>
      <c r="B635" s="7"/>
    </row>
    <row r="636" spans="1:2" x14ac:dyDescent="0.35">
      <c r="A636" s="7"/>
      <c r="B636" s="7"/>
    </row>
    <row r="637" spans="1:2" x14ac:dyDescent="0.35">
      <c r="A637" s="7"/>
      <c r="B637" s="7"/>
    </row>
    <row r="638" spans="1:2" x14ac:dyDescent="0.35">
      <c r="A638" s="7"/>
      <c r="B638" s="7"/>
    </row>
    <row r="639" spans="1:2" x14ac:dyDescent="0.35">
      <c r="A639" s="7"/>
      <c r="B639" s="7"/>
    </row>
    <row r="640" spans="1:2" x14ac:dyDescent="0.35">
      <c r="A640" s="7"/>
      <c r="B640" s="7"/>
    </row>
    <row r="641" spans="1:2" x14ac:dyDescent="0.35">
      <c r="A641" s="7"/>
      <c r="B641" s="7"/>
    </row>
    <row r="642" spans="1:2" x14ac:dyDescent="0.35">
      <c r="A642" s="7"/>
      <c r="B642" s="7"/>
    </row>
    <row r="643" spans="1:2" x14ac:dyDescent="0.35">
      <c r="A643" s="7"/>
      <c r="B643" s="7"/>
    </row>
    <row r="644" spans="1:2" x14ac:dyDescent="0.35">
      <c r="A644" s="7"/>
      <c r="B644" s="7"/>
    </row>
    <row r="645" spans="1:2" x14ac:dyDescent="0.35">
      <c r="A645" s="7"/>
      <c r="B645" s="7"/>
    </row>
    <row r="646" spans="1:2" x14ac:dyDescent="0.35">
      <c r="A646" s="7"/>
      <c r="B646" s="7"/>
    </row>
    <row r="647" spans="1:2" x14ac:dyDescent="0.35">
      <c r="A647" s="7"/>
      <c r="B647" s="7"/>
    </row>
    <row r="648" spans="1:2" x14ac:dyDescent="0.35">
      <c r="A648" s="7"/>
      <c r="B648" s="7"/>
    </row>
    <row r="649" spans="1:2" x14ac:dyDescent="0.35">
      <c r="A649" s="7"/>
      <c r="B649" s="7"/>
    </row>
    <row r="650" spans="1:2" x14ac:dyDescent="0.35">
      <c r="A650" s="7"/>
      <c r="B650" s="7"/>
    </row>
    <row r="651" spans="1:2" x14ac:dyDescent="0.35">
      <c r="A651" s="7"/>
      <c r="B651" s="7"/>
    </row>
    <row r="652" spans="1:2" x14ac:dyDescent="0.35">
      <c r="A652" s="7"/>
      <c r="B652" s="7"/>
    </row>
    <row r="653" spans="1:2" x14ac:dyDescent="0.35">
      <c r="A653" s="7"/>
      <c r="B653" s="7"/>
    </row>
    <row r="654" spans="1:2" x14ac:dyDescent="0.35">
      <c r="A654" s="7"/>
      <c r="B654" s="7"/>
    </row>
    <row r="655" spans="1:2" x14ac:dyDescent="0.35">
      <c r="A655" s="7"/>
      <c r="B655" s="7"/>
    </row>
    <row r="656" spans="1:2" x14ac:dyDescent="0.35">
      <c r="A656" s="7"/>
      <c r="B656" s="7"/>
    </row>
    <row r="657" spans="1:2" x14ac:dyDescent="0.35">
      <c r="A657" s="7"/>
      <c r="B657" s="7"/>
    </row>
    <row r="658" spans="1:2" x14ac:dyDescent="0.35">
      <c r="A658" s="7"/>
      <c r="B658" s="7"/>
    </row>
    <row r="659" spans="1:2" x14ac:dyDescent="0.35">
      <c r="A659" s="7"/>
      <c r="B659" s="7"/>
    </row>
    <row r="660" spans="1:2" x14ac:dyDescent="0.35">
      <c r="A660" s="7"/>
      <c r="B660" s="7"/>
    </row>
    <row r="661" spans="1:2" x14ac:dyDescent="0.35">
      <c r="A661" s="7"/>
      <c r="B661" s="7"/>
    </row>
    <row r="662" spans="1:2" x14ac:dyDescent="0.35">
      <c r="A662" s="7"/>
      <c r="B662" s="7"/>
    </row>
    <row r="663" spans="1:2" x14ac:dyDescent="0.35">
      <c r="A663" s="7"/>
      <c r="B663" s="7"/>
    </row>
    <row r="664" spans="1:2" x14ac:dyDescent="0.35">
      <c r="A664" s="7"/>
      <c r="B664" s="7"/>
    </row>
    <row r="665" spans="1:2" x14ac:dyDescent="0.35">
      <c r="A665" s="7"/>
      <c r="B665" s="7"/>
    </row>
    <row r="666" spans="1:2" x14ac:dyDescent="0.35">
      <c r="A666" s="7"/>
      <c r="B666" s="7"/>
    </row>
    <row r="667" spans="1:2" x14ac:dyDescent="0.35">
      <c r="A667" s="7"/>
      <c r="B667" s="7"/>
    </row>
    <row r="668" spans="1:2" x14ac:dyDescent="0.35">
      <c r="A668" s="7"/>
      <c r="B668" s="7"/>
    </row>
    <row r="669" spans="1:2" x14ac:dyDescent="0.35">
      <c r="A669" s="7"/>
      <c r="B669" s="7"/>
    </row>
    <row r="670" spans="1:2" x14ac:dyDescent="0.35">
      <c r="A670" s="7"/>
      <c r="B670" s="7"/>
    </row>
    <row r="671" spans="1:2" x14ac:dyDescent="0.35">
      <c r="A671" s="7"/>
      <c r="B671" s="7"/>
    </row>
    <row r="672" spans="1:2" x14ac:dyDescent="0.35">
      <c r="A672" s="7"/>
      <c r="B672" s="7"/>
    </row>
    <row r="673" spans="1:2" x14ac:dyDescent="0.35">
      <c r="A673" s="7"/>
      <c r="B673" s="7"/>
    </row>
    <row r="674" spans="1:2" x14ac:dyDescent="0.35">
      <c r="A674" s="7"/>
      <c r="B674" s="7"/>
    </row>
    <row r="675" spans="1:2" x14ac:dyDescent="0.35">
      <c r="A675" s="7"/>
      <c r="B675" s="7"/>
    </row>
    <row r="676" spans="1:2" x14ac:dyDescent="0.35">
      <c r="A676" s="7"/>
      <c r="B676" s="7"/>
    </row>
    <row r="677" spans="1:2" x14ac:dyDescent="0.35">
      <c r="A677" s="7"/>
      <c r="B677" s="7"/>
    </row>
    <row r="678" spans="1:2" x14ac:dyDescent="0.35">
      <c r="A678" s="7"/>
      <c r="B678" s="7"/>
    </row>
    <row r="679" spans="1:2" x14ac:dyDescent="0.35">
      <c r="A679" s="7"/>
      <c r="B679" s="7"/>
    </row>
    <row r="680" spans="1:2" x14ac:dyDescent="0.35">
      <c r="A680" s="7"/>
      <c r="B680" s="7"/>
    </row>
    <row r="681" spans="1:2" x14ac:dyDescent="0.35">
      <c r="A681" s="7"/>
      <c r="B681" s="7"/>
    </row>
    <row r="682" spans="1:2" x14ac:dyDescent="0.35">
      <c r="A682" s="7"/>
      <c r="B682" s="7"/>
    </row>
    <row r="683" spans="1:2" x14ac:dyDescent="0.35">
      <c r="A683" s="7"/>
      <c r="B683" s="7"/>
    </row>
    <row r="684" spans="1:2" x14ac:dyDescent="0.35">
      <c r="A684" s="7"/>
      <c r="B684" s="7"/>
    </row>
    <row r="685" spans="1:2" x14ac:dyDescent="0.35">
      <c r="A685" s="7"/>
      <c r="B685" s="7"/>
    </row>
    <row r="686" spans="1:2" x14ac:dyDescent="0.35">
      <c r="A686" s="7"/>
      <c r="B686" s="7"/>
    </row>
    <row r="687" spans="1:2" x14ac:dyDescent="0.35">
      <c r="A687" s="7"/>
      <c r="B687" s="7"/>
    </row>
    <row r="688" spans="1:2" x14ac:dyDescent="0.35">
      <c r="A688" s="7"/>
      <c r="B688" s="7"/>
    </row>
    <row r="689" spans="1:2" x14ac:dyDescent="0.35">
      <c r="A689" s="7"/>
      <c r="B689" s="7"/>
    </row>
    <row r="690" spans="1:2" x14ac:dyDescent="0.35">
      <c r="A690" s="7"/>
      <c r="B690" s="7"/>
    </row>
    <row r="691" spans="1:2" x14ac:dyDescent="0.35">
      <c r="A691" s="7"/>
      <c r="B691" s="7"/>
    </row>
    <row r="692" spans="1:2" x14ac:dyDescent="0.35">
      <c r="A692" s="7"/>
      <c r="B692" s="7"/>
    </row>
    <row r="693" spans="1:2" x14ac:dyDescent="0.35">
      <c r="A693" s="7"/>
      <c r="B693" s="7"/>
    </row>
    <row r="694" spans="1:2" x14ac:dyDescent="0.35">
      <c r="A694" s="7"/>
      <c r="B694" s="7"/>
    </row>
    <row r="695" spans="1:2" x14ac:dyDescent="0.35">
      <c r="A695" s="7"/>
      <c r="B695" s="7"/>
    </row>
    <row r="696" spans="1:2" x14ac:dyDescent="0.35">
      <c r="A696" s="7"/>
      <c r="B696" s="7"/>
    </row>
    <row r="697" spans="1:2" x14ac:dyDescent="0.35">
      <c r="A697" s="7"/>
      <c r="B697" s="7"/>
    </row>
    <row r="698" spans="1:2" x14ac:dyDescent="0.35">
      <c r="A698" s="7"/>
      <c r="B698" s="7"/>
    </row>
    <row r="699" spans="1:2" x14ac:dyDescent="0.35">
      <c r="A699" s="7"/>
      <c r="B699" s="7"/>
    </row>
    <row r="700" spans="1:2" x14ac:dyDescent="0.35">
      <c r="A700" s="7"/>
      <c r="B700" s="7"/>
    </row>
    <row r="701" spans="1:2" x14ac:dyDescent="0.35">
      <c r="A701" s="7"/>
      <c r="B701" s="7"/>
    </row>
    <row r="702" spans="1:2" x14ac:dyDescent="0.35">
      <c r="A702" s="7"/>
      <c r="B702" s="7"/>
    </row>
    <row r="703" spans="1:2" x14ac:dyDescent="0.35">
      <c r="A703" s="7"/>
      <c r="B703" s="7"/>
    </row>
    <row r="704" spans="1:2" x14ac:dyDescent="0.35">
      <c r="A704" s="7"/>
      <c r="B704" s="7"/>
    </row>
    <row r="705" spans="1:2" x14ac:dyDescent="0.35">
      <c r="A705" s="7"/>
      <c r="B705" s="7"/>
    </row>
    <row r="706" spans="1:2" x14ac:dyDescent="0.35">
      <c r="A706" s="7"/>
      <c r="B706" s="7"/>
    </row>
    <row r="707" spans="1:2" x14ac:dyDescent="0.35">
      <c r="A707" s="7"/>
      <c r="B707" s="7"/>
    </row>
    <row r="708" spans="1:2" x14ac:dyDescent="0.35">
      <c r="A708" s="7"/>
      <c r="B708" s="7"/>
    </row>
    <row r="709" spans="1:2" x14ac:dyDescent="0.35">
      <c r="A709" s="7"/>
      <c r="B709" s="7"/>
    </row>
    <row r="710" spans="1:2" x14ac:dyDescent="0.35">
      <c r="A710" s="7"/>
      <c r="B710" s="7"/>
    </row>
    <row r="711" spans="1:2" x14ac:dyDescent="0.35">
      <c r="A711" s="7"/>
      <c r="B711" s="7"/>
    </row>
    <row r="712" spans="1:2" x14ac:dyDescent="0.35">
      <c r="A712" s="7"/>
      <c r="B712" s="7"/>
    </row>
    <row r="713" spans="1:2" x14ac:dyDescent="0.35">
      <c r="A713" s="7"/>
      <c r="B713" s="7"/>
    </row>
    <row r="714" spans="1:2" x14ac:dyDescent="0.35">
      <c r="A714" s="7"/>
      <c r="B714" s="7"/>
    </row>
    <row r="715" spans="1:2" x14ac:dyDescent="0.35">
      <c r="A715" s="7"/>
      <c r="B715" s="7"/>
    </row>
    <row r="716" spans="1:2" x14ac:dyDescent="0.35">
      <c r="A716" s="7"/>
      <c r="B716" s="7"/>
    </row>
    <row r="717" spans="1:2" x14ac:dyDescent="0.35">
      <c r="A717" s="7"/>
      <c r="B717" s="7"/>
    </row>
    <row r="718" spans="1:2" x14ac:dyDescent="0.35">
      <c r="A718" s="7"/>
      <c r="B718" s="7"/>
    </row>
    <row r="719" spans="1:2" x14ac:dyDescent="0.35">
      <c r="A719" s="7"/>
      <c r="B719" s="7"/>
    </row>
    <row r="720" spans="1:2" x14ac:dyDescent="0.35">
      <c r="A720" s="7"/>
      <c r="B720" s="7"/>
    </row>
    <row r="721" spans="1:2" x14ac:dyDescent="0.35">
      <c r="A721" s="7"/>
      <c r="B721" s="7"/>
    </row>
    <row r="722" spans="1:2" x14ac:dyDescent="0.35">
      <c r="A722" s="7"/>
      <c r="B722" s="7"/>
    </row>
    <row r="723" spans="1:2" x14ac:dyDescent="0.35">
      <c r="A723" s="7"/>
      <c r="B723" s="7"/>
    </row>
    <row r="724" spans="1:2" x14ac:dyDescent="0.35">
      <c r="A724" s="7"/>
      <c r="B724" s="7"/>
    </row>
    <row r="725" spans="1:2" x14ac:dyDescent="0.35">
      <c r="A725" s="7"/>
      <c r="B725" s="7"/>
    </row>
    <row r="726" spans="1:2" x14ac:dyDescent="0.35">
      <c r="A726" s="7"/>
      <c r="B726" s="7"/>
    </row>
    <row r="727" spans="1:2" x14ac:dyDescent="0.35">
      <c r="A727" s="7"/>
      <c r="B727" s="7"/>
    </row>
    <row r="728" spans="1:2" x14ac:dyDescent="0.35">
      <c r="A728" s="7"/>
      <c r="B728" s="7"/>
    </row>
    <row r="729" spans="1:2" x14ac:dyDescent="0.35">
      <c r="A729" s="7"/>
      <c r="B729" s="7"/>
    </row>
    <row r="730" spans="1:2" x14ac:dyDescent="0.35">
      <c r="A730" s="7"/>
      <c r="B730" s="7"/>
    </row>
    <row r="731" spans="1:2" x14ac:dyDescent="0.35">
      <c r="A731" s="7"/>
      <c r="B731" s="7"/>
    </row>
    <row r="732" spans="1:2" x14ac:dyDescent="0.35">
      <c r="A732" s="7"/>
      <c r="B732" s="7"/>
    </row>
    <row r="733" spans="1:2" x14ac:dyDescent="0.35">
      <c r="A733" s="7"/>
      <c r="B733" s="7"/>
    </row>
    <row r="734" spans="1:2" x14ac:dyDescent="0.35">
      <c r="A734" s="7"/>
      <c r="B734" s="7"/>
    </row>
    <row r="735" spans="1:2" x14ac:dyDescent="0.35">
      <c r="A735" s="7"/>
      <c r="B735" s="7"/>
    </row>
    <row r="736" spans="1:2" x14ac:dyDescent="0.35">
      <c r="A736" s="7"/>
      <c r="B736" s="7"/>
    </row>
    <row r="737" spans="1:2" x14ac:dyDescent="0.35">
      <c r="A737" s="7"/>
      <c r="B737" s="7"/>
    </row>
    <row r="738" spans="1:2" x14ac:dyDescent="0.35">
      <c r="A738" s="7"/>
      <c r="B738" s="7"/>
    </row>
    <row r="739" spans="1:2" x14ac:dyDescent="0.35">
      <c r="A739" s="7"/>
      <c r="B739" s="7"/>
    </row>
    <row r="740" spans="1:2" x14ac:dyDescent="0.35">
      <c r="A740" s="7"/>
      <c r="B740" s="7"/>
    </row>
    <row r="741" spans="1:2" x14ac:dyDescent="0.35">
      <c r="A741" s="7"/>
      <c r="B741" s="7"/>
    </row>
    <row r="742" spans="1:2" x14ac:dyDescent="0.35">
      <c r="A742" s="7"/>
      <c r="B742" s="7"/>
    </row>
    <row r="743" spans="1:2" x14ac:dyDescent="0.35">
      <c r="A743" s="7"/>
      <c r="B743" s="7"/>
    </row>
    <row r="744" spans="1:2" x14ac:dyDescent="0.35">
      <c r="A744" s="7"/>
      <c r="B744" s="7"/>
    </row>
    <row r="745" spans="1:2" x14ac:dyDescent="0.35">
      <c r="A745" s="7"/>
      <c r="B745" s="7"/>
    </row>
    <row r="746" spans="1:2" x14ac:dyDescent="0.35">
      <c r="A746" s="7"/>
      <c r="B746" s="7"/>
    </row>
    <row r="747" spans="1:2" x14ac:dyDescent="0.35">
      <c r="A747" s="7"/>
      <c r="B747" s="7"/>
    </row>
    <row r="748" spans="1:2" x14ac:dyDescent="0.35">
      <c r="A748" s="7"/>
      <c r="B748" s="7"/>
    </row>
    <row r="749" spans="1:2" x14ac:dyDescent="0.35">
      <c r="A749" s="7"/>
      <c r="B749" s="7"/>
    </row>
    <row r="750" spans="1:2" x14ac:dyDescent="0.35">
      <c r="A750" s="7"/>
      <c r="B750" s="7"/>
    </row>
    <row r="751" spans="1:2" x14ac:dyDescent="0.35">
      <c r="A751" s="7"/>
      <c r="B751" s="7"/>
    </row>
    <row r="752" spans="1:2" x14ac:dyDescent="0.35">
      <c r="A752" s="7"/>
      <c r="B752" s="7"/>
    </row>
    <row r="753" spans="1:2" x14ac:dyDescent="0.35">
      <c r="A753" s="7"/>
      <c r="B753" s="7"/>
    </row>
    <row r="754" spans="1:2" x14ac:dyDescent="0.35">
      <c r="A754" s="7"/>
      <c r="B754" s="7"/>
    </row>
    <row r="755" spans="1:2" x14ac:dyDescent="0.35">
      <c r="A755" s="7"/>
      <c r="B755" s="7"/>
    </row>
    <row r="756" spans="1:2" x14ac:dyDescent="0.35">
      <c r="A756" s="7"/>
      <c r="B756" s="7"/>
    </row>
    <row r="757" spans="1:2" x14ac:dyDescent="0.35">
      <c r="A757" s="7"/>
      <c r="B757" s="7"/>
    </row>
    <row r="758" spans="1:2" x14ac:dyDescent="0.35">
      <c r="A758" s="7"/>
      <c r="B758" s="7"/>
    </row>
    <row r="759" spans="1:2" x14ac:dyDescent="0.35">
      <c r="A759" s="7"/>
      <c r="B759" s="7"/>
    </row>
    <row r="760" spans="1:2" x14ac:dyDescent="0.35">
      <c r="A760" s="7"/>
      <c r="B760" s="7"/>
    </row>
    <row r="761" spans="1:2" x14ac:dyDescent="0.35">
      <c r="A761" s="7"/>
      <c r="B761" s="7"/>
    </row>
    <row r="762" spans="1:2" x14ac:dyDescent="0.35">
      <c r="A762" s="7"/>
      <c r="B762" s="7"/>
    </row>
    <row r="763" spans="1:2" x14ac:dyDescent="0.35">
      <c r="A763" s="7"/>
      <c r="B763" s="7"/>
    </row>
    <row r="764" spans="1:2" x14ac:dyDescent="0.35">
      <c r="A764" s="7"/>
      <c r="B764" s="7"/>
    </row>
    <row r="765" spans="1:2" x14ac:dyDescent="0.35">
      <c r="A765" s="7"/>
      <c r="B765" s="7"/>
    </row>
    <row r="766" spans="1:2" x14ac:dyDescent="0.35">
      <c r="A766" s="7"/>
      <c r="B766" s="7"/>
    </row>
    <row r="767" spans="1:2" x14ac:dyDescent="0.35">
      <c r="A767" s="7"/>
      <c r="B767" s="7"/>
    </row>
    <row r="768" spans="1:2" x14ac:dyDescent="0.35">
      <c r="A768" s="7"/>
      <c r="B768" s="7"/>
    </row>
    <row r="769" spans="1:2" x14ac:dyDescent="0.35">
      <c r="A769" s="7"/>
      <c r="B769" s="7"/>
    </row>
    <row r="770" spans="1:2" x14ac:dyDescent="0.35">
      <c r="A770" s="7"/>
      <c r="B770" s="7"/>
    </row>
    <row r="771" spans="1:2" x14ac:dyDescent="0.35">
      <c r="A771" s="7"/>
      <c r="B771" s="7"/>
    </row>
    <row r="772" spans="1:2" x14ac:dyDescent="0.35">
      <c r="A772" s="7"/>
      <c r="B772" s="7"/>
    </row>
    <row r="773" spans="1:2" x14ac:dyDescent="0.35">
      <c r="A773" s="7"/>
      <c r="B773" s="7"/>
    </row>
    <row r="774" spans="1:2" x14ac:dyDescent="0.35">
      <c r="A774" s="7"/>
      <c r="B774" s="7"/>
    </row>
    <row r="775" spans="1:2" x14ac:dyDescent="0.35">
      <c r="A775" s="7"/>
      <c r="B775" s="7"/>
    </row>
    <row r="776" spans="1:2" x14ac:dyDescent="0.35">
      <c r="A776" s="7"/>
      <c r="B776" s="7"/>
    </row>
    <row r="777" spans="1:2" x14ac:dyDescent="0.35">
      <c r="A777" s="7"/>
      <c r="B777" s="7"/>
    </row>
    <row r="778" spans="1:2" x14ac:dyDescent="0.35">
      <c r="A778" s="7"/>
      <c r="B778" s="7"/>
    </row>
    <row r="779" spans="1:2" x14ac:dyDescent="0.35">
      <c r="A779" s="7"/>
      <c r="B779" s="7"/>
    </row>
    <row r="780" spans="1:2" x14ac:dyDescent="0.35">
      <c r="A780" s="7"/>
      <c r="B780" s="7"/>
    </row>
    <row r="781" spans="1:2" x14ac:dyDescent="0.35">
      <c r="A781" s="7"/>
      <c r="B781" s="7"/>
    </row>
    <row r="782" spans="1:2" x14ac:dyDescent="0.35">
      <c r="A782" s="7"/>
      <c r="B782" s="7"/>
    </row>
    <row r="783" spans="1:2" x14ac:dyDescent="0.35">
      <c r="A783" s="7"/>
      <c r="B783" s="7"/>
    </row>
    <row r="784" spans="1:2" x14ac:dyDescent="0.35">
      <c r="A784" s="7"/>
      <c r="B784" s="7"/>
    </row>
    <row r="785" spans="1:2" x14ac:dyDescent="0.35">
      <c r="A785" s="7"/>
      <c r="B785" s="7"/>
    </row>
    <row r="786" spans="1:2" x14ac:dyDescent="0.35">
      <c r="A786" s="7"/>
      <c r="B786" s="7"/>
    </row>
    <row r="787" spans="1:2" x14ac:dyDescent="0.35">
      <c r="A787" s="7"/>
      <c r="B787" s="7"/>
    </row>
    <row r="788" spans="1:2" x14ac:dyDescent="0.35">
      <c r="A788" s="7"/>
      <c r="B788" s="7"/>
    </row>
    <row r="789" spans="1:2" x14ac:dyDescent="0.35">
      <c r="A789" s="7"/>
      <c r="B789" s="7"/>
    </row>
    <row r="790" spans="1:2" x14ac:dyDescent="0.35">
      <c r="A790" s="7"/>
      <c r="B790" s="7"/>
    </row>
    <row r="791" spans="1:2" x14ac:dyDescent="0.35">
      <c r="A791" s="7"/>
      <c r="B791" s="7"/>
    </row>
    <row r="792" spans="1:2" x14ac:dyDescent="0.35">
      <c r="A792" s="7"/>
      <c r="B792" s="7"/>
    </row>
    <row r="793" spans="1:2" x14ac:dyDescent="0.35">
      <c r="A793" s="7"/>
      <c r="B793" s="7"/>
    </row>
    <row r="794" spans="1:2" x14ac:dyDescent="0.35">
      <c r="A794" s="7"/>
      <c r="B794" s="7"/>
    </row>
    <row r="795" spans="1:2" x14ac:dyDescent="0.35">
      <c r="A795" s="7"/>
      <c r="B795" s="7"/>
    </row>
    <row r="796" spans="1:2" x14ac:dyDescent="0.35">
      <c r="A796" s="7"/>
      <c r="B796" s="7"/>
    </row>
    <row r="797" spans="1:2" x14ac:dyDescent="0.35">
      <c r="A797" s="7"/>
      <c r="B797" s="7"/>
    </row>
    <row r="798" spans="1:2" x14ac:dyDescent="0.35">
      <c r="A798" s="7"/>
      <c r="B798" s="7"/>
    </row>
    <row r="799" spans="1:2" x14ac:dyDescent="0.35">
      <c r="A799" s="7"/>
      <c r="B799" s="7"/>
    </row>
    <row r="800" spans="1:2" x14ac:dyDescent="0.35">
      <c r="A800" s="7"/>
      <c r="B800" s="7"/>
    </row>
    <row r="801" spans="1:2" x14ac:dyDescent="0.35">
      <c r="A801" s="7"/>
      <c r="B801" s="7"/>
    </row>
    <row r="802" spans="1:2" x14ac:dyDescent="0.35">
      <c r="A802" s="7"/>
      <c r="B802" s="7"/>
    </row>
    <row r="803" spans="1:2" x14ac:dyDescent="0.35">
      <c r="A803" s="7"/>
      <c r="B803" s="7"/>
    </row>
    <row r="804" spans="1:2" x14ac:dyDescent="0.35">
      <c r="A804" s="7"/>
      <c r="B804" s="7"/>
    </row>
    <row r="805" spans="1:2" x14ac:dyDescent="0.35">
      <c r="A805" s="7"/>
      <c r="B805" s="7"/>
    </row>
    <row r="806" spans="1:2" x14ac:dyDescent="0.35">
      <c r="A806" s="7"/>
      <c r="B806" s="7"/>
    </row>
    <row r="807" spans="1:2" x14ac:dyDescent="0.35">
      <c r="A807" s="7"/>
      <c r="B807" s="7"/>
    </row>
    <row r="808" spans="1:2" x14ac:dyDescent="0.35">
      <c r="A808" s="7"/>
      <c r="B808" s="7"/>
    </row>
    <row r="809" spans="1:2" x14ac:dyDescent="0.35">
      <c r="A809" s="7"/>
      <c r="B809" s="7"/>
    </row>
    <row r="810" spans="1:2" x14ac:dyDescent="0.35">
      <c r="A810" s="7"/>
      <c r="B810" s="7"/>
    </row>
    <row r="811" spans="1:2" x14ac:dyDescent="0.35">
      <c r="A811" s="7"/>
      <c r="B811" s="7"/>
    </row>
    <row r="812" spans="1:2" x14ac:dyDescent="0.35">
      <c r="A812" s="7"/>
      <c r="B812" s="7"/>
    </row>
    <row r="813" spans="1:2" x14ac:dyDescent="0.35">
      <c r="A813" s="7"/>
      <c r="B813" s="7"/>
    </row>
    <row r="814" spans="1:2" x14ac:dyDescent="0.35">
      <c r="A814" s="7"/>
      <c r="B814" s="7"/>
    </row>
    <row r="815" spans="1:2" x14ac:dyDescent="0.35">
      <c r="A815" s="7"/>
      <c r="B815" s="7"/>
    </row>
    <row r="816" spans="1:2" x14ac:dyDescent="0.35">
      <c r="A816" s="7"/>
      <c r="B816" s="7"/>
    </row>
    <row r="817" spans="1:2" x14ac:dyDescent="0.35">
      <c r="A817" s="7"/>
      <c r="B817" s="7"/>
    </row>
    <row r="818" spans="1:2" x14ac:dyDescent="0.35">
      <c r="A818" s="7"/>
      <c r="B818" s="7"/>
    </row>
    <row r="819" spans="1:2" x14ac:dyDescent="0.35">
      <c r="A819" s="7"/>
      <c r="B819" s="7"/>
    </row>
    <row r="820" spans="1:2" x14ac:dyDescent="0.35">
      <c r="A820" s="7"/>
      <c r="B820" s="7"/>
    </row>
    <row r="821" spans="1:2" x14ac:dyDescent="0.35">
      <c r="A821" s="7"/>
      <c r="B821" s="7"/>
    </row>
    <row r="822" spans="1:2" x14ac:dyDescent="0.35">
      <c r="A822" s="7"/>
      <c r="B822" s="7"/>
    </row>
    <row r="823" spans="1:2" x14ac:dyDescent="0.35">
      <c r="A823" s="7"/>
      <c r="B823" s="7"/>
    </row>
    <row r="824" spans="1:2" x14ac:dyDescent="0.35">
      <c r="A824" s="7"/>
      <c r="B824" s="7"/>
    </row>
    <row r="825" spans="1:2" x14ac:dyDescent="0.35">
      <c r="A825" s="7"/>
      <c r="B825" s="7"/>
    </row>
    <row r="826" spans="1:2" x14ac:dyDescent="0.35">
      <c r="A826" s="7"/>
      <c r="B826" s="7"/>
    </row>
    <row r="827" spans="1:2" x14ac:dyDescent="0.35">
      <c r="A827" s="7"/>
      <c r="B827" s="7"/>
    </row>
    <row r="828" spans="1:2" x14ac:dyDescent="0.35">
      <c r="A828" s="7"/>
      <c r="B828" s="7"/>
    </row>
    <row r="829" spans="1:2" x14ac:dyDescent="0.35">
      <c r="A829" s="7"/>
      <c r="B829" s="7"/>
    </row>
    <row r="830" spans="1:2" x14ac:dyDescent="0.35">
      <c r="A830" s="7"/>
      <c r="B830" s="7"/>
    </row>
    <row r="831" spans="1:2" x14ac:dyDescent="0.35">
      <c r="A831" s="7"/>
      <c r="B831" s="7"/>
    </row>
    <row r="832" spans="1:2" x14ac:dyDescent="0.35">
      <c r="A832" s="7"/>
      <c r="B832" s="7"/>
    </row>
    <row r="833" spans="1:2" x14ac:dyDescent="0.35">
      <c r="A833" s="7"/>
      <c r="B833" s="7"/>
    </row>
    <row r="834" spans="1:2" x14ac:dyDescent="0.35">
      <c r="A834" s="7"/>
      <c r="B834" s="7"/>
    </row>
    <row r="835" spans="1:2" x14ac:dyDescent="0.35">
      <c r="A835" s="7"/>
      <c r="B835" s="7"/>
    </row>
    <row r="836" spans="1:2" x14ac:dyDescent="0.35">
      <c r="A836" s="7"/>
      <c r="B836" s="7"/>
    </row>
    <row r="837" spans="1:2" x14ac:dyDescent="0.35">
      <c r="A837" s="7"/>
      <c r="B837" s="7"/>
    </row>
    <row r="838" spans="1:2" x14ac:dyDescent="0.35">
      <c r="A838" s="7"/>
      <c r="B838" s="7"/>
    </row>
    <row r="839" spans="1:2" x14ac:dyDescent="0.35">
      <c r="A839" s="7"/>
      <c r="B839" s="7"/>
    </row>
    <row r="840" spans="1:2" x14ac:dyDescent="0.35">
      <c r="A840" s="7"/>
      <c r="B840" s="7"/>
    </row>
    <row r="841" spans="1:2" x14ac:dyDescent="0.35">
      <c r="A841" s="7"/>
      <c r="B841" s="7"/>
    </row>
    <row r="842" spans="1:2" x14ac:dyDescent="0.35">
      <c r="A842" s="7"/>
      <c r="B842" s="7"/>
    </row>
    <row r="843" spans="1:2" x14ac:dyDescent="0.35">
      <c r="A843" s="7"/>
      <c r="B843" s="7"/>
    </row>
    <row r="844" spans="1:2" x14ac:dyDescent="0.35">
      <c r="A844" s="7"/>
      <c r="B844" s="7"/>
    </row>
    <row r="845" spans="1:2" x14ac:dyDescent="0.35">
      <c r="A845" s="7"/>
      <c r="B845" s="7"/>
    </row>
    <row r="846" spans="1:2" x14ac:dyDescent="0.35">
      <c r="A846" s="7"/>
      <c r="B846" s="7"/>
    </row>
    <row r="847" spans="1:2" x14ac:dyDescent="0.35">
      <c r="A847" s="7"/>
      <c r="B847" s="7"/>
    </row>
    <row r="848" spans="1:2" x14ac:dyDescent="0.35">
      <c r="A848" s="7"/>
      <c r="B848" s="7"/>
    </row>
    <row r="849" spans="1:2" x14ac:dyDescent="0.35">
      <c r="A849" s="7"/>
      <c r="B849" s="7"/>
    </row>
    <row r="850" spans="1:2" x14ac:dyDescent="0.35">
      <c r="A850" s="7"/>
      <c r="B850" s="7"/>
    </row>
    <row r="851" spans="1:2" x14ac:dyDescent="0.35">
      <c r="A851" s="7"/>
      <c r="B851" s="7"/>
    </row>
    <row r="852" spans="1:2" x14ac:dyDescent="0.35">
      <c r="A852" s="7"/>
      <c r="B852" s="7"/>
    </row>
    <row r="853" spans="1:2" x14ac:dyDescent="0.35">
      <c r="A853" s="7"/>
      <c r="B853" s="7"/>
    </row>
    <row r="854" spans="1:2" x14ac:dyDescent="0.35">
      <c r="A854" s="7"/>
      <c r="B854" s="7"/>
    </row>
    <row r="855" spans="1:2" x14ac:dyDescent="0.35">
      <c r="A855" s="7"/>
      <c r="B855" s="7"/>
    </row>
    <row r="856" spans="1:2" x14ac:dyDescent="0.35">
      <c r="A856" s="7"/>
      <c r="B856" s="7"/>
    </row>
    <row r="857" spans="1:2" x14ac:dyDescent="0.35">
      <c r="A857" s="7"/>
      <c r="B857" s="7"/>
    </row>
    <row r="858" spans="1:2" x14ac:dyDescent="0.35">
      <c r="A858" s="7"/>
      <c r="B858" s="7"/>
    </row>
    <row r="859" spans="1:2" x14ac:dyDescent="0.35">
      <c r="A859" s="7"/>
      <c r="B859" s="7"/>
    </row>
    <row r="860" spans="1:2" x14ac:dyDescent="0.35">
      <c r="A860" s="7"/>
      <c r="B860" s="7"/>
    </row>
    <row r="861" spans="1:2" x14ac:dyDescent="0.35">
      <c r="A861" s="7"/>
      <c r="B861" s="7"/>
    </row>
    <row r="862" spans="1:2" x14ac:dyDescent="0.35">
      <c r="A862" s="7"/>
      <c r="B862" s="7"/>
    </row>
    <row r="863" spans="1:2" x14ac:dyDescent="0.35">
      <c r="A863" s="7"/>
      <c r="B863" s="7"/>
    </row>
    <row r="864" spans="1:2" x14ac:dyDescent="0.35">
      <c r="A864" s="7"/>
      <c r="B864" s="7"/>
    </row>
    <row r="865" spans="1:2" x14ac:dyDescent="0.35">
      <c r="A865" s="7"/>
      <c r="B865" s="7"/>
    </row>
    <row r="866" spans="1:2" x14ac:dyDescent="0.35">
      <c r="A866" s="7"/>
      <c r="B866" s="7"/>
    </row>
    <row r="867" spans="1:2" x14ac:dyDescent="0.35">
      <c r="A867" s="7"/>
      <c r="B867" s="7"/>
    </row>
    <row r="868" spans="1:2" x14ac:dyDescent="0.35">
      <c r="A868" s="7"/>
      <c r="B868" s="7"/>
    </row>
    <row r="869" spans="1:2" x14ac:dyDescent="0.35">
      <c r="A869" s="7"/>
      <c r="B869" s="7"/>
    </row>
    <row r="870" spans="1:2" x14ac:dyDescent="0.35">
      <c r="A870" s="7"/>
      <c r="B870" s="7"/>
    </row>
    <row r="871" spans="1:2" x14ac:dyDescent="0.35">
      <c r="A871" s="7"/>
      <c r="B871" s="7"/>
    </row>
    <row r="872" spans="1:2" x14ac:dyDescent="0.35">
      <c r="A872" s="7"/>
      <c r="B872" s="7"/>
    </row>
    <row r="873" spans="1:2" x14ac:dyDescent="0.35">
      <c r="A873" s="7"/>
      <c r="B873" s="7"/>
    </row>
    <row r="874" spans="1:2" x14ac:dyDescent="0.35">
      <c r="A874" s="7"/>
      <c r="B874" s="7"/>
    </row>
    <row r="875" spans="1:2" x14ac:dyDescent="0.35">
      <c r="A875" s="7"/>
      <c r="B875" s="7"/>
    </row>
    <row r="876" spans="1:2" x14ac:dyDescent="0.35">
      <c r="A876" s="7"/>
      <c r="B876" s="7"/>
    </row>
    <row r="877" spans="1:2" x14ac:dyDescent="0.35">
      <c r="A877" s="7"/>
      <c r="B877" s="7"/>
    </row>
    <row r="878" spans="1:2" x14ac:dyDescent="0.35">
      <c r="A878" s="7"/>
      <c r="B878" s="7"/>
    </row>
    <row r="879" spans="1:2" x14ac:dyDescent="0.35">
      <c r="A879" s="7"/>
      <c r="B879" s="7"/>
    </row>
    <row r="880" spans="1:2" x14ac:dyDescent="0.35">
      <c r="A880" s="7"/>
      <c r="B880" s="7"/>
    </row>
    <row r="881" spans="1:2" x14ac:dyDescent="0.35">
      <c r="A881" s="7"/>
      <c r="B881" s="7"/>
    </row>
    <row r="882" spans="1:2" x14ac:dyDescent="0.35">
      <c r="A882" s="7"/>
      <c r="B882" s="7"/>
    </row>
    <row r="883" spans="1:2" x14ac:dyDescent="0.35">
      <c r="A883" s="7"/>
      <c r="B883" s="7"/>
    </row>
    <row r="884" spans="1:2" x14ac:dyDescent="0.35">
      <c r="A884" s="7"/>
      <c r="B884" s="7"/>
    </row>
    <row r="885" spans="1:2" x14ac:dyDescent="0.35">
      <c r="A885" s="7"/>
      <c r="B885" s="7"/>
    </row>
    <row r="886" spans="1:2" x14ac:dyDescent="0.35">
      <c r="A886" s="7"/>
      <c r="B886" s="7"/>
    </row>
    <row r="887" spans="1:2" x14ac:dyDescent="0.35">
      <c r="A887" s="7"/>
      <c r="B887" s="7"/>
    </row>
    <row r="888" spans="1:2" x14ac:dyDescent="0.35">
      <c r="A888" s="7"/>
      <c r="B888" s="7"/>
    </row>
    <row r="889" spans="1:2" x14ac:dyDescent="0.35">
      <c r="A889" s="7"/>
      <c r="B889" s="7"/>
    </row>
    <row r="890" spans="1:2" x14ac:dyDescent="0.35">
      <c r="A890" s="7"/>
      <c r="B890" s="7"/>
    </row>
    <row r="891" spans="1:2" x14ac:dyDescent="0.35">
      <c r="A891" s="7"/>
      <c r="B891" s="7"/>
    </row>
    <row r="892" spans="1:2" x14ac:dyDescent="0.35">
      <c r="A892" s="7"/>
      <c r="B892" s="7"/>
    </row>
    <row r="893" spans="1:2" x14ac:dyDescent="0.35">
      <c r="A893" s="7"/>
      <c r="B893" s="7"/>
    </row>
    <row r="894" spans="1:2" x14ac:dyDescent="0.35">
      <c r="A894" s="7"/>
      <c r="B894" s="7"/>
    </row>
    <row r="895" spans="1:2" x14ac:dyDescent="0.35">
      <c r="A895" s="7"/>
      <c r="B895" s="7"/>
    </row>
    <row r="896" spans="1:2" x14ac:dyDescent="0.35">
      <c r="A896" s="7"/>
      <c r="B896" s="7"/>
    </row>
    <row r="897" spans="1:2" x14ac:dyDescent="0.35">
      <c r="A897" s="7"/>
      <c r="B897" s="7"/>
    </row>
    <row r="898" spans="1:2" x14ac:dyDescent="0.35">
      <c r="A898" s="7"/>
      <c r="B898" s="7"/>
    </row>
    <row r="899" spans="1:2" x14ac:dyDescent="0.35">
      <c r="A899" s="7"/>
      <c r="B899" s="7"/>
    </row>
    <row r="900" spans="1:2" x14ac:dyDescent="0.35">
      <c r="A900" s="7"/>
      <c r="B900" s="7"/>
    </row>
    <row r="901" spans="1:2" x14ac:dyDescent="0.35">
      <c r="A901" s="7"/>
      <c r="B901" s="7"/>
    </row>
    <row r="902" spans="1:2" x14ac:dyDescent="0.35">
      <c r="A902" s="7"/>
      <c r="B902" s="7"/>
    </row>
    <row r="903" spans="1:2" x14ac:dyDescent="0.35">
      <c r="A903" s="7"/>
      <c r="B903" s="7"/>
    </row>
    <row r="904" spans="1:2" x14ac:dyDescent="0.35">
      <c r="A904" s="7"/>
      <c r="B904" s="7"/>
    </row>
    <row r="905" spans="1:2" x14ac:dyDescent="0.35">
      <c r="A905" s="7"/>
      <c r="B905" s="7"/>
    </row>
    <row r="906" spans="1:2" x14ac:dyDescent="0.35">
      <c r="A906" s="7"/>
      <c r="B906" s="7"/>
    </row>
    <row r="907" spans="1:2" x14ac:dyDescent="0.35">
      <c r="A907" s="7"/>
      <c r="B907" s="7"/>
    </row>
    <row r="908" spans="1:2" x14ac:dyDescent="0.35">
      <c r="A908" s="7"/>
      <c r="B908" s="7"/>
    </row>
    <row r="909" spans="1:2" x14ac:dyDescent="0.35">
      <c r="A909" s="7"/>
      <c r="B909" s="7"/>
    </row>
    <row r="910" spans="1:2" x14ac:dyDescent="0.35">
      <c r="A910" s="7"/>
      <c r="B910" s="7"/>
    </row>
    <row r="911" spans="1:2" x14ac:dyDescent="0.35">
      <c r="A911" s="7"/>
      <c r="B911" s="7"/>
    </row>
    <row r="912" spans="1:2" x14ac:dyDescent="0.35">
      <c r="A912" s="7"/>
      <c r="B912" s="7"/>
    </row>
    <row r="913" spans="1:2" x14ac:dyDescent="0.35">
      <c r="A913" s="7"/>
      <c r="B913" s="7"/>
    </row>
    <row r="914" spans="1:2" x14ac:dyDescent="0.35">
      <c r="A914" s="7"/>
      <c r="B914" s="7"/>
    </row>
    <row r="915" spans="1:2" x14ac:dyDescent="0.35">
      <c r="A915" s="7"/>
      <c r="B915" s="7"/>
    </row>
    <row r="916" spans="1:2" x14ac:dyDescent="0.35">
      <c r="A916" s="7"/>
      <c r="B916" s="7"/>
    </row>
    <row r="917" spans="1:2" x14ac:dyDescent="0.35">
      <c r="A917" s="7"/>
      <c r="B917" s="7"/>
    </row>
    <row r="918" spans="1:2" x14ac:dyDescent="0.35">
      <c r="A918" s="7"/>
      <c r="B918" s="7"/>
    </row>
    <row r="919" spans="1:2" x14ac:dyDescent="0.35">
      <c r="A919" s="7"/>
      <c r="B919" s="7"/>
    </row>
    <row r="920" spans="1:2" x14ac:dyDescent="0.35">
      <c r="A920" s="7"/>
      <c r="B920" s="7"/>
    </row>
    <row r="921" spans="1:2" x14ac:dyDescent="0.35">
      <c r="A921" s="7"/>
      <c r="B921" s="7"/>
    </row>
    <row r="922" spans="1:2" x14ac:dyDescent="0.35">
      <c r="A922" s="7"/>
      <c r="B922" s="7"/>
    </row>
    <row r="923" spans="1:2" x14ac:dyDescent="0.35">
      <c r="A923" s="7"/>
      <c r="B923" s="7"/>
    </row>
    <row r="924" spans="1:2" x14ac:dyDescent="0.35">
      <c r="A924" s="7"/>
      <c r="B924" s="7"/>
    </row>
    <row r="925" spans="1:2" x14ac:dyDescent="0.35">
      <c r="A925" s="7"/>
      <c r="B925" s="7"/>
    </row>
    <row r="926" spans="1:2" x14ac:dyDescent="0.35">
      <c r="A926" s="7"/>
      <c r="B926" s="7"/>
    </row>
    <row r="927" spans="1:2" x14ac:dyDescent="0.35">
      <c r="A927" s="7"/>
      <c r="B927" s="7"/>
    </row>
    <row r="928" spans="1:2" x14ac:dyDescent="0.35">
      <c r="A928" s="7"/>
      <c r="B928" s="7"/>
    </row>
    <row r="929" spans="1:2" x14ac:dyDescent="0.35">
      <c r="A929" s="7"/>
      <c r="B929" s="7"/>
    </row>
    <row r="930" spans="1:2" x14ac:dyDescent="0.35">
      <c r="A930" s="7"/>
      <c r="B930" s="7"/>
    </row>
    <row r="931" spans="1:2" x14ac:dyDescent="0.35">
      <c r="A931" s="7"/>
      <c r="B931" s="7"/>
    </row>
    <row r="932" spans="1:2" x14ac:dyDescent="0.35">
      <c r="A932" s="7"/>
      <c r="B932" s="7"/>
    </row>
    <row r="933" spans="1:2" x14ac:dyDescent="0.35">
      <c r="A933" s="7"/>
      <c r="B933" s="7"/>
    </row>
    <row r="934" spans="1:2" x14ac:dyDescent="0.35">
      <c r="A934" s="7"/>
      <c r="B934" s="7"/>
    </row>
    <row r="935" spans="1:2" x14ac:dyDescent="0.35">
      <c r="A935" s="7"/>
      <c r="B935" s="7"/>
    </row>
    <row r="936" spans="1:2" x14ac:dyDescent="0.35">
      <c r="A936" s="7"/>
      <c r="B936" s="7"/>
    </row>
    <row r="937" spans="1:2" x14ac:dyDescent="0.35">
      <c r="A937" s="7"/>
      <c r="B937" s="7"/>
    </row>
    <row r="938" spans="1:2" x14ac:dyDescent="0.35">
      <c r="A938" s="7"/>
      <c r="B938" s="7"/>
    </row>
    <row r="939" spans="1:2" x14ac:dyDescent="0.35">
      <c r="A939" s="7"/>
      <c r="B939" s="7"/>
    </row>
    <row r="940" spans="1:2" x14ac:dyDescent="0.35">
      <c r="A940" s="7"/>
      <c r="B940" s="7"/>
    </row>
    <row r="941" spans="1:2" x14ac:dyDescent="0.35">
      <c r="A941" s="7"/>
      <c r="B941" s="7"/>
    </row>
    <row r="942" spans="1:2" x14ac:dyDescent="0.35">
      <c r="A942" s="7"/>
      <c r="B942" s="7"/>
    </row>
    <row r="943" spans="1:2" x14ac:dyDescent="0.35">
      <c r="A943" s="7"/>
      <c r="B943" s="7"/>
    </row>
    <row r="944" spans="1:2" x14ac:dyDescent="0.35">
      <c r="A944" s="7"/>
      <c r="B944" s="7"/>
    </row>
    <row r="945" spans="1:2" x14ac:dyDescent="0.35">
      <c r="A945" s="7"/>
      <c r="B945" s="7"/>
    </row>
    <row r="946" spans="1:2" x14ac:dyDescent="0.35">
      <c r="A946" s="7"/>
      <c r="B946" s="7"/>
    </row>
    <row r="947" spans="1:2" x14ac:dyDescent="0.35">
      <c r="A947" s="7"/>
      <c r="B947" s="7"/>
    </row>
    <row r="948" spans="1:2" x14ac:dyDescent="0.35">
      <c r="A948" s="7"/>
      <c r="B948" s="7"/>
    </row>
    <row r="949" spans="1:2" x14ac:dyDescent="0.35">
      <c r="A949" s="7"/>
      <c r="B949" s="7"/>
    </row>
    <row r="950" spans="1:2" x14ac:dyDescent="0.35">
      <c r="A950" s="7"/>
      <c r="B950" s="7"/>
    </row>
    <row r="951" spans="1:2" x14ac:dyDescent="0.35">
      <c r="A951" s="7"/>
      <c r="B951" s="7"/>
    </row>
    <row r="952" spans="1:2" x14ac:dyDescent="0.35">
      <c r="A952" s="7"/>
      <c r="B952" s="7"/>
    </row>
    <row r="953" spans="1:2" x14ac:dyDescent="0.35">
      <c r="A953" s="7"/>
      <c r="B953" s="7"/>
    </row>
    <row r="954" spans="1:2" x14ac:dyDescent="0.35">
      <c r="A954" s="7"/>
      <c r="B954" s="7"/>
    </row>
    <row r="955" spans="1:2" x14ac:dyDescent="0.35">
      <c r="A955" s="7"/>
      <c r="B955" s="7"/>
    </row>
    <row r="956" spans="1:2" x14ac:dyDescent="0.35">
      <c r="A956" s="7"/>
      <c r="B956" s="7"/>
    </row>
    <row r="957" spans="1:2" x14ac:dyDescent="0.35">
      <c r="A957" s="7"/>
      <c r="B957" s="7"/>
    </row>
    <row r="958" spans="1:2" x14ac:dyDescent="0.35">
      <c r="A958" s="7"/>
      <c r="B958" s="7"/>
    </row>
    <row r="959" spans="1:2" x14ac:dyDescent="0.35">
      <c r="A959" s="7"/>
      <c r="B959" s="7"/>
    </row>
    <row r="960" spans="1:2" x14ac:dyDescent="0.35">
      <c r="A960" s="7"/>
      <c r="B960" s="7"/>
    </row>
    <row r="961" spans="1:2" x14ac:dyDescent="0.35">
      <c r="A961" s="7"/>
      <c r="B961" s="7"/>
    </row>
    <row r="962" spans="1:2" x14ac:dyDescent="0.35">
      <c r="A962" s="7"/>
      <c r="B962" s="7"/>
    </row>
    <row r="963" spans="1:2" x14ac:dyDescent="0.35">
      <c r="A963" s="7"/>
      <c r="B963" s="7"/>
    </row>
    <row r="964" spans="1:2" x14ac:dyDescent="0.35">
      <c r="A964" s="7"/>
      <c r="B964" s="7"/>
    </row>
    <row r="965" spans="1:2" x14ac:dyDescent="0.35">
      <c r="A965" s="7"/>
      <c r="B965" s="7"/>
    </row>
    <row r="966" spans="1:2" x14ac:dyDescent="0.35">
      <c r="A966" s="7"/>
      <c r="B966" s="7"/>
    </row>
    <row r="967" spans="1:2" x14ac:dyDescent="0.35">
      <c r="A967" s="7"/>
      <c r="B967" s="7"/>
    </row>
    <row r="968" spans="1:2" x14ac:dyDescent="0.35">
      <c r="A968" s="7"/>
      <c r="B968" s="7"/>
    </row>
    <row r="969" spans="1:2" x14ac:dyDescent="0.35">
      <c r="A969" s="7"/>
      <c r="B969" s="7"/>
    </row>
    <row r="970" spans="1:2" x14ac:dyDescent="0.35">
      <c r="A970" s="7"/>
      <c r="B970" s="7"/>
    </row>
    <row r="971" spans="1:2" x14ac:dyDescent="0.35">
      <c r="A971" s="7"/>
      <c r="B971" s="7"/>
    </row>
    <row r="972" spans="1:2" x14ac:dyDescent="0.35">
      <c r="A972" s="7"/>
      <c r="B972" s="7"/>
    </row>
    <row r="973" spans="1:2" x14ac:dyDescent="0.35">
      <c r="A973" s="7"/>
      <c r="B973" s="7"/>
    </row>
    <row r="974" spans="1:2" x14ac:dyDescent="0.35">
      <c r="A974" s="7"/>
      <c r="B974" s="7"/>
    </row>
    <row r="975" spans="1:2" x14ac:dyDescent="0.35">
      <c r="A975" s="7"/>
      <c r="B975" s="7"/>
    </row>
    <row r="976" spans="1:2" x14ac:dyDescent="0.35">
      <c r="A976" s="7"/>
      <c r="B976" s="7"/>
    </row>
    <row r="977" spans="1:2" x14ac:dyDescent="0.35">
      <c r="A977" s="7"/>
      <c r="B977" s="7"/>
    </row>
    <row r="978" spans="1:2" x14ac:dyDescent="0.35">
      <c r="A978" s="7"/>
      <c r="B978" s="7"/>
    </row>
    <row r="979" spans="1:2" x14ac:dyDescent="0.35">
      <c r="A979" s="7"/>
      <c r="B979" s="7"/>
    </row>
    <row r="980" spans="1:2" x14ac:dyDescent="0.35">
      <c r="A980" s="7"/>
      <c r="B980" s="7"/>
    </row>
    <row r="981" spans="1:2" x14ac:dyDescent="0.35">
      <c r="A981" s="7"/>
      <c r="B981" s="7"/>
    </row>
    <row r="982" spans="1:2" x14ac:dyDescent="0.35">
      <c r="A982" s="7"/>
      <c r="B982" s="7"/>
    </row>
    <row r="983" spans="1:2" x14ac:dyDescent="0.35">
      <c r="A983" s="7"/>
      <c r="B983" s="7"/>
    </row>
    <row r="984" spans="1:2" x14ac:dyDescent="0.35">
      <c r="A984" s="7"/>
      <c r="B984" s="7"/>
    </row>
    <row r="985" spans="1:2" x14ac:dyDescent="0.35">
      <c r="A985" s="7"/>
      <c r="B985" s="7"/>
    </row>
    <row r="986" spans="1:2" x14ac:dyDescent="0.35">
      <c r="A986" s="7"/>
      <c r="B986" s="7"/>
    </row>
    <row r="987" spans="1:2" x14ac:dyDescent="0.35">
      <c r="A987" s="7"/>
      <c r="B987" s="7"/>
    </row>
    <row r="988" spans="1:2" x14ac:dyDescent="0.35">
      <c r="A988" s="7"/>
      <c r="B988" s="7"/>
    </row>
    <row r="989" spans="1:2" x14ac:dyDescent="0.35">
      <c r="A989" s="7"/>
      <c r="B989" s="7"/>
    </row>
    <row r="990" spans="1:2" x14ac:dyDescent="0.35">
      <c r="A990" s="7"/>
      <c r="B990" s="7"/>
    </row>
    <row r="991" spans="1:2" x14ac:dyDescent="0.35">
      <c r="A991" s="7"/>
      <c r="B991" s="7"/>
    </row>
    <row r="992" spans="1:2" x14ac:dyDescent="0.35">
      <c r="A992" s="7"/>
      <c r="B992" s="7"/>
    </row>
    <row r="993" spans="1:2" x14ac:dyDescent="0.35">
      <c r="A993" s="7"/>
      <c r="B993" s="7"/>
    </row>
    <row r="994" spans="1:2" x14ac:dyDescent="0.35">
      <c r="A994" s="7"/>
      <c r="B994" s="7"/>
    </row>
    <row r="995" spans="1:2" x14ac:dyDescent="0.35">
      <c r="A995" s="7"/>
      <c r="B995" s="7"/>
    </row>
    <row r="996" spans="1:2" x14ac:dyDescent="0.35">
      <c r="A996" s="7"/>
      <c r="B996" s="7"/>
    </row>
    <row r="997" spans="1:2" x14ac:dyDescent="0.35">
      <c r="A997" s="7"/>
      <c r="B997" s="7"/>
    </row>
    <row r="998" spans="1:2" x14ac:dyDescent="0.35">
      <c r="A998" s="7"/>
      <c r="B998" s="7"/>
    </row>
    <row r="999" spans="1:2" x14ac:dyDescent="0.35">
      <c r="A999" s="7"/>
      <c r="B999" s="7"/>
    </row>
    <row r="1000" spans="1:2" x14ac:dyDescent="0.35">
      <c r="A1000" s="7"/>
      <c r="B1000" s="7"/>
    </row>
  </sheetData>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heetViews>
  <sheetFormatPr defaultColWidth="11.53515625" defaultRowHeight="15.5" x14ac:dyDescent="0.35"/>
  <cols>
    <col min="1" max="1" width="7.84375" customWidth="1"/>
    <col min="2" max="2" width="13.3828125" customWidth="1"/>
    <col min="3" max="3" width="24.921875" bestFit="1" customWidth="1"/>
  </cols>
  <sheetData>
    <row r="1" spans="1:3" ht="20" x14ac:dyDescent="0.4">
      <c r="A1" s="25" t="s">
        <v>26</v>
      </c>
      <c r="B1" s="7"/>
    </row>
    <row r="2" spans="1:3" x14ac:dyDescent="0.35">
      <c r="A2" s="7" t="s">
        <v>9</v>
      </c>
      <c r="B2" s="7"/>
    </row>
    <row r="3" spans="1:3" ht="31" x14ac:dyDescent="0.35">
      <c r="A3" s="8" t="s">
        <v>100</v>
      </c>
      <c r="B3" s="8" t="s">
        <v>237</v>
      </c>
      <c r="C3" s="5" t="s">
        <v>101</v>
      </c>
    </row>
    <row r="4" spans="1:3" x14ac:dyDescent="0.35">
      <c r="A4" s="7" t="s">
        <v>102</v>
      </c>
      <c r="B4" s="7" t="s">
        <v>238</v>
      </c>
      <c r="C4" s="4">
        <v>358</v>
      </c>
    </row>
    <row r="5" spans="1:3" x14ac:dyDescent="0.35">
      <c r="A5" s="7" t="s">
        <v>102</v>
      </c>
      <c r="B5" s="7" t="s">
        <v>239</v>
      </c>
      <c r="C5" s="4">
        <v>325</v>
      </c>
    </row>
    <row r="6" spans="1:3" x14ac:dyDescent="0.35">
      <c r="A6" s="7" t="s">
        <v>103</v>
      </c>
      <c r="B6" s="7" t="s">
        <v>238</v>
      </c>
      <c r="C6" s="4">
        <v>448</v>
      </c>
    </row>
    <row r="7" spans="1:3" x14ac:dyDescent="0.35">
      <c r="A7" s="7" t="s">
        <v>103</v>
      </c>
      <c r="B7" s="7" t="s">
        <v>239</v>
      </c>
      <c r="C7" s="4">
        <v>300</v>
      </c>
    </row>
    <row r="8" spans="1:3" x14ac:dyDescent="0.35">
      <c r="A8" s="7" t="s">
        <v>104</v>
      </c>
      <c r="B8" s="7" t="s">
        <v>238</v>
      </c>
      <c r="C8" s="4">
        <v>437</v>
      </c>
    </row>
    <row r="9" spans="1:3" x14ac:dyDescent="0.35">
      <c r="A9" s="7" t="s">
        <v>104</v>
      </c>
      <c r="B9" s="7" t="s">
        <v>239</v>
      </c>
      <c r="C9" s="4">
        <v>302</v>
      </c>
    </row>
    <row r="10" spans="1:3" x14ac:dyDescent="0.35">
      <c r="A10" s="7" t="s">
        <v>105</v>
      </c>
      <c r="B10" s="7" t="s">
        <v>238</v>
      </c>
      <c r="C10" s="4">
        <v>551</v>
      </c>
    </row>
    <row r="11" spans="1:3" x14ac:dyDescent="0.35">
      <c r="A11" s="7" t="s">
        <v>105</v>
      </c>
      <c r="B11" s="7" t="s">
        <v>239</v>
      </c>
      <c r="C11" s="4">
        <v>322</v>
      </c>
    </row>
    <row r="12" spans="1:3" x14ac:dyDescent="0.35">
      <c r="A12" s="7" t="s">
        <v>106</v>
      </c>
      <c r="B12" s="7" t="s">
        <v>238</v>
      </c>
      <c r="C12" s="4">
        <v>602</v>
      </c>
    </row>
    <row r="13" spans="1:3" x14ac:dyDescent="0.35">
      <c r="A13" s="7" t="s">
        <v>106</v>
      </c>
      <c r="B13" s="7" t="s">
        <v>239</v>
      </c>
      <c r="C13" s="4">
        <v>271</v>
      </c>
    </row>
    <row r="14" spans="1:3" x14ac:dyDescent="0.35">
      <c r="A14" s="7" t="s">
        <v>107</v>
      </c>
      <c r="B14" s="7" t="s">
        <v>238</v>
      </c>
      <c r="C14" s="4">
        <v>580</v>
      </c>
    </row>
    <row r="15" spans="1:3" x14ac:dyDescent="0.35">
      <c r="A15" s="7" t="s">
        <v>107</v>
      </c>
      <c r="B15" s="7" t="s">
        <v>239</v>
      </c>
      <c r="C15" s="4">
        <v>282</v>
      </c>
    </row>
    <row r="16" spans="1:3" x14ac:dyDescent="0.35">
      <c r="A16" s="7" t="s">
        <v>108</v>
      </c>
      <c r="B16" s="7" t="s">
        <v>238</v>
      </c>
      <c r="C16" s="4">
        <v>533</v>
      </c>
    </row>
    <row r="17" spans="1:3" x14ac:dyDescent="0.35">
      <c r="A17" s="7" t="s">
        <v>108</v>
      </c>
      <c r="B17" s="7" t="s">
        <v>239</v>
      </c>
      <c r="C17" s="4">
        <v>277</v>
      </c>
    </row>
    <row r="18" spans="1:3" x14ac:dyDescent="0.35">
      <c r="A18" s="7" t="s">
        <v>109</v>
      </c>
      <c r="B18" s="7" t="s">
        <v>238</v>
      </c>
      <c r="C18" s="4">
        <v>599</v>
      </c>
    </row>
    <row r="19" spans="1:3" x14ac:dyDescent="0.35">
      <c r="A19" s="7" t="s">
        <v>109</v>
      </c>
      <c r="B19" s="7" t="s">
        <v>239</v>
      </c>
      <c r="C19" s="4">
        <v>350</v>
      </c>
    </row>
    <row r="20" spans="1:3" x14ac:dyDescent="0.35">
      <c r="A20" s="7" t="s">
        <v>110</v>
      </c>
      <c r="B20" s="7" t="s">
        <v>238</v>
      </c>
      <c r="C20" s="4">
        <v>638</v>
      </c>
    </row>
    <row r="21" spans="1:3" x14ac:dyDescent="0.35">
      <c r="A21" s="7" t="s">
        <v>110</v>
      </c>
      <c r="B21" s="7" t="s">
        <v>239</v>
      </c>
      <c r="C21" s="4">
        <v>317</v>
      </c>
    </row>
    <row r="22" spans="1:3" x14ac:dyDescent="0.35">
      <c r="A22" s="7" t="s">
        <v>111</v>
      </c>
      <c r="B22" s="7" t="s">
        <v>238</v>
      </c>
      <c r="C22" s="4">
        <v>559</v>
      </c>
    </row>
    <row r="23" spans="1:3" x14ac:dyDescent="0.35">
      <c r="A23" s="7" t="s">
        <v>111</v>
      </c>
      <c r="B23" s="7" t="s">
        <v>239</v>
      </c>
      <c r="C23" s="4">
        <v>283</v>
      </c>
    </row>
    <row r="24" spans="1:3" x14ac:dyDescent="0.35">
      <c r="A24" s="7" t="s">
        <v>112</v>
      </c>
      <c r="B24" s="7" t="s">
        <v>238</v>
      </c>
      <c r="C24" s="4">
        <v>665</v>
      </c>
    </row>
    <row r="25" spans="1:3" x14ac:dyDescent="0.35">
      <c r="A25" s="7" t="s">
        <v>112</v>
      </c>
      <c r="B25" s="7" t="s">
        <v>239</v>
      </c>
      <c r="C25" s="4">
        <v>316</v>
      </c>
    </row>
    <row r="26" spans="1:3" x14ac:dyDescent="0.35">
      <c r="A26" s="7" t="s">
        <v>113</v>
      </c>
      <c r="B26" s="7" t="s">
        <v>238</v>
      </c>
      <c r="C26" s="4">
        <v>704</v>
      </c>
    </row>
    <row r="27" spans="1:3" x14ac:dyDescent="0.35">
      <c r="A27" s="7" t="s">
        <v>113</v>
      </c>
      <c r="B27" s="7" t="s">
        <v>239</v>
      </c>
      <c r="C27" s="4">
        <v>335</v>
      </c>
    </row>
    <row r="28" spans="1:3" x14ac:dyDescent="0.35">
      <c r="A28" s="7" t="s">
        <v>114</v>
      </c>
      <c r="B28" s="7" t="s">
        <v>238</v>
      </c>
      <c r="C28" s="4">
        <v>643</v>
      </c>
    </row>
    <row r="29" spans="1:3" x14ac:dyDescent="0.35">
      <c r="A29" s="7" t="s">
        <v>114</v>
      </c>
      <c r="B29" s="7" t="s">
        <v>239</v>
      </c>
      <c r="C29" s="4">
        <v>313</v>
      </c>
    </row>
    <row r="30" spans="1:3" x14ac:dyDescent="0.35">
      <c r="A30" s="7" t="s">
        <v>115</v>
      </c>
      <c r="B30" s="7" t="s">
        <v>238</v>
      </c>
      <c r="C30" s="4">
        <v>501</v>
      </c>
    </row>
    <row r="31" spans="1:3" x14ac:dyDescent="0.35">
      <c r="A31" s="7" t="s">
        <v>115</v>
      </c>
      <c r="B31" s="7" t="s">
        <v>239</v>
      </c>
      <c r="C31" s="4">
        <v>267</v>
      </c>
    </row>
    <row r="32" spans="1:3" x14ac:dyDescent="0.35">
      <c r="A32" s="7" t="s">
        <v>116</v>
      </c>
      <c r="B32" s="7" t="s">
        <v>238</v>
      </c>
      <c r="C32" s="4">
        <v>441</v>
      </c>
    </row>
    <row r="33" spans="1:3" x14ac:dyDescent="0.35">
      <c r="A33" s="7" t="s">
        <v>116</v>
      </c>
      <c r="B33" s="7" t="s">
        <v>239</v>
      </c>
      <c r="C33" s="4">
        <v>253</v>
      </c>
    </row>
    <row r="34" spans="1:3" x14ac:dyDescent="0.35">
      <c r="A34" s="7" t="s">
        <v>117</v>
      </c>
      <c r="B34" s="7" t="s">
        <v>238</v>
      </c>
      <c r="C34" s="4">
        <v>487</v>
      </c>
    </row>
    <row r="35" spans="1:3" x14ac:dyDescent="0.35">
      <c r="A35" s="7" t="s">
        <v>117</v>
      </c>
      <c r="B35" s="7" t="s">
        <v>239</v>
      </c>
      <c r="C35" s="4">
        <v>227</v>
      </c>
    </row>
    <row r="36" spans="1:3" x14ac:dyDescent="0.35">
      <c r="A36" s="7" t="s">
        <v>118</v>
      </c>
      <c r="B36" s="7" t="s">
        <v>238</v>
      </c>
      <c r="C36" s="4">
        <v>410</v>
      </c>
    </row>
    <row r="37" spans="1:3" x14ac:dyDescent="0.35">
      <c r="A37" s="7" t="s">
        <v>118</v>
      </c>
      <c r="B37" s="7" t="s">
        <v>239</v>
      </c>
      <c r="C37" s="4">
        <v>245</v>
      </c>
    </row>
    <row r="38" spans="1:3" x14ac:dyDescent="0.35">
      <c r="A38" s="7" t="s">
        <v>119</v>
      </c>
      <c r="B38" s="7" t="s">
        <v>238</v>
      </c>
      <c r="C38" s="4">
        <v>389</v>
      </c>
    </row>
    <row r="39" spans="1:3" x14ac:dyDescent="0.35">
      <c r="A39" s="7" t="s">
        <v>119</v>
      </c>
      <c r="B39" s="7" t="s">
        <v>239</v>
      </c>
      <c r="C39" s="4">
        <v>221</v>
      </c>
    </row>
    <row r="40" spans="1:3" x14ac:dyDescent="0.35">
      <c r="A40" s="7" t="s">
        <v>120</v>
      </c>
      <c r="B40" s="7" t="s">
        <v>238</v>
      </c>
      <c r="C40" s="4">
        <v>374</v>
      </c>
    </row>
    <row r="41" spans="1:3" x14ac:dyDescent="0.35">
      <c r="A41" s="7" t="s">
        <v>120</v>
      </c>
      <c r="B41" s="7" t="s">
        <v>239</v>
      </c>
      <c r="C41" s="4">
        <v>200</v>
      </c>
    </row>
    <row r="42" spans="1:3" x14ac:dyDescent="0.35">
      <c r="A42" s="7" t="s">
        <v>121</v>
      </c>
      <c r="B42" s="7" t="s">
        <v>238</v>
      </c>
      <c r="C42" s="4">
        <v>368</v>
      </c>
    </row>
    <row r="43" spans="1:3" x14ac:dyDescent="0.35">
      <c r="A43" s="7" t="s">
        <v>121</v>
      </c>
      <c r="B43" s="7" t="s">
        <v>239</v>
      </c>
      <c r="C43" s="4">
        <v>163</v>
      </c>
    </row>
    <row r="44" spans="1:3" x14ac:dyDescent="0.35">
      <c r="A44" s="7" t="s">
        <v>122</v>
      </c>
      <c r="B44" s="7" t="s">
        <v>238</v>
      </c>
      <c r="C44" s="4">
        <v>377</v>
      </c>
    </row>
    <row r="45" spans="1:3" x14ac:dyDescent="0.35">
      <c r="A45" s="7" t="s">
        <v>122</v>
      </c>
      <c r="B45" s="7" t="s">
        <v>239</v>
      </c>
      <c r="C45" s="4">
        <v>181</v>
      </c>
    </row>
    <row r="46" spans="1:3" x14ac:dyDescent="0.35">
      <c r="A46" s="7" t="s">
        <v>123</v>
      </c>
      <c r="B46" s="7" t="s">
        <v>238</v>
      </c>
      <c r="C46" s="4">
        <v>369</v>
      </c>
    </row>
    <row r="47" spans="1:3" x14ac:dyDescent="0.35">
      <c r="A47" s="7" t="s">
        <v>123</v>
      </c>
      <c r="B47" s="7" t="s">
        <v>239</v>
      </c>
      <c r="C47" s="4">
        <v>169</v>
      </c>
    </row>
    <row r="48" spans="1:3" x14ac:dyDescent="0.35">
      <c r="A48" s="7" t="s">
        <v>124</v>
      </c>
      <c r="B48" s="7" t="s">
        <v>238</v>
      </c>
      <c r="C48" s="4">
        <v>425</v>
      </c>
    </row>
    <row r="49" spans="1:3" x14ac:dyDescent="0.35">
      <c r="A49" s="7" t="s">
        <v>124</v>
      </c>
      <c r="B49" s="7" t="s">
        <v>239</v>
      </c>
      <c r="C49" s="4">
        <v>152</v>
      </c>
    </row>
    <row r="50" spans="1:3" x14ac:dyDescent="0.35">
      <c r="A50" s="7" t="s">
        <v>125</v>
      </c>
      <c r="B50" s="7" t="s">
        <v>238</v>
      </c>
      <c r="C50" s="4">
        <v>532</v>
      </c>
    </row>
    <row r="51" spans="1:3" x14ac:dyDescent="0.35">
      <c r="A51" s="7" t="s">
        <v>125</v>
      </c>
      <c r="B51" s="7" t="s">
        <v>239</v>
      </c>
      <c r="C51" s="4">
        <v>176</v>
      </c>
    </row>
    <row r="52" spans="1:3" x14ac:dyDescent="0.35">
      <c r="A52" s="7"/>
      <c r="B52" s="7"/>
    </row>
    <row r="53" spans="1:3" x14ac:dyDescent="0.35">
      <c r="A53" s="7"/>
      <c r="B53" s="7"/>
    </row>
    <row r="54" spans="1:3" x14ac:dyDescent="0.35">
      <c r="A54" s="7"/>
      <c r="B54" s="7"/>
    </row>
    <row r="55" spans="1:3" x14ac:dyDescent="0.35">
      <c r="A55" s="7"/>
      <c r="B55" s="7"/>
    </row>
    <row r="56" spans="1:3" x14ac:dyDescent="0.35">
      <c r="A56" s="7"/>
      <c r="B56" s="7"/>
    </row>
    <row r="57" spans="1:3" x14ac:dyDescent="0.35">
      <c r="A57" s="7"/>
      <c r="B57" s="7"/>
    </row>
    <row r="58" spans="1:3" x14ac:dyDescent="0.35">
      <c r="A58" s="7"/>
      <c r="B58" s="7"/>
    </row>
    <row r="59" spans="1:3" x14ac:dyDescent="0.35">
      <c r="A59" s="7"/>
      <c r="B59" s="7"/>
    </row>
    <row r="60" spans="1:3" x14ac:dyDescent="0.35">
      <c r="A60" s="7"/>
      <c r="B60" s="7"/>
    </row>
    <row r="61" spans="1:3" x14ac:dyDescent="0.35">
      <c r="A61" s="7"/>
      <c r="B61" s="7"/>
    </row>
    <row r="62" spans="1:3" x14ac:dyDescent="0.35">
      <c r="A62" s="7"/>
      <c r="B62" s="7"/>
    </row>
    <row r="63" spans="1:3" x14ac:dyDescent="0.35">
      <c r="A63" s="7"/>
      <c r="B63" s="7"/>
    </row>
    <row r="64" spans="1:3" x14ac:dyDescent="0.35">
      <c r="A64" s="7"/>
      <c r="B64" s="7"/>
    </row>
    <row r="65" spans="1:2" x14ac:dyDescent="0.35">
      <c r="A65" s="7"/>
      <c r="B65" s="7"/>
    </row>
    <row r="66" spans="1:2" x14ac:dyDescent="0.35">
      <c r="A66" s="7"/>
      <c r="B66" s="7"/>
    </row>
    <row r="67" spans="1:2" x14ac:dyDescent="0.35">
      <c r="A67" s="7"/>
      <c r="B67" s="7"/>
    </row>
    <row r="68" spans="1:2" x14ac:dyDescent="0.35">
      <c r="A68" s="7"/>
      <c r="B68" s="7"/>
    </row>
    <row r="69" spans="1:2" x14ac:dyDescent="0.35">
      <c r="A69" s="7"/>
      <c r="B69" s="7"/>
    </row>
    <row r="70" spans="1:2" x14ac:dyDescent="0.35">
      <c r="A70" s="7"/>
      <c r="B70" s="7"/>
    </row>
    <row r="71" spans="1:2" x14ac:dyDescent="0.35">
      <c r="A71" s="7"/>
      <c r="B71" s="7"/>
    </row>
    <row r="72" spans="1:2" x14ac:dyDescent="0.35">
      <c r="A72" s="7"/>
      <c r="B72" s="7"/>
    </row>
    <row r="73" spans="1:2" x14ac:dyDescent="0.35">
      <c r="A73" s="7"/>
      <c r="B73" s="7"/>
    </row>
    <row r="74" spans="1:2" x14ac:dyDescent="0.35">
      <c r="A74" s="7"/>
      <c r="B74" s="7"/>
    </row>
    <row r="75" spans="1:2" x14ac:dyDescent="0.35">
      <c r="A75" s="7"/>
      <c r="B75" s="7"/>
    </row>
    <row r="76" spans="1:2" x14ac:dyDescent="0.35">
      <c r="A76" s="7"/>
      <c r="B76" s="7"/>
    </row>
    <row r="77" spans="1:2" x14ac:dyDescent="0.35">
      <c r="A77" s="7"/>
      <c r="B77" s="7"/>
    </row>
    <row r="78" spans="1:2" x14ac:dyDescent="0.35">
      <c r="A78" s="7"/>
      <c r="B78" s="7"/>
    </row>
    <row r="79" spans="1:2" x14ac:dyDescent="0.35">
      <c r="A79" s="7"/>
      <c r="B79" s="7"/>
    </row>
    <row r="80" spans="1:2" x14ac:dyDescent="0.35">
      <c r="A80" s="7"/>
      <c r="B80" s="7"/>
    </row>
    <row r="81" spans="1:2" x14ac:dyDescent="0.35">
      <c r="A81" s="7"/>
      <c r="B81" s="7"/>
    </row>
    <row r="82" spans="1:2" x14ac:dyDescent="0.35">
      <c r="A82" s="7"/>
      <c r="B82" s="7"/>
    </row>
    <row r="83" spans="1:2" x14ac:dyDescent="0.35">
      <c r="A83" s="7"/>
      <c r="B83" s="7"/>
    </row>
    <row r="84" spans="1:2" x14ac:dyDescent="0.35">
      <c r="A84" s="7"/>
      <c r="B84" s="7"/>
    </row>
    <row r="85" spans="1:2" x14ac:dyDescent="0.35">
      <c r="A85" s="7"/>
      <c r="B85" s="7"/>
    </row>
    <row r="86" spans="1:2" x14ac:dyDescent="0.35">
      <c r="A86" s="7"/>
      <c r="B86" s="7"/>
    </row>
    <row r="87" spans="1:2" x14ac:dyDescent="0.35">
      <c r="A87" s="7"/>
      <c r="B87" s="7"/>
    </row>
    <row r="88" spans="1:2" x14ac:dyDescent="0.35">
      <c r="A88" s="7"/>
      <c r="B88" s="7"/>
    </row>
    <row r="89" spans="1:2" x14ac:dyDescent="0.35">
      <c r="A89" s="7"/>
      <c r="B89" s="7"/>
    </row>
    <row r="90" spans="1:2" x14ac:dyDescent="0.35">
      <c r="A90" s="7"/>
      <c r="B90" s="7"/>
    </row>
    <row r="91" spans="1:2" x14ac:dyDescent="0.35">
      <c r="A91" s="7"/>
      <c r="B91" s="7"/>
    </row>
    <row r="92" spans="1:2" x14ac:dyDescent="0.35">
      <c r="A92" s="7"/>
      <c r="B92" s="7"/>
    </row>
    <row r="93" spans="1:2" x14ac:dyDescent="0.35">
      <c r="A93" s="7"/>
      <c r="B93" s="7"/>
    </row>
    <row r="94" spans="1:2" x14ac:dyDescent="0.35">
      <c r="A94" s="7"/>
      <c r="B94" s="7"/>
    </row>
    <row r="95" spans="1:2" x14ac:dyDescent="0.35">
      <c r="A95" s="7"/>
      <c r="B95" s="7"/>
    </row>
    <row r="96" spans="1:2" x14ac:dyDescent="0.35">
      <c r="A96" s="7"/>
      <c r="B96" s="7"/>
    </row>
    <row r="97" spans="1:2" x14ac:dyDescent="0.35">
      <c r="A97" s="7"/>
      <c r="B97" s="7"/>
    </row>
    <row r="98" spans="1:2" x14ac:dyDescent="0.35">
      <c r="A98" s="7"/>
      <c r="B98" s="7"/>
    </row>
    <row r="99" spans="1:2" x14ac:dyDescent="0.35">
      <c r="A99" s="7"/>
      <c r="B99" s="7"/>
    </row>
    <row r="100" spans="1:2" x14ac:dyDescent="0.35">
      <c r="A100" s="7"/>
      <c r="B100" s="7"/>
    </row>
    <row r="101" spans="1:2" x14ac:dyDescent="0.35">
      <c r="A101" s="7"/>
      <c r="B101" s="7"/>
    </row>
    <row r="102" spans="1:2" x14ac:dyDescent="0.35">
      <c r="A102" s="7"/>
      <c r="B102" s="7"/>
    </row>
    <row r="103" spans="1:2" x14ac:dyDescent="0.35">
      <c r="A103" s="7"/>
      <c r="B103" s="7"/>
    </row>
    <row r="104" spans="1:2" x14ac:dyDescent="0.35">
      <c r="A104" s="7"/>
      <c r="B104" s="7"/>
    </row>
    <row r="105" spans="1:2" x14ac:dyDescent="0.35">
      <c r="A105" s="7"/>
      <c r="B105" s="7"/>
    </row>
    <row r="106" spans="1:2" x14ac:dyDescent="0.35">
      <c r="A106" s="7"/>
      <c r="B106" s="7"/>
    </row>
    <row r="107" spans="1:2" x14ac:dyDescent="0.35">
      <c r="A107" s="7"/>
      <c r="B107" s="7"/>
    </row>
    <row r="108" spans="1:2" x14ac:dyDescent="0.35">
      <c r="A108" s="7"/>
      <c r="B108" s="7"/>
    </row>
    <row r="109" spans="1:2" x14ac:dyDescent="0.35">
      <c r="A109" s="7"/>
      <c r="B109" s="7"/>
    </row>
    <row r="110" spans="1:2" x14ac:dyDescent="0.35">
      <c r="A110" s="7"/>
      <c r="B110" s="7"/>
    </row>
    <row r="111" spans="1:2" x14ac:dyDescent="0.35">
      <c r="A111" s="7"/>
      <c r="B111" s="7"/>
    </row>
    <row r="112" spans="1:2" x14ac:dyDescent="0.35">
      <c r="A112" s="7"/>
      <c r="B112" s="7"/>
    </row>
    <row r="113" spans="1:2" x14ac:dyDescent="0.35">
      <c r="A113" s="7"/>
      <c r="B113" s="7"/>
    </row>
    <row r="114" spans="1:2" x14ac:dyDescent="0.35">
      <c r="A114" s="7"/>
      <c r="B114" s="7"/>
    </row>
    <row r="115" spans="1:2" x14ac:dyDescent="0.35">
      <c r="A115" s="7"/>
      <c r="B115" s="7"/>
    </row>
    <row r="116" spans="1:2" x14ac:dyDescent="0.35">
      <c r="A116" s="7"/>
      <c r="B116" s="7"/>
    </row>
    <row r="117" spans="1:2" x14ac:dyDescent="0.35">
      <c r="A117" s="7"/>
      <c r="B117" s="7"/>
    </row>
    <row r="118" spans="1:2" x14ac:dyDescent="0.35">
      <c r="A118" s="7"/>
      <c r="B118" s="7"/>
    </row>
    <row r="119" spans="1:2" x14ac:dyDescent="0.35">
      <c r="A119" s="7"/>
      <c r="B119" s="7"/>
    </row>
    <row r="120" spans="1:2" x14ac:dyDescent="0.35">
      <c r="A120" s="7"/>
      <c r="B120" s="7"/>
    </row>
    <row r="121" spans="1:2" x14ac:dyDescent="0.35">
      <c r="A121" s="7"/>
      <c r="B121" s="7"/>
    </row>
    <row r="122" spans="1:2" x14ac:dyDescent="0.35">
      <c r="A122" s="7"/>
      <c r="B122" s="7"/>
    </row>
    <row r="123" spans="1:2" x14ac:dyDescent="0.35">
      <c r="A123" s="7"/>
      <c r="B123" s="7"/>
    </row>
    <row r="124" spans="1:2" x14ac:dyDescent="0.35">
      <c r="A124" s="7"/>
      <c r="B124" s="7"/>
    </row>
    <row r="125" spans="1:2" x14ac:dyDescent="0.35">
      <c r="A125" s="7"/>
      <c r="B125" s="7"/>
    </row>
    <row r="126" spans="1:2" x14ac:dyDescent="0.35">
      <c r="A126" s="7"/>
      <c r="B126" s="7"/>
    </row>
    <row r="127" spans="1:2" x14ac:dyDescent="0.35">
      <c r="A127" s="7"/>
      <c r="B127" s="7"/>
    </row>
    <row r="128" spans="1:2" x14ac:dyDescent="0.35">
      <c r="A128" s="7"/>
      <c r="B128" s="7"/>
    </row>
    <row r="129" spans="1:2" x14ac:dyDescent="0.35">
      <c r="A129" s="7"/>
      <c r="B129" s="7"/>
    </row>
    <row r="130" spans="1:2" x14ac:dyDescent="0.35">
      <c r="A130" s="7"/>
      <c r="B130" s="7"/>
    </row>
    <row r="131" spans="1:2" x14ac:dyDescent="0.35">
      <c r="A131" s="7"/>
      <c r="B131" s="7"/>
    </row>
    <row r="132" spans="1:2" x14ac:dyDescent="0.35">
      <c r="A132" s="7"/>
      <c r="B132" s="7"/>
    </row>
    <row r="133" spans="1:2" x14ac:dyDescent="0.35">
      <c r="A133" s="7"/>
      <c r="B133" s="7"/>
    </row>
    <row r="134" spans="1:2" x14ac:dyDescent="0.35">
      <c r="A134" s="7"/>
      <c r="B134" s="7"/>
    </row>
    <row r="135" spans="1:2" x14ac:dyDescent="0.35">
      <c r="A135" s="7"/>
      <c r="B135" s="7"/>
    </row>
    <row r="136" spans="1:2" x14ac:dyDescent="0.35">
      <c r="A136" s="7"/>
      <c r="B136" s="7"/>
    </row>
    <row r="137" spans="1:2" x14ac:dyDescent="0.35">
      <c r="A137" s="7"/>
      <c r="B137" s="7"/>
    </row>
    <row r="138" spans="1:2" x14ac:dyDescent="0.35">
      <c r="A138" s="7"/>
      <c r="B138" s="7"/>
    </row>
    <row r="139" spans="1:2" x14ac:dyDescent="0.35">
      <c r="A139" s="7"/>
      <c r="B139" s="7"/>
    </row>
    <row r="140" spans="1:2" x14ac:dyDescent="0.35">
      <c r="A140" s="7"/>
      <c r="B140" s="7"/>
    </row>
    <row r="141" spans="1:2" x14ac:dyDescent="0.35">
      <c r="A141" s="7"/>
      <c r="B141" s="7"/>
    </row>
    <row r="142" spans="1:2" x14ac:dyDescent="0.35">
      <c r="A142" s="7"/>
      <c r="B142" s="7"/>
    </row>
    <row r="143" spans="1:2" x14ac:dyDescent="0.35">
      <c r="A143" s="7"/>
      <c r="B143" s="7"/>
    </row>
    <row r="144" spans="1:2" x14ac:dyDescent="0.35">
      <c r="A144" s="7"/>
      <c r="B144" s="7"/>
    </row>
    <row r="145" spans="1:2" x14ac:dyDescent="0.35">
      <c r="A145" s="7"/>
      <c r="B145" s="7"/>
    </row>
    <row r="146" spans="1:2" x14ac:dyDescent="0.35">
      <c r="A146" s="7"/>
      <c r="B146" s="7"/>
    </row>
    <row r="147" spans="1:2" x14ac:dyDescent="0.35">
      <c r="A147" s="7"/>
      <c r="B147" s="7"/>
    </row>
    <row r="148" spans="1:2" x14ac:dyDescent="0.35">
      <c r="A148" s="7"/>
      <c r="B148" s="7"/>
    </row>
    <row r="149" spans="1:2" x14ac:dyDescent="0.35">
      <c r="A149" s="7"/>
      <c r="B149" s="7"/>
    </row>
    <row r="150" spans="1:2" x14ac:dyDescent="0.35">
      <c r="A150" s="7"/>
      <c r="B150" s="7"/>
    </row>
    <row r="151" spans="1:2" x14ac:dyDescent="0.35">
      <c r="A151" s="7"/>
      <c r="B151" s="7"/>
    </row>
    <row r="152" spans="1:2" x14ac:dyDescent="0.35">
      <c r="A152" s="7"/>
      <c r="B152" s="7"/>
    </row>
    <row r="153" spans="1:2" x14ac:dyDescent="0.35">
      <c r="A153" s="7"/>
      <c r="B153" s="7"/>
    </row>
    <row r="154" spans="1:2" x14ac:dyDescent="0.35">
      <c r="A154" s="7"/>
      <c r="B154" s="7"/>
    </row>
    <row r="155" spans="1:2" x14ac:dyDescent="0.35">
      <c r="A155" s="7"/>
      <c r="B155" s="7"/>
    </row>
    <row r="156" spans="1:2" x14ac:dyDescent="0.35">
      <c r="A156" s="7"/>
      <c r="B156" s="7"/>
    </row>
    <row r="157" spans="1:2" x14ac:dyDescent="0.35">
      <c r="A157" s="7"/>
      <c r="B157" s="7"/>
    </row>
    <row r="158" spans="1:2" x14ac:dyDescent="0.35">
      <c r="A158" s="7"/>
      <c r="B158" s="7"/>
    </row>
    <row r="159" spans="1:2" x14ac:dyDescent="0.35">
      <c r="A159" s="7"/>
      <c r="B159" s="7"/>
    </row>
    <row r="160" spans="1:2" x14ac:dyDescent="0.35">
      <c r="A160" s="7"/>
      <c r="B160" s="7"/>
    </row>
    <row r="161" spans="1:2" x14ac:dyDescent="0.35">
      <c r="A161" s="7"/>
      <c r="B161" s="7"/>
    </row>
    <row r="162" spans="1:2" x14ac:dyDescent="0.35">
      <c r="A162" s="7"/>
      <c r="B162" s="7"/>
    </row>
    <row r="163" spans="1:2" x14ac:dyDescent="0.35">
      <c r="A163" s="7"/>
      <c r="B163" s="7"/>
    </row>
    <row r="164" spans="1:2" x14ac:dyDescent="0.35">
      <c r="A164" s="7"/>
      <c r="B164" s="7"/>
    </row>
    <row r="165" spans="1:2" x14ac:dyDescent="0.35">
      <c r="A165" s="7"/>
      <c r="B165" s="7"/>
    </row>
    <row r="166" spans="1:2" x14ac:dyDescent="0.35">
      <c r="A166" s="7"/>
      <c r="B166" s="7"/>
    </row>
    <row r="167" spans="1:2" x14ac:dyDescent="0.35">
      <c r="A167" s="7"/>
      <c r="B167" s="7"/>
    </row>
    <row r="168" spans="1:2" x14ac:dyDescent="0.35">
      <c r="A168" s="7"/>
      <c r="B168" s="7"/>
    </row>
    <row r="169" spans="1:2" x14ac:dyDescent="0.35">
      <c r="A169" s="7"/>
      <c r="B169" s="7"/>
    </row>
    <row r="170" spans="1:2" x14ac:dyDescent="0.35">
      <c r="A170" s="7"/>
      <c r="B170" s="7"/>
    </row>
    <row r="171" spans="1:2" x14ac:dyDescent="0.35">
      <c r="A171" s="7"/>
      <c r="B171" s="7"/>
    </row>
    <row r="172" spans="1:2" x14ac:dyDescent="0.35">
      <c r="A172" s="7"/>
      <c r="B172" s="7"/>
    </row>
    <row r="173" spans="1:2" x14ac:dyDescent="0.35">
      <c r="A173" s="7"/>
      <c r="B173" s="7"/>
    </row>
    <row r="174" spans="1:2" x14ac:dyDescent="0.35">
      <c r="A174" s="7"/>
      <c r="B174" s="7"/>
    </row>
    <row r="175" spans="1:2" x14ac:dyDescent="0.35">
      <c r="A175" s="7"/>
      <c r="B175" s="7"/>
    </row>
    <row r="176" spans="1:2" x14ac:dyDescent="0.35">
      <c r="A176" s="7"/>
      <c r="B176" s="7"/>
    </row>
    <row r="177" spans="1:2" x14ac:dyDescent="0.35">
      <c r="A177" s="7"/>
      <c r="B177" s="7"/>
    </row>
    <row r="178" spans="1:2" x14ac:dyDescent="0.35">
      <c r="A178" s="7"/>
      <c r="B178" s="7"/>
    </row>
    <row r="179" spans="1:2" x14ac:dyDescent="0.35">
      <c r="A179" s="7"/>
      <c r="B179" s="7"/>
    </row>
    <row r="180" spans="1:2" x14ac:dyDescent="0.35">
      <c r="A180" s="7"/>
      <c r="B180" s="7"/>
    </row>
    <row r="181" spans="1:2" x14ac:dyDescent="0.35">
      <c r="A181" s="7"/>
      <c r="B181" s="7"/>
    </row>
    <row r="182" spans="1:2" x14ac:dyDescent="0.35">
      <c r="A182" s="7"/>
      <c r="B182" s="7"/>
    </row>
    <row r="183" spans="1:2" x14ac:dyDescent="0.35">
      <c r="A183" s="7"/>
      <c r="B183" s="7"/>
    </row>
    <row r="184" spans="1:2" x14ac:dyDescent="0.35">
      <c r="A184" s="7"/>
      <c r="B184" s="7"/>
    </row>
    <row r="185" spans="1:2" x14ac:dyDescent="0.35">
      <c r="A185" s="7"/>
      <c r="B185" s="7"/>
    </row>
    <row r="186" spans="1:2" x14ac:dyDescent="0.35">
      <c r="A186" s="7"/>
      <c r="B186" s="7"/>
    </row>
    <row r="187" spans="1:2" x14ac:dyDescent="0.35">
      <c r="A187" s="7"/>
      <c r="B187" s="7"/>
    </row>
    <row r="188" spans="1:2" x14ac:dyDescent="0.35">
      <c r="A188" s="7"/>
      <c r="B188" s="7"/>
    </row>
    <row r="189" spans="1:2" x14ac:dyDescent="0.35">
      <c r="A189" s="7"/>
      <c r="B189" s="7"/>
    </row>
    <row r="190" spans="1:2" x14ac:dyDescent="0.35">
      <c r="A190" s="7"/>
      <c r="B190" s="7"/>
    </row>
    <row r="191" spans="1:2" x14ac:dyDescent="0.35">
      <c r="A191" s="7"/>
      <c r="B191" s="7"/>
    </row>
    <row r="192" spans="1:2" x14ac:dyDescent="0.35">
      <c r="A192" s="7"/>
      <c r="B192" s="7"/>
    </row>
    <row r="193" spans="1:2" x14ac:dyDescent="0.35">
      <c r="A193" s="7"/>
      <c r="B193" s="7"/>
    </row>
    <row r="194" spans="1:2" x14ac:dyDescent="0.35">
      <c r="A194" s="7"/>
      <c r="B194" s="7"/>
    </row>
    <row r="195" spans="1:2" x14ac:dyDescent="0.35">
      <c r="A195" s="7"/>
      <c r="B195" s="7"/>
    </row>
    <row r="196" spans="1:2" x14ac:dyDescent="0.35">
      <c r="A196" s="7"/>
      <c r="B196" s="7"/>
    </row>
    <row r="197" spans="1:2" x14ac:dyDescent="0.35">
      <c r="A197" s="7"/>
      <c r="B197" s="7"/>
    </row>
    <row r="198" spans="1:2" x14ac:dyDescent="0.35">
      <c r="A198" s="7"/>
      <c r="B198" s="7"/>
    </row>
    <row r="199" spans="1:2" x14ac:dyDescent="0.35">
      <c r="A199" s="7"/>
      <c r="B199" s="7"/>
    </row>
    <row r="200" spans="1:2" x14ac:dyDescent="0.35">
      <c r="A200" s="7"/>
      <c r="B200" s="7"/>
    </row>
    <row r="201" spans="1:2" x14ac:dyDescent="0.35">
      <c r="A201" s="7"/>
      <c r="B201" s="7"/>
    </row>
    <row r="202" spans="1:2" x14ac:dyDescent="0.35">
      <c r="A202" s="7"/>
      <c r="B202" s="7"/>
    </row>
    <row r="203" spans="1:2" x14ac:dyDescent="0.35">
      <c r="A203" s="7"/>
      <c r="B203" s="7"/>
    </row>
    <row r="204" spans="1:2" x14ac:dyDescent="0.35">
      <c r="A204" s="7"/>
      <c r="B204" s="7"/>
    </row>
    <row r="205" spans="1:2" x14ac:dyDescent="0.35">
      <c r="A205" s="7"/>
      <c r="B205" s="7"/>
    </row>
    <row r="206" spans="1:2" x14ac:dyDescent="0.35">
      <c r="A206" s="7"/>
      <c r="B206" s="7"/>
    </row>
    <row r="207" spans="1:2" x14ac:dyDescent="0.35">
      <c r="A207" s="7"/>
      <c r="B207" s="7"/>
    </row>
    <row r="208" spans="1:2" x14ac:dyDescent="0.35">
      <c r="A208" s="7"/>
      <c r="B208" s="7"/>
    </row>
    <row r="209" spans="1:2" x14ac:dyDescent="0.35">
      <c r="A209" s="7"/>
      <c r="B209" s="7"/>
    </row>
    <row r="210" spans="1:2" x14ac:dyDescent="0.35">
      <c r="A210" s="7"/>
      <c r="B210" s="7"/>
    </row>
    <row r="211" spans="1:2" x14ac:dyDescent="0.35">
      <c r="A211" s="7"/>
      <c r="B211" s="7"/>
    </row>
    <row r="212" spans="1:2" x14ac:dyDescent="0.35">
      <c r="A212" s="7"/>
      <c r="B212" s="7"/>
    </row>
    <row r="213" spans="1:2" x14ac:dyDescent="0.35">
      <c r="A213" s="7"/>
      <c r="B213" s="7"/>
    </row>
    <row r="214" spans="1:2" x14ac:dyDescent="0.35">
      <c r="A214" s="7"/>
      <c r="B214" s="7"/>
    </row>
    <row r="215" spans="1:2" x14ac:dyDescent="0.35">
      <c r="A215" s="7"/>
      <c r="B215" s="7"/>
    </row>
    <row r="216" spans="1:2" x14ac:dyDescent="0.35">
      <c r="A216" s="7"/>
      <c r="B216" s="7"/>
    </row>
    <row r="217" spans="1:2" x14ac:dyDescent="0.35">
      <c r="A217" s="7"/>
      <c r="B217" s="7"/>
    </row>
    <row r="218" spans="1:2" x14ac:dyDescent="0.35">
      <c r="A218" s="7"/>
      <c r="B218" s="7"/>
    </row>
    <row r="219" spans="1:2" x14ac:dyDescent="0.35">
      <c r="A219" s="7"/>
      <c r="B219" s="7"/>
    </row>
    <row r="220" spans="1:2" x14ac:dyDescent="0.35">
      <c r="A220" s="7"/>
      <c r="B220" s="7"/>
    </row>
    <row r="221" spans="1:2" x14ac:dyDescent="0.35">
      <c r="A221" s="7"/>
      <c r="B221" s="7"/>
    </row>
    <row r="222" spans="1:2" x14ac:dyDescent="0.35">
      <c r="A222" s="7"/>
      <c r="B222" s="7"/>
    </row>
    <row r="223" spans="1:2" x14ac:dyDescent="0.35">
      <c r="A223" s="7"/>
      <c r="B223" s="7"/>
    </row>
    <row r="224" spans="1:2" x14ac:dyDescent="0.35">
      <c r="A224" s="7"/>
      <c r="B224" s="7"/>
    </row>
    <row r="225" spans="1:2" x14ac:dyDescent="0.35">
      <c r="A225" s="7"/>
      <c r="B225" s="7"/>
    </row>
    <row r="226" spans="1:2" x14ac:dyDescent="0.35">
      <c r="A226" s="7"/>
      <c r="B226" s="7"/>
    </row>
    <row r="227" spans="1:2" x14ac:dyDescent="0.35">
      <c r="A227" s="7"/>
      <c r="B227" s="7"/>
    </row>
    <row r="228" spans="1:2" x14ac:dyDescent="0.35">
      <c r="A228" s="7"/>
      <c r="B228" s="7"/>
    </row>
    <row r="229" spans="1:2" x14ac:dyDescent="0.35">
      <c r="A229" s="7"/>
      <c r="B229" s="7"/>
    </row>
    <row r="230" spans="1:2" x14ac:dyDescent="0.35">
      <c r="A230" s="7"/>
      <c r="B230" s="7"/>
    </row>
    <row r="231" spans="1:2" x14ac:dyDescent="0.35">
      <c r="A231" s="7"/>
      <c r="B231" s="7"/>
    </row>
    <row r="232" spans="1:2" x14ac:dyDescent="0.35">
      <c r="A232" s="7"/>
      <c r="B232" s="7"/>
    </row>
    <row r="233" spans="1:2" x14ac:dyDescent="0.35">
      <c r="A233" s="7"/>
      <c r="B233" s="7"/>
    </row>
    <row r="234" spans="1:2" x14ac:dyDescent="0.35">
      <c r="A234" s="7"/>
      <c r="B234" s="7"/>
    </row>
    <row r="235" spans="1:2" x14ac:dyDescent="0.35">
      <c r="A235" s="7"/>
      <c r="B235" s="7"/>
    </row>
    <row r="236" spans="1:2" x14ac:dyDescent="0.35">
      <c r="A236" s="7"/>
      <c r="B236" s="7"/>
    </row>
    <row r="237" spans="1:2" x14ac:dyDescent="0.35">
      <c r="A237" s="7"/>
      <c r="B237" s="7"/>
    </row>
    <row r="238" spans="1:2" x14ac:dyDescent="0.35">
      <c r="A238" s="7"/>
      <c r="B238" s="7"/>
    </row>
    <row r="239" spans="1:2" x14ac:dyDescent="0.35">
      <c r="A239" s="7"/>
      <c r="B239" s="7"/>
    </row>
    <row r="240" spans="1:2" x14ac:dyDescent="0.35">
      <c r="A240" s="7"/>
      <c r="B240" s="7"/>
    </row>
    <row r="241" spans="1:2" x14ac:dyDescent="0.35">
      <c r="A241" s="7"/>
      <c r="B241" s="7"/>
    </row>
    <row r="242" spans="1:2" x14ac:dyDescent="0.35">
      <c r="A242" s="7"/>
      <c r="B242" s="7"/>
    </row>
    <row r="243" spans="1:2" x14ac:dyDescent="0.35">
      <c r="A243" s="7"/>
      <c r="B243" s="7"/>
    </row>
    <row r="244" spans="1:2" x14ac:dyDescent="0.35">
      <c r="A244" s="7"/>
      <c r="B244" s="7"/>
    </row>
    <row r="245" spans="1:2" x14ac:dyDescent="0.35">
      <c r="A245" s="7"/>
      <c r="B245" s="7"/>
    </row>
    <row r="246" spans="1:2" x14ac:dyDescent="0.35">
      <c r="A246" s="7"/>
      <c r="B246" s="7"/>
    </row>
    <row r="247" spans="1:2" x14ac:dyDescent="0.35">
      <c r="A247" s="7"/>
      <c r="B247" s="7"/>
    </row>
    <row r="248" spans="1:2" x14ac:dyDescent="0.35">
      <c r="A248" s="7"/>
      <c r="B248" s="7"/>
    </row>
    <row r="249" spans="1:2" x14ac:dyDescent="0.35">
      <c r="A249" s="7"/>
      <c r="B249" s="7"/>
    </row>
    <row r="250" spans="1:2" x14ac:dyDescent="0.35">
      <c r="A250" s="7"/>
      <c r="B250" s="7"/>
    </row>
    <row r="251" spans="1:2" x14ac:dyDescent="0.35">
      <c r="A251" s="7"/>
      <c r="B251" s="7"/>
    </row>
    <row r="252" spans="1:2" x14ac:dyDescent="0.35">
      <c r="A252" s="7"/>
      <c r="B252" s="7"/>
    </row>
    <row r="253" spans="1:2" x14ac:dyDescent="0.35">
      <c r="A253" s="7"/>
      <c r="B253" s="7"/>
    </row>
    <row r="254" spans="1:2" x14ac:dyDescent="0.35">
      <c r="A254" s="7"/>
      <c r="B254" s="7"/>
    </row>
    <row r="255" spans="1:2" x14ac:dyDescent="0.35">
      <c r="A255" s="7"/>
      <c r="B255" s="7"/>
    </row>
    <row r="256" spans="1:2" x14ac:dyDescent="0.35">
      <c r="A256" s="7"/>
      <c r="B256" s="7"/>
    </row>
    <row r="257" spans="1:2" x14ac:dyDescent="0.35">
      <c r="A257" s="7"/>
      <c r="B257" s="7"/>
    </row>
    <row r="258" spans="1:2" x14ac:dyDescent="0.35">
      <c r="A258" s="7"/>
      <c r="B258" s="7"/>
    </row>
    <row r="259" spans="1:2" x14ac:dyDescent="0.35">
      <c r="A259" s="7"/>
      <c r="B259" s="7"/>
    </row>
    <row r="260" spans="1:2" x14ac:dyDescent="0.35">
      <c r="A260" s="7"/>
      <c r="B260" s="7"/>
    </row>
    <row r="261" spans="1:2" x14ac:dyDescent="0.35">
      <c r="A261" s="7"/>
      <c r="B261" s="7"/>
    </row>
    <row r="262" spans="1:2" x14ac:dyDescent="0.35">
      <c r="A262" s="7"/>
      <c r="B262" s="7"/>
    </row>
    <row r="263" spans="1:2" x14ac:dyDescent="0.35">
      <c r="A263" s="7"/>
      <c r="B263" s="7"/>
    </row>
    <row r="264" spans="1:2" x14ac:dyDescent="0.35">
      <c r="A264" s="7"/>
      <c r="B264" s="7"/>
    </row>
    <row r="265" spans="1:2" x14ac:dyDescent="0.35">
      <c r="A265" s="7"/>
      <c r="B265" s="7"/>
    </row>
    <row r="266" spans="1:2" x14ac:dyDescent="0.35">
      <c r="A266" s="7"/>
      <c r="B266" s="7"/>
    </row>
    <row r="267" spans="1:2" x14ac:dyDescent="0.35">
      <c r="A267" s="7"/>
      <c r="B267" s="7"/>
    </row>
    <row r="268" spans="1:2" x14ac:dyDescent="0.35">
      <c r="A268" s="7"/>
      <c r="B268" s="7"/>
    </row>
    <row r="269" spans="1:2" x14ac:dyDescent="0.35">
      <c r="A269" s="7"/>
      <c r="B269" s="7"/>
    </row>
    <row r="270" spans="1:2" x14ac:dyDescent="0.35">
      <c r="A270" s="7"/>
      <c r="B270" s="7"/>
    </row>
    <row r="271" spans="1:2" x14ac:dyDescent="0.35">
      <c r="A271" s="7"/>
      <c r="B271" s="7"/>
    </row>
    <row r="272" spans="1:2" x14ac:dyDescent="0.35">
      <c r="A272" s="7"/>
      <c r="B272" s="7"/>
    </row>
    <row r="273" spans="1:2" x14ac:dyDescent="0.35">
      <c r="A273" s="7"/>
      <c r="B273" s="7"/>
    </row>
    <row r="274" spans="1:2" x14ac:dyDescent="0.35">
      <c r="A274" s="7"/>
      <c r="B274" s="7"/>
    </row>
    <row r="275" spans="1:2" x14ac:dyDescent="0.35">
      <c r="A275" s="7"/>
      <c r="B275" s="7"/>
    </row>
    <row r="276" spans="1:2" x14ac:dyDescent="0.35">
      <c r="A276" s="7"/>
      <c r="B276" s="7"/>
    </row>
    <row r="277" spans="1:2" x14ac:dyDescent="0.35">
      <c r="A277" s="7"/>
      <c r="B277" s="7"/>
    </row>
    <row r="278" spans="1:2" x14ac:dyDescent="0.35">
      <c r="A278" s="7"/>
      <c r="B278" s="7"/>
    </row>
    <row r="279" spans="1:2" x14ac:dyDescent="0.35">
      <c r="A279" s="7"/>
      <c r="B279" s="7"/>
    </row>
    <row r="280" spans="1:2" x14ac:dyDescent="0.35">
      <c r="A280" s="7"/>
      <c r="B280" s="7"/>
    </row>
    <row r="281" spans="1:2" x14ac:dyDescent="0.35">
      <c r="A281" s="7"/>
      <c r="B281" s="7"/>
    </row>
    <row r="282" spans="1:2" x14ac:dyDescent="0.35">
      <c r="A282" s="7"/>
      <c r="B282" s="7"/>
    </row>
    <row r="283" spans="1:2" x14ac:dyDescent="0.35">
      <c r="A283" s="7"/>
      <c r="B283" s="7"/>
    </row>
    <row r="284" spans="1:2" x14ac:dyDescent="0.35">
      <c r="A284" s="7"/>
      <c r="B284" s="7"/>
    </row>
    <row r="285" spans="1:2" x14ac:dyDescent="0.35">
      <c r="A285" s="7"/>
      <c r="B285" s="7"/>
    </row>
    <row r="286" spans="1:2" x14ac:dyDescent="0.35">
      <c r="A286" s="7"/>
      <c r="B286" s="7"/>
    </row>
    <row r="287" spans="1:2" x14ac:dyDescent="0.35">
      <c r="A287" s="7"/>
      <c r="B287" s="7"/>
    </row>
    <row r="288" spans="1:2" x14ac:dyDescent="0.35">
      <c r="A288" s="7"/>
      <c r="B288" s="7"/>
    </row>
    <row r="289" spans="1:2" x14ac:dyDescent="0.35">
      <c r="A289" s="7"/>
      <c r="B289" s="7"/>
    </row>
    <row r="290" spans="1:2" x14ac:dyDescent="0.35">
      <c r="A290" s="7"/>
      <c r="B290" s="7"/>
    </row>
    <row r="291" spans="1:2" x14ac:dyDescent="0.35">
      <c r="A291" s="7"/>
      <c r="B291" s="7"/>
    </row>
    <row r="292" spans="1:2" x14ac:dyDescent="0.35">
      <c r="A292" s="7"/>
      <c r="B292" s="7"/>
    </row>
    <row r="293" spans="1:2" x14ac:dyDescent="0.35">
      <c r="A293" s="7"/>
      <c r="B293" s="7"/>
    </row>
    <row r="294" spans="1:2" x14ac:dyDescent="0.35">
      <c r="A294" s="7"/>
      <c r="B294" s="7"/>
    </row>
    <row r="295" spans="1:2" x14ac:dyDescent="0.35">
      <c r="A295" s="7"/>
      <c r="B295" s="7"/>
    </row>
    <row r="296" spans="1:2" x14ac:dyDescent="0.35">
      <c r="A296" s="7"/>
      <c r="B296" s="7"/>
    </row>
    <row r="297" spans="1:2" x14ac:dyDescent="0.35">
      <c r="A297" s="7"/>
      <c r="B297" s="7"/>
    </row>
    <row r="298" spans="1:2" x14ac:dyDescent="0.35">
      <c r="A298" s="7"/>
      <c r="B298" s="7"/>
    </row>
    <row r="299" spans="1:2" x14ac:dyDescent="0.35">
      <c r="A299" s="7"/>
      <c r="B299" s="7"/>
    </row>
    <row r="300" spans="1:2" x14ac:dyDescent="0.35">
      <c r="A300" s="7"/>
      <c r="B300" s="7"/>
    </row>
    <row r="301" spans="1:2" x14ac:dyDescent="0.35">
      <c r="A301" s="7"/>
      <c r="B301" s="7"/>
    </row>
    <row r="302" spans="1:2" x14ac:dyDescent="0.35">
      <c r="A302" s="7"/>
      <c r="B302" s="7"/>
    </row>
    <row r="303" spans="1:2" x14ac:dyDescent="0.35">
      <c r="A303" s="7"/>
      <c r="B303" s="7"/>
    </row>
    <row r="304" spans="1:2" x14ac:dyDescent="0.35">
      <c r="A304" s="7"/>
      <c r="B304" s="7"/>
    </row>
    <row r="305" spans="1:2" x14ac:dyDescent="0.35">
      <c r="A305" s="7"/>
      <c r="B305" s="7"/>
    </row>
    <row r="306" spans="1:2" x14ac:dyDescent="0.35">
      <c r="A306" s="7"/>
      <c r="B306" s="7"/>
    </row>
    <row r="307" spans="1:2" x14ac:dyDescent="0.35">
      <c r="A307" s="7"/>
      <c r="B307" s="7"/>
    </row>
    <row r="308" spans="1:2" x14ac:dyDescent="0.35">
      <c r="A308" s="7"/>
      <c r="B308" s="7"/>
    </row>
    <row r="309" spans="1:2" x14ac:dyDescent="0.35">
      <c r="A309" s="7"/>
      <c r="B309" s="7"/>
    </row>
    <row r="310" spans="1:2" x14ac:dyDescent="0.35">
      <c r="A310" s="7"/>
      <c r="B310" s="7"/>
    </row>
    <row r="311" spans="1:2" x14ac:dyDescent="0.35">
      <c r="A311" s="7"/>
      <c r="B311" s="7"/>
    </row>
    <row r="312" spans="1:2" x14ac:dyDescent="0.35">
      <c r="A312" s="7"/>
      <c r="B312" s="7"/>
    </row>
    <row r="313" spans="1:2" x14ac:dyDescent="0.35">
      <c r="A313" s="7"/>
      <c r="B313" s="7"/>
    </row>
    <row r="314" spans="1:2" x14ac:dyDescent="0.35">
      <c r="A314" s="7"/>
      <c r="B314" s="7"/>
    </row>
    <row r="315" spans="1:2" x14ac:dyDescent="0.35">
      <c r="A315" s="7"/>
      <c r="B315" s="7"/>
    </row>
    <row r="316" spans="1:2" x14ac:dyDescent="0.35">
      <c r="A316" s="7"/>
      <c r="B316" s="7"/>
    </row>
    <row r="317" spans="1:2" x14ac:dyDescent="0.35">
      <c r="A317" s="7"/>
      <c r="B317" s="7"/>
    </row>
    <row r="318" spans="1:2" x14ac:dyDescent="0.35">
      <c r="A318" s="7"/>
      <c r="B318" s="7"/>
    </row>
    <row r="319" spans="1:2" x14ac:dyDescent="0.35">
      <c r="A319" s="7"/>
      <c r="B319" s="7"/>
    </row>
    <row r="320" spans="1:2" x14ac:dyDescent="0.35">
      <c r="A320" s="7"/>
      <c r="B320" s="7"/>
    </row>
    <row r="321" spans="1:2" x14ac:dyDescent="0.35">
      <c r="A321" s="7"/>
      <c r="B321" s="7"/>
    </row>
    <row r="322" spans="1:2" x14ac:dyDescent="0.35">
      <c r="A322" s="7"/>
      <c r="B322" s="7"/>
    </row>
    <row r="323" spans="1:2" x14ac:dyDescent="0.35">
      <c r="A323" s="7"/>
      <c r="B323" s="7"/>
    </row>
    <row r="324" spans="1:2" x14ac:dyDescent="0.35">
      <c r="A324" s="7"/>
      <c r="B324" s="7"/>
    </row>
    <row r="325" spans="1:2" x14ac:dyDescent="0.35">
      <c r="A325" s="7"/>
      <c r="B325" s="7"/>
    </row>
    <row r="326" spans="1:2" x14ac:dyDescent="0.35">
      <c r="A326" s="7"/>
      <c r="B326" s="7"/>
    </row>
    <row r="327" spans="1:2" x14ac:dyDescent="0.35">
      <c r="A327" s="7"/>
      <c r="B327" s="7"/>
    </row>
    <row r="328" spans="1:2" x14ac:dyDescent="0.35">
      <c r="A328" s="7"/>
      <c r="B328" s="7"/>
    </row>
    <row r="329" spans="1:2" x14ac:dyDescent="0.35">
      <c r="A329" s="7"/>
      <c r="B329" s="7"/>
    </row>
    <row r="330" spans="1:2" x14ac:dyDescent="0.35">
      <c r="A330" s="7"/>
      <c r="B330" s="7"/>
    </row>
    <row r="331" spans="1:2" x14ac:dyDescent="0.35">
      <c r="A331" s="7"/>
      <c r="B331" s="7"/>
    </row>
    <row r="332" spans="1:2" x14ac:dyDescent="0.35">
      <c r="A332" s="7"/>
      <c r="B332" s="7"/>
    </row>
    <row r="333" spans="1:2" x14ac:dyDescent="0.35">
      <c r="A333" s="7"/>
      <c r="B333" s="7"/>
    </row>
    <row r="334" spans="1:2" x14ac:dyDescent="0.35">
      <c r="A334" s="7"/>
      <c r="B334" s="7"/>
    </row>
    <row r="335" spans="1:2" x14ac:dyDescent="0.35">
      <c r="A335" s="7"/>
      <c r="B335" s="7"/>
    </row>
    <row r="336" spans="1:2" x14ac:dyDescent="0.35">
      <c r="A336" s="7"/>
      <c r="B336" s="7"/>
    </row>
    <row r="337" spans="1:2" x14ac:dyDescent="0.35">
      <c r="A337" s="7"/>
      <c r="B337" s="7"/>
    </row>
    <row r="338" spans="1:2" x14ac:dyDescent="0.35">
      <c r="A338" s="7"/>
      <c r="B338" s="7"/>
    </row>
    <row r="339" spans="1:2" x14ac:dyDescent="0.35">
      <c r="A339" s="7"/>
      <c r="B339" s="7"/>
    </row>
    <row r="340" spans="1:2" x14ac:dyDescent="0.35">
      <c r="A340" s="7"/>
      <c r="B340" s="7"/>
    </row>
    <row r="341" spans="1:2" x14ac:dyDescent="0.35">
      <c r="A341" s="7"/>
      <c r="B341" s="7"/>
    </row>
    <row r="342" spans="1:2" x14ac:dyDescent="0.35">
      <c r="A342" s="7"/>
      <c r="B342" s="7"/>
    </row>
    <row r="343" spans="1:2" x14ac:dyDescent="0.35">
      <c r="A343" s="7"/>
      <c r="B343" s="7"/>
    </row>
    <row r="344" spans="1:2" x14ac:dyDescent="0.35">
      <c r="A344" s="7"/>
      <c r="B344" s="7"/>
    </row>
    <row r="345" spans="1:2" x14ac:dyDescent="0.35">
      <c r="A345" s="7"/>
      <c r="B345" s="7"/>
    </row>
    <row r="346" spans="1:2" x14ac:dyDescent="0.35">
      <c r="A346" s="7"/>
      <c r="B346" s="7"/>
    </row>
    <row r="347" spans="1:2" x14ac:dyDescent="0.35">
      <c r="A347" s="7"/>
      <c r="B347" s="7"/>
    </row>
    <row r="348" spans="1:2" x14ac:dyDescent="0.35">
      <c r="A348" s="7"/>
      <c r="B348" s="7"/>
    </row>
    <row r="349" spans="1:2" x14ac:dyDescent="0.35">
      <c r="A349" s="7"/>
      <c r="B349" s="7"/>
    </row>
    <row r="350" spans="1:2" x14ac:dyDescent="0.35">
      <c r="A350" s="7"/>
      <c r="B350" s="7"/>
    </row>
    <row r="351" spans="1:2" x14ac:dyDescent="0.35">
      <c r="A351" s="7"/>
      <c r="B351" s="7"/>
    </row>
    <row r="352" spans="1:2" x14ac:dyDescent="0.35">
      <c r="A352" s="7"/>
      <c r="B352" s="7"/>
    </row>
    <row r="353" spans="1:2" x14ac:dyDescent="0.35">
      <c r="A353" s="7"/>
      <c r="B353" s="7"/>
    </row>
    <row r="354" spans="1:2" x14ac:dyDescent="0.35">
      <c r="A354" s="7"/>
      <c r="B354" s="7"/>
    </row>
    <row r="355" spans="1:2" x14ac:dyDescent="0.35">
      <c r="A355" s="7"/>
      <c r="B355" s="7"/>
    </row>
    <row r="356" spans="1:2" x14ac:dyDescent="0.35">
      <c r="A356" s="7"/>
      <c r="B356" s="7"/>
    </row>
    <row r="357" spans="1:2" x14ac:dyDescent="0.35">
      <c r="A357" s="7"/>
      <c r="B357" s="7"/>
    </row>
    <row r="358" spans="1:2" x14ac:dyDescent="0.35">
      <c r="A358" s="7"/>
      <c r="B358" s="7"/>
    </row>
    <row r="359" spans="1:2" x14ac:dyDescent="0.35">
      <c r="A359" s="7"/>
      <c r="B359" s="7"/>
    </row>
    <row r="360" spans="1:2" x14ac:dyDescent="0.35">
      <c r="A360" s="7"/>
      <c r="B360" s="7"/>
    </row>
    <row r="361" spans="1:2" x14ac:dyDescent="0.35">
      <c r="A361" s="7"/>
      <c r="B361" s="7"/>
    </row>
    <row r="362" spans="1:2" x14ac:dyDescent="0.35">
      <c r="A362" s="7"/>
      <c r="B362" s="7"/>
    </row>
    <row r="363" spans="1:2" x14ac:dyDescent="0.35">
      <c r="A363" s="7"/>
      <c r="B363" s="7"/>
    </row>
    <row r="364" spans="1:2" x14ac:dyDescent="0.35">
      <c r="A364" s="7"/>
      <c r="B364" s="7"/>
    </row>
    <row r="365" spans="1:2" x14ac:dyDescent="0.35">
      <c r="A365" s="7"/>
      <c r="B365" s="7"/>
    </row>
    <row r="366" spans="1:2" x14ac:dyDescent="0.35">
      <c r="A366" s="7"/>
      <c r="B366" s="7"/>
    </row>
    <row r="367" spans="1:2" x14ac:dyDescent="0.35">
      <c r="A367" s="7"/>
      <c r="B367" s="7"/>
    </row>
    <row r="368" spans="1:2" x14ac:dyDescent="0.35">
      <c r="A368" s="7"/>
      <c r="B368" s="7"/>
    </row>
    <row r="369" spans="1:2" x14ac:dyDescent="0.35">
      <c r="A369" s="7"/>
      <c r="B369" s="7"/>
    </row>
    <row r="370" spans="1:2" x14ac:dyDescent="0.35">
      <c r="A370" s="7"/>
      <c r="B370" s="7"/>
    </row>
    <row r="371" spans="1:2" x14ac:dyDescent="0.35">
      <c r="A371" s="7"/>
      <c r="B371" s="7"/>
    </row>
    <row r="372" spans="1:2" x14ac:dyDescent="0.35">
      <c r="A372" s="7"/>
      <c r="B372" s="7"/>
    </row>
    <row r="373" spans="1:2" x14ac:dyDescent="0.35">
      <c r="A373" s="7"/>
      <c r="B373" s="7"/>
    </row>
    <row r="374" spans="1:2" x14ac:dyDescent="0.35">
      <c r="A374" s="7"/>
      <c r="B374" s="7"/>
    </row>
    <row r="375" spans="1:2" x14ac:dyDescent="0.35">
      <c r="A375" s="7"/>
      <c r="B375" s="7"/>
    </row>
    <row r="376" spans="1:2" x14ac:dyDescent="0.35">
      <c r="A376" s="7"/>
      <c r="B376" s="7"/>
    </row>
    <row r="377" spans="1:2" x14ac:dyDescent="0.35">
      <c r="A377" s="7"/>
      <c r="B377" s="7"/>
    </row>
    <row r="378" spans="1:2" x14ac:dyDescent="0.35">
      <c r="A378" s="7"/>
      <c r="B378" s="7"/>
    </row>
    <row r="379" spans="1:2" x14ac:dyDescent="0.35">
      <c r="A379" s="7"/>
      <c r="B379" s="7"/>
    </row>
    <row r="380" spans="1:2" x14ac:dyDescent="0.35">
      <c r="A380" s="7"/>
      <c r="B380" s="7"/>
    </row>
    <row r="381" spans="1:2" x14ac:dyDescent="0.35">
      <c r="A381" s="7"/>
      <c r="B381" s="7"/>
    </row>
    <row r="382" spans="1:2" x14ac:dyDescent="0.35">
      <c r="A382" s="7"/>
      <c r="B382" s="7"/>
    </row>
    <row r="383" spans="1:2" x14ac:dyDescent="0.35">
      <c r="A383" s="7"/>
      <c r="B383" s="7"/>
    </row>
    <row r="384" spans="1:2" x14ac:dyDescent="0.35">
      <c r="A384" s="7"/>
      <c r="B384" s="7"/>
    </row>
    <row r="385" spans="1:2" x14ac:dyDescent="0.35">
      <c r="A385" s="7"/>
      <c r="B385" s="7"/>
    </row>
    <row r="386" spans="1:2" x14ac:dyDescent="0.35">
      <c r="A386" s="7"/>
      <c r="B386" s="7"/>
    </row>
    <row r="387" spans="1:2" x14ac:dyDescent="0.35">
      <c r="A387" s="7"/>
      <c r="B387" s="7"/>
    </row>
    <row r="388" spans="1:2" x14ac:dyDescent="0.35">
      <c r="A388" s="7"/>
      <c r="B388" s="7"/>
    </row>
    <row r="389" spans="1:2" x14ac:dyDescent="0.35">
      <c r="A389" s="7"/>
      <c r="B389" s="7"/>
    </row>
    <row r="390" spans="1:2" x14ac:dyDescent="0.35">
      <c r="A390" s="7"/>
      <c r="B390" s="7"/>
    </row>
    <row r="391" spans="1:2" x14ac:dyDescent="0.35">
      <c r="A391" s="7"/>
      <c r="B391" s="7"/>
    </row>
    <row r="392" spans="1:2" x14ac:dyDescent="0.35">
      <c r="A392" s="7"/>
      <c r="B392" s="7"/>
    </row>
    <row r="393" spans="1:2" x14ac:dyDescent="0.35">
      <c r="A393" s="7"/>
      <c r="B393" s="7"/>
    </row>
    <row r="394" spans="1:2" x14ac:dyDescent="0.35">
      <c r="A394" s="7"/>
      <c r="B394" s="7"/>
    </row>
    <row r="395" spans="1:2" x14ac:dyDescent="0.35">
      <c r="A395" s="7"/>
      <c r="B395" s="7"/>
    </row>
    <row r="396" spans="1:2" x14ac:dyDescent="0.35">
      <c r="A396" s="7"/>
      <c r="B396" s="7"/>
    </row>
    <row r="397" spans="1:2" x14ac:dyDescent="0.35">
      <c r="A397" s="7"/>
      <c r="B397" s="7"/>
    </row>
    <row r="398" spans="1:2" x14ac:dyDescent="0.35">
      <c r="A398" s="7"/>
      <c r="B398" s="7"/>
    </row>
    <row r="399" spans="1:2" x14ac:dyDescent="0.35">
      <c r="A399" s="7"/>
      <c r="B399" s="7"/>
    </row>
    <row r="400" spans="1:2" x14ac:dyDescent="0.35">
      <c r="A400" s="7"/>
      <c r="B400" s="7"/>
    </row>
    <row r="401" spans="1:2" x14ac:dyDescent="0.35">
      <c r="A401" s="7"/>
      <c r="B401" s="7"/>
    </row>
    <row r="402" spans="1:2" x14ac:dyDescent="0.35">
      <c r="A402" s="7"/>
      <c r="B402" s="7"/>
    </row>
    <row r="403" spans="1:2" x14ac:dyDescent="0.35">
      <c r="A403" s="7"/>
      <c r="B403" s="7"/>
    </row>
    <row r="404" spans="1:2" x14ac:dyDescent="0.35">
      <c r="A404" s="7"/>
      <c r="B404" s="7"/>
    </row>
    <row r="405" spans="1:2" x14ac:dyDescent="0.35">
      <c r="A405" s="7"/>
      <c r="B405" s="7"/>
    </row>
    <row r="406" spans="1:2" x14ac:dyDescent="0.35">
      <c r="A406" s="7"/>
      <c r="B406" s="7"/>
    </row>
    <row r="407" spans="1:2" x14ac:dyDescent="0.35">
      <c r="A407" s="7"/>
      <c r="B407" s="7"/>
    </row>
    <row r="408" spans="1:2" x14ac:dyDescent="0.35">
      <c r="A408" s="7"/>
      <c r="B408" s="7"/>
    </row>
    <row r="409" spans="1:2" x14ac:dyDescent="0.35">
      <c r="A409" s="7"/>
      <c r="B409" s="7"/>
    </row>
    <row r="410" spans="1:2" x14ac:dyDescent="0.35">
      <c r="A410" s="7"/>
      <c r="B410" s="7"/>
    </row>
    <row r="411" spans="1:2" x14ac:dyDescent="0.35">
      <c r="A411" s="7"/>
      <c r="B411" s="7"/>
    </row>
    <row r="412" spans="1:2" x14ac:dyDescent="0.35">
      <c r="A412" s="7"/>
      <c r="B412" s="7"/>
    </row>
    <row r="413" spans="1:2" x14ac:dyDescent="0.35">
      <c r="A413" s="7"/>
      <c r="B413" s="7"/>
    </row>
    <row r="414" spans="1:2" x14ac:dyDescent="0.35">
      <c r="A414" s="7"/>
      <c r="B414" s="7"/>
    </row>
    <row r="415" spans="1:2" x14ac:dyDescent="0.35">
      <c r="A415" s="7"/>
      <c r="B415" s="7"/>
    </row>
    <row r="416" spans="1:2" x14ac:dyDescent="0.35">
      <c r="A416" s="7"/>
      <c r="B416" s="7"/>
    </row>
    <row r="417" spans="1:2" x14ac:dyDescent="0.35">
      <c r="A417" s="7"/>
      <c r="B417" s="7"/>
    </row>
    <row r="418" spans="1:2" x14ac:dyDescent="0.35">
      <c r="A418" s="7"/>
      <c r="B418" s="7"/>
    </row>
    <row r="419" spans="1:2" x14ac:dyDescent="0.35">
      <c r="A419" s="7"/>
      <c r="B419" s="7"/>
    </row>
    <row r="420" spans="1:2" x14ac:dyDescent="0.35">
      <c r="A420" s="7"/>
      <c r="B420" s="7"/>
    </row>
    <row r="421" spans="1:2" x14ac:dyDescent="0.35">
      <c r="A421" s="7"/>
      <c r="B421" s="7"/>
    </row>
    <row r="422" spans="1:2" x14ac:dyDescent="0.35">
      <c r="A422" s="7"/>
      <c r="B422" s="7"/>
    </row>
    <row r="423" spans="1:2" x14ac:dyDescent="0.35">
      <c r="A423" s="7"/>
      <c r="B423" s="7"/>
    </row>
    <row r="424" spans="1:2" x14ac:dyDescent="0.35">
      <c r="A424" s="7"/>
      <c r="B424" s="7"/>
    </row>
    <row r="425" spans="1:2" x14ac:dyDescent="0.35">
      <c r="A425" s="7"/>
      <c r="B425" s="7"/>
    </row>
    <row r="426" spans="1:2" x14ac:dyDescent="0.35">
      <c r="A426" s="7"/>
      <c r="B426" s="7"/>
    </row>
    <row r="427" spans="1:2" x14ac:dyDescent="0.35">
      <c r="A427" s="7"/>
      <c r="B427" s="7"/>
    </row>
    <row r="428" spans="1:2" x14ac:dyDescent="0.35">
      <c r="A428" s="7"/>
      <c r="B428" s="7"/>
    </row>
    <row r="429" spans="1:2" x14ac:dyDescent="0.35">
      <c r="A429" s="7"/>
      <c r="B429" s="7"/>
    </row>
    <row r="430" spans="1:2" x14ac:dyDescent="0.35">
      <c r="A430" s="7"/>
      <c r="B430" s="7"/>
    </row>
    <row r="431" spans="1:2" x14ac:dyDescent="0.35">
      <c r="A431" s="7"/>
      <c r="B431" s="7"/>
    </row>
    <row r="432" spans="1:2" x14ac:dyDescent="0.35">
      <c r="A432" s="7"/>
      <c r="B432" s="7"/>
    </row>
    <row r="433" spans="1:2" x14ac:dyDescent="0.35">
      <c r="A433" s="7"/>
      <c r="B433" s="7"/>
    </row>
    <row r="434" spans="1:2" x14ac:dyDescent="0.35">
      <c r="A434" s="7"/>
      <c r="B434" s="7"/>
    </row>
    <row r="435" spans="1:2" x14ac:dyDescent="0.35">
      <c r="A435" s="7"/>
      <c r="B435" s="7"/>
    </row>
    <row r="436" spans="1:2" x14ac:dyDescent="0.35">
      <c r="A436" s="7"/>
      <c r="B436" s="7"/>
    </row>
    <row r="437" spans="1:2" x14ac:dyDescent="0.35">
      <c r="A437" s="7"/>
      <c r="B437" s="7"/>
    </row>
    <row r="438" spans="1:2" x14ac:dyDescent="0.35">
      <c r="A438" s="7"/>
      <c r="B438" s="7"/>
    </row>
    <row r="439" spans="1:2" x14ac:dyDescent="0.35">
      <c r="A439" s="7"/>
      <c r="B439" s="7"/>
    </row>
    <row r="440" spans="1:2" x14ac:dyDescent="0.35">
      <c r="A440" s="7"/>
      <c r="B440" s="7"/>
    </row>
    <row r="441" spans="1:2" x14ac:dyDescent="0.35">
      <c r="A441" s="7"/>
      <c r="B441" s="7"/>
    </row>
    <row r="442" spans="1:2" x14ac:dyDescent="0.35">
      <c r="A442" s="7"/>
      <c r="B442" s="7"/>
    </row>
    <row r="443" spans="1:2" x14ac:dyDescent="0.35">
      <c r="A443" s="7"/>
      <c r="B443" s="7"/>
    </row>
    <row r="444" spans="1:2" x14ac:dyDescent="0.35">
      <c r="A444" s="7"/>
      <c r="B444" s="7"/>
    </row>
    <row r="445" spans="1:2" x14ac:dyDescent="0.35">
      <c r="A445" s="7"/>
      <c r="B445" s="7"/>
    </row>
    <row r="446" spans="1:2" x14ac:dyDescent="0.35">
      <c r="A446" s="7"/>
      <c r="B446" s="7"/>
    </row>
    <row r="447" spans="1:2" x14ac:dyDescent="0.35">
      <c r="A447" s="7"/>
      <c r="B447" s="7"/>
    </row>
    <row r="448" spans="1:2" x14ac:dyDescent="0.35">
      <c r="A448" s="7"/>
      <c r="B448" s="7"/>
    </row>
    <row r="449" spans="1:2" x14ac:dyDescent="0.35">
      <c r="A449" s="7"/>
      <c r="B449" s="7"/>
    </row>
    <row r="450" spans="1:2" x14ac:dyDescent="0.35">
      <c r="A450" s="7"/>
      <c r="B450" s="7"/>
    </row>
    <row r="451" spans="1:2" x14ac:dyDescent="0.35">
      <c r="A451" s="7"/>
      <c r="B451" s="7"/>
    </row>
    <row r="452" spans="1:2" x14ac:dyDescent="0.35">
      <c r="A452" s="7"/>
      <c r="B452" s="7"/>
    </row>
    <row r="453" spans="1:2" x14ac:dyDescent="0.35">
      <c r="A453" s="7"/>
      <c r="B453" s="7"/>
    </row>
    <row r="454" spans="1:2" x14ac:dyDescent="0.35">
      <c r="A454" s="7"/>
      <c r="B454" s="7"/>
    </row>
    <row r="455" spans="1:2" x14ac:dyDescent="0.35">
      <c r="A455" s="7"/>
      <c r="B455" s="7"/>
    </row>
    <row r="456" spans="1:2" x14ac:dyDescent="0.35">
      <c r="A456" s="7"/>
      <c r="B456" s="7"/>
    </row>
    <row r="457" spans="1:2" x14ac:dyDescent="0.35">
      <c r="A457" s="7"/>
      <c r="B457" s="7"/>
    </row>
    <row r="458" spans="1:2" x14ac:dyDescent="0.35">
      <c r="A458" s="7"/>
      <c r="B458" s="7"/>
    </row>
    <row r="459" spans="1:2" x14ac:dyDescent="0.35">
      <c r="A459" s="7"/>
      <c r="B459" s="7"/>
    </row>
    <row r="460" spans="1:2" x14ac:dyDescent="0.35">
      <c r="A460" s="7"/>
      <c r="B460" s="7"/>
    </row>
    <row r="461" spans="1:2" x14ac:dyDescent="0.35">
      <c r="A461" s="7"/>
      <c r="B461" s="7"/>
    </row>
    <row r="462" spans="1:2" x14ac:dyDescent="0.35">
      <c r="A462" s="7"/>
      <c r="B462" s="7"/>
    </row>
    <row r="463" spans="1:2" x14ac:dyDescent="0.35">
      <c r="A463" s="7"/>
      <c r="B463" s="7"/>
    </row>
    <row r="464" spans="1:2" x14ac:dyDescent="0.35">
      <c r="A464" s="7"/>
      <c r="B464" s="7"/>
    </row>
    <row r="465" spans="1:2" x14ac:dyDescent="0.35">
      <c r="A465" s="7"/>
      <c r="B465" s="7"/>
    </row>
    <row r="466" spans="1:2" x14ac:dyDescent="0.35">
      <c r="A466" s="7"/>
      <c r="B466" s="7"/>
    </row>
    <row r="467" spans="1:2" x14ac:dyDescent="0.35">
      <c r="A467" s="7"/>
      <c r="B467" s="7"/>
    </row>
    <row r="468" spans="1:2" x14ac:dyDescent="0.35">
      <c r="A468" s="7"/>
      <c r="B468" s="7"/>
    </row>
    <row r="469" spans="1:2" x14ac:dyDescent="0.35">
      <c r="A469" s="7"/>
      <c r="B469" s="7"/>
    </row>
    <row r="470" spans="1:2" x14ac:dyDescent="0.35">
      <c r="A470" s="7"/>
      <c r="B470" s="7"/>
    </row>
    <row r="471" spans="1:2" x14ac:dyDescent="0.35">
      <c r="A471" s="7"/>
      <c r="B471" s="7"/>
    </row>
    <row r="472" spans="1:2" x14ac:dyDescent="0.35">
      <c r="A472" s="7"/>
      <c r="B472" s="7"/>
    </row>
    <row r="473" spans="1:2" x14ac:dyDescent="0.35">
      <c r="A473" s="7"/>
      <c r="B473" s="7"/>
    </row>
    <row r="474" spans="1:2" x14ac:dyDescent="0.35">
      <c r="A474" s="7"/>
      <c r="B474" s="7"/>
    </row>
    <row r="475" spans="1:2" x14ac:dyDescent="0.35">
      <c r="A475" s="7"/>
      <c r="B475" s="7"/>
    </row>
    <row r="476" spans="1:2" x14ac:dyDescent="0.35">
      <c r="A476" s="7"/>
      <c r="B476" s="7"/>
    </row>
    <row r="477" spans="1:2" x14ac:dyDescent="0.35">
      <c r="A477" s="7"/>
      <c r="B477" s="7"/>
    </row>
    <row r="478" spans="1:2" x14ac:dyDescent="0.35">
      <c r="A478" s="7"/>
      <c r="B478" s="7"/>
    </row>
    <row r="479" spans="1:2" x14ac:dyDescent="0.35">
      <c r="A479" s="7"/>
      <c r="B479" s="7"/>
    </row>
    <row r="480" spans="1:2" x14ac:dyDescent="0.35">
      <c r="A480" s="7"/>
      <c r="B480" s="7"/>
    </row>
    <row r="481" spans="1:2" x14ac:dyDescent="0.35">
      <c r="A481" s="7"/>
      <c r="B481" s="7"/>
    </row>
    <row r="482" spans="1:2" x14ac:dyDescent="0.35">
      <c r="A482" s="7"/>
      <c r="B482" s="7"/>
    </row>
    <row r="483" spans="1:2" x14ac:dyDescent="0.35">
      <c r="A483" s="7"/>
      <c r="B483" s="7"/>
    </row>
    <row r="484" spans="1:2" x14ac:dyDescent="0.35">
      <c r="A484" s="7"/>
      <c r="B484" s="7"/>
    </row>
    <row r="485" spans="1:2" x14ac:dyDescent="0.35">
      <c r="A485" s="7"/>
      <c r="B485" s="7"/>
    </row>
    <row r="486" spans="1:2" x14ac:dyDescent="0.35">
      <c r="A486" s="7"/>
      <c r="B486" s="7"/>
    </row>
    <row r="487" spans="1:2" x14ac:dyDescent="0.35">
      <c r="A487" s="7"/>
      <c r="B487" s="7"/>
    </row>
    <row r="488" spans="1:2" x14ac:dyDescent="0.35">
      <c r="A488" s="7"/>
      <c r="B488" s="7"/>
    </row>
    <row r="489" spans="1:2" x14ac:dyDescent="0.35">
      <c r="A489" s="7"/>
      <c r="B489" s="7"/>
    </row>
    <row r="490" spans="1:2" x14ac:dyDescent="0.35">
      <c r="A490" s="7"/>
      <c r="B490" s="7"/>
    </row>
    <row r="491" spans="1:2" x14ac:dyDescent="0.35">
      <c r="A491" s="7"/>
      <c r="B491" s="7"/>
    </row>
    <row r="492" spans="1:2" x14ac:dyDescent="0.35">
      <c r="A492" s="7"/>
      <c r="B492" s="7"/>
    </row>
    <row r="493" spans="1:2" x14ac:dyDescent="0.35">
      <c r="A493" s="7"/>
      <c r="B493" s="7"/>
    </row>
    <row r="494" spans="1:2" x14ac:dyDescent="0.35">
      <c r="A494" s="7"/>
      <c r="B494" s="7"/>
    </row>
    <row r="495" spans="1:2" x14ac:dyDescent="0.35">
      <c r="A495" s="7"/>
      <c r="B495" s="7"/>
    </row>
    <row r="496" spans="1:2" x14ac:dyDescent="0.35">
      <c r="A496" s="7"/>
      <c r="B496" s="7"/>
    </row>
    <row r="497" spans="1:2" x14ac:dyDescent="0.35">
      <c r="A497" s="7"/>
      <c r="B497" s="7"/>
    </row>
    <row r="498" spans="1:2" x14ac:dyDescent="0.35">
      <c r="A498" s="7"/>
      <c r="B498" s="7"/>
    </row>
    <row r="499" spans="1:2" x14ac:dyDescent="0.35">
      <c r="A499" s="7"/>
      <c r="B499" s="7"/>
    </row>
    <row r="500" spans="1:2" x14ac:dyDescent="0.35">
      <c r="A500" s="7"/>
      <c r="B500" s="7"/>
    </row>
    <row r="501" spans="1:2" x14ac:dyDescent="0.35">
      <c r="A501" s="7"/>
      <c r="B501" s="7"/>
    </row>
    <row r="502" spans="1:2" x14ac:dyDescent="0.35">
      <c r="A502" s="7"/>
      <c r="B502" s="7"/>
    </row>
    <row r="503" spans="1:2" x14ac:dyDescent="0.35">
      <c r="A503" s="7"/>
      <c r="B503" s="7"/>
    </row>
    <row r="504" spans="1:2" x14ac:dyDescent="0.35">
      <c r="A504" s="7"/>
      <c r="B504" s="7"/>
    </row>
    <row r="505" spans="1:2" x14ac:dyDescent="0.35">
      <c r="A505" s="7"/>
      <c r="B505" s="7"/>
    </row>
    <row r="506" spans="1:2" x14ac:dyDescent="0.35">
      <c r="A506" s="7"/>
      <c r="B506" s="7"/>
    </row>
    <row r="507" spans="1:2" x14ac:dyDescent="0.35">
      <c r="A507" s="7"/>
      <c r="B507" s="7"/>
    </row>
    <row r="508" spans="1:2" x14ac:dyDescent="0.35">
      <c r="A508" s="7"/>
      <c r="B508" s="7"/>
    </row>
    <row r="509" spans="1:2" x14ac:dyDescent="0.35">
      <c r="A509" s="7"/>
      <c r="B509" s="7"/>
    </row>
    <row r="510" spans="1:2" x14ac:dyDescent="0.35">
      <c r="A510" s="7"/>
      <c r="B510" s="7"/>
    </row>
    <row r="511" spans="1:2" x14ac:dyDescent="0.35">
      <c r="A511" s="7"/>
      <c r="B511" s="7"/>
    </row>
    <row r="512" spans="1:2" x14ac:dyDescent="0.35">
      <c r="A512" s="7"/>
      <c r="B512" s="7"/>
    </row>
    <row r="513" spans="1:2" x14ac:dyDescent="0.35">
      <c r="A513" s="7"/>
      <c r="B513" s="7"/>
    </row>
    <row r="514" spans="1:2" x14ac:dyDescent="0.35">
      <c r="A514" s="7"/>
      <c r="B514" s="7"/>
    </row>
    <row r="515" spans="1:2" x14ac:dyDescent="0.35">
      <c r="A515" s="7"/>
      <c r="B515" s="7"/>
    </row>
    <row r="516" spans="1:2" x14ac:dyDescent="0.35">
      <c r="A516" s="7"/>
      <c r="B516" s="7"/>
    </row>
    <row r="517" spans="1:2" x14ac:dyDescent="0.35">
      <c r="A517" s="7"/>
      <c r="B517" s="7"/>
    </row>
    <row r="518" spans="1:2" x14ac:dyDescent="0.35">
      <c r="A518" s="7"/>
      <c r="B518" s="7"/>
    </row>
    <row r="519" spans="1:2" x14ac:dyDescent="0.35">
      <c r="A519" s="7"/>
      <c r="B519" s="7"/>
    </row>
    <row r="520" spans="1:2" x14ac:dyDescent="0.35">
      <c r="A520" s="7"/>
      <c r="B520" s="7"/>
    </row>
    <row r="521" spans="1:2" x14ac:dyDescent="0.35">
      <c r="A521" s="7"/>
      <c r="B521" s="7"/>
    </row>
    <row r="522" spans="1:2" x14ac:dyDescent="0.35">
      <c r="A522" s="7"/>
      <c r="B522" s="7"/>
    </row>
    <row r="523" spans="1:2" x14ac:dyDescent="0.35">
      <c r="A523" s="7"/>
      <c r="B523" s="7"/>
    </row>
    <row r="524" spans="1:2" x14ac:dyDescent="0.35">
      <c r="A524" s="7"/>
      <c r="B524" s="7"/>
    </row>
    <row r="525" spans="1:2" x14ac:dyDescent="0.35">
      <c r="A525" s="7"/>
      <c r="B525" s="7"/>
    </row>
    <row r="526" spans="1:2" x14ac:dyDescent="0.35">
      <c r="A526" s="7"/>
      <c r="B526" s="7"/>
    </row>
    <row r="527" spans="1:2" x14ac:dyDescent="0.35">
      <c r="A527" s="7"/>
      <c r="B527" s="7"/>
    </row>
    <row r="528" spans="1:2" x14ac:dyDescent="0.35">
      <c r="A528" s="7"/>
      <c r="B528" s="7"/>
    </row>
    <row r="529" spans="1:2" x14ac:dyDescent="0.35">
      <c r="A529" s="7"/>
      <c r="B529" s="7"/>
    </row>
    <row r="530" spans="1:2" x14ac:dyDescent="0.35">
      <c r="A530" s="7"/>
      <c r="B530" s="7"/>
    </row>
    <row r="531" spans="1:2" x14ac:dyDescent="0.35">
      <c r="A531" s="7"/>
      <c r="B531" s="7"/>
    </row>
    <row r="532" spans="1:2" x14ac:dyDescent="0.35">
      <c r="A532" s="7"/>
      <c r="B532" s="7"/>
    </row>
    <row r="533" spans="1:2" x14ac:dyDescent="0.35">
      <c r="A533" s="7"/>
      <c r="B533" s="7"/>
    </row>
    <row r="534" spans="1:2" x14ac:dyDescent="0.35">
      <c r="A534" s="7"/>
      <c r="B534" s="7"/>
    </row>
    <row r="535" spans="1:2" x14ac:dyDescent="0.35">
      <c r="A535" s="7"/>
      <c r="B535" s="7"/>
    </row>
    <row r="536" spans="1:2" x14ac:dyDescent="0.35">
      <c r="A536" s="7"/>
      <c r="B536" s="7"/>
    </row>
    <row r="537" spans="1:2" x14ac:dyDescent="0.35">
      <c r="A537" s="7"/>
      <c r="B537" s="7"/>
    </row>
    <row r="538" spans="1:2" x14ac:dyDescent="0.35">
      <c r="A538" s="7"/>
      <c r="B538" s="7"/>
    </row>
    <row r="539" spans="1:2" x14ac:dyDescent="0.35">
      <c r="A539" s="7"/>
      <c r="B539" s="7"/>
    </row>
    <row r="540" spans="1:2" x14ac:dyDescent="0.35">
      <c r="A540" s="7"/>
      <c r="B540" s="7"/>
    </row>
    <row r="541" spans="1:2" x14ac:dyDescent="0.35">
      <c r="A541" s="7"/>
      <c r="B541" s="7"/>
    </row>
    <row r="542" spans="1:2" x14ac:dyDescent="0.35">
      <c r="A542" s="7"/>
      <c r="B542" s="7"/>
    </row>
    <row r="543" spans="1:2" x14ac:dyDescent="0.35">
      <c r="A543" s="7"/>
      <c r="B543" s="7"/>
    </row>
    <row r="544" spans="1:2" x14ac:dyDescent="0.35">
      <c r="A544" s="7"/>
      <c r="B544" s="7"/>
    </row>
    <row r="545" spans="1:2" x14ac:dyDescent="0.35">
      <c r="A545" s="7"/>
      <c r="B545" s="7"/>
    </row>
    <row r="546" spans="1:2" x14ac:dyDescent="0.35">
      <c r="A546" s="7"/>
      <c r="B546" s="7"/>
    </row>
    <row r="547" spans="1:2" x14ac:dyDescent="0.35">
      <c r="A547" s="7"/>
      <c r="B547" s="7"/>
    </row>
    <row r="548" spans="1:2" x14ac:dyDescent="0.35">
      <c r="A548" s="7"/>
      <c r="B548" s="7"/>
    </row>
    <row r="549" spans="1:2" x14ac:dyDescent="0.35">
      <c r="A549" s="7"/>
      <c r="B549" s="7"/>
    </row>
    <row r="550" spans="1:2" x14ac:dyDescent="0.35">
      <c r="A550" s="7"/>
      <c r="B550" s="7"/>
    </row>
    <row r="551" spans="1:2" x14ac:dyDescent="0.35">
      <c r="A551" s="7"/>
      <c r="B551" s="7"/>
    </row>
    <row r="552" spans="1:2" x14ac:dyDescent="0.35">
      <c r="A552" s="7"/>
      <c r="B552" s="7"/>
    </row>
    <row r="553" spans="1:2" x14ac:dyDescent="0.35">
      <c r="A553" s="7"/>
      <c r="B553" s="7"/>
    </row>
    <row r="554" spans="1:2" x14ac:dyDescent="0.35">
      <c r="A554" s="7"/>
      <c r="B554" s="7"/>
    </row>
    <row r="555" spans="1:2" x14ac:dyDescent="0.35">
      <c r="A555" s="7"/>
      <c r="B555" s="7"/>
    </row>
    <row r="556" spans="1:2" x14ac:dyDescent="0.35">
      <c r="A556" s="7"/>
      <c r="B556" s="7"/>
    </row>
    <row r="557" spans="1:2" x14ac:dyDescent="0.35">
      <c r="A557" s="7"/>
      <c r="B557" s="7"/>
    </row>
    <row r="558" spans="1:2" x14ac:dyDescent="0.35">
      <c r="A558" s="7"/>
      <c r="B558" s="7"/>
    </row>
    <row r="559" spans="1:2" x14ac:dyDescent="0.35">
      <c r="A559" s="7"/>
      <c r="B559" s="7"/>
    </row>
    <row r="560" spans="1:2" x14ac:dyDescent="0.35">
      <c r="A560" s="7"/>
      <c r="B560" s="7"/>
    </row>
    <row r="561" spans="1:2" x14ac:dyDescent="0.35">
      <c r="A561" s="7"/>
      <c r="B561" s="7"/>
    </row>
    <row r="562" spans="1:2" x14ac:dyDescent="0.35">
      <c r="A562" s="7"/>
      <c r="B562" s="7"/>
    </row>
    <row r="563" spans="1:2" x14ac:dyDescent="0.35">
      <c r="A563" s="7"/>
      <c r="B563" s="7"/>
    </row>
    <row r="564" spans="1:2" x14ac:dyDescent="0.35">
      <c r="A564" s="7"/>
      <c r="B564" s="7"/>
    </row>
    <row r="565" spans="1:2" x14ac:dyDescent="0.35">
      <c r="A565" s="7"/>
      <c r="B565" s="7"/>
    </row>
    <row r="566" spans="1:2" x14ac:dyDescent="0.35">
      <c r="A566" s="7"/>
      <c r="B566" s="7"/>
    </row>
    <row r="567" spans="1:2" x14ac:dyDescent="0.35">
      <c r="A567" s="7"/>
      <c r="B567" s="7"/>
    </row>
    <row r="568" spans="1:2" x14ac:dyDescent="0.35">
      <c r="A568" s="7"/>
      <c r="B568" s="7"/>
    </row>
    <row r="569" spans="1:2" x14ac:dyDescent="0.35">
      <c r="A569" s="7"/>
      <c r="B569" s="7"/>
    </row>
    <row r="570" spans="1:2" x14ac:dyDescent="0.35">
      <c r="A570" s="7"/>
      <c r="B570" s="7"/>
    </row>
    <row r="571" spans="1:2" x14ac:dyDescent="0.35">
      <c r="A571" s="7"/>
      <c r="B571" s="7"/>
    </row>
    <row r="572" spans="1:2" x14ac:dyDescent="0.35">
      <c r="A572" s="7"/>
      <c r="B572" s="7"/>
    </row>
    <row r="573" spans="1:2" x14ac:dyDescent="0.35">
      <c r="A573" s="7"/>
      <c r="B573" s="7"/>
    </row>
    <row r="574" spans="1:2" x14ac:dyDescent="0.35">
      <c r="A574" s="7"/>
      <c r="B574" s="7"/>
    </row>
    <row r="575" spans="1:2" x14ac:dyDescent="0.35">
      <c r="A575" s="7"/>
      <c r="B575" s="7"/>
    </row>
    <row r="576" spans="1:2" x14ac:dyDescent="0.35">
      <c r="A576" s="7"/>
      <c r="B576" s="7"/>
    </row>
    <row r="577" spans="1:2" x14ac:dyDescent="0.35">
      <c r="A577" s="7"/>
      <c r="B577" s="7"/>
    </row>
    <row r="578" spans="1:2" x14ac:dyDescent="0.35">
      <c r="A578" s="7"/>
      <c r="B578" s="7"/>
    </row>
    <row r="579" spans="1:2" x14ac:dyDescent="0.35">
      <c r="A579" s="7"/>
      <c r="B579" s="7"/>
    </row>
    <row r="580" spans="1:2" x14ac:dyDescent="0.35">
      <c r="A580" s="7"/>
      <c r="B580" s="7"/>
    </row>
    <row r="581" spans="1:2" x14ac:dyDescent="0.35">
      <c r="A581" s="7"/>
      <c r="B581" s="7"/>
    </row>
    <row r="582" spans="1:2" x14ac:dyDescent="0.35">
      <c r="A582" s="7"/>
      <c r="B582" s="7"/>
    </row>
    <row r="583" spans="1:2" x14ac:dyDescent="0.35">
      <c r="A583" s="7"/>
      <c r="B583" s="7"/>
    </row>
    <row r="584" spans="1:2" x14ac:dyDescent="0.35">
      <c r="A584" s="7"/>
      <c r="B584" s="7"/>
    </row>
    <row r="585" spans="1:2" x14ac:dyDescent="0.35">
      <c r="A585" s="7"/>
      <c r="B585" s="7"/>
    </row>
    <row r="586" spans="1:2" x14ac:dyDescent="0.35">
      <c r="A586" s="7"/>
      <c r="B586" s="7"/>
    </row>
    <row r="587" spans="1:2" x14ac:dyDescent="0.35">
      <c r="A587" s="7"/>
      <c r="B587" s="7"/>
    </row>
    <row r="588" spans="1:2" x14ac:dyDescent="0.35">
      <c r="A588" s="7"/>
      <c r="B588" s="7"/>
    </row>
    <row r="589" spans="1:2" x14ac:dyDescent="0.35">
      <c r="A589" s="7"/>
      <c r="B589" s="7"/>
    </row>
    <row r="590" spans="1:2" x14ac:dyDescent="0.35">
      <c r="A590" s="7"/>
      <c r="B590" s="7"/>
    </row>
    <row r="591" spans="1:2" x14ac:dyDescent="0.35">
      <c r="A591" s="7"/>
      <c r="B591" s="7"/>
    </row>
    <row r="592" spans="1:2" x14ac:dyDescent="0.35">
      <c r="A592" s="7"/>
      <c r="B592" s="7"/>
    </row>
    <row r="593" spans="1:2" x14ac:dyDescent="0.35">
      <c r="A593" s="7"/>
      <c r="B593" s="7"/>
    </row>
    <row r="594" spans="1:2" x14ac:dyDescent="0.35">
      <c r="A594" s="7"/>
      <c r="B594" s="7"/>
    </row>
    <row r="595" spans="1:2" x14ac:dyDescent="0.35">
      <c r="A595" s="7"/>
      <c r="B595" s="7"/>
    </row>
    <row r="596" spans="1:2" x14ac:dyDescent="0.35">
      <c r="A596" s="7"/>
      <c r="B596" s="7"/>
    </row>
    <row r="597" spans="1:2" x14ac:dyDescent="0.35">
      <c r="A597" s="7"/>
      <c r="B597" s="7"/>
    </row>
    <row r="598" spans="1:2" x14ac:dyDescent="0.35">
      <c r="A598" s="7"/>
      <c r="B598" s="7"/>
    </row>
    <row r="599" spans="1:2" x14ac:dyDescent="0.35">
      <c r="A599" s="7"/>
      <c r="B599" s="7"/>
    </row>
    <row r="600" spans="1:2" x14ac:dyDescent="0.35">
      <c r="A600" s="7"/>
      <c r="B600" s="7"/>
    </row>
    <row r="601" spans="1:2" x14ac:dyDescent="0.35">
      <c r="A601" s="7"/>
      <c r="B601" s="7"/>
    </row>
    <row r="602" spans="1:2" x14ac:dyDescent="0.35">
      <c r="A602" s="7"/>
      <c r="B602" s="7"/>
    </row>
    <row r="603" spans="1:2" x14ac:dyDescent="0.35">
      <c r="A603" s="7"/>
      <c r="B603" s="7"/>
    </row>
    <row r="604" spans="1:2" x14ac:dyDescent="0.35">
      <c r="A604" s="7"/>
      <c r="B604" s="7"/>
    </row>
    <row r="605" spans="1:2" x14ac:dyDescent="0.35">
      <c r="A605" s="7"/>
      <c r="B605" s="7"/>
    </row>
    <row r="606" spans="1:2" x14ac:dyDescent="0.35">
      <c r="A606" s="7"/>
      <c r="B606" s="7"/>
    </row>
    <row r="607" spans="1:2" x14ac:dyDescent="0.35">
      <c r="A607" s="7"/>
      <c r="B607" s="7"/>
    </row>
    <row r="608" spans="1:2" x14ac:dyDescent="0.35">
      <c r="A608" s="7"/>
      <c r="B608" s="7"/>
    </row>
    <row r="609" spans="1:2" x14ac:dyDescent="0.35">
      <c r="A609" s="7"/>
      <c r="B609" s="7"/>
    </row>
    <row r="610" spans="1:2" x14ac:dyDescent="0.35">
      <c r="A610" s="7"/>
      <c r="B610" s="7"/>
    </row>
    <row r="611" spans="1:2" x14ac:dyDescent="0.35">
      <c r="A611" s="7"/>
      <c r="B611" s="7"/>
    </row>
    <row r="612" spans="1:2" x14ac:dyDescent="0.35">
      <c r="A612" s="7"/>
      <c r="B612" s="7"/>
    </row>
    <row r="613" spans="1:2" x14ac:dyDescent="0.35">
      <c r="A613" s="7"/>
      <c r="B613" s="7"/>
    </row>
    <row r="614" spans="1:2" x14ac:dyDescent="0.35">
      <c r="A614" s="7"/>
      <c r="B614" s="7"/>
    </row>
    <row r="615" spans="1:2" x14ac:dyDescent="0.35">
      <c r="A615" s="7"/>
      <c r="B615" s="7"/>
    </row>
    <row r="616" spans="1:2" x14ac:dyDescent="0.35">
      <c r="A616" s="7"/>
      <c r="B616" s="7"/>
    </row>
    <row r="617" spans="1:2" x14ac:dyDescent="0.35">
      <c r="A617" s="7"/>
      <c r="B617" s="7"/>
    </row>
    <row r="618" spans="1:2" x14ac:dyDescent="0.35">
      <c r="A618" s="7"/>
      <c r="B618" s="7"/>
    </row>
    <row r="619" spans="1:2" x14ac:dyDescent="0.35">
      <c r="A619" s="7"/>
      <c r="B619" s="7"/>
    </row>
    <row r="620" spans="1:2" x14ac:dyDescent="0.35">
      <c r="A620" s="7"/>
      <c r="B620" s="7"/>
    </row>
    <row r="621" spans="1:2" x14ac:dyDescent="0.35">
      <c r="A621" s="7"/>
      <c r="B621" s="7"/>
    </row>
    <row r="622" spans="1:2" x14ac:dyDescent="0.35">
      <c r="A622" s="7"/>
      <c r="B622" s="7"/>
    </row>
    <row r="623" spans="1:2" x14ac:dyDescent="0.35">
      <c r="A623" s="7"/>
      <c r="B623" s="7"/>
    </row>
    <row r="624" spans="1:2" x14ac:dyDescent="0.35">
      <c r="A624" s="7"/>
      <c r="B624" s="7"/>
    </row>
    <row r="625" spans="1:2" x14ac:dyDescent="0.35">
      <c r="A625" s="7"/>
      <c r="B625" s="7"/>
    </row>
    <row r="626" spans="1:2" x14ac:dyDescent="0.35">
      <c r="A626" s="7"/>
      <c r="B626" s="7"/>
    </row>
    <row r="627" spans="1:2" x14ac:dyDescent="0.35">
      <c r="A627" s="7"/>
      <c r="B627" s="7"/>
    </row>
    <row r="628" spans="1:2" x14ac:dyDescent="0.35">
      <c r="A628" s="7"/>
      <c r="B628" s="7"/>
    </row>
    <row r="629" spans="1:2" x14ac:dyDescent="0.35">
      <c r="A629" s="7"/>
      <c r="B629" s="7"/>
    </row>
    <row r="630" spans="1:2" x14ac:dyDescent="0.35">
      <c r="A630" s="7"/>
      <c r="B630" s="7"/>
    </row>
    <row r="631" spans="1:2" x14ac:dyDescent="0.35">
      <c r="A631" s="7"/>
      <c r="B631" s="7"/>
    </row>
    <row r="632" spans="1:2" x14ac:dyDescent="0.35">
      <c r="A632" s="7"/>
      <c r="B632" s="7"/>
    </row>
    <row r="633" spans="1:2" x14ac:dyDescent="0.35">
      <c r="A633" s="7"/>
      <c r="B633" s="7"/>
    </row>
    <row r="634" spans="1:2" x14ac:dyDescent="0.35">
      <c r="A634" s="7"/>
      <c r="B634" s="7"/>
    </row>
    <row r="635" spans="1:2" x14ac:dyDescent="0.35">
      <c r="A635" s="7"/>
      <c r="B635" s="7"/>
    </row>
    <row r="636" spans="1:2" x14ac:dyDescent="0.35">
      <c r="A636" s="7"/>
      <c r="B636" s="7"/>
    </row>
    <row r="637" spans="1:2" x14ac:dyDescent="0.35">
      <c r="A637" s="7"/>
      <c r="B637" s="7"/>
    </row>
    <row r="638" spans="1:2" x14ac:dyDescent="0.35">
      <c r="A638" s="7"/>
      <c r="B638" s="7"/>
    </row>
    <row r="639" spans="1:2" x14ac:dyDescent="0.35">
      <c r="A639" s="7"/>
      <c r="B639" s="7"/>
    </row>
    <row r="640" spans="1:2" x14ac:dyDescent="0.35">
      <c r="A640" s="7"/>
      <c r="B640" s="7"/>
    </row>
    <row r="641" spans="1:2" x14ac:dyDescent="0.35">
      <c r="A641" s="7"/>
      <c r="B641" s="7"/>
    </row>
    <row r="642" spans="1:2" x14ac:dyDescent="0.35">
      <c r="A642" s="7"/>
      <c r="B642" s="7"/>
    </row>
    <row r="643" spans="1:2" x14ac:dyDescent="0.35">
      <c r="A643" s="7"/>
      <c r="B643" s="7"/>
    </row>
    <row r="644" spans="1:2" x14ac:dyDescent="0.35">
      <c r="A644" s="7"/>
      <c r="B644" s="7"/>
    </row>
    <row r="645" spans="1:2" x14ac:dyDescent="0.35">
      <c r="A645" s="7"/>
      <c r="B645" s="7"/>
    </row>
    <row r="646" spans="1:2" x14ac:dyDescent="0.35">
      <c r="A646" s="7"/>
      <c r="B646" s="7"/>
    </row>
    <row r="647" spans="1:2" x14ac:dyDescent="0.35">
      <c r="A647" s="7"/>
      <c r="B647" s="7"/>
    </row>
    <row r="648" spans="1:2" x14ac:dyDescent="0.35">
      <c r="A648" s="7"/>
      <c r="B648" s="7"/>
    </row>
    <row r="649" spans="1:2" x14ac:dyDescent="0.35">
      <c r="A649" s="7"/>
      <c r="B649" s="7"/>
    </row>
    <row r="650" spans="1:2" x14ac:dyDescent="0.35">
      <c r="A650" s="7"/>
      <c r="B650" s="7"/>
    </row>
    <row r="651" spans="1:2" x14ac:dyDescent="0.35">
      <c r="A651" s="7"/>
      <c r="B651" s="7"/>
    </row>
    <row r="652" spans="1:2" x14ac:dyDescent="0.35">
      <c r="A652" s="7"/>
      <c r="B652" s="7"/>
    </row>
    <row r="653" spans="1:2" x14ac:dyDescent="0.35">
      <c r="A653" s="7"/>
      <c r="B653" s="7"/>
    </row>
    <row r="654" spans="1:2" x14ac:dyDescent="0.35">
      <c r="A654" s="7"/>
      <c r="B654" s="7"/>
    </row>
    <row r="655" spans="1:2" x14ac:dyDescent="0.35">
      <c r="A655" s="7"/>
      <c r="B655" s="7"/>
    </row>
    <row r="656" spans="1:2" x14ac:dyDescent="0.35">
      <c r="A656" s="7"/>
      <c r="B656" s="7"/>
    </row>
    <row r="657" spans="1:2" x14ac:dyDescent="0.35">
      <c r="A657" s="7"/>
      <c r="B657" s="7"/>
    </row>
    <row r="658" spans="1:2" x14ac:dyDescent="0.35">
      <c r="A658" s="7"/>
      <c r="B658" s="7"/>
    </row>
    <row r="659" spans="1:2" x14ac:dyDescent="0.35">
      <c r="A659" s="7"/>
      <c r="B659" s="7"/>
    </row>
    <row r="660" spans="1:2" x14ac:dyDescent="0.35">
      <c r="A660" s="7"/>
      <c r="B660" s="7"/>
    </row>
    <row r="661" spans="1:2" x14ac:dyDescent="0.35">
      <c r="A661" s="7"/>
      <c r="B661" s="7"/>
    </row>
    <row r="662" spans="1:2" x14ac:dyDescent="0.35">
      <c r="A662" s="7"/>
      <c r="B662" s="7"/>
    </row>
    <row r="663" spans="1:2" x14ac:dyDescent="0.35">
      <c r="A663" s="7"/>
      <c r="B663" s="7"/>
    </row>
    <row r="664" spans="1:2" x14ac:dyDescent="0.35">
      <c r="A664" s="7"/>
      <c r="B664" s="7"/>
    </row>
    <row r="665" spans="1:2" x14ac:dyDescent="0.35">
      <c r="A665" s="7"/>
      <c r="B665" s="7"/>
    </row>
    <row r="666" spans="1:2" x14ac:dyDescent="0.35">
      <c r="A666" s="7"/>
      <c r="B666" s="7"/>
    </row>
    <row r="667" spans="1:2" x14ac:dyDescent="0.35">
      <c r="A667" s="7"/>
      <c r="B667" s="7"/>
    </row>
    <row r="668" spans="1:2" x14ac:dyDescent="0.35">
      <c r="A668" s="7"/>
      <c r="B668" s="7"/>
    </row>
    <row r="669" spans="1:2" x14ac:dyDescent="0.35">
      <c r="A669" s="7"/>
      <c r="B669" s="7"/>
    </row>
    <row r="670" spans="1:2" x14ac:dyDescent="0.35">
      <c r="A670" s="7"/>
      <c r="B670" s="7"/>
    </row>
    <row r="671" spans="1:2" x14ac:dyDescent="0.35">
      <c r="A671" s="7"/>
      <c r="B671" s="7"/>
    </row>
    <row r="672" spans="1:2" x14ac:dyDescent="0.35">
      <c r="A672" s="7"/>
      <c r="B672" s="7"/>
    </row>
    <row r="673" spans="1:2" x14ac:dyDescent="0.35">
      <c r="A673" s="7"/>
      <c r="B673" s="7"/>
    </row>
    <row r="674" spans="1:2" x14ac:dyDescent="0.35">
      <c r="A674" s="7"/>
      <c r="B674" s="7"/>
    </row>
    <row r="675" spans="1:2" x14ac:dyDescent="0.35">
      <c r="A675" s="7"/>
      <c r="B675" s="7"/>
    </row>
    <row r="676" spans="1:2" x14ac:dyDescent="0.35">
      <c r="A676" s="7"/>
      <c r="B676" s="7"/>
    </row>
    <row r="677" spans="1:2" x14ac:dyDescent="0.35">
      <c r="A677" s="7"/>
      <c r="B677" s="7"/>
    </row>
    <row r="678" spans="1:2" x14ac:dyDescent="0.35">
      <c r="A678" s="7"/>
      <c r="B678" s="7"/>
    </row>
    <row r="679" spans="1:2" x14ac:dyDescent="0.35">
      <c r="A679" s="7"/>
      <c r="B679" s="7"/>
    </row>
    <row r="680" spans="1:2" x14ac:dyDescent="0.35">
      <c r="A680" s="7"/>
      <c r="B680" s="7"/>
    </row>
    <row r="681" spans="1:2" x14ac:dyDescent="0.35">
      <c r="A681" s="7"/>
      <c r="B681" s="7"/>
    </row>
    <row r="682" spans="1:2" x14ac:dyDescent="0.35">
      <c r="A682" s="7"/>
      <c r="B682" s="7"/>
    </row>
    <row r="683" spans="1:2" x14ac:dyDescent="0.35">
      <c r="A683" s="7"/>
      <c r="B683" s="7"/>
    </row>
    <row r="684" spans="1:2" x14ac:dyDescent="0.35">
      <c r="A684" s="7"/>
      <c r="B684" s="7"/>
    </row>
    <row r="685" spans="1:2" x14ac:dyDescent="0.35">
      <c r="A685" s="7"/>
      <c r="B685" s="7"/>
    </row>
    <row r="686" spans="1:2" x14ac:dyDescent="0.35">
      <c r="A686" s="7"/>
      <c r="B686" s="7"/>
    </row>
    <row r="687" spans="1:2" x14ac:dyDescent="0.35">
      <c r="A687" s="7"/>
      <c r="B687" s="7"/>
    </row>
    <row r="688" spans="1:2" x14ac:dyDescent="0.35">
      <c r="A688" s="7"/>
      <c r="B688" s="7"/>
    </row>
    <row r="689" spans="1:2" x14ac:dyDescent="0.35">
      <c r="A689" s="7"/>
      <c r="B689" s="7"/>
    </row>
    <row r="690" spans="1:2" x14ac:dyDescent="0.35">
      <c r="A690" s="7"/>
      <c r="B690" s="7"/>
    </row>
    <row r="691" spans="1:2" x14ac:dyDescent="0.35">
      <c r="A691" s="7"/>
      <c r="B691" s="7"/>
    </row>
    <row r="692" spans="1:2" x14ac:dyDescent="0.35">
      <c r="A692" s="7"/>
      <c r="B692" s="7"/>
    </row>
    <row r="693" spans="1:2" x14ac:dyDescent="0.35">
      <c r="A693" s="7"/>
      <c r="B693" s="7"/>
    </row>
    <row r="694" spans="1:2" x14ac:dyDescent="0.35">
      <c r="A694" s="7"/>
      <c r="B694" s="7"/>
    </row>
    <row r="695" spans="1:2" x14ac:dyDescent="0.35">
      <c r="A695" s="7"/>
      <c r="B695" s="7"/>
    </row>
    <row r="696" spans="1:2" x14ac:dyDescent="0.35">
      <c r="A696" s="7"/>
      <c r="B696" s="7"/>
    </row>
    <row r="697" spans="1:2" x14ac:dyDescent="0.35">
      <c r="A697" s="7"/>
      <c r="B697" s="7"/>
    </row>
    <row r="698" spans="1:2" x14ac:dyDescent="0.35">
      <c r="A698" s="7"/>
      <c r="B698" s="7"/>
    </row>
    <row r="699" spans="1:2" x14ac:dyDescent="0.35">
      <c r="A699" s="7"/>
      <c r="B699" s="7"/>
    </row>
    <row r="700" spans="1:2" x14ac:dyDescent="0.35">
      <c r="A700" s="7"/>
      <c r="B700" s="7"/>
    </row>
    <row r="701" spans="1:2" x14ac:dyDescent="0.35">
      <c r="A701" s="7"/>
      <c r="B701" s="7"/>
    </row>
    <row r="702" spans="1:2" x14ac:dyDescent="0.35">
      <c r="A702" s="7"/>
      <c r="B702" s="7"/>
    </row>
    <row r="703" spans="1:2" x14ac:dyDescent="0.35">
      <c r="A703" s="7"/>
      <c r="B703" s="7"/>
    </row>
    <row r="704" spans="1:2" x14ac:dyDescent="0.35">
      <c r="A704" s="7"/>
      <c r="B704" s="7"/>
    </row>
    <row r="705" spans="1:2" x14ac:dyDescent="0.35">
      <c r="A705" s="7"/>
      <c r="B705" s="7"/>
    </row>
    <row r="706" spans="1:2" x14ac:dyDescent="0.35">
      <c r="A706" s="7"/>
      <c r="B706" s="7"/>
    </row>
    <row r="707" spans="1:2" x14ac:dyDescent="0.35">
      <c r="A707" s="7"/>
      <c r="B707" s="7"/>
    </row>
    <row r="708" spans="1:2" x14ac:dyDescent="0.35">
      <c r="A708" s="7"/>
      <c r="B708" s="7"/>
    </row>
    <row r="709" spans="1:2" x14ac:dyDescent="0.35">
      <c r="A709" s="7"/>
      <c r="B709" s="7"/>
    </row>
    <row r="710" spans="1:2" x14ac:dyDescent="0.35">
      <c r="A710" s="7"/>
      <c r="B710" s="7"/>
    </row>
    <row r="711" spans="1:2" x14ac:dyDescent="0.35">
      <c r="A711" s="7"/>
      <c r="B711" s="7"/>
    </row>
    <row r="712" spans="1:2" x14ac:dyDescent="0.35">
      <c r="A712" s="7"/>
      <c r="B712" s="7"/>
    </row>
    <row r="713" spans="1:2" x14ac:dyDescent="0.35">
      <c r="A713" s="7"/>
      <c r="B713" s="7"/>
    </row>
    <row r="714" spans="1:2" x14ac:dyDescent="0.35">
      <c r="A714" s="7"/>
      <c r="B714" s="7"/>
    </row>
    <row r="715" spans="1:2" x14ac:dyDescent="0.35">
      <c r="A715" s="7"/>
      <c r="B715" s="7"/>
    </row>
    <row r="716" spans="1:2" x14ac:dyDescent="0.35">
      <c r="A716" s="7"/>
      <c r="B716" s="7"/>
    </row>
    <row r="717" spans="1:2" x14ac:dyDescent="0.35">
      <c r="A717" s="7"/>
      <c r="B717" s="7"/>
    </row>
    <row r="718" spans="1:2" x14ac:dyDescent="0.35">
      <c r="A718" s="7"/>
      <c r="B718" s="7"/>
    </row>
    <row r="719" spans="1:2" x14ac:dyDescent="0.35">
      <c r="A719" s="7"/>
      <c r="B719" s="7"/>
    </row>
    <row r="720" spans="1:2" x14ac:dyDescent="0.35">
      <c r="A720" s="7"/>
      <c r="B720" s="7"/>
    </row>
    <row r="721" spans="1:2" x14ac:dyDescent="0.35">
      <c r="A721" s="7"/>
      <c r="B721" s="7"/>
    </row>
    <row r="722" spans="1:2" x14ac:dyDescent="0.35">
      <c r="A722" s="7"/>
      <c r="B722" s="7"/>
    </row>
    <row r="723" spans="1:2" x14ac:dyDescent="0.35">
      <c r="A723" s="7"/>
      <c r="B723" s="7"/>
    </row>
    <row r="724" spans="1:2" x14ac:dyDescent="0.35">
      <c r="A724" s="7"/>
      <c r="B724" s="7"/>
    </row>
    <row r="725" spans="1:2" x14ac:dyDescent="0.35">
      <c r="A725" s="7"/>
      <c r="B725" s="7"/>
    </row>
    <row r="726" spans="1:2" x14ac:dyDescent="0.35">
      <c r="A726" s="7"/>
      <c r="B726" s="7"/>
    </row>
    <row r="727" spans="1:2" x14ac:dyDescent="0.35">
      <c r="A727" s="7"/>
      <c r="B727" s="7"/>
    </row>
    <row r="728" spans="1:2" x14ac:dyDescent="0.35">
      <c r="A728" s="7"/>
      <c r="B728" s="7"/>
    </row>
    <row r="729" spans="1:2" x14ac:dyDescent="0.35">
      <c r="A729" s="7"/>
      <c r="B729" s="7"/>
    </row>
    <row r="730" spans="1:2" x14ac:dyDescent="0.35">
      <c r="A730" s="7"/>
      <c r="B730" s="7"/>
    </row>
    <row r="731" spans="1:2" x14ac:dyDescent="0.35">
      <c r="A731" s="7"/>
      <c r="B731" s="7"/>
    </row>
    <row r="732" spans="1:2" x14ac:dyDescent="0.35">
      <c r="A732" s="7"/>
      <c r="B732" s="7"/>
    </row>
    <row r="733" spans="1:2" x14ac:dyDescent="0.35">
      <c r="A733" s="7"/>
      <c r="B733" s="7"/>
    </row>
    <row r="734" spans="1:2" x14ac:dyDescent="0.35">
      <c r="A734" s="7"/>
      <c r="B734" s="7"/>
    </row>
    <row r="735" spans="1:2" x14ac:dyDescent="0.35">
      <c r="A735" s="7"/>
      <c r="B735" s="7"/>
    </row>
    <row r="736" spans="1:2" x14ac:dyDescent="0.35">
      <c r="A736" s="7"/>
      <c r="B736" s="7"/>
    </row>
    <row r="737" spans="1:2" x14ac:dyDescent="0.35">
      <c r="A737" s="7"/>
      <c r="B737" s="7"/>
    </row>
    <row r="738" spans="1:2" x14ac:dyDescent="0.35">
      <c r="A738" s="7"/>
      <c r="B738" s="7"/>
    </row>
    <row r="739" spans="1:2" x14ac:dyDescent="0.35">
      <c r="A739" s="7"/>
      <c r="B739" s="7"/>
    </row>
    <row r="740" spans="1:2" x14ac:dyDescent="0.35">
      <c r="A740" s="7"/>
      <c r="B740" s="7"/>
    </row>
    <row r="741" spans="1:2" x14ac:dyDescent="0.35">
      <c r="A741" s="7"/>
      <c r="B741" s="7"/>
    </row>
    <row r="742" spans="1:2" x14ac:dyDescent="0.35">
      <c r="A742" s="7"/>
      <c r="B742" s="7"/>
    </row>
    <row r="743" spans="1:2" x14ac:dyDescent="0.35">
      <c r="A743" s="7"/>
      <c r="B743" s="7"/>
    </row>
    <row r="744" spans="1:2" x14ac:dyDescent="0.35">
      <c r="A744" s="7"/>
      <c r="B744" s="7"/>
    </row>
    <row r="745" spans="1:2" x14ac:dyDescent="0.35">
      <c r="A745" s="7"/>
      <c r="B745" s="7"/>
    </row>
    <row r="746" spans="1:2" x14ac:dyDescent="0.35">
      <c r="A746" s="7"/>
      <c r="B746" s="7"/>
    </row>
    <row r="747" spans="1:2" x14ac:dyDescent="0.35">
      <c r="A747" s="7"/>
      <c r="B747" s="7"/>
    </row>
    <row r="748" spans="1:2" x14ac:dyDescent="0.35">
      <c r="A748" s="7"/>
      <c r="B748" s="7"/>
    </row>
    <row r="749" spans="1:2" x14ac:dyDescent="0.35">
      <c r="A749" s="7"/>
      <c r="B749" s="7"/>
    </row>
    <row r="750" spans="1:2" x14ac:dyDescent="0.35">
      <c r="A750" s="7"/>
      <c r="B750" s="7"/>
    </row>
    <row r="751" spans="1:2" x14ac:dyDescent="0.35">
      <c r="A751" s="7"/>
      <c r="B751" s="7"/>
    </row>
    <row r="752" spans="1:2" x14ac:dyDescent="0.35">
      <c r="A752" s="7"/>
      <c r="B752" s="7"/>
    </row>
    <row r="753" spans="1:2" x14ac:dyDescent="0.35">
      <c r="A753" s="7"/>
      <c r="B753" s="7"/>
    </row>
    <row r="754" spans="1:2" x14ac:dyDescent="0.35">
      <c r="A754" s="7"/>
      <c r="B754" s="7"/>
    </row>
    <row r="755" spans="1:2" x14ac:dyDescent="0.35">
      <c r="A755" s="7"/>
      <c r="B755" s="7"/>
    </row>
    <row r="756" spans="1:2" x14ac:dyDescent="0.35">
      <c r="A756" s="7"/>
      <c r="B756" s="7"/>
    </row>
    <row r="757" spans="1:2" x14ac:dyDescent="0.35">
      <c r="A757" s="7"/>
      <c r="B757" s="7"/>
    </row>
    <row r="758" spans="1:2" x14ac:dyDescent="0.35">
      <c r="A758" s="7"/>
      <c r="B758" s="7"/>
    </row>
    <row r="759" spans="1:2" x14ac:dyDescent="0.35">
      <c r="A759" s="7"/>
      <c r="B759" s="7"/>
    </row>
    <row r="760" spans="1:2" x14ac:dyDescent="0.35">
      <c r="A760" s="7"/>
      <c r="B760" s="7"/>
    </row>
    <row r="761" spans="1:2" x14ac:dyDescent="0.35">
      <c r="A761" s="7"/>
      <c r="B761" s="7"/>
    </row>
    <row r="762" spans="1:2" x14ac:dyDescent="0.35">
      <c r="A762" s="7"/>
      <c r="B762" s="7"/>
    </row>
    <row r="763" spans="1:2" x14ac:dyDescent="0.35">
      <c r="A763" s="7"/>
      <c r="B763" s="7"/>
    </row>
    <row r="764" spans="1:2" x14ac:dyDescent="0.35">
      <c r="A764" s="7"/>
      <c r="B764" s="7"/>
    </row>
    <row r="765" spans="1:2" x14ac:dyDescent="0.35">
      <c r="A765" s="7"/>
      <c r="B765" s="7"/>
    </row>
    <row r="766" spans="1:2" x14ac:dyDescent="0.35">
      <c r="A766" s="7"/>
      <c r="B766" s="7"/>
    </row>
    <row r="767" spans="1:2" x14ac:dyDescent="0.35">
      <c r="A767" s="7"/>
      <c r="B767" s="7"/>
    </row>
    <row r="768" spans="1:2" x14ac:dyDescent="0.35">
      <c r="A768" s="7"/>
      <c r="B768" s="7"/>
    </row>
    <row r="769" spans="1:2" x14ac:dyDescent="0.35">
      <c r="A769" s="7"/>
      <c r="B769" s="7"/>
    </row>
    <row r="770" spans="1:2" x14ac:dyDescent="0.35">
      <c r="A770" s="7"/>
      <c r="B770" s="7"/>
    </row>
    <row r="771" spans="1:2" x14ac:dyDescent="0.35">
      <c r="A771" s="7"/>
      <c r="B771" s="7"/>
    </row>
    <row r="772" spans="1:2" x14ac:dyDescent="0.35">
      <c r="A772" s="7"/>
      <c r="B772" s="7"/>
    </row>
    <row r="773" spans="1:2" x14ac:dyDescent="0.35">
      <c r="A773" s="7"/>
      <c r="B773" s="7"/>
    </row>
    <row r="774" spans="1:2" x14ac:dyDescent="0.35">
      <c r="A774" s="7"/>
      <c r="B774" s="7"/>
    </row>
    <row r="775" spans="1:2" x14ac:dyDescent="0.35">
      <c r="A775" s="7"/>
      <c r="B775" s="7"/>
    </row>
    <row r="776" spans="1:2" x14ac:dyDescent="0.35">
      <c r="A776" s="7"/>
      <c r="B776" s="7"/>
    </row>
    <row r="777" spans="1:2" x14ac:dyDescent="0.35">
      <c r="A777" s="7"/>
      <c r="B777" s="7"/>
    </row>
    <row r="778" spans="1:2" x14ac:dyDescent="0.35">
      <c r="A778" s="7"/>
      <c r="B778" s="7"/>
    </row>
    <row r="779" spans="1:2" x14ac:dyDescent="0.35">
      <c r="A779" s="7"/>
      <c r="B779" s="7"/>
    </row>
    <row r="780" spans="1:2" x14ac:dyDescent="0.35">
      <c r="A780" s="7"/>
      <c r="B780" s="7"/>
    </row>
    <row r="781" spans="1:2" x14ac:dyDescent="0.35">
      <c r="A781" s="7"/>
      <c r="B781" s="7"/>
    </row>
    <row r="782" spans="1:2" x14ac:dyDescent="0.35">
      <c r="A782" s="7"/>
      <c r="B782" s="7"/>
    </row>
    <row r="783" spans="1:2" x14ac:dyDescent="0.35">
      <c r="A783" s="7"/>
      <c r="B783" s="7"/>
    </row>
    <row r="784" spans="1:2" x14ac:dyDescent="0.35">
      <c r="A784" s="7"/>
      <c r="B784" s="7"/>
    </row>
    <row r="785" spans="1:2" x14ac:dyDescent="0.35">
      <c r="A785" s="7"/>
      <c r="B785" s="7"/>
    </row>
    <row r="786" spans="1:2" x14ac:dyDescent="0.35">
      <c r="A786" s="7"/>
      <c r="B786" s="7"/>
    </row>
    <row r="787" spans="1:2" x14ac:dyDescent="0.35">
      <c r="A787" s="7"/>
      <c r="B787" s="7"/>
    </row>
    <row r="788" spans="1:2" x14ac:dyDescent="0.35">
      <c r="A788" s="7"/>
      <c r="B788" s="7"/>
    </row>
    <row r="789" spans="1:2" x14ac:dyDescent="0.35">
      <c r="A789" s="7"/>
      <c r="B789" s="7"/>
    </row>
    <row r="790" spans="1:2" x14ac:dyDescent="0.35">
      <c r="A790" s="7"/>
      <c r="B790" s="7"/>
    </row>
    <row r="791" spans="1:2" x14ac:dyDescent="0.35">
      <c r="A791" s="7"/>
      <c r="B791" s="7"/>
    </row>
    <row r="792" spans="1:2" x14ac:dyDescent="0.35">
      <c r="A792" s="7"/>
      <c r="B792" s="7"/>
    </row>
    <row r="793" spans="1:2" x14ac:dyDescent="0.35">
      <c r="A793" s="7"/>
      <c r="B793" s="7"/>
    </row>
    <row r="794" spans="1:2" x14ac:dyDescent="0.35">
      <c r="A794" s="7"/>
      <c r="B794" s="7"/>
    </row>
    <row r="795" spans="1:2" x14ac:dyDescent="0.35">
      <c r="A795" s="7"/>
      <c r="B795" s="7"/>
    </row>
    <row r="796" spans="1:2" x14ac:dyDescent="0.35">
      <c r="A796" s="7"/>
      <c r="B796" s="7"/>
    </row>
    <row r="797" spans="1:2" x14ac:dyDescent="0.35">
      <c r="A797" s="7"/>
      <c r="B797" s="7"/>
    </row>
    <row r="798" spans="1:2" x14ac:dyDescent="0.35">
      <c r="A798" s="7"/>
      <c r="B798" s="7"/>
    </row>
    <row r="799" spans="1:2" x14ac:dyDescent="0.35">
      <c r="A799" s="7"/>
      <c r="B799" s="7"/>
    </row>
    <row r="800" spans="1:2" x14ac:dyDescent="0.35">
      <c r="A800" s="7"/>
      <c r="B800" s="7"/>
    </row>
    <row r="801" spans="1:2" x14ac:dyDescent="0.35">
      <c r="A801" s="7"/>
      <c r="B801" s="7"/>
    </row>
    <row r="802" spans="1:2" x14ac:dyDescent="0.35">
      <c r="A802" s="7"/>
      <c r="B802" s="7"/>
    </row>
    <row r="803" spans="1:2" x14ac:dyDescent="0.35">
      <c r="A803" s="7"/>
      <c r="B803" s="7"/>
    </row>
    <row r="804" spans="1:2" x14ac:dyDescent="0.35">
      <c r="A804" s="7"/>
      <c r="B804" s="7"/>
    </row>
    <row r="805" spans="1:2" x14ac:dyDescent="0.35">
      <c r="A805" s="7"/>
      <c r="B805" s="7"/>
    </row>
    <row r="806" spans="1:2" x14ac:dyDescent="0.35">
      <c r="A806" s="7"/>
      <c r="B806" s="7"/>
    </row>
    <row r="807" spans="1:2" x14ac:dyDescent="0.35">
      <c r="A807" s="7"/>
      <c r="B807" s="7"/>
    </row>
    <row r="808" spans="1:2" x14ac:dyDescent="0.35">
      <c r="A808" s="7"/>
      <c r="B808" s="7"/>
    </row>
    <row r="809" spans="1:2" x14ac:dyDescent="0.35">
      <c r="A809" s="7"/>
      <c r="B809" s="7"/>
    </row>
    <row r="810" spans="1:2" x14ac:dyDescent="0.35">
      <c r="A810" s="7"/>
      <c r="B810" s="7"/>
    </row>
    <row r="811" spans="1:2" x14ac:dyDescent="0.35">
      <c r="A811" s="7"/>
      <c r="B811" s="7"/>
    </row>
    <row r="812" spans="1:2" x14ac:dyDescent="0.35">
      <c r="A812" s="7"/>
      <c r="B812" s="7"/>
    </row>
    <row r="813" spans="1:2" x14ac:dyDescent="0.35">
      <c r="A813" s="7"/>
      <c r="B813" s="7"/>
    </row>
    <row r="814" spans="1:2" x14ac:dyDescent="0.35">
      <c r="A814" s="7"/>
      <c r="B814" s="7"/>
    </row>
    <row r="815" spans="1:2" x14ac:dyDescent="0.35">
      <c r="A815" s="7"/>
      <c r="B815" s="7"/>
    </row>
    <row r="816" spans="1:2" x14ac:dyDescent="0.35">
      <c r="A816" s="7"/>
      <c r="B816" s="7"/>
    </row>
    <row r="817" spans="1:2" x14ac:dyDescent="0.35">
      <c r="A817" s="7"/>
      <c r="B817" s="7"/>
    </row>
    <row r="818" spans="1:2" x14ac:dyDescent="0.35">
      <c r="A818" s="7"/>
      <c r="B818" s="7"/>
    </row>
    <row r="819" spans="1:2" x14ac:dyDescent="0.35">
      <c r="A819" s="7"/>
      <c r="B819" s="7"/>
    </row>
    <row r="820" spans="1:2" x14ac:dyDescent="0.35">
      <c r="A820" s="7"/>
      <c r="B820" s="7"/>
    </row>
    <row r="821" spans="1:2" x14ac:dyDescent="0.35">
      <c r="A821" s="7"/>
      <c r="B821" s="7"/>
    </row>
    <row r="822" spans="1:2" x14ac:dyDescent="0.35">
      <c r="A822" s="7"/>
      <c r="B822" s="7"/>
    </row>
    <row r="823" spans="1:2" x14ac:dyDescent="0.35">
      <c r="A823" s="7"/>
      <c r="B823" s="7"/>
    </row>
    <row r="824" spans="1:2" x14ac:dyDescent="0.35">
      <c r="A824" s="7"/>
      <c r="B824" s="7"/>
    </row>
    <row r="825" spans="1:2" x14ac:dyDescent="0.35">
      <c r="A825" s="7"/>
      <c r="B825" s="7"/>
    </row>
    <row r="826" spans="1:2" x14ac:dyDescent="0.35">
      <c r="A826" s="7"/>
      <c r="B826" s="7"/>
    </row>
    <row r="827" spans="1:2" x14ac:dyDescent="0.35">
      <c r="A827" s="7"/>
      <c r="B827" s="7"/>
    </row>
    <row r="828" spans="1:2" x14ac:dyDescent="0.35">
      <c r="A828" s="7"/>
      <c r="B828" s="7"/>
    </row>
    <row r="829" spans="1:2" x14ac:dyDescent="0.35">
      <c r="A829" s="7"/>
      <c r="B829" s="7"/>
    </row>
    <row r="830" spans="1:2" x14ac:dyDescent="0.35">
      <c r="A830" s="7"/>
      <c r="B830" s="7"/>
    </row>
    <row r="831" spans="1:2" x14ac:dyDescent="0.35">
      <c r="A831" s="7"/>
      <c r="B831" s="7"/>
    </row>
    <row r="832" spans="1:2" x14ac:dyDescent="0.35">
      <c r="A832" s="7"/>
      <c r="B832" s="7"/>
    </row>
    <row r="833" spans="1:2" x14ac:dyDescent="0.35">
      <c r="A833" s="7"/>
      <c r="B833" s="7"/>
    </row>
    <row r="834" spans="1:2" x14ac:dyDescent="0.35">
      <c r="A834" s="7"/>
      <c r="B834" s="7"/>
    </row>
    <row r="835" spans="1:2" x14ac:dyDescent="0.35">
      <c r="A835" s="7"/>
      <c r="B835" s="7"/>
    </row>
    <row r="836" spans="1:2" x14ac:dyDescent="0.35">
      <c r="A836" s="7"/>
      <c r="B836" s="7"/>
    </row>
    <row r="837" spans="1:2" x14ac:dyDescent="0.35">
      <c r="A837" s="7"/>
      <c r="B837" s="7"/>
    </row>
    <row r="838" spans="1:2" x14ac:dyDescent="0.35">
      <c r="A838" s="7"/>
      <c r="B838" s="7"/>
    </row>
    <row r="839" spans="1:2" x14ac:dyDescent="0.35">
      <c r="A839" s="7"/>
      <c r="B839" s="7"/>
    </row>
    <row r="840" spans="1:2" x14ac:dyDescent="0.35">
      <c r="A840" s="7"/>
      <c r="B840" s="7"/>
    </row>
    <row r="841" spans="1:2" x14ac:dyDescent="0.35">
      <c r="A841" s="7"/>
      <c r="B841" s="7"/>
    </row>
    <row r="842" spans="1:2" x14ac:dyDescent="0.35">
      <c r="A842" s="7"/>
      <c r="B842" s="7"/>
    </row>
    <row r="843" spans="1:2" x14ac:dyDescent="0.35">
      <c r="A843" s="7"/>
      <c r="B843" s="7"/>
    </row>
    <row r="844" spans="1:2" x14ac:dyDescent="0.35">
      <c r="A844" s="7"/>
      <c r="B844" s="7"/>
    </row>
    <row r="845" spans="1:2" x14ac:dyDescent="0.35">
      <c r="A845" s="7"/>
      <c r="B845" s="7"/>
    </row>
    <row r="846" spans="1:2" x14ac:dyDescent="0.35">
      <c r="A846" s="7"/>
      <c r="B846" s="7"/>
    </row>
    <row r="847" spans="1:2" x14ac:dyDescent="0.35">
      <c r="A847" s="7"/>
      <c r="B847" s="7"/>
    </row>
    <row r="848" spans="1:2" x14ac:dyDescent="0.35">
      <c r="A848" s="7"/>
      <c r="B848" s="7"/>
    </row>
    <row r="849" spans="1:2" x14ac:dyDescent="0.35">
      <c r="A849" s="7"/>
      <c r="B849" s="7"/>
    </row>
    <row r="850" spans="1:2" x14ac:dyDescent="0.35">
      <c r="A850" s="7"/>
      <c r="B850" s="7"/>
    </row>
    <row r="851" spans="1:2" x14ac:dyDescent="0.35">
      <c r="A851" s="7"/>
      <c r="B851" s="7"/>
    </row>
    <row r="852" spans="1:2" x14ac:dyDescent="0.35">
      <c r="A852" s="7"/>
      <c r="B852" s="7"/>
    </row>
    <row r="853" spans="1:2" x14ac:dyDescent="0.35">
      <c r="A853" s="7"/>
      <c r="B853" s="7"/>
    </row>
    <row r="854" spans="1:2" x14ac:dyDescent="0.35">
      <c r="A854" s="7"/>
      <c r="B854" s="7"/>
    </row>
    <row r="855" spans="1:2" x14ac:dyDescent="0.35">
      <c r="A855" s="7"/>
      <c r="B855" s="7"/>
    </row>
    <row r="856" spans="1:2" x14ac:dyDescent="0.35">
      <c r="A856" s="7"/>
      <c r="B856" s="7"/>
    </row>
    <row r="857" spans="1:2" x14ac:dyDescent="0.35">
      <c r="A857" s="7"/>
      <c r="B857" s="7"/>
    </row>
    <row r="858" spans="1:2" x14ac:dyDescent="0.35">
      <c r="A858" s="7"/>
      <c r="B858" s="7"/>
    </row>
    <row r="859" spans="1:2" x14ac:dyDescent="0.35">
      <c r="A859" s="7"/>
      <c r="B859" s="7"/>
    </row>
    <row r="860" spans="1:2" x14ac:dyDescent="0.35">
      <c r="A860" s="7"/>
      <c r="B860" s="7"/>
    </row>
    <row r="861" spans="1:2" x14ac:dyDescent="0.35">
      <c r="A861" s="7"/>
      <c r="B861" s="7"/>
    </row>
    <row r="862" spans="1:2" x14ac:dyDescent="0.35">
      <c r="A862" s="7"/>
      <c r="B862" s="7"/>
    </row>
    <row r="863" spans="1:2" x14ac:dyDescent="0.35">
      <c r="A863" s="7"/>
      <c r="B863" s="7"/>
    </row>
    <row r="864" spans="1:2" x14ac:dyDescent="0.35">
      <c r="A864" s="7"/>
      <c r="B864" s="7"/>
    </row>
    <row r="865" spans="1:2" x14ac:dyDescent="0.35">
      <c r="A865" s="7"/>
      <c r="B865" s="7"/>
    </row>
    <row r="866" spans="1:2" x14ac:dyDescent="0.35">
      <c r="A866" s="7"/>
      <c r="B866" s="7"/>
    </row>
    <row r="867" spans="1:2" x14ac:dyDescent="0.35">
      <c r="A867" s="7"/>
      <c r="B867" s="7"/>
    </row>
    <row r="868" spans="1:2" x14ac:dyDescent="0.35">
      <c r="A868" s="7"/>
      <c r="B868" s="7"/>
    </row>
    <row r="869" spans="1:2" x14ac:dyDescent="0.35">
      <c r="A869" s="7"/>
      <c r="B869" s="7"/>
    </row>
    <row r="870" spans="1:2" x14ac:dyDescent="0.35">
      <c r="A870" s="7"/>
      <c r="B870" s="7"/>
    </row>
    <row r="871" spans="1:2" x14ac:dyDescent="0.35">
      <c r="A871" s="7"/>
      <c r="B871" s="7"/>
    </row>
    <row r="872" spans="1:2" x14ac:dyDescent="0.35">
      <c r="A872" s="7"/>
      <c r="B872" s="7"/>
    </row>
    <row r="873" spans="1:2" x14ac:dyDescent="0.35">
      <c r="A873" s="7"/>
      <c r="B873" s="7"/>
    </row>
    <row r="874" spans="1:2" x14ac:dyDescent="0.35">
      <c r="A874" s="7"/>
      <c r="B874" s="7"/>
    </row>
    <row r="875" spans="1:2" x14ac:dyDescent="0.35">
      <c r="A875" s="7"/>
      <c r="B875" s="7"/>
    </row>
    <row r="876" spans="1:2" x14ac:dyDescent="0.35">
      <c r="A876" s="7"/>
      <c r="B876" s="7"/>
    </row>
    <row r="877" spans="1:2" x14ac:dyDescent="0.35">
      <c r="A877" s="7"/>
      <c r="B877" s="7"/>
    </row>
    <row r="878" spans="1:2" x14ac:dyDescent="0.35">
      <c r="A878" s="7"/>
      <c r="B878" s="7"/>
    </row>
    <row r="879" spans="1:2" x14ac:dyDescent="0.35">
      <c r="A879" s="7"/>
      <c r="B879" s="7"/>
    </row>
    <row r="880" spans="1:2" x14ac:dyDescent="0.35">
      <c r="A880" s="7"/>
      <c r="B880" s="7"/>
    </row>
    <row r="881" spans="1:2" x14ac:dyDescent="0.35">
      <c r="A881" s="7"/>
      <c r="B881" s="7"/>
    </row>
    <row r="882" spans="1:2" x14ac:dyDescent="0.35">
      <c r="A882" s="7"/>
      <c r="B882" s="7"/>
    </row>
    <row r="883" spans="1:2" x14ac:dyDescent="0.35">
      <c r="A883" s="7"/>
      <c r="B883" s="7"/>
    </row>
    <row r="884" spans="1:2" x14ac:dyDescent="0.35">
      <c r="A884" s="7"/>
      <c r="B884" s="7"/>
    </row>
    <row r="885" spans="1:2" x14ac:dyDescent="0.35">
      <c r="A885" s="7"/>
      <c r="B885" s="7"/>
    </row>
    <row r="886" spans="1:2" x14ac:dyDescent="0.35">
      <c r="A886" s="7"/>
      <c r="B886" s="7"/>
    </row>
    <row r="887" spans="1:2" x14ac:dyDescent="0.35">
      <c r="A887" s="7"/>
      <c r="B887" s="7"/>
    </row>
    <row r="888" spans="1:2" x14ac:dyDescent="0.35">
      <c r="A888" s="7"/>
      <c r="B888" s="7"/>
    </row>
    <row r="889" spans="1:2" x14ac:dyDescent="0.35">
      <c r="A889" s="7"/>
      <c r="B889" s="7"/>
    </row>
    <row r="890" spans="1:2" x14ac:dyDescent="0.35">
      <c r="A890" s="7"/>
      <c r="B890" s="7"/>
    </row>
    <row r="891" spans="1:2" x14ac:dyDescent="0.35">
      <c r="A891" s="7"/>
      <c r="B891" s="7"/>
    </row>
    <row r="892" spans="1:2" x14ac:dyDescent="0.35">
      <c r="A892" s="7"/>
      <c r="B892" s="7"/>
    </row>
    <row r="893" spans="1:2" x14ac:dyDescent="0.35">
      <c r="A893" s="7"/>
      <c r="B893" s="7"/>
    </row>
    <row r="894" spans="1:2" x14ac:dyDescent="0.35">
      <c r="A894" s="7"/>
      <c r="B894" s="7"/>
    </row>
    <row r="895" spans="1:2" x14ac:dyDescent="0.35">
      <c r="A895" s="7"/>
      <c r="B895" s="7"/>
    </row>
    <row r="896" spans="1:2" x14ac:dyDescent="0.35">
      <c r="A896" s="7"/>
      <c r="B896" s="7"/>
    </row>
    <row r="897" spans="1:2" x14ac:dyDescent="0.35">
      <c r="A897" s="7"/>
      <c r="B897" s="7"/>
    </row>
    <row r="898" spans="1:2" x14ac:dyDescent="0.35">
      <c r="A898" s="7"/>
      <c r="B898" s="7"/>
    </row>
    <row r="899" spans="1:2" x14ac:dyDescent="0.35">
      <c r="A899" s="7"/>
      <c r="B899" s="7"/>
    </row>
    <row r="900" spans="1:2" x14ac:dyDescent="0.35">
      <c r="A900" s="7"/>
      <c r="B900" s="7"/>
    </row>
    <row r="901" spans="1:2" x14ac:dyDescent="0.35">
      <c r="A901" s="7"/>
      <c r="B901" s="7"/>
    </row>
    <row r="902" spans="1:2" x14ac:dyDescent="0.35">
      <c r="A902" s="7"/>
      <c r="B902" s="7"/>
    </row>
    <row r="903" spans="1:2" x14ac:dyDescent="0.35">
      <c r="A903" s="7"/>
      <c r="B903" s="7"/>
    </row>
    <row r="904" spans="1:2" x14ac:dyDescent="0.35">
      <c r="A904" s="7"/>
      <c r="B904" s="7"/>
    </row>
    <row r="905" spans="1:2" x14ac:dyDescent="0.35">
      <c r="A905" s="7"/>
      <c r="B905" s="7"/>
    </row>
    <row r="906" spans="1:2" x14ac:dyDescent="0.35">
      <c r="A906" s="7"/>
      <c r="B906" s="7"/>
    </row>
    <row r="907" spans="1:2" x14ac:dyDescent="0.35">
      <c r="A907" s="7"/>
      <c r="B907" s="7"/>
    </row>
    <row r="908" spans="1:2" x14ac:dyDescent="0.35">
      <c r="A908" s="7"/>
      <c r="B908" s="7"/>
    </row>
    <row r="909" spans="1:2" x14ac:dyDescent="0.35">
      <c r="A909" s="7"/>
      <c r="B909" s="7"/>
    </row>
    <row r="910" spans="1:2" x14ac:dyDescent="0.35">
      <c r="A910" s="7"/>
      <c r="B910" s="7"/>
    </row>
    <row r="911" spans="1:2" x14ac:dyDescent="0.35">
      <c r="A911" s="7"/>
      <c r="B911" s="7"/>
    </row>
    <row r="912" spans="1:2" x14ac:dyDescent="0.35">
      <c r="A912" s="7"/>
      <c r="B912" s="7"/>
    </row>
    <row r="913" spans="1:2" x14ac:dyDescent="0.35">
      <c r="A913" s="7"/>
      <c r="B913" s="7"/>
    </row>
    <row r="914" spans="1:2" x14ac:dyDescent="0.35">
      <c r="A914" s="7"/>
      <c r="B914" s="7"/>
    </row>
    <row r="915" spans="1:2" x14ac:dyDescent="0.35">
      <c r="A915" s="7"/>
      <c r="B915" s="7"/>
    </row>
    <row r="916" spans="1:2" x14ac:dyDescent="0.35">
      <c r="A916" s="7"/>
      <c r="B916" s="7"/>
    </row>
    <row r="917" spans="1:2" x14ac:dyDescent="0.35">
      <c r="A917" s="7"/>
      <c r="B917" s="7"/>
    </row>
    <row r="918" spans="1:2" x14ac:dyDescent="0.35">
      <c r="A918" s="7"/>
      <c r="B918" s="7"/>
    </row>
    <row r="919" spans="1:2" x14ac:dyDescent="0.35">
      <c r="A919" s="7"/>
      <c r="B919" s="7"/>
    </row>
    <row r="920" spans="1:2" x14ac:dyDescent="0.35">
      <c r="A920" s="7"/>
      <c r="B920" s="7"/>
    </row>
    <row r="921" spans="1:2" x14ac:dyDescent="0.35">
      <c r="A921" s="7"/>
      <c r="B921" s="7"/>
    </row>
    <row r="922" spans="1:2" x14ac:dyDescent="0.35">
      <c r="A922" s="7"/>
      <c r="B922" s="7"/>
    </row>
    <row r="923" spans="1:2" x14ac:dyDescent="0.35">
      <c r="A923" s="7"/>
      <c r="B923" s="7"/>
    </row>
    <row r="924" spans="1:2" x14ac:dyDescent="0.35">
      <c r="A924" s="7"/>
      <c r="B924" s="7"/>
    </row>
    <row r="925" spans="1:2" x14ac:dyDescent="0.35">
      <c r="A925" s="7"/>
      <c r="B925" s="7"/>
    </row>
    <row r="926" spans="1:2" x14ac:dyDescent="0.35">
      <c r="A926" s="7"/>
      <c r="B926" s="7"/>
    </row>
    <row r="927" spans="1:2" x14ac:dyDescent="0.35">
      <c r="A927" s="7"/>
      <c r="B927" s="7"/>
    </row>
    <row r="928" spans="1:2" x14ac:dyDescent="0.35">
      <c r="A928" s="7"/>
      <c r="B928" s="7"/>
    </row>
    <row r="929" spans="1:2" x14ac:dyDescent="0.35">
      <c r="A929" s="7"/>
      <c r="B929" s="7"/>
    </row>
    <row r="930" spans="1:2" x14ac:dyDescent="0.35">
      <c r="A930" s="7"/>
      <c r="B930" s="7"/>
    </row>
    <row r="931" spans="1:2" x14ac:dyDescent="0.35">
      <c r="A931" s="7"/>
      <c r="B931" s="7"/>
    </row>
    <row r="932" spans="1:2" x14ac:dyDescent="0.35">
      <c r="A932" s="7"/>
      <c r="B932" s="7"/>
    </row>
    <row r="933" spans="1:2" x14ac:dyDescent="0.35">
      <c r="A933" s="7"/>
      <c r="B933" s="7"/>
    </row>
    <row r="934" spans="1:2" x14ac:dyDescent="0.35">
      <c r="A934" s="7"/>
      <c r="B934" s="7"/>
    </row>
    <row r="935" spans="1:2" x14ac:dyDescent="0.35">
      <c r="A935" s="7"/>
      <c r="B935" s="7"/>
    </row>
    <row r="936" spans="1:2" x14ac:dyDescent="0.35">
      <c r="A936" s="7"/>
      <c r="B936" s="7"/>
    </row>
    <row r="937" spans="1:2" x14ac:dyDescent="0.35">
      <c r="A937" s="7"/>
      <c r="B937" s="7"/>
    </row>
    <row r="938" spans="1:2" x14ac:dyDescent="0.35">
      <c r="A938" s="7"/>
      <c r="B938" s="7"/>
    </row>
    <row r="939" spans="1:2" x14ac:dyDescent="0.35">
      <c r="A939" s="7"/>
      <c r="B939" s="7"/>
    </row>
    <row r="940" spans="1:2" x14ac:dyDescent="0.35">
      <c r="A940" s="7"/>
      <c r="B940" s="7"/>
    </row>
    <row r="941" spans="1:2" x14ac:dyDescent="0.35">
      <c r="A941" s="7"/>
      <c r="B941" s="7"/>
    </row>
    <row r="942" spans="1:2" x14ac:dyDescent="0.35">
      <c r="A942" s="7"/>
      <c r="B942" s="7"/>
    </row>
    <row r="943" spans="1:2" x14ac:dyDescent="0.35">
      <c r="A943" s="7"/>
      <c r="B943" s="7"/>
    </row>
    <row r="944" spans="1:2" x14ac:dyDescent="0.35">
      <c r="A944" s="7"/>
      <c r="B944" s="7"/>
    </row>
    <row r="945" spans="1:2" x14ac:dyDescent="0.35">
      <c r="A945" s="7"/>
      <c r="B945" s="7"/>
    </row>
    <row r="946" spans="1:2" x14ac:dyDescent="0.35">
      <c r="A946" s="7"/>
      <c r="B946" s="7"/>
    </row>
    <row r="947" spans="1:2" x14ac:dyDescent="0.35">
      <c r="A947" s="7"/>
      <c r="B947" s="7"/>
    </row>
    <row r="948" spans="1:2" x14ac:dyDescent="0.35">
      <c r="A948" s="7"/>
      <c r="B948" s="7"/>
    </row>
    <row r="949" spans="1:2" x14ac:dyDescent="0.35">
      <c r="A949" s="7"/>
      <c r="B949" s="7"/>
    </row>
    <row r="950" spans="1:2" x14ac:dyDescent="0.35">
      <c r="A950" s="7"/>
      <c r="B950" s="7"/>
    </row>
    <row r="951" spans="1:2" x14ac:dyDescent="0.35">
      <c r="A951" s="7"/>
      <c r="B951" s="7"/>
    </row>
    <row r="952" spans="1:2" x14ac:dyDescent="0.35">
      <c r="A952" s="7"/>
      <c r="B952" s="7"/>
    </row>
    <row r="953" spans="1:2" x14ac:dyDescent="0.35">
      <c r="A953" s="7"/>
      <c r="B953" s="7"/>
    </row>
    <row r="954" spans="1:2" x14ac:dyDescent="0.35">
      <c r="A954" s="7"/>
      <c r="B954" s="7"/>
    </row>
    <row r="955" spans="1:2" x14ac:dyDescent="0.35">
      <c r="A955" s="7"/>
      <c r="B955" s="7"/>
    </row>
    <row r="956" spans="1:2" x14ac:dyDescent="0.35">
      <c r="A956" s="7"/>
      <c r="B956" s="7"/>
    </row>
    <row r="957" spans="1:2" x14ac:dyDescent="0.35">
      <c r="A957" s="7"/>
      <c r="B957" s="7"/>
    </row>
    <row r="958" spans="1:2" x14ac:dyDescent="0.35">
      <c r="A958" s="7"/>
      <c r="B958" s="7"/>
    </row>
    <row r="959" spans="1:2" x14ac:dyDescent="0.35">
      <c r="A959" s="7"/>
      <c r="B959" s="7"/>
    </row>
    <row r="960" spans="1:2" x14ac:dyDescent="0.35">
      <c r="A960" s="7"/>
      <c r="B960" s="7"/>
    </row>
    <row r="961" spans="1:2" x14ac:dyDescent="0.35">
      <c r="A961" s="7"/>
      <c r="B961" s="7"/>
    </row>
    <row r="962" spans="1:2" x14ac:dyDescent="0.35">
      <c r="A962" s="7"/>
      <c r="B962" s="7"/>
    </row>
    <row r="963" spans="1:2" x14ac:dyDescent="0.35">
      <c r="A963" s="7"/>
      <c r="B963" s="7"/>
    </row>
    <row r="964" spans="1:2" x14ac:dyDescent="0.35">
      <c r="A964" s="7"/>
      <c r="B964" s="7"/>
    </row>
    <row r="965" spans="1:2" x14ac:dyDescent="0.35">
      <c r="A965" s="7"/>
      <c r="B965" s="7"/>
    </row>
    <row r="966" spans="1:2" x14ac:dyDescent="0.35">
      <c r="A966" s="7"/>
      <c r="B966" s="7"/>
    </row>
    <row r="967" spans="1:2" x14ac:dyDescent="0.35">
      <c r="A967" s="7"/>
      <c r="B967" s="7"/>
    </row>
    <row r="968" spans="1:2" x14ac:dyDescent="0.35">
      <c r="A968" s="7"/>
      <c r="B968" s="7"/>
    </row>
    <row r="969" spans="1:2" x14ac:dyDescent="0.35">
      <c r="A969" s="7"/>
      <c r="B969" s="7"/>
    </row>
    <row r="970" spans="1:2" x14ac:dyDescent="0.35">
      <c r="A970" s="7"/>
      <c r="B970" s="7"/>
    </row>
    <row r="971" spans="1:2" x14ac:dyDescent="0.35">
      <c r="A971" s="7"/>
      <c r="B971" s="7"/>
    </row>
    <row r="972" spans="1:2" x14ac:dyDescent="0.35">
      <c r="A972" s="7"/>
      <c r="B972" s="7"/>
    </row>
    <row r="973" spans="1:2" x14ac:dyDescent="0.35">
      <c r="A973" s="7"/>
      <c r="B973" s="7"/>
    </row>
    <row r="974" spans="1:2" x14ac:dyDescent="0.35">
      <c r="A974" s="7"/>
      <c r="B974" s="7"/>
    </row>
    <row r="975" spans="1:2" x14ac:dyDescent="0.35">
      <c r="A975" s="7"/>
      <c r="B975" s="7"/>
    </row>
    <row r="976" spans="1:2" x14ac:dyDescent="0.35">
      <c r="A976" s="7"/>
      <c r="B976" s="7"/>
    </row>
    <row r="977" spans="1:2" x14ac:dyDescent="0.35">
      <c r="A977" s="7"/>
      <c r="B977" s="7"/>
    </row>
    <row r="978" spans="1:2" x14ac:dyDescent="0.35">
      <c r="A978" s="7"/>
      <c r="B978" s="7"/>
    </row>
    <row r="979" spans="1:2" x14ac:dyDescent="0.35">
      <c r="A979" s="7"/>
      <c r="B979" s="7"/>
    </row>
    <row r="980" spans="1:2" x14ac:dyDescent="0.35">
      <c r="A980" s="7"/>
      <c r="B980" s="7"/>
    </row>
    <row r="981" spans="1:2" x14ac:dyDescent="0.35">
      <c r="A981" s="7"/>
      <c r="B981" s="7"/>
    </row>
    <row r="982" spans="1:2" x14ac:dyDescent="0.35">
      <c r="A982" s="7"/>
      <c r="B982" s="7"/>
    </row>
    <row r="983" spans="1:2" x14ac:dyDescent="0.35">
      <c r="A983" s="7"/>
      <c r="B983" s="7"/>
    </row>
    <row r="984" spans="1:2" x14ac:dyDescent="0.35">
      <c r="A984" s="7"/>
      <c r="B984" s="7"/>
    </row>
    <row r="985" spans="1:2" x14ac:dyDescent="0.35">
      <c r="A985" s="7"/>
      <c r="B985" s="7"/>
    </row>
    <row r="986" spans="1:2" x14ac:dyDescent="0.35">
      <c r="A986" s="7"/>
      <c r="B986" s="7"/>
    </row>
    <row r="987" spans="1:2" x14ac:dyDescent="0.35">
      <c r="A987" s="7"/>
      <c r="B987" s="7"/>
    </row>
    <row r="988" spans="1:2" x14ac:dyDescent="0.35">
      <c r="A988" s="7"/>
      <c r="B988" s="7"/>
    </row>
    <row r="989" spans="1:2" x14ac:dyDescent="0.35">
      <c r="A989" s="7"/>
      <c r="B989" s="7"/>
    </row>
    <row r="990" spans="1:2" x14ac:dyDescent="0.35">
      <c r="A990" s="7"/>
      <c r="B990" s="7"/>
    </row>
    <row r="991" spans="1:2" x14ac:dyDescent="0.35">
      <c r="A991" s="7"/>
      <c r="B991" s="7"/>
    </row>
    <row r="992" spans="1:2" x14ac:dyDescent="0.35">
      <c r="A992" s="7"/>
      <c r="B992" s="7"/>
    </row>
    <row r="993" spans="1:2" x14ac:dyDescent="0.35">
      <c r="A993" s="7"/>
      <c r="B993" s="7"/>
    </row>
    <row r="994" spans="1:2" x14ac:dyDescent="0.35">
      <c r="A994" s="7"/>
      <c r="B994" s="7"/>
    </row>
    <row r="995" spans="1:2" x14ac:dyDescent="0.35">
      <c r="A995" s="7"/>
      <c r="B995" s="7"/>
    </row>
    <row r="996" spans="1:2" x14ac:dyDescent="0.35">
      <c r="A996" s="7"/>
      <c r="B996" s="7"/>
    </row>
    <row r="997" spans="1:2" x14ac:dyDescent="0.35">
      <c r="A997" s="7"/>
      <c r="B997" s="7"/>
    </row>
    <row r="998" spans="1:2" x14ac:dyDescent="0.35">
      <c r="A998" s="7"/>
      <c r="B998" s="7"/>
    </row>
    <row r="999" spans="1:2" x14ac:dyDescent="0.35">
      <c r="A999" s="7"/>
      <c r="B999" s="7"/>
    </row>
    <row r="1000" spans="1:2" x14ac:dyDescent="0.35">
      <c r="A1000" s="7"/>
      <c r="B1000" s="7"/>
    </row>
  </sheetData>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1000"/>
  <sheetViews>
    <sheetView workbookViewId="0"/>
  </sheetViews>
  <sheetFormatPr defaultColWidth="11.53515625" defaultRowHeight="15.5" x14ac:dyDescent="0.35"/>
  <cols>
    <col min="1" max="1" width="9.15234375" customWidth="1"/>
    <col min="2" max="3" width="16.69140625" customWidth="1"/>
    <col min="4" max="4" width="24.921875" bestFit="1" customWidth="1"/>
  </cols>
  <sheetData>
    <row r="1" spans="1:4" ht="20" x14ac:dyDescent="0.4">
      <c r="A1" s="25" t="s">
        <v>28</v>
      </c>
    </row>
    <row r="2" spans="1:4" x14ac:dyDescent="0.35">
      <c r="A2" s="7" t="s">
        <v>9</v>
      </c>
    </row>
    <row r="3" spans="1:4" ht="31" x14ac:dyDescent="0.35">
      <c r="A3" s="8" t="s">
        <v>100</v>
      </c>
      <c r="B3" s="6" t="s">
        <v>176</v>
      </c>
      <c r="C3" s="6" t="s">
        <v>237</v>
      </c>
      <c r="D3" s="5" t="s">
        <v>101</v>
      </c>
    </row>
    <row r="4" spans="1:4" x14ac:dyDescent="0.35">
      <c r="A4" s="7" t="s">
        <v>102</v>
      </c>
      <c r="B4" s="1" t="s">
        <v>240</v>
      </c>
      <c r="C4" s="1" t="s">
        <v>241</v>
      </c>
      <c r="D4" s="4">
        <v>14</v>
      </c>
    </row>
    <row r="5" spans="1:4" x14ac:dyDescent="0.35">
      <c r="A5" s="7" t="s">
        <v>102</v>
      </c>
      <c r="B5" s="1" t="s">
        <v>240</v>
      </c>
      <c r="C5" s="1" t="s">
        <v>242</v>
      </c>
      <c r="D5" s="4">
        <v>44</v>
      </c>
    </row>
    <row r="6" spans="1:4" x14ac:dyDescent="0.35">
      <c r="A6" s="7" t="s">
        <v>102</v>
      </c>
      <c r="B6" s="1" t="s">
        <v>240</v>
      </c>
      <c r="C6" s="1" t="s">
        <v>243</v>
      </c>
      <c r="D6" s="4">
        <v>58</v>
      </c>
    </row>
    <row r="7" spans="1:4" x14ac:dyDescent="0.35">
      <c r="A7" s="7" t="s">
        <v>102</v>
      </c>
      <c r="B7" s="1" t="s">
        <v>244</v>
      </c>
      <c r="C7" s="1" t="s">
        <v>241</v>
      </c>
      <c r="D7" s="4">
        <v>179</v>
      </c>
    </row>
    <row r="8" spans="1:4" x14ac:dyDescent="0.35">
      <c r="A8" s="7" t="s">
        <v>102</v>
      </c>
      <c r="B8" s="1" t="s">
        <v>244</v>
      </c>
      <c r="C8" s="1" t="s">
        <v>242</v>
      </c>
      <c r="D8" s="4">
        <v>149</v>
      </c>
    </row>
    <row r="9" spans="1:4" x14ac:dyDescent="0.35">
      <c r="A9" s="7" t="s">
        <v>102</v>
      </c>
      <c r="B9" s="1" t="s">
        <v>244</v>
      </c>
      <c r="C9" s="1" t="s">
        <v>243</v>
      </c>
      <c r="D9" s="4">
        <v>328</v>
      </c>
    </row>
    <row r="10" spans="1:4" x14ac:dyDescent="0.35">
      <c r="A10" s="7" t="s">
        <v>102</v>
      </c>
      <c r="B10" s="1" t="s">
        <v>245</v>
      </c>
      <c r="C10" s="1" t="s">
        <v>241</v>
      </c>
      <c r="D10" s="4">
        <v>94</v>
      </c>
    </row>
    <row r="11" spans="1:4" x14ac:dyDescent="0.35">
      <c r="A11" s="7" t="s">
        <v>102</v>
      </c>
      <c r="B11" s="1" t="s">
        <v>245</v>
      </c>
      <c r="C11" s="1" t="s">
        <v>242</v>
      </c>
      <c r="D11" s="4">
        <v>63</v>
      </c>
    </row>
    <row r="12" spans="1:4" x14ac:dyDescent="0.35">
      <c r="A12" s="7" t="s">
        <v>102</v>
      </c>
      <c r="B12" s="1" t="s">
        <v>245</v>
      </c>
      <c r="C12" s="1" t="s">
        <v>243</v>
      </c>
      <c r="D12" s="4">
        <v>157</v>
      </c>
    </row>
    <row r="13" spans="1:4" x14ac:dyDescent="0.35">
      <c r="A13" s="7" t="s">
        <v>102</v>
      </c>
      <c r="B13" s="1" t="s">
        <v>246</v>
      </c>
      <c r="C13" s="1" t="s">
        <v>241</v>
      </c>
      <c r="D13" s="4">
        <v>71</v>
      </c>
    </row>
    <row r="14" spans="1:4" x14ac:dyDescent="0.35">
      <c r="A14" s="7" t="s">
        <v>102</v>
      </c>
      <c r="B14" s="1" t="s">
        <v>246</v>
      </c>
      <c r="C14" s="1" t="s">
        <v>242</v>
      </c>
      <c r="D14" s="4">
        <v>69</v>
      </c>
    </row>
    <row r="15" spans="1:4" x14ac:dyDescent="0.35">
      <c r="A15" s="7" t="s">
        <v>102</v>
      </c>
      <c r="B15" s="1" t="s">
        <v>246</v>
      </c>
      <c r="C15" s="1" t="s">
        <v>243</v>
      </c>
      <c r="D15" s="4">
        <v>140</v>
      </c>
    </row>
    <row r="16" spans="1:4" x14ac:dyDescent="0.35">
      <c r="A16" s="7" t="s">
        <v>103</v>
      </c>
      <c r="B16" s="1" t="s">
        <v>240</v>
      </c>
      <c r="C16" s="1" t="s">
        <v>241</v>
      </c>
      <c r="D16" s="4">
        <v>30</v>
      </c>
    </row>
    <row r="17" spans="1:4" x14ac:dyDescent="0.35">
      <c r="A17" s="7" t="s">
        <v>103</v>
      </c>
      <c r="B17" s="1" t="s">
        <v>240</v>
      </c>
      <c r="C17" s="1" t="s">
        <v>242</v>
      </c>
      <c r="D17" s="4">
        <v>44</v>
      </c>
    </row>
    <row r="18" spans="1:4" x14ac:dyDescent="0.35">
      <c r="A18" s="7" t="s">
        <v>103</v>
      </c>
      <c r="B18" s="1" t="s">
        <v>240</v>
      </c>
      <c r="C18" s="1" t="s">
        <v>243</v>
      </c>
      <c r="D18" s="4">
        <v>74</v>
      </c>
    </row>
    <row r="19" spans="1:4" x14ac:dyDescent="0.35">
      <c r="A19" s="7" t="s">
        <v>103</v>
      </c>
      <c r="B19" s="1" t="s">
        <v>244</v>
      </c>
      <c r="C19" s="1" t="s">
        <v>241</v>
      </c>
      <c r="D19" s="4">
        <v>227</v>
      </c>
    </row>
    <row r="20" spans="1:4" x14ac:dyDescent="0.35">
      <c r="A20" s="7" t="s">
        <v>103</v>
      </c>
      <c r="B20" s="1" t="s">
        <v>244</v>
      </c>
      <c r="C20" s="1" t="s">
        <v>242</v>
      </c>
      <c r="D20" s="4">
        <v>147</v>
      </c>
    </row>
    <row r="21" spans="1:4" x14ac:dyDescent="0.35">
      <c r="A21" s="7" t="s">
        <v>103</v>
      </c>
      <c r="B21" s="1" t="s">
        <v>244</v>
      </c>
      <c r="C21" s="1" t="s">
        <v>243</v>
      </c>
      <c r="D21" s="4">
        <v>374</v>
      </c>
    </row>
    <row r="22" spans="1:4" x14ac:dyDescent="0.35">
      <c r="A22" s="7" t="s">
        <v>103</v>
      </c>
      <c r="B22" s="1" t="s">
        <v>245</v>
      </c>
      <c r="C22" s="1" t="s">
        <v>241</v>
      </c>
      <c r="D22" s="4">
        <v>99</v>
      </c>
    </row>
    <row r="23" spans="1:4" x14ac:dyDescent="0.35">
      <c r="A23" s="7" t="s">
        <v>103</v>
      </c>
      <c r="B23" s="1" t="s">
        <v>245</v>
      </c>
      <c r="C23" s="1" t="s">
        <v>242</v>
      </c>
      <c r="D23" s="4">
        <v>44</v>
      </c>
    </row>
    <row r="24" spans="1:4" x14ac:dyDescent="0.35">
      <c r="A24" s="7" t="s">
        <v>103</v>
      </c>
      <c r="B24" s="1" t="s">
        <v>245</v>
      </c>
      <c r="C24" s="1" t="s">
        <v>243</v>
      </c>
      <c r="D24" s="4">
        <v>143</v>
      </c>
    </row>
    <row r="25" spans="1:4" x14ac:dyDescent="0.35">
      <c r="A25" s="7" t="s">
        <v>103</v>
      </c>
      <c r="B25" s="1" t="s">
        <v>246</v>
      </c>
      <c r="C25" s="1" t="s">
        <v>241</v>
      </c>
      <c r="D25" s="4">
        <v>92</v>
      </c>
    </row>
    <row r="26" spans="1:4" x14ac:dyDescent="0.35">
      <c r="A26" s="7" t="s">
        <v>103</v>
      </c>
      <c r="B26" s="1" t="s">
        <v>246</v>
      </c>
      <c r="C26" s="1" t="s">
        <v>242</v>
      </c>
      <c r="D26" s="4">
        <v>65</v>
      </c>
    </row>
    <row r="27" spans="1:4" x14ac:dyDescent="0.35">
      <c r="A27" s="7" t="s">
        <v>103</v>
      </c>
      <c r="B27" s="1" t="s">
        <v>246</v>
      </c>
      <c r="C27" s="1" t="s">
        <v>243</v>
      </c>
      <c r="D27" s="4">
        <v>157</v>
      </c>
    </row>
    <row r="28" spans="1:4" x14ac:dyDescent="0.35">
      <c r="A28" s="7" t="s">
        <v>104</v>
      </c>
      <c r="B28" s="1" t="s">
        <v>240</v>
      </c>
      <c r="C28" s="1" t="s">
        <v>241</v>
      </c>
      <c r="D28" s="4">
        <v>17</v>
      </c>
    </row>
    <row r="29" spans="1:4" x14ac:dyDescent="0.35">
      <c r="A29" s="7" t="s">
        <v>104</v>
      </c>
      <c r="B29" s="1" t="s">
        <v>240</v>
      </c>
      <c r="C29" s="1" t="s">
        <v>242</v>
      </c>
      <c r="D29" s="4">
        <v>42</v>
      </c>
    </row>
    <row r="30" spans="1:4" x14ac:dyDescent="0.35">
      <c r="A30" s="7" t="s">
        <v>104</v>
      </c>
      <c r="B30" s="1" t="s">
        <v>240</v>
      </c>
      <c r="C30" s="1" t="s">
        <v>243</v>
      </c>
      <c r="D30" s="4">
        <v>59</v>
      </c>
    </row>
    <row r="31" spans="1:4" x14ac:dyDescent="0.35">
      <c r="A31" s="7" t="s">
        <v>104</v>
      </c>
      <c r="B31" s="1" t="s">
        <v>244</v>
      </c>
      <c r="C31" s="1" t="s">
        <v>241</v>
      </c>
      <c r="D31" s="4">
        <v>247</v>
      </c>
    </row>
    <row r="32" spans="1:4" x14ac:dyDescent="0.35">
      <c r="A32" s="7" t="s">
        <v>104</v>
      </c>
      <c r="B32" s="1" t="s">
        <v>244</v>
      </c>
      <c r="C32" s="1" t="s">
        <v>242</v>
      </c>
      <c r="D32" s="4">
        <v>157</v>
      </c>
    </row>
    <row r="33" spans="1:4" x14ac:dyDescent="0.35">
      <c r="A33" s="7" t="s">
        <v>104</v>
      </c>
      <c r="B33" s="1" t="s">
        <v>244</v>
      </c>
      <c r="C33" s="1" t="s">
        <v>243</v>
      </c>
      <c r="D33" s="4">
        <v>404</v>
      </c>
    </row>
    <row r="34" spans="1:4" x14ac:dyDescent="0.35">
      <c r="A34" s="7" t="s">
        <v>104</v>
      </c>
      <c r="B34" s="1" t="s">
        <v>245</v>
      </c>
      <c r="C34" s="1" t="s">
        <v>241</v>
      </c>
      <c r="D34" s="4">
        <v>96</v>
      </c>
    </row>
    <row r="35" spans="1:4" x14ac:dyDescent="0.35">
      <c r="A35" s="7" t="s">
        <v>104</v>
      </c>
      <c r="B35" s="1" t="s">
        <v>245</v>
      </c>
      <c r="C35" s="1" t="s">
        <v>242</v>
      </c>
      <c r="D35" s="4">
        <v>48</v>
      </c>
    </row>
    <row r="36" spans="1:4" x14ac:dyDescent="0.35">
      <c r="A36" s="7" t="s">
        <v>104</v>
      </c>
      <c r="B36" s="1" t="s">
        <v>245</v>
      </c>
      <c r="C36" s="1" t="s">
        <v>243</v>
      </c>
      <c r="D36" s="4">
        <v>144</v>
      </c>
    </row>
    <row r="37" spans="1:4" x14ac:dyDescent="0.35">
      <c r="A37" s="7" t="s">
        <v>104</v>
      </c>
      <c r="B37" s="1" t="s">
        <v>246</v>
      </c>
      <c r="C37" s="1" t="s">
        <v>241</v>
      </c>
      <c r="D37" s="4">
        <v>76</v>
      </c>
    </row>
    <row r="38" spans="1:4" x14ac:dyDescent="0.35">
      <c r="A38" s="7" t="s">
        <v>104</v>
      </c>
      <c r="B38" s="1" t="s">
        <v>246</v>
      </c>
      <c r="C38" s="1" t="s">
        <v>242</v>
      </c>
      <c r="D38" s="4">
        <v>55</v>
      </c>
    </row>
    <row r="39" spans="1:4" x14ac:dyDescent="0.35">
      <c r="A39" s="7" t="s">
        <v>104</v>
      </c>
      <c r="B39" s="1" t="s">
        <v>246</v>
      </c>
      <c r="C39" s="1" t="s">
        <v>243</v>
      </c>
      <c r="D39" s="4">
        <v>131</v>
      </c>
    </row>
    <row r="40" spans="1:4" x14ac:dyDescent="0.35">
      <c r="A40" s="7" t="s">
        <v>105</v>
      </c>
      <c r="B40" s="1" t="s">
        <v>240</v>
      </c>
      <c r="C40" s="1" t="s">
        <v>241</v>
      </c>
      <c r="D40" s="4">
        <v>10</v>
      </c>
    </row>
    <row r="41" spans="1:4" x14ac:dyDescent="0.35">
      <c r="A41" s="7" t="s">
        <v>105</v>
      </c>
      <c r="B41" s="1" t="s">
        <v>240</v>
      </c>
      <c r="C41" s="1" t="s">
        <v>242</v>
      </c>
      <c r="D41" s="4">
        <v>59</v>
      </c>
    </row>
    <row r="42" spans="1:4" x14ac:dyDescent="0.35">
      <c r="A42" s="7" t="s">
        <v>105</v>
      </c>
      <c r="B42" s="1" t="s">
        <v>240</v>
      </c>
      <c r="C42" s="1" t="s">
        <v>243</v>
      </c>
      <c r="D42" s="4">
        <v>69</v>
      </c>
    </row>
    <row r="43" spans="1:4" x14ac:dyDescent="0.35">
      <c r="A43" s="7" t="s">
        <v>105</v>
      </c>
      <c r="B43" s="1" t="s">
        <v>244</v>
      </c>
      <c r="C43" s="1" t="s">
        <v>241</v>
      </c>
      <c r="D43" s="4">
        <v>352</v>
      </c>
    </row>
    <row r="44" spans="1:4" x14ac:dyDescent="0.35">
      <c r="A44" s="7" t="s">
        <v>105</v>
      </c>
      <c r="B44" s="1" t="s">
        <v>244</v>
      </c>
      <c r="C44" s="1" t="s">
        <v>242</v>
      </c>
      <c r="D44" s="4">
        <v>151</v>
      </c>
    </row>
    <row r="45" spans="1:4" x14ac:dyDescent="0.35">
      <c r="A45" s="7" t="s">
        <v>105</v>
      </c>
      <c r="B45" s="1" t="s">
        <v>244</v>
      </c>
      <c r="C45" s="1" t="s">
        <v>243</v>
      </c>
      <c r="D45" s="4">
        <v>503</v>
      </c>
    </row>
    <row r="46" spans="1:4" x14ac:dyDescent="0.35">
      <c r="A46" s="7" t="s">
        <v>105</v>
      </c>
      <c r="B46" s="1" t="s">
        <v>245</v>
      </c>
      <c r="C46" s="1" t="s">
        <v>241</v>
      </c>
      <c r="D46" s="4">
        <v>111</v>
      </c>
    </row>
    <row r="47" spans="1:4" x14ac:dyDescent="0.35">
      <c r="A47" s="7" t="s">
        <v>105</v>
      </c>
      <c r="B47" s="1" t="s">
        <v>245</v>
      </c>
      <c r="C47" s="1" t="s">
        <v>242</v>
      </c>
      <c r="D47" s="4">
        <v>56</v>
      </c>
    </row>
    <row r="48" spans="1:4" x14ac:dyDescent="0.35">
      <c r="A48" s="7" t="s">
        <v>105</v>
      </c>
      <c r="B48" s="1" t="s">
        <v>245</v>
      </c>
      <c r="C48" s="1" t="s">
        <v>243</v>
      </c>
      <c r="D48" s="4">
        <v>167</v>
      </c>
    </row>
    <row r="49" spans="1:4" x14ac:dyDescent="0.35">
      <c r="A49" s="7" t="s">
        <v>105</v>
      </c>
      <c r="B49" s="1" t="s">
        <v>246</v>
      </c>
      <c r="C49" s="1" t="s">
        <v>241</v>
      </c>
      <c r="D49" s="4">
        <v>78</v>
      </c>
    </row>
    <row r="50" spans="1:4" x14ac:dyDescent="0.35">
      <c r="A50" s="7" t="s">
        <v>105</v>
      </c>
      <c r="B50" s="1" t="s">
        <v>246</v>
      </c>
      <c r="C50" s="1" t="s">
        <v>242</v>
      </c>
      <c r="D50" s="4">
        <v>55</v>
      </c>
    </row>
    <row r="51" spans="1:4" x14ac:dyDescent="0.35">
      <c r="A51" s="7" t="s">
        <v>105</v>
      </c>
      <c r="B51" s="1" t="s">
        <v>246</v>
      </c>
      <c r="C51" s="1" t="s">
        <v>243</v>
      </c>
      <c r="D51" s="4">
        <v>133</v>
      </c>
    </row>
    <row r="52" spans="1:4" x14ac:dyDescent="0.35">
      <c r="A52" s="7" t="s">
        <v>106</v>
      </c>
      <c r="B52" s="1" t="s">
        <v>240</v>
      </c>
      <c r="C52" s="1" t="s">
        <v>241</v>
      </c>
      <c r="D52" s="4">
        <v>8</v>
      </c>
    </row>
    <row r="53" spans="1:4" x14ac:dyDescent="0.35">
      <c r="A53" s="7" t="s">
        <v>106</v>
      </c>
      <c r="B53" s="1" t="s">
        <v>240</v>
      </c>
      <c r="C53" s="1" t="s">
        <v>242</v>
      </c>
      <c r="D53" s="4">
        <v>33</v>
      </c>
    </row>
    <row r="54" spans="1:4" x14ac:dyDescent="0.35">
      <c r="A54" s="7" t="s">
        <v>106</v>
      </c>
      <c r="B54" s="1" t="s">
        <v>240</v>
      </c>
      <c r="C54" s="1" t="s">
        <v>243</v>
      </c>
      <c r="D54" s="4">
        <v>41</v>
      </c>
    </row>
    <row r="55" spans="1:4" x14ac:dyDescent="0.35">
      <c r="A55" s="7" t="s">
        <v>106</v>
      </c>
      <c r="B55" s="1" t="s">
        <v>244</v>
      </c>
      <c r="C55" s="1" t="s">
        <v>241</v>
      </c>
      <c r="D55" s="4">
        <v>359</v>
      </c>
    </row>
    <row r="56" spans="1:4" x14ac:dyDescent="0.35">
      <c r="A56" s="7" t="s">
        <v>106</v>
      </c>
      <c r="B56" s="1" t="s">
        <v>244</v>
      </c>
      <c r="C56" s="1" t="s">
        <v>242</v>
      </c>
      <c r="D56" s="4">
        <v>145</v>
      </c>
    </row>
    <row r="57" spans="1:4" x14ac:dyDescent="0.35">
      <c r="A57" s="7" t="s">
        <v>106</v>
      </c>
      <c r="B57" s="1" t="s">
        <v>244</v>
      </c>
      <c r="C57" s="1" t="s">
        <v>243</v>
      </c>
      <c r="D57" s="4">
        <v>504</v>
      </c>
    </row>
    <row r="58" spans="1:4" x14ac:dyDescent="0.35">
      <c r="A58" s="7" t="s">
        <v>106</v>
      </c>
      <c r="B58" s="1" t="s">
        <v>245</v>
      </c>
      <c r="C58" s="1" t="s">
        <v>241</v>
      </c>
      <c r="D58" s="4">
        <v>134</v>
      </c>
    </row>
    <row r="59" spans="1:4" x14ac:dyDescent="0.35">
      <c r="A59" s="7" t="s">
        <v>106</v>
      </c>
      <c r="B59" s="1" t="s">
        <v>245</v>
      </c>
      <c r="C59" s="1" t="s">
        <v>242</v>
      </c>
      <c r="D59" s="4">
        <v>51</v>
      </c>
    </row>
    <row r="60" spans="1:4" x14ac:dyDescent="0.35">
      <c r="A60" s="7" t="s">
        <v>106</v>
      </c>
      <c r="B60" s="1" t="s">
        <v>245</v>
      </c>
      <c r="C60" s="1" t="s">
        <v>243</v>
      </c>
      <c r="D60" s="4">
        <v>185</v>
      </c>
    </row>
    <row r="61" spans="1:4" x14ac:dyDescent="0.35">
      <c r="A61" s="7" t="s">
        <v>106</v>
      </c>
      <c r="B61" s="1" t="s">
        <v>246</v>
      </c>
      <c r="C61" s="1" t="s">
        <v>241</v>
      </c>
      <c r="D61" s="4">
        <v>100</v>
      </c>
    </row>
    <row r="62" spans="1:4" x14ac:dyDescent="0.35">
      <c r="A62" s="7" t="s">
        <v>106</v>
      </c>
      <c r="B62" s="1" t="s">
        <v>246</v>
      </c>
      <c r="C62" s="1" t="s">
        <v>242</v>
      </c>
      <c r="D62" s="4">
        <v>42</v>
      </c>
    </row>
    <row r="63" spans="1:4" x14ac:dyDescent="0.35">
      <c r="A63" s="7" t="s">
        <v>106</v>
      </c>
      <c r="B63" s="1" t="s">
        <v>246</v>
      </c>
      <c r="C63" s="1" t="s">
        <v>243</v>
      </c>
      <c r="D63" s="4">
        <v>142</v>
      </c>
    </row>
    <row r="64" spans="1:4" x14ac:dyDescent="0.35">
      <c r="A64" s="7" t="s">
        <v>107</v>
      </c>
      <c r="B64" s="1" t="s">
        <v>240</v>
      </c>
      <c r="C64" s="1" t="s">
        <v>241</v>
      </c>
      <c r="D64" s="4">
        <v>12</v>
      </c>
    </row>
    <row r="65" spans="1:4" x14ac:dyDescent="0.35">
      <c r="A65" s="7" t="s">
        <v>107</v>
      </c>
      <c r="B65" s="1" t="s">
        <v>240</v>
      </c>
      <c r="C65" s="1" t="s">
        <v>242</v>
      </c>
      <c r="D65" s="4">
        <v>30</v>
      </c>
    </row>
    <row r="66" spans="1:4" x14ac:dyDescent="0.35">
      <c r="A66" s="7" t="s">
        <v>107</v>
      </c>
      <c r="B66" s="1" t="s">
        <v>240</v>
      </c>
      <c r="C66" s="1" t="s">
        <v>243</v>
      </c>
      <c r="D66" s="4">
        <v>42</v>
      </c>
    </row>
    <row r="67" spans="1:4" x14ac:dyDescent="0.35">
      <c r="A67" s="7" t="s">
        <v>107</v>
      </c>
      <c r="B67" s="1" t="s">
        <v>244</v>
      </c>
      <c r="C67" s="1" t="s">
        <v>241</v>
      </c>
      <c r="D67" s="4">
        <v>366</v>
      </c>
    </row>
    <row r="68" spans="1:4" x14ac:dyDescent="0.35">
      <c r="A68" s="7" t="s">
        <v>107</v>
      </c>
      <c r="B68" s="1" t="s">
        <v>244</v>
      </c>
      <c r="C68" s="1" t="s">
        <v>242</v>
      </c>
      <c r="D68" s="4">
        <v>144</v>
      </c>
    </row>
    <row r="69" spans="1:4" x14ac:dyDescent="0.35">
      <c r="A69" s="7" t="s">
        <v>107</v>
      </c>
      <c r="B69" s="1" t="s">
        <v>244</v>
      </c>
      <c r="C69" s="1" t="s">
        <v>243</v>
      </c>
      <c r="D69" s="4">
        <v>510</v>
      </c>
    </row>
    <row r="70" spans="1:4" x14ac:dyDescent="0.35">
      <c r="A70" s="7" t="s">
        <v>107</v>
      </c>
      <c r="B70" s="1" t="s">
        <v>245</v>
      </c>
      <c r="C70" s="1" t="s">
        <v>241</v>
      </c>
      <c r="D70" s="4">
        <v>124</v>
      </c>
    </row>
    <row r="71" spans="1:4" x14ac:dyDescent="0.35">
      <c r="A71" s="7" t="s">
        <v>107</v>
      </c>
      <c r="B71" s="1" t="s">
        <v>245</v>
      </c>
      <c r="C71" s="1" t="s">
        <v>242</v>
      </c>
      <c r="D71" s="4">
        <v>59</v>
      </c>
    </row>
    <row r="72" spans="1:4" x14ac:dyDescent="0.35">
      <c r="A72" s="7" t="s">
        <v>107</v>
      </c>
      <c r="B72" s="1" t="s">
        <v>245</v>
      </c>
      <c r="C72" s="1" t="s">
        <v>243</v>
      </c>
      <c r="D72" s="4">
        <v>183</v>
      </c>
    </row>
    <row r="73" spans="1:4" x14ac:dyDescent="0.35">
      <c r="A73" s="7" t="s">
        <v>107</v>
      </c>
      <c r="B73" s="1" t="s">
        <v>246</v>
      </c>
      <c r="C73" s="1" t="s">
        <v>241</v>
      </c>
      <c r="D73" s="4">
        <v>78</v>
      </c>
    </row>
    <row r="74" spans="1:4" x14ac:dyDescent="0.35">
      <c r="A74" s="7" t="s">
        <v>107</v>
      </c>
      <c r="B74" s="1" t="s">
        <v>246</v>
      </c>
      <c r="C74" s="1" t="s">
        <v>242</v>
      </c>
      <c r="D74" s="4">
        <v>49</v>
      </c>
    </row>
    <row r="75" spans="1:4" x14ac:dyDescent="0.35">
      <c r="A75" s="7" t="s">
        <v>107</v>
      </c>
      <c r="B75" s="1" t="s">
        <v>246</v>
      </c>
      <c r="C75" s="1" t="s">
        <v>243</v>
      </c>
      <c r="D75" s="4">
        <v>127</v>
      </c>
    </row>
    <row r="76" spans="1:4" x14ac:dyDescent="0.35">
      <c r="A76" s="7" t="s">
        <v>108</v>
      </c>
      <c r="B76" s="1" t="s">
        <v>240</v>
      </c>
      <c r="C76" s="1" t="s">
        <v>241</v>
      </c>
      <c r="D76" s="4">
        <v>12</v>
      </c>
    </row>
    <row r="77" spans="1:4" x14ac:dyDescent="0.35">
      <c r="A77" s="7" t="s">
        <v>108</v>
      </c>
      <c r="B77" s="1" t="s">
        <v>240</v>
      </c>
      <c r="C77" s="1" t="s">
        <v>242</v>
      </c>
      <c r="D77" s="4">
        <v>53</v>
      </c>
    </row>
    <row r="78" spans="1:4" x14ac:dyDescent="0.35">
      <c r="A78" s="7" t="s">
        <v>108</v>
      </c>
      <c r="B78" s="1" t="s">
        <v>240</v>
      </c>
      <c r="C78" s="1" t="s">
        <v>243</v>
      </c>
      <c r="D78" s="4">
        <v>65</v>
      </c>
    </row>
    <row r="79" spans="1:4" x14ac:dyDescent="0.35">
      <c r="A79" s="7" t="s">
        <v>108</v>
      </c>
      <c r="B79" s="1" t="s">
        <v>244</v>
      </c>
      <c r="C79" s="1" t="s">
        <v>241</v>
      </c>
      <c r="D79" s="4">
        <v>327</v>
      </c>
    </row>
    <row r="80" spans="1:4" x14ac:dyDescent="0.35">
      <c r="A80" s="7" t="s">
        <v>108</v>
      </c>
      <c r="B80" s="1" t="s">
        <v>244</v>
      </c>
      <c r="C80" s="1" t="s">
        <v>242</v>
      </c>
      <c r="D80" s="4">
        <v>157</v>
      </c>
    </row>
    <row r="81" spans="1:4" x14ac:dyDescent="0.35">
      <c r="A81" s="7" t="s">
        <v>108</v>
      </c>
      <c r="B81" s="1" t="s">
        <v>244</v>
      </c>
      <c r="C81" s="1" t="s">
        <v>243</v>
      </c>
      <c r="D81" s="4">
        <v>484</v>
      </c>
    </row>
    <row r="82" spans="1:4" x14ac:dyDescent="0.35">
      <c r="A82" s="7" t="s">
        <v>108</v>
      </c>
      <c r="B82" s="1" t="s">
        <v>245</v>
      </c>
      <c r="C82" s="1" t="s">
        <v>241</v>
      </c>
      <c r="D82" s="4">
        <v>106</v>
      </c>
    </row>
    <row r="83" spans="1:4" x14ac:dyDescent="0.35">
      <c r="A83" s="7" t="s">
        <v>108</v>
      </c>
      <c r="B83" s="1" t="s">
        <v>245</v>
      </c>
      <c r="C83" s="1" t="s">
        <v>242</v>
      </c>
      <c r="D83" s="4">
        <v>32</v>
      </c>
    </row>
    <row r="84" spans="1:4" x14ac:dyDescent="0.35">
      <c r="A84" s="7" t="s">
        <v>108</v>
      </c>
      <c r="B84" s="1" t="s">
        <v>245</v>
      </c>
      <c r="C84" s="1" t="s">
        <v>243</v>
      </c>
      <c r="D84" s="4">
        <v>138</v>
      </c>
    </row>
    <row r="85" spans="1:4" x14ac:dyDescent="0.35">
      <c r="A85" s="7" t="s">
        <v>108</v>
      </c>
      <c r="B85" s="1" t="s">
        <v>246</v>
      </c>
      <c r="C85" s="1" t="s">
        <v>241</v>
      </c>
      <c r="D85" s="4">
        <v>88</v>
      </c>
    </row>
    <row r="86" spans="1:4" x14ac:dyDescent="0.35">
      <c r="A86" s="7" t="s">
        <v>108</v>
      </c>
      <c r="B86" s="1" t="s">
        <v>246</v>
      </c>
      <c r="C86" s="1" t="s">
        <v>242</v>
      </c>
      <c r="D86" s="4">
        <v>35</v>
      </c>
    </row>
    <row r="87" spans="1:4" x14ac:dyDescent="0.35">
      <c r="A87" s="7" t="s">
        <v>108</v>
      </c>
      <c r="B87" s="1" t="s">
        <v>246</v>
      </c>
      <c r="C87" s="1" t="s">
        <v>243</v>
      </c>
      <c r="D87" s="4">
        <v>123</v>
      </c>
    </row>
    <row r="88" spans="1:4" x14ac:dyDescent="0.35">
      <c r="A88" s="7" t="s">
        <v>109</v>
      </c>
      <c r="B88" s="1" t="s">
        <v>240</v>
      </c>
      <c r="C88" s="1" t="s">
        <v>241</v>
      </c>
      <c r="D88" s="4">
        <v>15</v>
      </c>
    </row>
    <row r="89" spans="1:4" x14ac:dyDescent="0.35">
      <c r="A89" s="7" t="s">
        <v>109</v>
      </c>
      <c r="B89" s="1" t="s">
        <v>240</v>
      </c>
      <c r="C89" s="1" t="s">
        <v>242</v>
      </c>
      <c r="D89" s="4">
        <v>52</v>
      </c>
    </row>
    <row r="90" spans="1:4" x14ac:dyDescent="0.35">
      <c r="A90" s="7" t="s">
        <v>109</v>
      </c>
      <c r="B90" s="1" t="s">
        <v>240</v>
      </c>
      <c r="C90" s="1" t="s">
        <v>243</v>
      </c>
      <c r="D90" s="4">
        <v>67</v>
      </c>
    </row>
    <row r="91" spans="1:4" x14ac:dyDescent="0.35">
      <c r="A91" s="7" t="s">
        <v>109</v>
      </c>
      <c r="B91" s="1" t="s">
        <v>244</v>
      </c>
      <c r="C91" s="1" t="s">
        <v>241</v>
      </c>
      <c r="D91" s="4">
        <v>377</v>
      </c>
    </row>
    <row r="92" spans="1:4" x14ac:dyDescent="0.35">
      <c r="A92" s="7" t="s">
        <v>109</v>
      </c>
      <c r="B92" s="1" t="s">
        <v>244</v>
      </c>
      <c r="C92" s="1" t="s">
        <v>242</v>
      </c>
      <c r="D92" s="4">
        <v>197</v>
      </c>
    </row>
    <row r="93" spans="1:4" x14ac:dyDescent="0.35">
      <c r="A93" s="7" t="s">
        <v>109</v>
      </c>
      <c r="B93" s="1" t="s">
        <v>244</v>
      </c>
      <c r="C93" s="1" t="s">
        <v>243</v>
      </c>
      <c r="D93" s="4">
        <v>574</v>
      </c>
    </row>
    <row r="94" spans="1:4" x14ac:dyDescent="0.35">
      <c r="A94" s="7" t="s">
        <v>109</v>
      </c>
      <c r="B94" s="1" t="s">
        <v>245</v>
      </c>
      <c r="C94" s="1" t="s">
        <v>241</v>
      </c>
      <c r="D94" s="4">
        <v>112</v>
      </c>
    </row>
    <row r="95" spans="1:4" x14ac:dyDescent="0.35">
      <c r="A95" s="7" t="s">
        <v>109</v>
      </c>
      <c r="B95" s="1" t="s">
        <v>245</v>
      </c>
      <c r="C95" s="1" t="s">
        <v>242</v>
      </c>
      <c r="D95" s="4">
        <v>47</v>
      </c>
    </row>
    <row r="96" spans="1:4" x14ac:dyDescent="0.35">
      <c r="A96" s="7" t="s">
        <v>109</v>
      </c>
      <c r="B96" s="1" t="s">
        <v>245</v>
      </c>
      <c r="C96" s="1" t="s">
        <v>243</v>
      </c>
      <c r="D96" s="4">
        <v>159</v>
      </c>
    </row>
    <row r="97" spans="1:4" x14ac:dyDescent="0.35">
      <c r="A97" s="7" t="s">
        <v>109</v>
      </c>
      <c r="B97" s="1" t="s">
        <v>246</v>
      </c>
      <c r="C97" s="1" t="s">
        <v>241</v>
      </c>
      <c r="D97" s="4">
        <v>95</v>
      </c>
    </row>
    <row r="98" spans="1:4" x14ac:dyDescent="0.35">
      <c r="A98" s="7" t="s">
        <v>109</v>
      </c>
      <c r="B98" s="1" t="s">
        <v>246</v>
      </c>
      <c r="C98" s="1" t="s">
        <v>242</v>
      </c>
      <c r="D98" s="4">
        <v>54</v>
      </c>
    </row>
    <row r="99" spans="1:4" x14ac:dyDescent="0.35">
      <c r="A99" s="7" t="s">
        <v>109</v>
      </c>
      <c r="B99" s="1" t="s">
        <v>246</v>
      </c>
      <c r="C99" s="1" t="s">
        <v>243</v>
      </c>
      <c r="D99" s="4">
        <v>149</v>
      </c>
    </row>
    <row r="100" spans="1:4" x14ac:dyDescent="0.35">
      <c r="A100" s="7" t="s">
        <v>110</v>
      </c>
      <c r="B100" s="1" t="s">
        <v>240</v>
      </c>
      <c r="C100" s="1" t="s">
        <v>241</v>
      </c>
      <c r="D100" s="4">
        <v>17</v>
      </c>
    </row>
    <row r="101" spans="1:4" x14ac:dyDescent="0.35">
      <c r="A101" s="7" t="s">
        <v>110</v>
      </c>
      <c r="B101" s="1" t="s">
        <v>240</v>
      </c>
      <c r="C101" s="1" t="s">
        <v>242</v>
      </c>
      <c r="D101" s="4">
        <v>49</v>
      </c>
    </row>
    <row r="102" spans="1:4" x14ac:dyDescent="0.35">
      <c r="A102" s="7" t="s">
        <v>110</v>
      </c>
      <c r="B102" s="1" t="s">
        <v>240</v>
      </c>
      <c r="C102" s="1" t="s">
        <v>243</v>
      </c>
      <c r="D102" s="4">
        <v>66</v>
      </c>
    </row>
    <row r="103" spans="1:4" x14ac:dyDescent="0.35">
      <c r="A103" s="7" t="s">
        <v>110</v>
      </c>
      <c r="B103" s="1" t="s">
        <v>244</v>
      </c>
      <c r="C103" s="1" t="s">
        <v>241</v>
      </c>
      <c r="D103" s="4">
        <v>375</v>
      </c>
    </row>
    <row r="104" spans="1:4" x14ac:dyDescent="0.35">
      <c r="A104" s="7" t="s">
        <v>110</v>
      </c>
      <c r="B104" s="1" t="s">
        <v>244</v>
      </c>
      <c r="C104" s="1" t="s">
        <v>242</v>
      </c>
      <c r="D104" s="4">
        <v>167</v>
      </c>
    </row>
    <row r="105" spans="1:4" x14ac:dyDescent="0.35">
      <c r="A105" s="7" t="s">
        <v>110</v>
      </c>
      <c r="B105" s="1" t="s">
        <v>244</v>
      </c>
      <c r="C105" s="1" t="s">
        <v>243</v>
      </c>
      <c r="D105" s="4">
        <v>542</v>
      </c>
    </row>
    <row r="106" spans="1:4" x14ac:dyDescent="0.35">
      <c r="A106" s="7" t="s">
        <v>110</v>
      </c>
      <c r="B106" s="1" t="s">
        <v>245</v>
      </c>
      <c r="C106" s="1" t="s">
        <v>241</v>
      </c>
      <c r="D106" s="4">
        <v>147</v>
      </c>
    </row>
    <row r="107" spans="1:4" x14ac:dyDescent="0.35">
      <c r="A107" s="7" t="s">
        <v>110</v>
      </c>
      <c r="B107" s="1" t="s">
        <v>245</v>
      </c>
      <c r="C107" s="1" t="s">
        <v>242</v>
      </c>
      <c r="D107" s="4">
        <v>56</v>
      </c>
    </row>
    <row r="108" spans="1:4" x14ac:dyDescent="0.35">
      <c r="A108" s="7" t="s">
        <v>110</v>
      </c>
      <c r="B108" s="1" t="s">
        <v>245</v>
      </c>
      <c r="C108" s="1" t="s">
        <v>243</v>
      </c>
      <c r="D108" s="4">
        <v>203</v>
      </c>
    </row>
    <row r="109" spans="1:4" x14ac:dyDescent="0.35">
      <c r="A109" s="7" t="s">
        <v>110</v>
      </c>
      <c r="B109" s="1" t="s">
        <v>246</v>
      </c>
      <c r="C109" s="1" t="s">
        <v>241</v>
      </c>
      <c r="D109" s="4">
        <v>99</v>
      </c>
    </row>
    <row r="110" spans="1:4" x14ac:dyDescent="0.35">
      <c r="A110" s="7" t="s">
        <v>110</v>
      </c>
      <c r="B110" s="1" t="s">
        <v>246</v>
      </c>
      <c r="C110" s="1" t="s">
        <v>242</v>
      </c>
      <c r="D110" s="4">
        <v>45</v>
      </c>
    </row>
    <row r="111" spans="1:4" x14ac:dyDescent="0.35">
      <c r="A111" s="7" t="s">
        <v>110</v>
      </c>
      <c r="B111" s="1" t="s">
        <v>246</v>
      </c>
      <c r="C111" s="1" t="s">
        <v>243</v>
      </c>
      <c r="D111" s="4">
        <v>144</v>
      </c>
    </row>
    <row r="112" spans="1:4" x14ac:dyDescent="0.35">
      <c r="A112" s="7" t="s">
        <v>111</v>
      </c>
      <c r="B112" s="1" t="s">
        <v>240</v>
      </c>
      <c r="C112" s="1" t="s">
        <v>241</v>
      </c>
      <c r="D112" s="4">
        <v>10</v>
      </c>
    </row>
    <row r="113" spans="1:4" x14ac:dyDescent="0.35">
      <c r="A113" s="7" t="s">
        <v>111</v>
      </c>
      <c r="B113" s="1" t="s">
        <v>240</v>
      </c>
      <c r="C113" s="1" t="s">
        <v>242</v>
      </c>
      <c r="D113" s="4">
        <v>24</v>
      </c>
    </row>
    <row r="114" spans="1:4" x14ac:dyDescent="0.35">
      <c r="A114" s="7" t="s">
        <v>111</v>
      </c>
      <c r="B114" s="1" t="s">
        <v>240</v>
      </c>
      <c r="C114" s="1" t="s">
        <v>243</v>
      </c>
      <c r="D114" s="4">
        <v>34</v>
      </c>
    </row>
    <row r="115" spans="1:4" x14ac:dyDescent="0.35">
      <c r="A115" s="7" t="s">
        <v>111</v>
      </c>
      <c r="B115" s="1" t="s">
        <v>244</v>
      </c>
      <c r="C115" s="1" t="s">
        <v>241</v>
      </c>
      <c r="D115" s="4">
        <v>323</v>
      </c>
    </row>
    <row r="116" spans="1:4" x14ac:dyDescent="0.35">
      <c r="A116" s="7" t="s">
        <v>111</v>
      </c>
      <c r="B116" s="1" t="s">
        <v>244</v>
      </c>
      <c r="C116" s="1" t="s">
        <v>242</v>
      </c>
      <c r="D116" s="4">
        <v>139</v>
      </c>
    </row>
    <row r="117" spans="1:4" x14ac:dyDescent="0.35">
      <c r="A117" s="7" t="s">
        <v>111</v>
      </c>
      <c r="B117" s="1" t="s">
        <v>244</v>
      </c>
      <c r="C117" s="1" t="s">
        <v>243</v>
      </c>
      <c r="D117" s="4">
        <v>462</v>
      </c>
    </row>
    <row r="118" spans="1:4" x14ac:dyDescent="0.35">
      <c r="A118" s="7" t="s">
        <v>111</v>
      </c>
      <c r="B118" s="1" t="s">
        <v>245</v>
      </c>
      <c r="C118" s="1" t="s">
        <v>241</v>
      </c>
      <c r="D118" s="4">
        <v>127</v>
      </c>
    </row>
    <row r="119" spans="1:4" x14ac:dyDescent="0.35">
      <c r="A119" s="7" t="s">
        <v>111</v>
      </c>
      <c r="B119" s="1" t="s">
        <v>245</v>
      </c>
      <c r="C119" s="1" t="s">
        <v>242</v>
      </c>
      <c r="D119" s="4">
        <v>57</v>
      </c>
    </row>
    <row r="120" spans="1:4" x14ac:dyDescent="0.35">
      <c r="A120" s="7" t="s">
        <v>111</v>
      </c>
      <c r="B120" s="1" t="s">
        <v>245</v>
      </c>
      <c r="C120" s="1" t="s">
        <v>243</v>
      </c>
      <c r="D120" s="4">
        <v>184</v>
      </c>
    </row>
    <row r="121" spans="1:4" x14ac:dyDescent="0.35">
      <c r="A121" s="7" t="s">
        <v>111</v>
      </c>
      <c r="B121" s="1" t="s">
        <v>246</v>
      </c>
      <c r="C121" s="1" t="s">
        <v>241</v>
      </c>
      <c r="D121" s="4">
        <v>99</v>
      </c>
    </row>
    <row r="122" spans="1:4" x14ac:dyDescent="0.35">
      <c r="A122" s="7" t="s">
        <v>111</v>
      </c>
      <c r="B122" s="1" t="s">
        <v>246</v>
      </c>
      <c r="C122" s="1" t="s">
        <v>242</v>
      </c>
      <c r="D122" s="4">
        <v>63</v>
      </c>
    </row>
    <row r="123" spans="1:4" x14ac:dyDescent="0.35">
      <c r="A123" s="7" t="s">
        <v>111</v>
      </c>
      <c r="B123" s="1" t="s">
        <v>246</v>
      </c>
      <c r="C123" s="1" t="s">
        <v>243</v>
      </c>
      <c r="D123" s="4">
        <v>162</v>
      </c>
    </row>
    <row r="124" spans="1:4" x14ac:dyDescent="0.35">
      <c r="A124" s="7" t="s">
        <v>112</v>
      </c>
      <c r="B124" s="1" t="s">
        <v>240</v>
      </c>
      <c r="C124" s="1" t="s">
        <v>241</v>
      </c>
      <c r="D124" s="4">
        <v>13</v>
      </c>
    </row>
    <row r="125" spans="1:4" x14ac:dyDescent="0.35">
      <c r="A125" s="7" t="s">
        <v>112</v>
      </c>
      <c r="B125" s="1" t="s">
        <v>240</v>
      </c>
      <c r="C125" s="1" t="s">
        <v>242</v>
      </c>
      <c r="D125" s="4">
        <v>32</v>
      </c>
    </row>
    <row r="126" spans="1:4" x14ac:dyDescent="0.35">
      <c r="A126" s="7" t="s">
        <v>112</v>
      </c>
      <c r="B126" s="1" t="s">
        <v>240</v>
      </c>
      <c r="C126" s="1" t="s">
        <v>243</v>
      </c>
      <c r="D126" s="4">
        <v>45</v>
      </c>
    </row>
    <row r="127" spans="1:4" x14ac:dyDescent="0.35">
      <c r="A127" s="7" t="s">
        <v>112</v>
      </c>
      <c r="B127" s="1" t="s">
        <v>244</v>
      </c>
      <c r="C127" s="1" t="s">
        <v>241</v>
      </c>
      <c r="D127" s="4">
        <v>389</v>
      </c>
    </row>
    <row r="128" spans="1:4" x14ac:dyDescent="0.35">
      <c r="A128" s="7" t="s">
        <v>112</v>
      </c>
      <c r="B128" s="1" t="s">
        <v>244</v>
      </c>
      <c r="C128" s="1" t="s">
        <v>242</v>
      </c>
      <c r="D128" s="4">
        <v>161</v>
      </c>
    </row>
    <row r="129" spans="1:4" x14ac:dyDescent="0.35">
      <c r="A129" s="7" t="s">
        <v>112</v>
      </c>
      <c r="B129" s="1" t="s">
        <v>244</v>
      </c>
      <c r="C129" s="1" t="s">
        <v>243</v>
      </c>
      <c r="D129" s="4">
        <v>550</v>
      </c>
    </row>
    <row r="130" spans="1:4" x14ac:dyDescent="0.35">
      <c r="A130" s="7" t="s">
        <v>112</v>
      </c>
      <c r="B130" s="1" t="s">
        <v>245</v>
      </c>
      <c r="C130" s="1" t="s">
        <v>241</v>
      </c>
      <c r="D130" s="4">
        <v>157</v>
      </c>
    </row>
    <row r="131" spans="1:4" x14ac:dyDescent="0.35">
      <c r="A131" s="7" t="s">
        <v>112</v>
      </c>
      <c r="B131" s="1" t="s">
        <v>245</v>
      </c>
      <c r="C131" s="1" t="s">
        <v>242</v>
      </c>
      <c r="D131" s="4">
        <v>58</v>
      </c>
    </row>
    <row r="132" spans="1:4" x14ac:dyDescent="0.35">
      <c r="A132" s="7" t="s">
        <v>112</v>
      </c>
      <c r="B132" s="1" t="s">
        <v>245</v>
      </c>
      <c r="C132" s="1" t="s">
        <v>243</v>
      </c>
      <c r="D132" s="4">
        <v>215</v>
      </c>
    </row>
    <row r="133" spans="1:4" x14ac:dyDescent="0.35">
      <c r="A133" s="7" t="s">
        <v>112</v>
      </c>
      <c r="B133" s="1" t="s">
        <v>246</v>
      </c>
      <c r="C133" s="1" t="s">
        <v>241</v>
      </c>
      <c r="D133" s="4">
        <v>106</v>
      </c>
    </row>
    <row r="134" spans="1:4" x14ac:dyDescent="0.35">
      <c r="A134" s="7" t="s">
        <v>112</v>
      </c>
      <c r="B134" s="1" t="s">
        <v>246</v>
      </c>
      <c r="C134" s="1" t="s">
        <v>242</v>
      </c>
      <c r="D134" s="4">
        <v>65</v>
      </c>
    </row>
    <row r="135" spans="1:4" x14ac:dyDescent="0.35">
      <c r="A135" s="7" t="s">
        <v>112</v>
      </c>
      <c r="B135" s="1" t="s">
        <v>246</v>
      </c>
      <c r="C135" s="1" t="s">
        <v>243</v>
      </c>
      <c r="D135" s="4">
        <v>171</v>
      </c>
    </row>
    <row r="136" spans="1:4" x14ac:dyDescent="0.35">
      <c r="A136" s="7" t="s">
        <v>113</v>
      </c>
      <c r="B136" s="1" t="s">
        <v>240</v>
      </c>
      <c r="C136" s="1" t="s">
        <v>241</v>
      </c>
      <c r="D136" s="4">
        <v>16</v>
      </c>
    </row>
    <row r="137" spans="1:4" x14ac:dyDescent="0.35">
      <c r="A137" s="7" t="s">
        <v>113</v>
      </c>
      <c r="B137" s="1" t="s">
        <v>240</v>
      </c>
      <c r="C137" s="1" t="s">
        <v>242</v>
      </c>
      <c r="D137" s="4">
        <v>36</v>
      </c>
    </row>
    <row r="138" spans="1:4" x14ac:dyDescent="0.35">
      <c r="A138" s="7" t="s">
        <v>113</v>
      </c>
      <c r="B138" s="1" t="s">
        <v>240</v>
      </c>
      <c r="C138" s="1" t="s">
        <v>243</v>
      </c>
      <c r="D138" s="4">
        <v>52</v>
      </c>
    </row>
    <row r="139" spans="1:4" x14ac:dyDescent="0.35">
      <c r="A139" s="7" t="s">
        <v>113</v>
      </c>
      <c r="B139" s="1" t="s">
        <v>244</v>
      </c>
      <c r="C139" s="1" t="s">
        <v>241</v>
      </c>
      <c r="D139" s="4">
        <v>437</v>
      </c>
    </row>
    <row r="140" spans="1:4" x14ac:dyDescent="0.35">
      <c r="A140" s="7" t="s">
        <v>113</v>
      </c>
      <c r="B140" s="1" t="s">
        <v>244</v>
      </c>
      <c r="C140" s="1" t="s">
        <v>242</v>
      </c>
      <c r="D140" s="4">
        <v>159</v>
      </c>
    </row>
    <row r="141" spans="1:4" x14ac:dyDescent="0.35">
      <c r="A141" s="7" t="s">
        <v>113</v>
      </c>
      <c r="B141" s="1" t="s">
        <v>244</v>
      </c>
      <c r="C141" s="1" t="s">
        <v>243</v>
      </c>
      <c r="D141" s="4">
        <v>596</v>
      </c>
    </row>
    <row r="142" spans="1:4" x14ac:dyDescent="0.35">
      <c r="A142" s="7" t="s">
        <v>113</v>
      </c>
      <c r="B142" s="1" t="s">
        <v>245</v>
      </c>
      <c r="C142" s="1" t="s">
        <v>241</v>
      </c>
      <c r="D142" s="4">
        <v>152</v>
      </c>
    </row>
    <row r="143" spans="1:4" x14ac:dyDescent="0.35">
      <c r="A143" s="7" t="s">
        <v>113</v>
      </c>
      <c r="B143" s="1" t="s">
        <v>245</v>
      </c>
      <c r="C143" s="1" t="s">
        <v>242</v>
      </c>
      <c r="D143" s="4">
        <v>85</v>
      </c>
    </row>
    <row r="144" spans="1:4" x14ac:dyDescent="0.35">
      <c r="A144" s="7" t="s">
        <v>113</v>
      </c>
      <c r="B144" s="1" t="s">
        <v>245</v>
      </c>
      <c r="C144" s="1" t="s">
        <v>243</v>
      </c>
      <c r="D144" s="4">
        <v>237</v>
      </c>
    </row>
    <row r="145" spans="1:4" x14ac:dyDescent="0.35">
      <c r="A145" s="7" t="s">
        <v>113</v>
      </c>
      <c r="B145" s="1" t="s">
        <v>246</v>
      </c>
      <c r="C145" s="1" t="s">
        <v>241</v>
      </c>
      <c r="D145" s="4">
        <v>98</v>
      </c>
    </row>
    <row r="146" spans="1:4" x14ac:dyDescent="0.35">
      <c r="A146" s="7" t="s">
        <v>113</v>
      </c>
      <c r="B146" s="1" t="s">
        <v>246</v>
      </c>
      <c r="C146" s="1" t="s">
        <v>242</v>
      </c>
      <c r="D146" s="4">
        <v>55</v>
      </c>
    </row>
    <row r="147" spans="1:4" x14ac:dyDescent="0.35">
      <c r="A147" s="7" t="s">
        <v>113</v>
      </c>
      <c r="B147" s="1" t="s">
        <v>246</v>
      </c>
      <c r="C147" s="1" t="s">
        <v>243</v>
      </c>
      <c r="D147" s="4">
        <v>153</v>
      </c>
    </row>
    <row r="148" spans="1:4" x14ac:dyDescent="0.35">
      <c r="A148" s="7" t="s">
        <v>114</v>
      </c>
      <c r="B148" s="1" t="s">
        <v>240</v>
      </c>
      <c r="C148" s="1" t="s">
        <v>241</v>
      </c>
      <c r="D148" s="4">
        <v>8</v>
      </c>
    </row>
    <row r="149" spans="1:4" x14ac:dyDescent="0.35">
      <c r="A149" s="7" t="s">
        <v>114</v>
      </c>
      <c r="B149" s="1" t="s">
        <v>240</v>
      </c>
      <c r="C149" s="1" t="s">
        <v>242</v>
      </c>
      <c r="D149" s="4">
        <v>25</v>
      </c>
    </row>
    <row r="150" spans="1:4" x14ac:dyDescent="0.35">
      <c r="A150" s="7" t="s">
        <v>114</v>
      </c>
      <c r="B150" s="1" t="s">
        <v>240</v>
      </c>
      <c r="C150" s="1" t="s">
        <v>243</v>
      </c>
      <c r="D150" s="4">
        <v>33</v>
      </c>
    </row>
    <row r="151" spans="1:4" x14ac:dyDescent="0.35">
      <c r="A151" s="7" t="s">
        <v>114</v>
      </c>
      <c r="B151" s="1" t="s">
        <v>244</v>
      </c>
      <c r="C151" s="1" t="s">
        <v>241</v>
      </c>
      <c r="D151" s="4">
        <v>396</v>
      </c>
    </row>
    <row r="152" spans="1:4" x14ac:dyDescent="0.35">
      <c r="A152" s="7" t="s">
        <v>114</v>
      </c>
      <c r="B152" s="1" t="s">
        <v>244</v>
      </c>
      <c r="C152" s="1" t="s">
        <v>242</v>
      </c>
      <c r="D152" s="4">
        <v>140</v>
      </c>
    </row>
    <row r="153" spans="1:4" x14ac:dyDescent="0.35">
      <c r="A153" s="7" t="s">
        <v>114</v>
      </c>
      <c r="B153" s="1" t="s">
        <v>244</v>
      </c>
      <c r="C153" s="1" t="s">
        <v>243</v>
      </c>
      <c r="D153" s="4">
        <v>536</v>
      </c>
    </row>
    <row r="154" spans="1:4" x14ac:dyDescent="0.35">
      <c r="A154" s="7" t="s">
        <v>114</v>
      </c>
      <c r="B154" s="1" t="s">
        <v>245</v>
      </c>
      <c r="C154" s="1" t="s">
        <v>241</v>
      </c>
      <c r="D154" s="4">
        <v>155</v>
      </c>
    </row>
    <row r="155" spans="1:4" x14ac:dyDescent="0.35">
      <c r="A155" s="7" t="s">
        <v>114</v>
      </c>
      <c r="B155" s="1" t="s">
        <v>245</v>
      </c>
      <c r="C155" s="1" t="s">
        <v>242</v>
      </c>
      <c r="D155" s="4">
        <v>85</v>
      </c>
    </row>
    <row r="156" spans="1:4" x14ac:dyDescent="0.35">
      <c r="A156" s="7" t="s">
        <v>114</v>
      </c>
      <c r="B156" s="1" t="s">
        <v>245</v>
      </c>
      <c r="C156" s="1" t="s">
        <v>243</v>
      </c>
      <c r="D156" s="4">
        <v>240</v>
      </c>
    </row>
    <row r="157" spans="1:4" x14ac:dyDescent="0.35">
      <c r="A157" s="7" t="s">
        <v>114</v>
      </c>
      <c r="B157" s="1" t="s">
        <v>246</v>
      </c>
      <c r="C157" s="1" t="s">
        <v>241</v>
      </c>
      <c r="D157" s="4">
        <v>84</v>
      </c>
    </row>
    <row r="158" spans="1:4" x14ac:dyDescent="0.35">
      <c r="A158" s="7" t="s">
        <v>114</v>
      </c>
      <c r="B158" s="1" t="s">
        <v>246</v>
      </c>
      <c r="C158" s="1" t="s">
        <v>242</v>
      </c>
      <c r="D158" s="4">
        <v>63</v>
      </c>
    </row>
    <row r="159" spans="1:4" x14ac:dyDescent="0.35">
      <c r="A159" s="7" t="s">
        <v>114</v>
      </c>
      <c r="B159" s="1" t="s">
        <v>246</v>
      </c>
      <c r="C159" s="1" t="s">
        <v>243</v>
      </c>
      <c r="D159" s="4">
        <v>147</v>
      </c>
    </row>
    <row r="160" spans="1:4" x14ac:dyDescent="0.35">
      <c r="A160" s="7" t="s">
        <v>115</v>
      </c>
      <c r="B160" s="1" t="s">
        <v>240</v>
      </c>
      <c r="C160" s="1" t="s">
        <v>241</v>
      </c>
      <c r="D160" s="4">
        <v>4</v>
      </c>
    </row>
    <row r="161" spans="1:4" x14ac:dyDescent="0.35">
      <c r="A161" s="7" t="s">
        <v>115</v>
      </c>
      <c r="B161" s="1" t="s">
        <v>240</v>
      </c>
      <c r="C161" s="1" t="s">
        <v>242</v>
      </c>
      <c r="D161" s="4">
        <v>22</v>
      </c>
    </row>
    <row r="162" spans="1:4" x14ac:dyDescent="0.35">
      <c r="A162" s="7" t="s">
        <v>115</v>
      </c>
      <c r="B162" s="1" t="s">
        <v>240</v>
      </c>
      <c r="C162" s="1" t="s">
        <v>243</v>
      </c>
      <c r="D162" s="4">
        <v>26</v>
      </c>
    </row>
    <row r="163" spans="1:4" x14ac:dyDescent="0.35">
      <c r="A163" s="7" t="s">
        <v>115</v>
      </c>
      <c r="B163" s="1" t="s">
        <v>244</v>
      </c>
      <c r="C163" s="1" t="s">
        <v>241</v>
      </c>
      <c r="D163" s="4">
        <v>278</v>
      </c>
    </row>
    <row r="164" spans="1:4" x14ac:dyDescent="0.35">
      <c r="A164" s="7" t="s">
        <v>115</v>
      </c>
      <c r="B164" s="1" t="s">
        <v>244</v>
      </c>
      <c r="C164" s="1" t="s">
        <v>242</v>
      </c>
      <c r="D164" s="4">
        <v>131</v>
      </c>
    </row>
    <row r="165" spans="1:4" x14ac:dyDescent="0.35">
      <c r="A165" s="7" t="s">
        <v>115</v>
      </c>
      <c r="B165" s="1" t="s">
        <v>244</v>
      </c>
      <c r="C165" s="1" t="s">
        <v>243</v>
      </c>
      <c r="D165" s="4">
        <v>409</v>
      </c>
    </row>
    <row r="166" spans="1:4" x14ac:dyDescent="0.35">
      <c r="A166" s="7" t="s">
        <v>115</v>
      </c>
      <c r="B166" s="1" t="s">
        <v>245</v>
      </c>
      <c r="C166" s="1" t="s">
        <v>241</v>
      </c>
      <c r="D166" s="4">
        <v>126</v>
      </c>
    </row>
    <row r="167" spans="1:4" x14ac:dyDescent="0.35">
      <c r="A167" s="7" t="s">
        <v>115</v>
      </c>
      <c r="B167" s="1" t="s">
        <v>245</v>
      </c>
      <c r="C167" s="1" t="s">
        <v>242</v>
      </c>
      <c r="D167" s="4">
        <v>55</v>
      </c>
    </row>
    <row r="168" spans="1:4" x14ac:dyDescent="0.35">
      <c r="A168" s="7" t="s">
        <v>115</v>
      </c>
      <c r="B168" s="1" t="s">
        <v>245</v>
      </c>
      <c r="C168" s="1" t="s">
        <v>243</v>
      </c>
      <c r="D168" s="4">
        <v>181</v>
      </c>
    </row>
    <row r="169" spans="1:4" x14ac:dyDescent="0.35">
      <c r="A169" s="7" t="s">
        <v>115</v>
      </c>
      <c r="B169" s="1" t="s">
        <v>246</v>
      </c>
      <c r="C169" s="1" t="s">
        <v>241</v>
      </c>
      <c r="D169" s="4">
        <v>93</v>
      </c>
    </row>
    <row r="170" spans="1:4" x14ac:dyDescent="0.35">
      <c r="A170" s="7" t="s">
        <v>115</v>
      </c>
      <c r="B170" s="1" t="s">
        <v>246</v>
      </c>
      <c r="C170" s="1" t="s">
        <v>242</v>
      </c>
      <c r="D170" s="4">
        <v>59</v>
      </c>
    </row>
    <row r="171" spans="1:4" x14ac:dyDescent="0.35">
      <c r="A171" s="7" t="s">
        <v>115</v>
      </c>
      <c r="B171" s="1" t="s">
        <v>246</v>
      </c>
      <c r="C171" s="1" t="s">
        <v>243</v>
      </c>
      <c r="D171" s="4">
        <v>152</v>
      </c>
    </row>
    <row r="172" spans="1:4" x14ac:dyDescent="0.35">
      <c r="A172" s="7" t="s">
        <v>116</v>
      </c>
      <c r="B172" s="1" t="s">
        <v>240</v>
      </c>
      <c r="C172" s="1" t="s">
        <v>241</v>
      </c>
      <c r="D172" s="4">
        <v>7</v>
      </c>
    </row>
    <row r="173" spans="1:4" x14ac:dyDescent="0.35">
      <c r="A173" s="7" t="s">
        <v>116</v>
      </c>
      <c r="B173" s="1" t="s">
        <v>240</v>
      </c>
      <c r="C173" s="1" t="s">
        <v>242</v>
      </c>
      <c r="D173" s="4">
        <v>22</v>
      </c>
    </row>
    <row r="174" spans="1:4" x14ac:dyDescent="0.35">
      <c r="A174" s="7" t="s">
        <v>116</v>
      </c>
      <c r="B174" s="1" t="s">
        <v>240</v>
      </c>
      <c r="C174" s="1" t="s">
        <v>243</v>
      </c>
      <c r="D174" s="4">
        <v>29</v>
      </c>
    </row>
    <row r="175" spans="1:4" x14ac:dyDescent="0.35">
      <c r="A175" s="7" t="s">
        <v>116</v>
      </c>
      <c r="B175" s="1" t="s">
        <v>244</v>
      </c>
      <c r="C175" s="1" t="s">
        <v>241</v>
      </c>
      <c r="D175" s="4">
        <v>265</v>
      </c>
    </row>
    <row r="176" spans="1:4" x14ac:dyDescent="0.35">
      <c r="A176" s="7" t="s">
        <v>116</v>
      </c>
      <c r="B176" s="1" t="s">
        <v>244</v>
      </c>
      <c r="C176" s="1" t="s">
        <v>242</v>
      </c>
      <c r="D176" s="4">
        <v>111</v>
      </c>
    </row>
    <row r="177" spans="1:4" x14ac:dyDescent="0.35">
      <c r="A177" s="7" t="s">
        <v>116</v>
      </c>
      <c r="B177" s="1" t="s">
        <v>244</v>
      </c>
      <c r="C177" s="1" t="s">
        <v>243</v>
      </c>
      <c r="D177" s="4">
        <v>376</v>
      </c>
    </row>
    <row r="178" spans="1:4" x14ac:dyDescent="0.35">
      <c r="A178" s="7" t="s">
        <v>116</v>
      </c>
      <c r="B178" s="1" t="s">
        <v>245</v>
      </c>
      <c r="C178" s="1" t="s">
        <v>241</v>
      </c>
      <c r="D178" s="4">
        <v>101</v>
      </c>
    </row>
    <row r="179" spans="1:4" x14ac:dyDescent="0.35">
      <c r="A179" s="7" t="s">
        <v>116</v>
      </c>
      <c r="B179" s="1" t="s">
        <v>245</v>
      </c>
      <c r="C179" s="1" t="s">
        <v>242</v>
      </c>
      <c r="D179" s="4">
        <v>66</v>
      </c>
    </row>
    <row r="180" spans="1:4" x14ac:dyDescent="0.35">
      <c r="A180" s="7" t="s">
        <v>116</v>
      </c>
      <c r="B180" s="1" t="s">
        <v>245</v>
      </c>
      <c r="C180" s="1" t="s">
        <v>243</v>
      </c>
      <c r="D180" s="4">
        <v>167</v>
      </c>
    </row>
    <row r="181" spans="1:4" x14ac:dyDescent="0.35">
      <c r="A181" s="7" t="s">
        <v>116</v>
      </c>
      <c r="B181" s="1" t="s">
        <v>246</v>
      </c>
      <c r="C181" s="1" t="s">
        <v>241</v>
      </c>
      <c r="D181" s="4">
        <v>68</v>
      </c>
    </row>
    <row r="182" spans="1:4" x14ac:dyDescent="0.35">
      <c r="A182" s="7" t="s">
        <v>116</v>
      </c>
      <c r="B182" s="1" t="s">
        <v>246</v>
      </c>
      <c r="C182" s="1" t="s">
        <v>242</v>
      </c>
      <c r="D182" s="4">
        <v>54</v>
      </c>
    </row>
    <row r="183" spans="1:4" x14ac:dyDescent="0.35">
      <c r="A183" s="7" t="s">
        <v>116</v>
      </c>
      <c r="B183" s="1" t="s">
        <v>246</v>
      </c>
      <c r="C183" s="1" t="s">
        <v>243</v>
      </c>
      <c r="D183" s="4">
        <v>122</v>
      </c>
    </row>
    <row r="184" spans="1:4" x14ac:dyDescent="0.35">
      <c r="A184" s="7" t="s">
        <v>117</v>
      </c>
      <c r="B184" s="1" t="s">
        <v>240</v>
      </c>
      <c r="C184" s="1" t="s">
        <v>241</v>
      </c>
      <c r="D184" s="4">
        <v>4</v>
      </c>
    </row>
    <row r="185" spans="1:4" x14ac:dyDescent="0.35">
      <c r="A185" s="7" t="s">
        <v>117</v>
      </c>
      <c r="B185" s="1" t="s">
        <v>240</v>
      </c>
      <c r="C185" s="1" t="s">
        <v>242</v>
      </c>
      <c r="D185" s="4">
        <v>19</v>
      </c>
    </row>
    <row r="186" spans="1:4" x14ac:dyDescent="0.35">
      <c r="A186" s="7" t="s">
        <v>117</v>
      </c>
      <c r="B186" s="1" t="s">
        <v>240</v>
      </c>
      <c r="C186" s="1" t="s">
        <v>243</v>
      </c>
      <c r="D186" s="4">
        <v>23</v>
      </c>
    </row>
    <row r="187" spans="1:4" x14ac:dyDescent="0.35">
      <c r="A187" s="7" t="s">
        <v>117</v>
      </c>
      <c r="B187" s="1" t="s">
        <v>244</v>
      </c>
      <c r="C187" s="1" t="s">
        <v>241</v>
      </c>
      <c r="D187" s="4">
        <v>287</v>
      </c>
    </row>
    <row r="188" spans="1:4" x14ac:dyDescent="0.35">
      <c r="A188" s="7" t="s">
        <v>117</v>
      </c>
      <c r="B188" s="1" t="s">
        <v>244</v>
      </c>
      <c r="C188" s="1" t="s">
        <v>242</v>
      </c>
      <c r="D188" s="4">
        <v>93</v>
      </c>
    </row>
    <row r="189" spans="1:4" x14ac:dyDescent="0.35">
      <c r="A189" s="7" t="s">
        <v>117</v>
      </c>
      <c r="B189" s="1" t="s">
        <v>244</v>
      </c>
      <c r="C189" s="1" t="s">
        <v>243</v>
      </c>
      <c r="D189" s="4">
        <v>380</v>
      </c>
    </row>
    <row r="190" spans="1:4" x14ac:dyDescent="0.35">
      <c r="A190" s="7" t="s">
        <v>117</v>
      </c>
      <c r="B190" s="1" t="s">
        <v>245</v>
      </c>
      <c r="C190" s="1" t="s">
        <v>241</v>
      </c>
      <c r="D190" s="4">
        <v>114</v>
      </c>
    </row>
    <row r="191" spans="1:4" x14ac:dyDescent="0.35">
      <c r="A191" s="7" t="s">
        <v>117</v>
      </c>
      <c r="B191" s="1" t="s">
        <v>245</v>
      </c>
      <c r="C191" s="1" t="s">
        <v>242</v>
      </c>
      <c r="D191" s="4">
        <v>66</v>
      </c>
    </row>
    <row r="192" spans="1:4" x14ac:dyDescent="0.35">
      <c r="A192" s="7" t="s">
        <v>117</v>
      </c>
      <c r="B192" s="1" t="s">
        <v>245</v>
      </c>
      <c r="C192" s="1" t="s">
        <v>243</v>
      </c>
      <c r="D192" s="4">
        <v>180</v>
      </c>
    </row>
    <row r="193" spans="1:4" x14ac:dyDescent="0.35">
      <c r="A193" s="7" t="s">
        <v>117</v>
      </c>
      <c r="B193" s="1" t="s">
        <v>246</v>
      </c>
      <c r="C193" s="1" t="s">
        <v>241</v>
      </c>
      <c r="D193" s="4">
        <v>82</v>
      </c>
    </row>
    <row r="194" spans="1:4" x14ac:dyDescent="0.35">
      <c r="A194" s="7" t="s">
        <v>117</v>
      </c>
      <c r="B194" s="1" t="s">
        <v>246</v>
      </c>
      <c r="C194" s="1" t="s">
        <v>242</v>
      </c>
      <c r="D194" s="4">
        <v>49</v>
      </c>
    </row>
    <row r="195" spans="1:4" x14ac:dyDescent="0.35">
      <c r="A195" s="7" t="s">
        <v>117</v>
      </c>
      <c r="B195" s="1" t="s">
        <v>246</v>
      </c>
      <c r="C195" s="1" t="s">
        <v>243</v>
      </c>
      <c r="D195" s="4">
        <v>131</v>
      </c>
    </row>
    <row r="196" spans="1:4" x14ac:dyDescent="0.35">
      <c r="A196" s="7" t="s">
        <v>118</v>
      </c>
      <c r="B196" s="1" t="s">
        <v>240</v>
      </c>
      <c r="C196" s="1" t="s">
        <v>241</v>
      </c>
      <c r="D196" s="4">
        <v>4</v>
      </c>
    </row>
    <row r="197" spans="1:4" x14ac:dyDescent="0.35">
      <c r="A197" s="7" t="s">
        <v>118</v>
      </c>
      <c r="B197" s="1" t="s">
        <v>240</v>
      </c>
      <c r="C197" s="1" t="s">
        <v>242</v>
      </c>
      <c r="D197" s="4">
        <v>21</v>
      </c>
    </row>
    <row r="198" spans="1:4" x14ac:dyDescent="0.35">
      <c r="A198" s="7" t="s">
        <v>118</v>
      </c>
      <c r="B198" s="1" t="s">
        <v>240</v>
      </c>
      <c r="C198" s="1" t="s">
        <v>243</v>
      </c>
      <c r="D198" s="4">
        <v>25</v>
      </c>
    </row>
    <row r="199" spans="1:4" x14ac:dyDescent="0.35">
      <c r="A199" s="7" t="s">
        <v>118</v>
      </c>
      <c r="B199" s="1" t="s">
        <v>244</v>
      </c>
      <c r="C199" s="1" t="s">
        <v>241</v>
      </c>
      <c r="D199" s="4">
        <v>216</v>
      </c>
    </row>
    <row r="200" spans="1:4" x14ac:dyDescent="0.35">
      <c r="A200" s="7" t="s">
        <v>118</v>
      </c>
      <c r="B200" s="1" t="s">
        <v>244</v>
      </c>
      <c r="C200" s="1" t="s">
        <v>242</v>
      </c>
      <c r="D200" s="4">
        <v>114</v>
      </c>
    </row>
    <row r="201" spans="1:4" x14ac:dyDescent="0.35">
      <c r="A201" s="7" t="s">
        <v>118</v>
      </c>
      <c r="B201" s="1" t="s">
        <v>244</v>
      </c>
      <c r="C201" s="1" t="s">
        <v>243</v>
      </c>
      <c r="D201" s="4">
        <v>330</v>
      </c>
    </row>
    <row r="202" spans="1:4" x14ac:dyDescent="0.35">
      <c r="A202" s="7" t="s">
        <v>118</v>
      </c>
      <c r="B202" s="1" t="s">
        <v>245</v>
      </c>
      <c r="C202" s="1" t="s">
        <v>241</v>
      </c>
      <c r="D202" s="4">
        <v>110</v>
      </c>
    </row>
    <row r="203" spans="1:4" x14ac:dyDescent="0.35">
      <c r="A203" s="7" t="s">
        <v>118</v>
      </c>
      <c r="B203" s="1" t="s">
        <v>245</v>
      </c>
      <c r="C203" s="1" t="s">
        <v>242</v>
      </c>
      <c r="D203" s="4">
        <v>66</v>
      </c>
    </row>
    <row r="204" spans="1:4" x14ac:dyDescent="0.35">
      <c r="A204" s="7" t="s">
        <v>118</v>
      </c>
      <c r="B204" s="1" t="s">
        <v>245</v>
      </c>
      <c r="C204" s="1" t="s">
        <v>243</v>
      </c>
      <c r="D204" s="4">
        <v>176</v>
      </c>
    </row>
    <row r="205" spans="1:4" x14ac:dyDescent="0.35">
      <c r="A205" s="7" t="s">
        <v>118</v>
      </c>
      <c r="B205" s="1" t="s">
        <v>246</v>
      </c>
      <c r="C205" s="1" t="s">
        <v>241</v>
      </c>
      <c r="D205" s="4">
        <v>80</v>
      </c>
    </row>
    <row r="206" spans="1:4" x14ac:dyDescent="0.35">
      <c r="A206" s="7" t="s">
        <v>118</v>
      </c>
      <c r="B206" s="1" t="s">
        <v>246</v>
      </c>
      <c r="C206" s="1" t="s">
        <v>242</v>
      </c>
      <c r="D206" s="4">
        <v>43</v>
      </c>
    </row>
    <row r="207" spans="1:4" x14ac:dyDescent="0.35">
      <c r="A207" s="7" t="s">
        <v>118</v>
      </c>
      <c r="B207" s="1" t="s">
        <v>246</v>
      </c>
      <c r="C207" s="1" t="s">
        <v>243</v>
      </c>
      <c r="D207" s="4">
        <v>123</v>
      </c>
    </row>
    <row r="208" spans="1:4" x14ac:dyDescent="0.35">
      <c r="A208" s="7" t="s">
        <v>119</v>
      </c>
      <c r="B208" s="1" t="s">
        <v>240</v>
      </c>
      <c r="C208" s="1" t="s">
        <v>241</v>
      </c>
      <c r="D208" s="4">
        <v>2</v>
      </c>
    </row>
    <row r="209" spans="1:4" x14ac:dyDescent="0.35">
      <c r="A209" s="7" t="s">
        <v>119</v>
      </c>
      <c r="B209" s="1" t="s">
        <v>240</v>
      </c>
      <c r="C209" s="1" t="s">
        <v>242</v>
      </c>
      <c r="D209" s="4">
        <v>17</v>
      </c>
    </row>
    <row r="210" spans="1:4" x14ac:dyDescent="0.35">
      <c r="A210" s="7" t="s">
        <v>119</v>
      </c>
      <c r="B210" s="1" t="s">
        <v>240</v>
      </c>
      <c r="C210" s="1" t="s">
        <v>243</v>
      </c>
      <c r="D210" s="4">
        <v>19</v>
      </c>
    </row>
    <row r="211" spans="1:4" x14ac:dyDescent="0.35">
      <c r="A211" s="7" t="s">
        <v>119</v>
      </c>
      <c r="B211" s="1" t="s">
        <v>244</v>
      </c>
      <c r="C211" s="1" t="s">
        <v>241</v>
      </c>
      <c r="D211" s="4">
        <v>224</v>
      </c>
    </row>
    <row r="212" spans="1:4" x14ac:dyDescent="0.35">
      <c r="A212" s="7" t="s">
        <v>119</v>
      </c>
      <c r="B212" s="1" t="s">
        <v>244</v>
      </c>
      <c r="C212" s="1" t="s">
        <v>242</v>
      </c>
      <c r="D212" s="4">
        <v>110</v>
      </c>
    </row>
    <row r="213" spans="1:4" x14ac:dyDescent="0.35">
      <c r="A213" s="7" t="s">
        <v>119</v>
      </c>
      <c r="B213" s="1" t="s">
        <v>244</v>
      </c>
      <c r="C213" s="1" t="s">
        <v>243</v>
      </c>
      <c r="D213" s="4">
        <v>334</v>
      </c>
    </row>
    <row r="214" spans="1:4" x14ac:dyDescent="0.35">
      <c r="A214" s="7" t="s">
        <v>119</v>
      </c>
      <c r="B214" s="1" t="s">
        <v>245</v>
      </c>
      <c r="C214" s="1" t="s">
        <v>241</v>
      </c>
      <c r="D214" s="4">
        <v>91</v>
      </c>
    </row>
    <row r="215" spans="1:4" x14ac:dyDescent="0.35">
      <c r="A215" s="7" t="s">
        <v>119</v>
      </c>
      <c r="B215" s="1" t="s">
        <v>245</v>
      </c>
      <c r="C215" s="1" t="s">
        <v>242</v>
      </c>
      <c r="D215" s="4">
        <v>61</v>
      </c>
    </row>
    <row r="216" spans="1:4" x14ac:dyDescent="0.35">
      <c r="A216" s="7" t="s">
        <v>119</v>
      </c>
      <c r="B216" s="1" t="s">
        <v>245</v>
      </c>
      <c r="C216" s="1" t="s">
        <v>243</v>
      </c>
      <c r="D216" s="4">
        <v>152</v>
      </c>
    </row>
    <row r="217" spans="1:4" x14ac:dyDescent="0.35">
      <c r="A217" s="7" t="s">
        <v>119</v>
      </c>
      <c r="B217" s="1" t="s">
        <v>246</v>
      </c>
      <c r="C217" s="1" t="s">
        <v>241</v>
      </c>
      <c r="D217" s="4">
        <v>72</v>
      </c>
    </row>
    <row r="218" spans="1:4" x14ac:dyDescent="0.35">
      <c r="A218" s="7" t="s">
        <v>119</v>
      </c>
      <c r="B218" s="1" t="s">
        <v>246</v>
      </c>
      <c r="C218" s="1" t="s">
        <v>242</v>
      </c>
      <c r="D218" s="4">
        <v>33</v>
      </c>
    </row>
    <row r="219" spans="1:4" x14ac:dyDescent="0.35">
      <c r="A219" s="7" t="s">
        <v>119</v>
      </c>
      <c r="B219" s="1" t="s">
        <v>246</v>
      </c>
      <c r="C219" s="1" t="s">
        <v>243</v>
      </c>
      <c r="D219" s="4">
        <v>105</v>
      </c>
    </row>
    <row r="220" spans="1:4" x14ac:dyDescent="0.35">
      <c r="A220" s="7" t="s">
        <v>120</v>
      </c>
      <c r="B220" s="1" t="s">
        <v>240</v>
      </c>
      <c r="C220" s="1" t="s">
        <v>241</v>
      </c>
      <c r="D220" s="4">
        <v>8</v>
      </c>
    </row>
    <row r="221" spans="1:4" x14ac:dyDescent="0.35">
      <c r="A221" s="7" t="s">
        <v>120</v>
      </c>
      <c r="B221" s="1" t="s">
        <v>240</v>
      </c>
      <c r="C221" s="1" t="s">
        <v>242</v>
      </c>
      <c r="D221" s="4">
        <v>19</v>
      </c>
    </row>
    <row r="222" spans="1:4" x14ac:dyDescent="0.35">
      <c r="A222" s="7" t="s">
        <v>120</v>
      </c>
      <c r="B222" s="1" t="s">
        <v>240</v>
      </c>
      <c r="C222" s="1" t="s">
        <v>243</v>
      </c>
      <c r="D222" s="4">
        <v>27</v>
      </c>
    </row>
    <row r="223" spans="1:4" x14ac:dyDescent="0.35">
      <c r="A223" s="7" t="s">
        <v>120</v>
      </c>
      <c r="B223" s="1" t="s">
        <v>244</v>
      </c>
      <c r="C223" s="1" t="s">
        <v>241</v>
      </c>
      <c r="D223" s="4">
        <v>226</v>
      </c>
    </row>
    <row r="224" spans="1:4" x14ac:dyDescent="0.35">
      <c r="A224" s="7" t="s">
        <v>120</v>
      </c>
      <c r="B224" s="1" t="s">
        <v>244</v>
      </c>
      <c r="C224" s="1" t="s">
        <v>242</v>
      </c>
      <c r="D224" s="4">
        <v>78</v>
      </c>
    </row>
    <row r="225" spans="1:4" x14ac:dyDescent="0.35">
      <c r="A225" s="7" t="s">
        <v>120</v>
      </c>
      <c r="B225" s="1" t="s">
        <v>244</v>
      </c>
      <c r="C225" s="1" t="s">
        <v>243</v>
      </c>
      <c r="D225" s="4">
        <v>304</v>
      </c>
    </row>
    <row r="226" spans="1:4" x14ac:dyDescent="0.35">
      <c r="A226" s="7" t="s">
        <v>120</v>
      </c>
      <c r="B226" s="1" t="s">
        <v>245</v>
      </c>
      <c r="C226" s="1" t="s">
        <v>241</v>
      </c>
      <c r="D226" s="4">
        <v>78</v>
      </c>
    </row>
    <row r="227" spans="1:4" x14ac:dyDescent="0.35">
      <c r="A227" s="7" t="s">
        <v>120</v>
      </c>
      <c r="B227" s="1" t="s">
        <v>245</v>
      </c>
      <c r="C227" s="1" t="s">
        <v>242</v>
      </c>
      <c r="D227" s="4">
        <v>70</v>
      </c>
    </row>
    <row r="228" spans="1:4" x14ac:dyDescent="0.35">
      <c r="A228" s="7" t="s">
        <v>120</v>
      </c>
      <c r="B228" s="1" t="s">
        <v>245</v>
      </c>
      <c r="C228" s="1" t="s">
        <v>243</v>
      </c>
      <c r="D228" s="4">
        <v>148</v>
      </c>
    </row>
    <row r="229" spans="1:4" x14ac:dyDescent="0.35">
      <c r="A229" s="7" t="s">
        <v>120</v>
      </c>
      <c r="B229" s="1" t="s">
        <v>246</v>
      </c>
      <c r="C229" s="1" t="s">
        <v>241</v>
      </c>
      <c r="D229" s="4">
        <v>62</v>
      </c>
    </row>
    <row r="230" spans="1:4" x14ac:dyDescent="0.35">
      <c r="A230" s="7" t="s">
        <v>120</v>
      </c>
      <c r="B230" s="1" t="s">
        <v>246</v>
      </c>
      <c r="C230" s="1" t="s">
        <v>242</v>
      </c>
      <c r="D230" s="4">
        <v>33</v>
      </c>
    </row>
    <row r="231" spans="1:4" x14ac:dyDescent="0.35">
      <c r="A231" s="7" t="s">
        <v>120</v>
      </c>
      <c r="B231" s="1" t="s">
        <v>246</v>
      </c>
      <c r="C231" s="1" t="s">
        <v>243</v>
      </c>
      <c r="D231" s="4">
        <v>95</v>
      </c>
    </row>
    <row r="232" spans="1:4" x14ac:dyDescent="0.35">
      <c r="A232" s="7" t="s">
        <v>121</v>
      </c>
      <c r="B232" s="1" t="s">
        <v>240</v>
      </c>
      <c r="C232" s="1" t="s">
        <v>241</v>
      </c>
      <c r="D232" s="4">
        <v>7</v>
      </c>
    </row>
    <row r="233" spans="1:4" x14ac:dyDescent="0.35">
      <c r="A233" s="7" t="s">
        <v>121</v>
      </c>
      <c r="B233" s="1" t="s">
        <v>240</v>
      </c>
      <c r="C233" s="1" t="s">
        <v>242</v>
      </c>
      <c r="D233" s="4">
        <v>6</v>
      </c>
    </row>
    <row r="234" spans="1:4" x14ac:dyDescent="0.35">
      <c r="A234" s="7" t="s">
        <v>121</v>
      </c>
      <c r="B234" s="1" t="s">
        <v>240</v>
      </c>
      <c r="C234" s="1" t="s">
        <v>243</v>
      </c>
      <c r="D234" s="4">
        <v>13</v>
      </c>
    </row>
    <row r="235" spans="1:4" x14ac:dyDescent="0.35">
      <c r="A235" s="7" t="s">
        <v>121</v>
      </c>
      <c r="B235" s="1" t="s">
        <v>244</v>
      </c>
      <c r="C235" s="1" t="s">
        <v>241</v>
      </c>
      <c r="D235" s="4">
        <v>208</v>
      </c>
    </row>
    <row r="236" spans="1:4" x14ac:dyDescent="0.35">
      <c r="A236" s="7" t="s">
        <v>121</v>
      </c>
      <c r="B236" s="1" t="s">
        <v>244</v>
      </c>
      <c r="C236" s="1" t="s">
        <v>242</v>
      </c>
      <c r="D236" s="4">
        <v>74</v>
      </c>
    </row>
    <row r="237" spans="1:4" x14ac:dyDescent="0.35">
      <c r="A237" s="7" t="s">
        <v>121</v>
      </c>
      <c r="B237" s="1" t="s">
        <v>244</v>
      </c>
      <c r="C237" s="1" t="s">
        <v>243</v>
      </c>
      <c r="D237" s="4">
        <v>282</v>
      </c>
    </row>
    <row r="238" spans="1:4" x14ac:dyDescent="0.35">
      <c r="A238" s="7" t="s">
        <v>121</v>
      </c>
      <c r="B238" s="1" t="s">
        <v>245</v>
      </c>
      <c r="C238" s="1" t="s">
        <v>241</v>
      </c>
      <c r="D238" s="4">
        <v>98</v>
      </c>
    </row>
    <row r="239" spans="1:4" x14ac:dyDescent="0.35">
      <c r="A239" s="7" t="s">
        <v>121</v>
      </c>
      <c r="B239" s="1" t="s">
        <v>245</v>
      </c>
      <c r="C239" s="1" t="s">
        <v>242</v>
      </c>
      <c r="D239" s="4">
        <v>54</v>
      </c>
    </row>
    <row r="240" spans="1:4" x14ac:dyDescent="0.35">
      <c r="A240" s="7" t="s">
        <v>121</v>
      </c>
      <c r="B240" s="1" t="s">
        <v>245</v>
      </c>
      <c r="C240" s="1" t="s">
        <v>243</v>
      </c>
      <c r="D240" s="4">
        <v>152</v>
      </c>
    </row>
    <row r="241" spans="1:4" x14ac:dyDescent="0.35">
      <c r="A241" s="7" t="s">
        <v>121</v>
      </c>
      <c r="B241" s="1" t="s">
        <v>246</v>
      </c>
      <c r="C241" s="1" t="s">
        <v>241</v>
      </c>
      <c r="D241" s="4">
        <v>55</v>
      </c>
    </row>
    <row r="242" spans="1:4" x14ac:dyDescent="0.35">
      <c r="A242" s="7" t="s">
        <v>121</v>
      </c>
      <c r="B242" s="1" t="s">
        <v>246</v>
      </c>
      <c r="C242" s="1" t="s">
        <v>242</v>
      </c>
      <c r="D242" s="4">
        <v>29</v>
      </c>
    </row>
    <row r="243" spans="1:4" x14ac:dyDescent="0.35">
      <c r="A243" s="7" t="s">
        <v>121</v>
      </c>
      <c r="B243" s="1" t="s">
        <v>246</v>
      </c>
      <c r="C243" s="1" t="s">
        <v>243</v>
      </c>
      <c r="D243" s="4">
        <v>84</v>
      </c>
    </row>
    <row r="244" spans="1:4" x14ac:dyDescent="0.35">
      <c r="A244" s="7" t="s">
        <v>122</v>
      </c>
      <c r="B244" s="1" t="s">
        <v>240</v>
      </c>
      <c r="C244" s="1" t="s">
        <v>241</v>
      </c>
      <c r="D244" s="4">
        <v>7</v>
      </c>
    </row>
    <row r="245" spans="1:4" x14ac:dyDescent="0.35">
      <c r="A245" s="7" t="s">
        <v>122</v>
      </c>
      <c r="B245" s="1" t="s">
        <v>240</v>
      </c>
      <c r="C245" s="1" t="s">
        <v>242</v>
      </c>
      <c r="D245" s="4">
        <v>14</v>
      </c>
    </row>
    <row r="246" spans="1:4" x14ac:dyDescent="0.35">
      <c r="A246" s="7" t="s">
        <v>122</v>
      </c>
      <c r="B246" s="1" t="s">
        <v>240</v>
      </c>
      <c r="C246" s="1" t="s">
        <v>243</v>
      </c>
      <c r="D246" s="4">
        <v>21</v>
      </c>
    </row>
    <row r="247" spans="1:4" x14ac:dyDescent="0.35">
      <c r="A247" s="7" t="s">
        <v>122</v>
      </c>
      <c r="B247" s="1" t="s">
        <v>244</v>
      </c>
      <c r="C247" s="1" t="s">
        <v>241</v>
      </c>
      <c r="D247" s="4">
        <v>220</v>
      </c>
    </row>
    <row r="248" spans="1:4" x14ac:dyDescent="0.35">
      <c r="A248" s="7" t="s">
        <v>122</v>
      </c>
      <c r="B248" s="1" t="s">
        <v>244</v>
      </c>
      <c r="C248" s="1" t="s">
        <v>242</v>
      </c>
      <c r="D248" s="4">
        <v>83</v>
      </c>
    </row>
    <row r="249" spans="1:4" x14ac:dyDescent="0.35">
      <c r="A249" s="7" t="s">
        <v>122</v>
      </c>
      <c r="B249" s="1" t="s">
        <v>244</v>
      </c>
      <c r="C249" s="1" t="s">
        <v>243</v>
      </c>
      <c r="D249" s="4">
        <v>303</v>
      </c>
    </row>
    <row r="250" spans="1:4" x14ac:dyDescent="0.35">
      <c r="A250" s="7" t="s">
        <v>122</v>
      </c>
      <c r="B250" s="1" t="s">
        <v>245</v>
      </c>
      <c r="C250" s="1" t="s">
        <v>241</v>
      </c>
      <c r="D250" s="4">
        <v>96</v>
      </c>
    </row>
    <row r="251" spans="1:4" x14ac:dyDescent="0.35">
      <c r="A251" s="7" t="s">
        <v>122</v>
      </c>
      <c r="B251" s="1" t="s">
        <v>245</v>
      </c>
      <c r="C251" s="1" t="s">
        <v>242</v>
      </c>
      <c r="D251" s="4">
        <v>58</v>
      </c>
    </row>
    <row r="252" spans="1:4" x14ac:dyDescent="0.35">
      <c r="A252" s="7" t="s">
        <v>122</v>
      </c>
      <c r="B252" s="1" t="s">
        <v>245</v>
      </c>
      <c r="C252" s="1" t="s">
        <v>243</v>
      </c>
      <c r="D252" s="4">
        <v>154</v>
      </c>
    </row>
    <row r="253" spans="1:4" x14ac:dyDescent="0.35">
      <c r="A253" s="7" t="s">
        <v>122</v>
      </c>
      <c r="B253" s="1" t="s">
        <v>246</v>
      </c>
      <c r="C253" s="1" t="s">
        <v>241</v>
      </c>
      <c r="D253" s="4">
        <v>54</v>
      </c>
    </row>
    <row r="254" spans="1:4" x14ac:dyDescent="0.35">
      <c r="A254" s="7" t="s">
        <v>122</v>
      </c>
      <c r="B254" s="1" t="s">
        <v>246</v>
      </c>
      <c r="C254" s="1" t="s">
        <v>242</v>
      </c>
      <c r="D254" s="4">
        <v>26</v>
      </c>
    </row>
    <row r="255" spans="1:4" x14ac:dyDescent="0.35">
      <c r="A255" s="7" t="s">
        <v>122</v>
      </c>
      <c r="B255" s="1" t="s">
        <v>246</v>
      </c>
      <c r="C255" s="1" t="s">
        <v>243</v>
      </c>
      <c r="D255" s="4">
        <v>80</v>
      </c>
    </row>
    <row r="256" spans="1:4" x14ac:dyDescent="0.35">
      <c r="A256" s="7" t="s">
        <v>123</v>
      </c>
      <c r="B256" s="1" t="s">
        <v>240</v>
      </c>
      <c r="C256" s="1" t="s">
        <v>241</v>
      </c>
      <c r="D256" s="4">
        <v>5</v>
      </c>
    </row>
    <row r="257" spans="1:4" x14ac:dyDescent="0.35">
      <c r="A257" s="7" t="s">
        <v>123</v>
      </c>
      <c r="B257" s="1" t="s">
        <v>240</v>
      </c>
      <c r="C257" s="1" t="s">
        <v>242</v>
      </c>
      <c r="D257" s="4">
        <v>14</v>
      </c>
    </row>
    <row r="258" spans="1:4" x14ac:dyDescent="0.35">
      <c r="A258" s="7" t="s">
        <v>123</v>
      </c>
      <c r="B258" s="1" t="s">
        <v>240</v>
      </c>
      <c r="C258" s="1" t="s">
        <v>243</v>
      </c>
      <c r="D258" s="4">
        <v>19</v>
      </c>
    </row>
    <row r="259" spans="1:4" x14ac:dyDescent="0.35">
      <c r="A259" s="7" t="s">
        <v>123</v>
      </c>
      <c r="B259" s="1" t="s">
        <v>244</v>
      </c>
      <c r="C259" s="1" t="s">
        <v>241</v>
      </c>
      <c r="D259" s="4">
        <v>220</v>
      </c>
    </row>
    <row r="260" spans="1:4" x14ac:dyDescent="0.35">
      <c r="A260" s="7" t="s">
        <v>123</v>
      </c>
      <c r="B260" s="1" t="s">
        <v>244</v>
      </c>
      <c r="C260" s="1" t="s">
        <v>242</v>
      </c>
      <c r="D260" s="4">
        <v>75</v>
      </c>
    </row>
    <row r="261" spans="1:4" x14ac:dyDescent="0.35">
      <c r="A261" s="7" t="s">
        <v>123</v>
      </c>
      <c r="B261" s="1" t="s">
        <v>244</v>
      </c>
      <c r="C261" s="1" t="s">
        <v>243</v>
      </c>
      <c r="D261" s="4">
        <v>295</v>
      </c>
    </row>
    <row r="262" spans="1:4" x14ac:dyDescent="0.35">
      <c r="A262" s="7" t="s">
        <v>123</v>
      </c>
      <c r="B262" s="1" t="s">
        <v>245</v>
      </c>
      <c r="C262" s="1" t="s">
        <v>241</v>
      </c>
      <c r="D262" s="4">
        <v>82</v>
      </c>
    </row>
    <row r="263" spans="1:4" x14ac:dyDescent="0.35">
      <c r="A263" s="7" t="s">
        <v>123</v>
      </c>
      <c r="B263" s="1" t="s">
        <v>245</v>
      </c>
      <c r="C263" s="1" t="s">
        <v>242</v>
      </c>
      <c r="D263" s="4">
        <v>49</v>
      </c>
    </row>
    <row r="264" spans="1:4" x14ac:dyDescent="0.35">
      <c r="A264" s="7" t="s">
        <v>123</v>
      </c>
      <c r="B264" s="1" t="s">
        <v>245</v>
      </c>
      <c r="C264" s="1" t="s">
        <v>243</v>
      </c>
      <c r="D264" s="4">
        <v>131</v>
      </c>
    </row>
    <row r="265" spans="1:4" x14ac:dyDescent="0.35">
      <c r="A265" s="7" t="s">
        <v>123</v>
      </c>
      <c r="B265" s="1" t="s">
        <v>246</v>
      </c>
      <c r="C265" s="1" t="s">
        <v>241</v>
      </c>
      <c r="D265" s="4">
        <v>62</v>
      </c>
    </row>
    <row r="266" spans="1:4" x14ac:dyDescent="0.35">
      <c r="A266" s="7" t="s">
        <v>123</v>
      </c>
      <c r="B266" s="1" t="s">
        <v>246</v>
      </c>
      <c r="C266" s="1" t="s">
        <v>242</v>
      </c>
      <c r="D266" s="4">
        <v>31</v>
      </c>
    </row>
    <row r="267" spans="1:4" x14ac:dyDescent="0.35">
      <c r="A267" s="7" t="s">
        <v>123</v>
      </c>
      <c r="B267" s="1" t="s">
        <v>246</v>
      </c>
      <c r="C267" s="1" t="s">
        <v>243</v>
      </c>
      <c r="D267" s="4">
        <v>93</v>
      </c>
    </row>
    <row r="268" spans="1:4" x14ac:dyDescent="0.35">
      <c r="A268" s="7" t="s">
        <v>124</v>
      </c>
      <c r="B268" s="1" t="s">
        <v>240</v>
      </c>
      <c r="C268" s="1" t="s">
        <v>241</v>
      </c>
      <c r="D268" s="4">
        <v>7</v>
      </c>
    </row>
    <row r="269" spans="1:4" x14ac:dyDescent="0.35">
      <c r="A269" s="7" t="s">
        <v>124</v>
      </c>
      <c r="B269" s="1" t="s">
        <v>240</v>
      </c>
      <c r="C269" s="1" t="s">
        <v>242</v>
      </c>
      <c r="D269" s="4">
        <v>12</v>
      </c>
    </row>
    <row r="270" spans="1:4" x14ac:dyDescent="0.35">
      <c r="A270" s="7" t="s">
        <v>124</v>
      </c>
      <c r="B270" s="1" t="s">
        <v>240</v>
      </c>
      <c r="C270" s="1" t="s">
        <v>243</v>
      </c>
      <c r="D270" s="4">
        <v>19</v>
      </c>
    </row>
    <row r="271" spans="1:4" x14ac:dyDescent="0.35">
      <c r="A271" s="7" t="s">
        <v>124</v>
      </c>
      <c r="B271" s="1" t="s">
        <v>244</v>
      </c>
      <c r="C271" s="1" t="s">
        <v>241</v>
      </c>
      <c r="D271" s="4">
        <v>268</v>
      </c>
    </row>
    <row r="272" spans="1:4" x14ac:dyDescent="0.35">
      <c r="A272" s="7" t="s">
        <v>124</v>
      </c>
      <c r="B272" s="1" t="s">
        <v>244</v>
      </c>
      <c r="C272" s="1" t="s">
        <v>242</v>
      </c>
      <c r="D272" s="4">
        <v>65</v>
      </c>
    </row>
    <row r="273" spans="1:4" x14ac:dyDescent="0.35">
      <c r="A273" s="7" t="s">
        <v>124</v>
      </c>
      <c r="B273" s="1" t="s">
        <v>244</v>
      </c>
      <c r="C273" s="1" t="s">
        <v>243</v>
      </c>
      <c r="D273" s="4">
        <v>333</v>
      </c>
    </row>
    <row r="274" spans="1:4" x14ac:dyDescent="0.35">
      <c r="A274" s="7" t="s">
        <v>124</v>
      </c>
      <c r="B274" s="1" t="s">
        <v>245</v>
      </c>
      <c r="C274" s="1" t="s">
        <v>241</v>
      </c>
      <c r="D274" s="4">
        <v>85</v>
      </c>
    </row>
    <row r="275" spans="1:4" x14ac:dyDescent="0.35">
      <c r="A275" s="7" t="s">
        <v>124</v>
      </c>
      <c r="B275" s="1" t="s">
        <v>245</v>
      </c>
      <c r="C275" s="1" t="s">
        <v>242</v>
      </c>
      <c r="D275" s="4">
        <v>45</v>
      </c>
    </row>
    <row r="276" spans="1:4" x14ac:dyDescent="0.35">
      <c r="A276" s="7" t="s">
        <v>124</v>
      </c>
      <c r="B276" s="1" t="s">
        <v>245</v>
      </c>
      <c r="C276" s="1" t="s">
        <v>243</v>
      </c>
      <c r="D276" s="4">
        <v>130</v>
      </c>
    </row>
    <row r="277" spans="1:4" x14ac:dyDescent="0.35">
      <c r="A277" s="7" t="s">
        <v>124</v>
      </c>
      <c r="B277" s="1" t="s">
        <v>246</v>
      </c>
      <c r="C277" s="1" t="s">
        <v>241</v>
      </c>
      <c r="D277" s="4">
        <v>65</v>
      </c>
    </row>
    <row r="278" spans="1:4" x14ac:dyDescent="0.35">
      <c r="A278" s="7" t="s">
        <v>124</v>
      </c>
      <c r="B278" s="1" t="s">
        <v>246</v>
      </c>
      <c r="C278" s="1" t="s">
        <v>242</v>
      </c>
      <c r="D278" s="4">
        <v>30</v>
      </c>
    </row>
    <row r="279" spans="1:4" x14ac:dyDescent="0.35">
      <c r="A279" s="7" t="s">
        <v>124</v>
      </c>
      <c r="B279" s="1" t="s">
        <v>246</v>
      </c>
      <c r="C279" s="1" t="s">
        <v>243</v>
      </c>
      <c r="D279" s="4">
        <v>95</v>
      </c>
    </row>
    <row r="280" spans="1:4" x14ac:dyDescent="0.35">
      <c r="A280" s="7" t="s">
        <v>125</v>
      </c>
      <c r="B280" s="1" t="s">
        <v>240</v>
      </c>
      <c r="C280" s="1" t="s">
        <v>241</v>
      </c>
      <c r="D280" s="4">
        <v>10</v>
      </c>
    </row>
    <row r="281" spans="1:4" x14ac:dyDescent="0.35">
      <c r="A281" s="7" t="s">
        <v>125</v>
      </c>
      <c r="B281" s="1" t="s">
        <v>240</v>
      </c>
      <c r="C281" s="1" t="s">
        <v>242</v>
      </c>
      <c r="D281" s="4">
        <v>13</v>
      </c>
    </row>
    <row r="282" spans="1:4" x14ac:dyDescent="0.35">
      <c r="A282" s="7" t="s">
        <v>125</v>
      </c>
      <c r="B282" s="1" t="s">
        <v>240</v>
      </c>
      <c r="C282" s="1" t="s">
        <v>243</v>
      </c>
      <c r="D282" s="4">
        <v>23</v>
      </c>
    </row>
    <row r="283" spans="1:4" x14ac:dyDescent="0.35">
      <c r="A283" s="7" t="s">
        <v>125</v>
      </c>
      <c r="B283" s="1" t="s">
        <v>244</v>
      </c>
      <c r="C283" s="1" t="s">
        <v>241</v>
      </c>
      <c r="D283" s="4">
        <v>355</v>
      </c>
    </row>
    <row r="284" spans="1:4" x14ac:dyDescent="0.35">
      <c r="A284" s="7" t="s">
        <v>125</v>
      </c>
      <c r="B284" s="1" t="s">
        <v>244</v>
      </c>
      <c r="C284" s="1" t="s">
        <v>242</v>
      </c>
      <c r="D284" s="4">
        <v>72</v>
      </c>
    </row>
    <row r="285" spans="1:4" x14ac:dyDescent="0.35">
      <c r="A285" s="7" t="s">
        <v>125</v>
      </c>
      <c r="B285" s="1" t="s">
        <v>244</v>
      </c>
      <c r="C285" s="1" t="s">
        <v>243</v>
      </c>
      <c r="D285" s="4">
        <v>427</v>
      </c>
    </row>
    <row r="286" spans="1:4" x14ac:dyDescent="0.35">
      <c r="A286" s="7" t="s">
        <v>125</v>
      </c>
      <c r="B286" s="1" t="s">
        <v>245</v>
      </c>
      <c r="C286" s="1" t="s">
        <v>241</v>
      </c>
      <c r="D286" s="4">
        <v>98</v>
      </c>
    </row>
    <row r="287" spans="1:4" x14ac:dyDescent="0.35">
      <c r="A287" s="7" t="s">
        <v>125</v>
      </c>
      <c r="B287" s="1" t="s">
        <v>245</v>
      </c>
      <c r="C287" s="1" t="s">
        <v>242</v>
      </c>
      <c r="D287" s="4">
        <v>59</v>
      </c>
    </row>
    <row r="288" spans="1:4" x14ac:dyDescent="0.35">
      <c r="A288" s="7" t="s">
        <v>125</v>
      </c>
      <c r="B288" s="1" t="s">
        <v>245</v>
      </c>
      <c r="C288" s="1" t="s">
        <v>243</v>
      </c>
      <c r="D288" s="4">
        <v>157</v>
      </c>
    </row>
    <row r="289" spans="1:4" x14ac:dyDescent="0.35">
      <c r="A289" s="7" t="s">
        <v>125</v>
      </c>
      <c r="B289" s="1" t="s">
        <v>246</v>
      </c>
      <c r="C289" s="1" t="s">
        <v>241</v>
      </c>
      <c r="D289" s="4">
        <v>69</v>
      </c>
    </row>
    <row r="290" spans="1:4" x14ac:dyDescent="0.35">
      <c r="A290" s="7" t="s">
        <v>125</v>
      </c>
      <c r="B290" s="1" t="s">
        <v>246</v>
      </c>
      <c r="C290" s="1" t="s">
        <v>242</v>
      </c>
      <c r="D290" s="4">
        <v>32</v>
      </c>
    </row>
    <row r="291" spans="1:4" x14ac:dyDescent="0.35">
      <c r="A291" s="7" t="s">
        <v>125</v>
      </c>
      <c r="B291" s="1" t="s">
        <v>246</v>
      </c>
      <c r="C291" s="1" t="s">
        <v>243</v>
      </c>
      <c r="D291" s="4">
        <v>101</v>
      </c>
    </row>
    <row r="292" spans="1:4" x14ac:dyDescent="0.35">
      <c r="A292" s="7"/>
    </row>
    <row r="293" spans="1:4" x14ac:dyDescent="0.35">
      <c r="A293" s="7"/>
    </row>
    <row r="294" spans="1:4" x14ac:dyDescent="0.35">
      <c r="A294" s="7"/>
    </row>
    <row r="295" spans="1:4" x14ac:dyDescent="0.35">
      <c r="A295" s="7"/>
    </row>
    <row r="296" spans="1:4" x14ac:dyDescent="0.35">
      <c r="A296" s="7"/>
    </row>
    <row r="297" spans="1:4" x14ac:dyDescent="0.35">
      <c r="A297" s="7"/>
    </row>
    <row r="298" spans="1:4" x14ac:dyDescent="0.35">
      <c r="A298" s="7"/>
    </row>
    <row r="299" spans="1:4" x14ac:dyDescent="0.35">
      <c r="A299" s="7"/>
    </row>
    <row r="300" spans="1:4" x14ac:dyDescent="0.35">
      <c r="A300" s="7"/>
    </row>
    <row r="301" spans="1:4" x14ac:dyDescent="0.35">
      <c r="A301" s="7"/>
    </row>
    <row r="302" spans="1:4" x14ac:dyDescent="0.35">
      <c r="A302" s="7"/>
    </row>
    <row r="303" spans="1:4" x14ac:dyDescent="0.35">
      <c r="A303" s="7"/>
    </row>
    <row r="304" spans="1:4" x14ac:dyDescent="0.35">
      <c r="A304" s="7"/>
    </row>
    <row r="305" spans="1:1" x14ac:dyDescent="0.35">
      <c r="A305" s="7"/>
    </row>
    <row r="306" spans="1:1" x14ac:dyDescent="0.35">
      <c r="A306" s="7"/>
    </row>
    <row r="307" spans="1:1" x14ac:dyDescent="0.35">
      <c r="A307" s="7"/>
    </row>
    <row r="308" spans="1:1" x14ac:dyDescent="0.35">
      <c r="A308" s="7"/>
    </row>
    <row r="309" spans="1:1" x14ac:dyDescent="0.35">
      <c r="A309" s="7"/>
    </row>
    <row r="310" spans="1:1" x14ac:dyDescent="0.35">
      <c r="A310" s="7"/>
    </row>
    <row r="311" spans="1:1" x14ac:dyDescent="0.35">
      <c r="A311" s="7"/>
    </row>
    <row r="312" spans="1:1" x14ac:dyDescent="0.35">
      <c r="A312" s="7"/>
    </row>
    <row r="313" spans="1:1" x14ac:dyDescent="0.35">
      <c r="A313" s="7"/>
    </row>
    <row r="314" spans="1:1" x14ac:dyDescent="0.35">
      <c r="A314" s="7"/>
    </row>
    <row r="315" spans="1:1" x14ac:dyDescent="0.35">
      <c r="A315" s="7"/>
    </row>
    <row r="316" spans="1:1" x14ac:dyDescent="0.35">
      <c r="A316" s="7"/>
    </row>
    <row r="317" spans="1:1" x14ac:dyDescent="0.35">
      <c r="A317" s="7"/>
    </row>
    <row r="318" spans="1:1" x14ac:dyDescent="0.35">
      <c r="A318" s="7"/>
    </row>
    <row r="319" spans="1:1" x14ac:dyDescent="0.35">
      <c r="A319" s="7"/>
    </row>
    <row r="320" spans="1:1" x14ac:dyDescent="0.35">
      <c r="A320" s="7"/>
    </row>
    <row r="321" spans="1:1" x14ac:dyDescent="0.35">
      <c r="A321" s="7"/>
    </row>
    <row r="322" spans="1:1" x14ac:dyDescent="0.35">
      <c r="A322" s="7"/>
    </row>
    <row r="323" spans="1:1" x14ac:dyDescent="0.35">
      <c r="A323" s="7"/>
    </row>
    <row r="324" spans="1:1" x14ac:dyDescent="0.35">
      <c r="A324" s="7"/>
    </row>
    <row r="325" spans="1:1" x14ac:dyDescent="0.35">
      <c r="A325" s="7"/>
    </row>
    <row r="326" spans="1:1" x14ac:dyDescent="0.35">
      <c r="A326" s="7"/>
    </row>
    <row r="327" spans="1:1" x14ac:dyDescent="0.35">
      <c r="A327" s="7"/>
    </row>
    <row r="328" spans="1:1" x14ac:dyDescent="0.35">
      <c r="A328" s="7"/>
    </row>
    <row r="329" spans="1:1" x14ac:dyDescent="0.35">
      <c r="A329" s="7"/>
    </row>
    <row r="330" spans="1:1" x14ac:dyDescent="0.35">
      <c r="A330" s="7"/>
    </row>
    <row r="331" spans="1:1" x14ac:dyDescent="0.35">
      <c r="A331" s="7"/>
    </row>
    <row r="332" spans="1:1" x14ac:dyDescent="0.35">
      <c r="A332" s="7"/>
    </row>
    <row r="333" spans="1:1" x14ac:dyDescent="0.35">
      <c r="A333" s="7"/>
    </row>
    <row r="334" spans="1:1" x14ac:dyDescent="0.35">
      <c r="A334" s="7"/>
    </row>
    <row r="335" spans="1:1" x14ac:dyDescent="0.35">
      <c r="A335" s="7"/>
    </row>
    <row r="336" spans="1:1" x14ac:dyDescent="0.35">
      <c r="A336" s="7"/>
    </row>
    <row r="337" spans="1:1" x14ac:dyDescent="0.35">
      <c r="A337" s="7"/>
    </row>
    <row r="338" spans="1:1" x14ac:dyDescent="0.35">
      <c r="A338" s="7"/>
    </row>
    <row r="339" spans="1:1" x14ac:dyDescent="0.35">
      <c r="A339" s="7"/>
    </row>
    <row r="340" spans="1:1" x14ac:dyDescent="0.35">
      <c r="A340" s="7"/>
    </row>
    <row r="341" spans="1:1" x14ac:dyDescent="0.35">
      <c r="A341" s="7"/>
    </row>
    <row r="342" spans="1:1" x14ac:dyDescent="0.35">
      <c r="A342" s="7"/>
    </row>
    <row r="343" spans="1:1" x14ac:dyDescent="0.35">
      <c r="A343" s="7"/>
    </row>
    <row r="344" spans="1:1" x14ac:dyDescent="0.35">
      <c r="A344" s="7"/>
    </row>
    <row r="345" spans="1:1" x14ac:dyDescent="0.35">
      <c r="A345" s="7"/>
    </row>
    <row r="346" spans="1:1" x14ac:dyDescent="0.35">
      <c r="A346" s="7"/>
    </row>
    <row r="347" spans="1:1" x14ac:dyDescent="0.35">
      <c r="A347" s="7"/>
    </row>
    <row r="348" spans="1:1" x14ac:dyDescent="0.35">
      <c r="A348" s="7"/>
    </row>
    <row r="349" spans="1:1" x14ac:dyDescent="0.35">
      <c r="A349" s="7"/>
    </row>
    <row r="350" spans="1:1" x14ac:dyDescent="0.35">
      <c r="A350" s="7"/>
    </row>
    <row r="351" spans="1:1" x14ac:dyDescent="0.35">
      <c r="A351" s="7"/>
    </row>
    <row r="352" spans="1:1" x14ac:dyDescent="0.35">
      <c r="A352" s="7"/>
    </row>
    <row r="353" spans="1:1" x14ac:dyDescent="0.35">
      <c r="A353" s="7"/>
    </row>
    <row r="354" spans="1:1" x14ac:dyDescent="0.35">
      <c r="A354" s="7"/>
    </row>
    <row r="355" spans="1:1" x14ac:dyDescent="0.35">
      <c r="A355" s="7"/>
    </row>
    <row r="356" spans="1:1" x14ac:dyDescent="0.35">
      <c r="A356" s="7"/>
    </row>
    <row r="357" spans="1:1" x14ac:dyDescent="0.35">
      <c r="A357" s="7"/>
    </row>
    <row r="358" spans="1:1" x14ac:dyDescent="0.35">
      <c r="A358" s="7"/>
    </row>
    <row r="359" spans="1:1" x14ac:dyDescent="0.35">
      <c r="A359" s="7"/>
    </row>
    <row r="360" spans="1:1" x14ac:dyDescent="0.35">
      <c r="A360" s="7"/>
    </row>
    <row r="361" spans="1:1" x14ac:dyDescent="0.35">
      <c r="A361" s="7"/>
    </row>
    <row r="362" spans="1:1" x14ac:dyDescent="0.35">
      <c r="A362" s="7"/>
    </row>
    <row r="363" spans="1:1" x14ac:dyDescent="0.35">
      <c r="A363" s="7"/>
    </row>
    <row r="364" spans="1:1" x14ac:dyDescent="0.35">
      <c r="A364" s="7"/>
    </row>
    <row r="365" spans="1:1" x14ac:dyDescent="0.35">
      <c r="A365" s="7"/>
    </row>
    <row r="366" spans="1:1" x14ac:dyDescent="0.35">
      <c r="A366" s="7"/>
    </row>
    <row r="367" spans="1:1" x14ac:dyDescent="0.35">
      <c r="A367" s="7"/>
    </row>
    <row r="368" spans="1:1" x14ac:dyDescent="0.35">
      <c r="A368" s="7"/>
    </row>
    <row r="369" spans="1:1" x14ac:dyDescent="0.35">
      <c r="A369" s="7"/>
    </row>
    <row r="370" spans="1:1" x14ac:dyDescent="0.35">
      <c r="A370" s="7"/>
    </row>
    <row r="371" spans="1:1" x14ac:dyDescent="0.35">
      <c r="A371" s="7"/>
    </row>
    <row r="372" spans="1:1" x14ac:dyDescent="0.35">
      <c r="A372" s="7"/>
    </row>
    <row r="373" spans="1:1" x14ac:dyDescent="0.35">
      <c r="A373" s="7"/>
    </row>
    <row r="374" spans="1:1" x14ac:dyDescent="0.35">
      <c r="A374" s="7"/>
    </row>
    <row r="375" spans="1:1" x14ac:dyDescent="0.35">
      <c r="A375" s="7"/>
    </row>
    <row r="376" spans="1:1" x14ac:dyDescent="0.35">
      <c r="A376" s="7"/>
    </row>
    <row r="377" spans="1:1" x14ac:dyDescent="0.35">
      <c r="A377" s="7"/>
    </row>
    <row r="378" spans="1:1" x14ac:dyDescent="0.35">
      <c r="A378" s="7"/>
    </row>
    <row r="379" spans="1:1" x14ac:dyDescent="0.35">
      <c r="A379" s="7"/>
    </row>
    <row r="380" spans="1:1" x14ac:dyDescent="0.35">
      <c r="A380" s="7"/>
    </row>
    <row r="381" spans="1:1" x14ac:dyDescent="0.35">
      <c r="A381" s="7"/>
    </row>
    <row r="382" spans="1:1" x14ac:dyDescent="0.35">
      <c r="A382" s="7"/>
    </row>
    <row r="383" spans="1:1" x14ac:dyDescent="0.35">
      <c r="A383" s="7"/>
    </row>
    <row r="384" spans="1:1" x14ac:dyDescent="0.35">
      <c r="A384" s="7"/>
    </row>
    <row r="385" spans="1:1" x14ac:dyDescent="0.35">
      <c r="A385" s="7"/>
    </row>
    <row r="386" spans="1:1" x14ac:dyDescent="0.35">
      <c r="A386" s="7"/>
    </row>
    <row r="387" spans="1:1" x14ac:dyDescent="0.35">
      <c r="A387" s="7"/>
    </row>
    <row r="388" spans="1:1" x14ac:dyDescent="0.35">
      <c r="A388" s="7"/>
    </row>
    <row r="389" spans="1:1" x14ac:dyDescent="0.35">
      <c r="A389" s="7"/>
    </row>
    <row r="390" spans="1:1" x14ac:dyDescent="0.35">
      <c r="A390" s="7"/>
    </row>
    <row r="391" spans="1:1" x14ac:dyDescent="0.35">
      <c r="A391" s="7"/>
    </row>
    <row r="392" spans="1:1" x14ac:dyDescent="0.35">
      <c r="A392" s="7"/>
    </row>
    <row r="393" spans="1:1" x14ac:dyDescent="0.35">
      <c r="A393" s="7"/>
    </row>
    <row r="394" spans="1:1" x14ac:dyDescent="0.35">
      <c r="A394" s="7"/>
    </row>
    <row r="395" spans="1:1" x14ac:dyDescent="0.35">
      <c r="A395" s="7"/>
    </row>
    <row r="396" spans="1:1" x14ac:dyDescent="0.35">
      <c r="A396" s="7"/>
    </row>
    <row r="397" spans="1:1" x14ac:dyDescent="0.35">
      <c r="A397" s="7"/>
    </row>
    <row r="398" spans="1:1" x14ac:dyDescent="0.35">
      <c r="A398" s="7"/>
    </row>
    <row r="399" spans="1:1" x14ac:dyDescent="0.35">
      <c r="A399" s="7"/>
    </row>
    <row r="400" spans="1:1" x14ac:dyDescent="0.35">
      <c r="A400" s="7"/>
    </row>
    <row r="401" spans="1:1" x14ac:dyDescent="0.35">
      <c r="A401" s="7"/>
    </row>
    <row r="402" spans="1:1" x14ac:dyDescent="0.35">
      <c r="A402" s="7"/>
    </row>
    <row r="403" spans="1:1" x14ac:dyDescent="0.35">
      <c r="A403" s="7"/>
    </row>
    <row r="404" spans="1:1" x14ac:dyDescent="0.35">
      <c r="A404" s="7"/>
    </row>
    <row r="405" spans="1:1" x14ac:dyDescent="0.35">
      <c r="A405" s="7"/>
    </row>
    <row r="406" spans="1:1" x14ac:dyDescent="0.35">
      <c r="A406" s="7"/>
    </row>
    <row r="407" spans="1:1" x14ac:dyDescent="0.35">
      <c r="A407" s="7"/>
    </row>
    <row r="408" spans="1:1" x14ac:dyDescent="0.35">
      <c r="A408" s="7"/>
    </row>
    <row r="409" spans="1:1" x14ac:dyDescent="0.35">
      <c r="A409" s="7"/>
    </row>
    <row r="410" spans="1:1" x14ac:dyDescent="0.35">
      <c r="A410" s="7"/>
    </row>
    <row r="411" spans="1:1" x14ac:dyDescent="0.35">
      <c r="A411" s="7"/>
    </row>
    <row r="412" spans="1:1" x14ac:dyDescent="0.35">
      <c r="A412" s="7"/>
    </row>
    <row r="413" spans="1:1" x14ac:dyDescent="0.35">
      <c r="A413" s="7"/>
    </row>
    <row r="414" spans="1:1" x14ac:dyDescent="0.35">
      <c r="A414" s="7"/>
    </row>
    <row r="415" spans="1:1" x14ac:dyDescent="0.35">
      <c r="A415" s="7"/>
    </row>
    <row r="416" spans="1:1" x14ac:dyDescent="0.35">
      <c r="A416" s="7"/>
    </row>
    <row r="417" spans="1:1" x14ac:dyDescent="0.35">
      <c r="A417" s="7"/>
    </row>
    <row r="418" spans="1:1" x14ac:dyDescent="0.35">
      <c r="A418" s="7"/>
    </row>
    <row r="419" spans="1:1" x14ac:dyDescent="0.35">
      <c r="A419" s="7"/>
    </row>
    <row r="420" spans="1:1" x14ac:dyDescent="0.35">
      <c r="A420" s="7"/>
    </row>
    <row r="421" spans="1:1" x14ac:dyDescent="0.35">
      <c r="A421" s="7"/>
    </row>
    <row r="422" spans="1:1" x14ac:dyDescent="0.35">
      <c r="A422" s="7"/>
    </row>
    <row r="423" spans="1:1" x14ac:dyDescent="0.35">
      <c r="A423" s="7"/>
    </row>
    <row r="424" spans="1:1" x14ac:dyDescent="0.35">
      <c r="A424" s="7"/>
    </row>
    <row r="425" spans="1:1" x14ac:dyDescent="0.35">
      <c r="A425" s="7"/>
    </row>
    <row r="426" spans="1:1" x14ac:dyDescent="0.35">
      <c r="A426" s="7"/>
    </row>
    <row r="427" spans="1:1" x14ac:dyDescent="0.35">
      <c r="A427" s="7"/>
    </row>
    <row r="428" spans="1:1" x14ac:dyDescent="0.35">
      <c r="A428" s="7"/>
    </row>
    <row r="429" spans="1:1" x14ac:dyDescent="0.35">
      <c r="A429" s="7"/>
    </row>
    <row r="430" spans="1:1" x14ac:dyDescent="0.35">
      <c r="A430" s="7"/>
    </row>
    <row r="431" spans="1:1" x14ac:dyDescent="0.35">
      <c r="A431" s="7"/>
    </row>
    <row r="432" spans="1:1" x14ac:dyDescent="0.35">
      <c r="A432" s="7"/>
    </row>
    <row r="433" spans="1:1" x14ac:dyDescent="0.35">
      <c r="A433" s="7"/>
    </row>
    <row r="434" spans="1:1" x14ac:dyDescent="0.35">
      <c r="A434" s="7"/>
    </row>
    <row r="435" spans="1:1" x14ac:dyDescent="0.35">
      <c r="A435" s="7"/>
    </row>
    <row r="436" spans="1:1" x14ac:dyDescent="0.35">
      <c r="A436" s="7"/>
    </row>
    <row r="437" spans="1:1" x14ac:dyDescent="0.35">
      <c r="A437" s="7"/>
    </row>
    <row r="438" spans="1:1" x14ac:dyDescent="0.35">
      <c r="A438" s="7"/>
    </row>
    <row r="439" spans="1:1" x14ac:dyDescent="0.35">
      <c r="A439" s="7"/>
    </row>
    <row r="440" spans="1:1" x14ac:dyDescent="0.35">
      <c r="A440" s="7"/>
    </row>
    <row r="441" spans="1:1" x14ac:dyDescent="0.35">
      <c r="A441" s="7"/>
    </row>
    <row r="442" spans="1:1" x14ac:dyDescent="0.35">
      <c r="A442" s="7"/>
    </row>
    <row r="443" spans="1:1" x14ac:dyDescent="0.35">
      <c r="A443" s="7"/>
    </row>
    <row r="444" spans="1:1" x14ac:dyDescent="0.35">
      <c r="A444" s="7"/>
    </row>
    <row r="445" spans="1:1" x14ac:dyDescent="0.35">
      <c r="A445" s="7"/>
    </row>
    <row r="446" spans="1:1" x14ac:dyDescent="0.35">
      <c r="A446" s="7"/>
    </row>
    <row r="447" spans="1:1" x14ac:dyDescent="0.35">
      <c r="A447" s="7"/>
    </row>
    <row r="448" spans="1:1" x14ac:dyDescent="0.35">
      <c r="A448" s="7"/>
    </row>
    <row r="449" spans="1:1" x14ac:dyDescent="0.35">
      <c r="A449" s="7"/>
    </row>
    <row r="450" spans="1:1" x14ac:dyDescent="0.35">
      <c r="A450" s="7"/>
    </row>
    <row r="451" spans="1:1" x14ac:dyDescent="0.35">
      <c r="A451" s="7"/>
    </row>
    <row r="452" spans="1:1" x14ac:dyDescent="0.35">
      <c r="A452" s="7"/>
    </row>
    <row r="453" spans="1:1" x14ac:dyDescent="0.35">
      <c r="A453" s="7"/>
    </row>
    <row r="454" spans="1:1" x14ac:dyDescent="0.35">
      <c r="A454" s="7"/>
    </row>
    <row r="455" spans="1:1" x14ac:dyDescent="0.35">
      <c r="A455" s="7"/>
    </row>
    <row r="456" spans="1:1" x14ac:dyDescent="0.35">
      <c r="A456" s="7"/>
    </row>
    <row r="457" spans="1:1" x14ac:dyDescent="0.35">
      <c r="A457" s="7"/>
    </row>
    <row r="458" spans="1:1" x14ac:dyDescent="0.35">
      <c r="A458" s="7"/>
    </row>
    <row r="459" spans="1:1" x14ac:dyDescent="0.35">
      <c r="A459" s="7"/>
    </row>
    <row r="460" spans="1:1" x14ac:dyDescent="0.35">
      <c r="A460" s="7"/>
    </row>
    <row r="461" spans="1:1" x14ac:dyDescent="0.35">
      <c r="A461" s="7"/>
    </row>
    <row r="462" spans="1:1" x14ac:dyDescent="0.35">
      <c r="A462" s="7"/>
    </row>
    <row r="463" spans="1:1" x14ac:dyDescent="0.35">
      <c r="A463" s="7"/>
    </row>
    <row r="464" spans="1:1" x14ac:dyDescent="0.35">
      <c r="A464" s="7"/>
    </row>
    <row r="465" spans="1:1" x14ac:dyDescent="0.35">
      <c r="A465" s="7"/>
    </row>
    <row r="466" spans="1:1" x14ac:dyDescent="0.35">
      <c r="A466" s="7"/>
    </row>
    <row r="467" spans="1:1" x14ac:dyDescent="0.35">
      <c r="A467" s="7"/>
    </row>
    <row r="468" spans="1:1" x14ac:dyDescent="0.35">
      <c r="A468" s="7"/>
    </row>
    <row r="469" spans="1:1" x14ac:dyDescent="0.35">
      <c r="A469" s="7"/>
    </row>
    <row r="470" spans="1:1" x14ac:dyDescent="0.35">
      <c r="A470" s="7"/>
    </row>
    <row r="471" spans="1:1" x14ac:dyDescent="0.35">
      <c r="A471" s="7"/>
    </row>
    <row r="472" spans="1:1" x14ac:dyDescent="0.35">
      <c r="A472" s="7"/>
    </row>
    <row r="473" spans="1:1" x14ac:dyDescent="0.35">
      <c r="A473" s="7"/>
    </row>
    <row r="474" spans="1:1" x14ac:dyDescent="0.35">
      <c r="A474" s="7"/>
    </row>
    <row r="475" spans="1:1" x14ac:dyDescent="0.35">
      <c r="A475" s="7"/>
    </row>
    <row r="476" spans="1:1" x14ac:dyDescent="0.35">
      <c r="A476" s="7"/>
    </row>
    <row r="477" spans="1:1" x14ac:dyDescent="0.35">
      <c r="A477" s="7"/>
    </row>
    <row r="478" spans="1:1" x14ac:dyDescent="0.35">
      <c r="A478" s="7"/>
    </row>
    <row r="479" spans="1:1" x14ac:dyDescent="0.35">
      <c r="A479" s="7"/>
    </row>
    <row r="480" spans="1:1" x14ac:dyDescent="0.35">
      <c r="A480" s="7"/>
    </row>
    <row r="481" spans="1:1" x14ac:dyDescent="0.35">
      <c r="A481" s="7"/>
    </row>
    <row r="482" spans="1:1" x14ac:dyDescent="0.35">
      <c r="A482" s="7"/>
    </row>
    <row r="483" spans="1:1" x14ac:dyDescent="0.35">
      <c r="A483" s="7"/>
    </row>
    <row r="484" spans="1:1" x14ac:dyDescent="0.35">
      <c r="A484" s="7"/>
    </row>
    <row r="485" spans="1:1" x14ac:dyDescent="0.35">
      <c r="A485" s="7"/>
    </row>
    <row r="486" spans="1:1" x14ac:dyDescent="0.35">
      <c r="A486" s="7"/>
    </row>
    <row r="487" spans="1:1" x14ac:dyDescent="0.35">
      <c r="A487" s="7"/>
    </row>
    <row r="488" spans="1:1" x14ac:dyDescent="0.35">
      <c r="A488" s="7"/>
    </row>
    <row r="489" spans="1:1" x14ac:dyDescent="0.35">
      <c r="A489" s="7"/>
    </row>
    <row r="490" spans="1:1" x14ac:dyDescent="0.35">
      <c r="A490" s="7"/>
    </row>
    <row r="491" spans="1:1" x14ac:dyDescent="0.35">
      <c r="A491" s="7"/>
    </row>
    <row r="492" spans="1:1" x14ac:dyDescent="0.35">
      <c r="A492" s="7"/>
    </row>
    <row r="493" spans="1:1" x14ac:dyDescent="0.35">
      <c r="A493" s="7"/>
    </row>
    <row r="494" spans="1:1" x14ac:dyDescent="0.35">
      <c r="A494" s="7"/>
    </row>
    <row r="495" spans="1:1" x14ac:dyDescent="0.35">
      <c r="A495" s="7"/>
    </row>
    <row r="496" spans="1:1" x14ac:dyDescent="0.35">
      <c r="A496" s="7"/>
    </row>
    <row r="497" spans="1:1" x14ac:dyDescent="0.35">
      <c r="A497" s="7"/>
    </row>
    <row r="498" spans="1:1" x14ac:dyDescent="0.35">
      <c r="A498" s="7"/>
    </row>
    <row r="499" spans="1:1" x14ac:dyDescent="0.35">
      <c r="A499" s="7"/>
    </row>
    <row r="500" spans="1:1" x14ac:dyDescent="0.35">
      <c r="A500" s="7"/>
    </row>
    <row r="501" spans="1:1" x14ac:dyDescent="0.35">
      <c r="A501" s="7"/>
    </row>
    <row r="502" spans="1:1" x14ac:dyDescent="0.35">
      <c r="A502" s="7"/>
    </row>
    <row r="503" spans="1:1" x14ac:dyDescent="0.35">
      <c r="A503" s="7"/>
    </row>
    <row r="504" spans="1:1" x14ac:dyDescent="0.35">
      <c r="A504" s="7"/>
    </row>
    <row r="505" spans="1:1" x14ac:dyDescent="0.35">
      <c r="A505" s="7"/>
    </row>
    <row r="506" spans="1:1" x14ac:dyDescent="0.35">
      <c r="A506" s="7"/>
    </row>
    <row r="507" spans="1:1" x14ac:dyDescent="0.35">
      <c r="A507" s="7"/>
    </row>
    <row r="508" spans="1:1" x14ac:dyDescent="0.35">
      <c r="A508" s="7"/>
    </row>
    <row r="509" spans="1:1" x14ac:dyDescent="0.35">
      <c r="A509" s="7"/>
    </row>
    <row r="510" spans="1:1" x14ac:dyDescent="0.35">
      <c r="A510" s="7"/>
    </row>
    <row r="511" spans="1:1" x14ac:dyDescent="0.35">
      <c r="A511" s="7"/>
    </row>
    <row r="512" spans="1:1" x14ac:dyDescent="0.35">
      <c r="A512" s="7"/>
    </row>
    <row r="513" spans="1:1" x14ac:dyDescent="0.35">
      <c r="A513" s="7"/>
    </row>
    <row r="514" spans="1:1" x14ac:dyDescent="0.35">
      <c r="A514" s="7"/>
    </row>
    <row r="515" spans="1:1" x14ac:dyDescent="0.35">
      <c r="A515" s="7"/>
    </row>
    <row r="516" spans="1:1" x14ac:dyDescent="0.35">
      <c r="A516" s="7"/>
    </row>
    <row r="517" spans="1:1" x14ac:dyDescent="0.35">
      <c r="A517" s="7"/>
    </row>
    <row r="518" spans="1:1" x14ac:dyDescent="0.35">
      <c r="A518" s="7"/>
    </row>
    <row r="519" spans="1:1" x14ac:dyDescent="0.35">
      <c r="A519" s="7"/>
    </row>
    <row r="520" spans="1:1" x14ac:dyDescent="0.35">
      <c r="A520" s="7"/>
    </row>
    <row r="521" spans="1:1" x14ac:dyDescent="0.35">
      <c r="A521" s="7"/>
    </row>
    <row r="522" spans="1:1" x14ac:dyDescent="0.35">
      <c r="A522" s="7"/>
    </row>
    <row r="523" spans="1:1" x14ac:dyDescent="0.35">
      <c r="A523" s="7"/>
    </row>
    <row r="524" spans="1:1" x14ac:dyDescent="0.35">
      <c r="A524" s="7"/>
    </row>
    <row r="525" spans="1:1" x14ac:dyDescent="0.35">
      <c r="A525" s="7"/>
    </row>
    <row r="526" spans="1:1" x14ac:dyDescent="0.35">
      <c r="A526" s="7"/>
    </row>
    <row r="527" spans="1:1" x14ac:dyDescent="0.35">
      <c r="A527" s="7"/>
    </row>
    <row r="528" spans="1:1" x14ac:dyDescent="0.35">
      <c r="A528" s="7"/>
    </row>
    <row r="529" spans="1:1" x14ac:dyDescent="0.35">
      <c r="A529" s="7"/>
    </row>
    <row r="530" spans="1:1" x14ac:dyDescent="0.35">
      <c r="A530" s="7"/>
    </row>
    <row r="531" spans="1:1" x14ac:dyDescent="0.35">
      <c r="A531" s="7"/>
    </row>
    <row r="532" spans="1:1" x14ac:dyDescent="0.35">
      <c r="A532" s="7"/>
    </row>
    <row r="533" spans="1:1" x14ac:dyDescent="0.35">
      <c r="A533" s="7"/>
    </row>
    <row r="534" spans="1:1" x14ac:dyDescent="0.35">
      <c r="A534" s="7"/>
    </row>
    <row r="535" spans="1:1" x14ac:dyDescent="0.35">
      <c r="A535" s="7"/>
    </row>
    <row r="536" spans="1:1" x14ac:dyDescent="0.35">
      <c r="A536" s="7"/>
    </row>
    <row r="537" spans="1:1" x14ac:dyDescent="0.35">
      <c r="A537" s="7"/>
    </row>
    <row r="538" spans="1:1" x14ac:dyDescent="0.35">
      <c r="A538" s="7"/>
    </row>
    <row r="539" spans="1:1" x14ac:dyDescent="0.35">
      <c r="A539" s="7"/>
    </row>
    <row r="540" spans="1:1" x14ac:dyDescent="0.35">
      <c r="A540" s="7"/>
    </row>
    <row r="541" spans="1:1" x14ac:dyDescent="0.35">
      <c r="A541" s="7"/>
    </row>
    <row r="542" spans="1:1" x14ac:dyDescent="0.35">
      <c r="A542" s="7"/>
    </row>
    <row r="543" spans="1:1" x14ac:dyDescent="0.35">
      <c r="A543" s="7"/>
    </row>
    <row r="544" spans="1:1" x14ac:dyDescent="0.35">
      <c r="A544" s="7"/>
    </row>
    <row r="545" spans="1:1" x14ac:dyDescent="0.35">
      <c r="A545" s="7"/>
    </row>
    <row r="546" spans="1:1" x14ac:dyDescent="0.35">
      <c r="A546" s="7"/>
    </row>
    <row r="547" spans="1:1" x14ac:dyDescent="0.35">
      <c r="A547" s="7"/>
    </row>
    <row r="548" spans="1:1" x14ac:dyDescent="0.35">
      <c r="A548" s="7"/>
    </row>
    <row r="549" spans="1:1" x14ac:dyDescent="0.35">
      <c r="A549" s="7"/>
    </row>
    <row r="550" spans="1:1" x14ac:dyDescent="0.35">
      <c r="A550" s="7"/>
    </row>
    <row r="551" spans="1:1" x14ac:dyDescent="0.35">
      <c r="A551" s="7"/>
    </row>
    <row r="552" spans="1:1" x14ac:dyDescent="0.35">
      <c r="A552" s="7"/>
    </row>
    <row r="553" spans="1:1" x14ac:dyDescent="0.35">
      <c r="A553" s="7"/>
    </row>
    <row r="554" spans="1:1" x14ac:dyDescent="0.35">
      <c r="A554" s="7"/>
    </row>
    <row r="555" spans="1:1" x14ac:dyDescent="0.35">
      <c r="A555" s="7"/>
    </row>
    <row r="556" spans="1:1" x14ac:dyDescent="0.35">
      <c r="A556" s="7"/>
    </row>
    <row r="557" spans="1:1" x14ac:dyDescent="0.35">
      <c r="A557" s="7"/>
    </row>
    <row r="558" spans="1:1" x14ac:dyDescent="0.35">
      <c r="A558" s="7"/>
    </row>
    <row r="559" spans="1:1" x14ac:dyDescent="0.35">
      <c r="A559" s="7"/>
    </row>
    <row r="560" spans="1:1" x14ac:dyDescent="0.35">
      <c r="A560" s="7"/>
    </row>
    <row r="561" spans="1:1" x14ac:dyDescent="0.35">
      <c r="A561" s="7"/>
    </row>
    <row r="562" spans="1:1" x14ac:dyDescent="0.35">
      <c r="A562" s="7"/>
    </row>
    <row r="563" spans="1:1" x14ac:dyDescent="0.35">
      <c r="A563" s="7"/>
    </row>
    <row r="564" spans="1:1" x14ac:dyDescent="0.35">
      <c r="A564" s="7"/>
    </row>
    <row r="565" spans="1:1" x14ac:dyDescent="0.35">
      <c r="A565" s="7"/>
    </row>
    <row r="566" spans="1:1" x14ac:dyDescent="0.35">
      <c r="A566" s="7"/>
    </row>
    <row r="567" spans="1:1" x14ac:dyDescent="0.35">
      <c r="A567" s="7"/>
    </row>
    <row r="568" spans="1:1" x14ac:dyDescent="0.35">
      <c r="A568" s="7"/>
    </row>
    <row r="569" spans="1:1" x14ac:dyDescent="0.35">
      <c r="A569" s="7"/>
    </row>
    <row r="570" spans="1:1" x14ac:dyDescent="0.35">
      <c r="A570" s="7"/>
    </row>
    <row r="571" spans="1:1" x14ac:dyDescent="0.35">
      <c r="A571" s="7"/>
    </row>
    <row r="572" spans="1:1" x14ac:dyDescent="0.35">
      <c r="A572" s="7"/>
    </row>
    <row r="573" spans="1:1" x14ac:dyDescent="0.35">
      <c r="A573" s="7"/>
    </row>
    <row r="574" spans="1:1" x14ac:dyDescent="0.35">
      <c r="A574" s="7"/>
    </row>
    <row r="575" spans="1:1" x14ac:dyDescent="0.35">
      <c r="A575" s="7"/>
    </row>
    <row r="576" spans="1:1" x14ac:dyDescent="0.35">
      <c r="A576" s="7"/>
    </row>
    <row r="577" spans="1:1" x14ac:dyDescent="0.35">
      <c r="A577" s="7"/>
    </row>
    <row r="578" spans="1:1" x14ac:dyDescent="0.35">
      <c r="A578" s="7"/>
    </row>
    <row r="579" spans="1:1" x14ac:dyDescent="0.35">
      <c r="A579" s="7"/>
    </row>
    <row r="580" spans="1:1" x14ac:dyDescent="0.35">
      <c r="A580" s="7"/>
    </row>
    <row r="581" spans="1:1" x14ac:dyDescent="0.35">
      <c r="A581" s="7"/>
    </row>
    <row r="582" spans="1:1" x14ac:dyDescent="0.35">
      <c r="A582" s="7"/>
    </row>
    <row r="583" spans="1:1" x14ac:dyDescent="0.35">
      <c r="A583" s="7"/>
    </row>
    <row r="584" spans="1:1" x14ac:dyDescent="0.35">
      <c r="A584" s="7"/>
    </row>
    <row r="585" spans="1:1" x14ac:dyDescent="0.35">
      <c r="A585" s="7"/>
    </row>
    <row r="586" spans="1:1" x14ac:dyDescent="0.35">
      <c r="A586" s="7"/>
    </row>
    <row r="587" spans="1:1" x14ac:dyDescent="0.35">
      <c r="A587" s="7"/>
    </row>
    <row r="588" spans="1:1" x14ac:dyDescent="0.35">
      <c r="A588" s="7"/>
    </row>
    <row r="589" spans="1:1" x14ac:dyDescent="0.35">
      <c r="A589" s="7"/>
    </row>
    <row r="590" spans="1:1" x14ac:dyDescent="0.35">
      <c r="A590" s="7"/>
    </row>
    <row r="591" spans="1:1" x14ac:dyDescent="0.35">
      <c r="A591" s="7"/>
    </row>
    <row r="592" spans="1:1" x14ac:dyDescent="0.35">
      <c r="A592" s="7"/>
    </row>
    <row r="593" spans="1:1" x14ac:dyDescent="0.35">
      <c r="A593" s="7"/>
    </row>
    <row r="594" spans="1:1" x14ac:dyDescent="0.35">
      <c r="A594" s="7"/>
    </row>
    <row r="595" spans="1:1" x14ac:dyDescent="0.35">
      <c r="A595" s="7"/>
    </row>
    <row r="596" spans="1:1" x14ac:dyDescent="0.35">
      <c r="A596" s="7"/>
    </row>
    <row r="597" spans="1:1" x14ac:dyDescent="0.35">
      <c r="A597" s="7"/>
    </row>
    <row r="598" spans="1:1" x14ac:dyDescent="0.35">
      <c r="A598" s="7"/>
    </row>
    <row r="599" spans="1:1" x14ac:dyDescent="0.35">
      <c r="A599" s="7"/>
    </row>
    <row r="600" spans="1:1" x14ac:dyDescent="0.35">
      <c r="A600" s="7"/>
    </row>
    <row r="601" spans="1:1" x14ac:dyDescent="0.35">
      <c r="A601" s="7"/>
    </row>
    <row r="602" spans="1:1" x14ac:dyDescent="0.35">
      <c r="A602" s="7"/>
    </row>
    <row r="603" spans="1:1" x14ac:dyDescent="0.35">
      <c r="A603" s="7"/>
    </row>
    <row r="604" spans="1:1" x14ac:dyDescent="0.35">
      <c r="A604" s="7"/>
    </row>
    <row r="605" spans="1:1" x14ac:dyDescent="0.35">
      <c r="A605" s="7"/>
    </row>
    <row r="606" spans="1:1" x14ac:dyDescent="0.35">
      <c r="A606" s="7"/>
    </row>
    <row r="607" spans="1:1" x14ac:dyDescent="0.35">
      <c r="A607" s="7"/>
    </row>
    <row r="608" spans="1:1" x14ac:dyDescent="0.35">
      <c r="A608" s="7"/>
    </row>
    <row r="609" spans="1:1" x14ac:dyDescent="0.35">
      <c r="A609" s="7"/>
    </row>
    <row r="610" spans="1:1" x14ac:dyDescent="0.35">
      <c r="A610" s="7"/>
    </row>
    <row r="611" spans="1:1" x14ac:dyDescent="0.35">
      <c r="A611" s="7"/>
    </row>
    <row r="612" spans="1:1" x14ac:dyDescent="0.35">
      <c r="A612" s="7"/>
    </row>
    <row r="613" spans="1:1" x14ac:dyDescent="0.35">
      <c r="A613" s="7"/>
    </row>
    <row r="614" spans="1:1" x14ac:dyDescent="0.35">
      <c r="A614" s="7"/>
    </row>
    <row r="615" spans="1:1" x14ac:dyDescent="0.35">
      <c r="A615" s="7"/>
    </row>
    <row r="616" spans="1:1" x14ac:dyDescent="0.35">
      <c r="A616" s="7"/>
    </row>
    <row r="617" spans="1:1" x14ac:dyDescent="0.35">
      <c r="A617" s="7"/>
    </row>
    <row r="618" spans="1:1" x14ac:dyDescent="0.35">
      <c r="A618" s="7"/>
    </row>
    <row r="619" spans="1:1" x14ac:dyDescent="0.35">
      <c r="A619" s="7"/>
    </row>
    <row r="620" spans="1:1" x14ac:dyDescent="0.35">
      <c r="A620" s="7"/>
    </row>
    <row r="621" spans="1:1" x14ac:dyDescent="0.35">
      <c r="A621" s="7"/>
    </row>
    <row r="622" spans="1:1" x14ac:dyDescent="0.35">
      <c r="A622" s="7"/>
    </row>
    <row r="623" spans="1:1" x14ac:dyDescent="0.35">
      <c r="A623" s="7"/>
    </row>
    <row r="624" spans="1:1" x14ac:dyDescent="0.35">
      <c r="A624" s="7"/>
    </row>
    <row r="625" spans="1:1" x14ac:dyDescent="0.35">
      <c r="A625" s="7"/>
    </row>
    <row r="626" spans="1:1" x14ac:dyDescent="0.35">
      <c r="A626" s="7"/>
    </row>
    <row r="627" spans="1:1" x14ac:dyDescent="0.35">
      <c r="A627" s="7"/>
    </row>
    <row r="628" spans="1:1" x14ac:dyDescent="0.35">
      <c r="A628" s="7"/>
    </row>
    <row r="629" spans="1:1" x14ac:dyDescent="0.35">
      <c r="A629" s="7"/>
    </row>
    <row r="630" spans="1:1" x14ac:dyDescent="0.35">
      <c r="A630" s="7"/>
    </row>
    <row r="631" spans="1:1" x14ac:dyDescent="0.35">
      <c r="A631" s="7"/>
    </row>
    <row r="632" spans="1:1" x14ac:dyDescent="0.35">
      <c r="A632" s="7"/>
    </row>
    <row r="633" spans="1:1" x14ac:dyDescent="0.35">
      <c r="A633" s="7"/>
    </row>
    <row r="634" spans="1:1" x14ac:dyDescent="0.35">
      <c r="A634" s="7"/>
    </row>
    <row r="635" spans="1:1" x14ac:dyDescent="0.35">
      <c r="A635" s="7"/>
    </row>
    <row r="636" spans="1:1" x14ac:dyDescent="0.35">
      <c r="A636" s="7"/>
    </row>
    <row r="637" spans="1:1" x14ac:dyDescent="0.35">
      <c r="A637" s="7"/>
    </row>
    <row r="638" spans="1:1" x14ac:dyDescent="0.35">
      <c r="A638" s="7"/>
    </row>
    <row r="639" spans="1:1" x14ac:dyDescent="0.35">
      <c r="A639" s="7"/>
    </row>
    <row r="640" spans="1:1" x14ac:dyDescent="0.35">
      <c r="A640" s="7"/>
    </row>
    <row r="641" spans="1:1" x14ac:dyDescent="0.35">
      <c r="A641" s="7"/>
    </row>
    <row r="642" spans="1:1" x14ac:dyDescent="0.35">
      <c r="A642" s="7"/>
    </row>
    <row r="643" spans="1:1" x14ac:dyDescent="0.35">
      <c r="A643" s="7"/>
    </row>
    <row r="644" spans="1:1" x14ac:dyDescent="0.35">
      <c r="A644" s="7"/>
    </row>
    <row r="645" spans="1:1" x14ac:dyDescent="0.35">
      <c r="A645" s="7"/>
    </row>
    <row r="646" spans="1:1" x14ac:dyDescent="0.35">
      <c r="A646" s="7"/>
    </row>
    <row r="647" spans="1:1" x14ac:dyDescent="0.35">
      <c r="A647" s="7"/>
    </row>
    <row r="648" spans="1:1" x14ac:dyDescent="0.35">
      <c r="A648" s="7"/>
    </row>
    <row r="649" spans="1:1" x14ac:dyDescent="0.35">
      <c r="A649" s="7"/>
    </row>
    <row r="650" spans="1:1" x14ac:dyDescent="0.35">
      <c r="A650" s="7"/>
    </row>
    <row r="651" spans="1:1" x14ac:dyDescent="0.35">
      <c r="A651" s="7"/>
    </row>
    <row r="652" spans="1:1" x14ac:dyDescent="0.35">
      <c r="A652" s="7"/>
    </row>
    <row r="653" spans="1:1" x14ac:dyDescent="0.35">
      <c r="A653" s="7"/>
    </row>
    <row r="654" spans="1:1" x14ac:dyDescent="0.35">
      <c r="A654" s="7"/>
    </row>
    <row r="655" spans="1:1" x14ac:dyDescent="0.35">
      <c r="A655" s="7"/>
    </row>
    <row r="656" spans="1:1" x14ac:dyDescent="0.35">
      <c r="A656" s="7"/>
    </row>
    <row r="657" spans="1:1" x14ac:dyDescent="0.35">
      <c r="A657" s="7"/>
    </row>
    <row r="658" spans="1:1" x14ac:dyDescent="0.35">
      <c r="A658" s="7"/>
    </row>
    <row r="659" spans="1:1" x14ac:dyDescent="0.35">
      <c r="A659" s="7"/>
    </row>
    <row r="660" spans="1:1" x14ac:dyDescent="0.35">
      <c r="A660" s="7"/>
    </row>
    <row r="661" spans="1:1" x14ac:dyDescent="0.35">
      <c r="A661" s="7"/>
    </row>
    <row r="662" spans="1:1" x14ac:dyDescent="0.35">
      <c r="A662" s="7"/>
    </row>
    <row r="663" spans="1:1" x14ac:dyDescent="0.35">
      <c r="A663" s="7"/>
    </row>
    <row r="664" spans="1:1" x14ac:dyDescent="0.35">
      <c r="A664" s="7"/>
    </row>
    <row r="665" spans="1:1" x14ac:dyDescent="0.35">
      <c r="A665" s="7"/>
    </row>
    <row r="666" spans="1:1" x14ac:dyDescent="0.35">
      <c r="A666" s="7"/>
    </row>
    <row r="667" spans="1:1" x14ac:dyDescent="0.35">
      <c r="A667" s="7"/>
    </row>
    <row r="668" spans="1:1" x14ac:dyDescent="0.35">
      <c r="A668" s="7"/>
    </row>
    <row r="669" spans="1:1" x14ac:dyDescent="0.35">
      <c r="A669" s="7"/>
    </row>
    <row r="670" spans="1:1" x14ac:dyDescent="0.35">
      <c r="A670" s="7"/>
    </row>
    <row r="671" spans="1:1" x14ac:dyDescent="0.35">
      <c r="A671" s="7"/>
    </row>
    <row r="672" spans="1:1" x14ac:dyDescent="0.35">
      <c r="A672" s="7"/>
    </row>
    <row r="673" spans="1:1" x14ac:dyDescent="0.35">
      <c r="A673" s="7"/>
    </row>
    <row r="674" spans="1:1" x14ac:dyDescent="0.35">
      <c r="A674" s="7"/>
    </row>
    <row r="675" spans="1:1" x14ac:dyDescent="0.35">
      <c r="A675" s="7"/>
    </row>
    <row r="676" spans="1:1" x14ac:dyDescent="0.35">
      <c r="A676" s="7"/>
    </row>
    <row r="677" spans="1:1" x14ac:dyDescent="0.35">
      <c r="A677" s="7"/>
    </row>
    <row r="678" spans="1:1" x14ac:dyDescent="0.35">
      <c r="A678" s="7"/>
    </row>
    <row r="679" spans="1:1" x14ac:dyDescent="0.35">
      <c r="A679" s="7"/>
    </row>
    <row r="680" spans="1:1" x14ac:dyDescent="0.35">
      <c r="A680" s="7"/>
    </row>
    <row r="681" spans="1:1" x14ac:dyDescent="0.35">
      <c r="A681" s="7"/>
    </row>
    <row r="682" spans="1:1" x14ac:dyDescent="0.35">
      <c r="A682" s="7"/>
    </row>
    <row r="683" spans="1:1" x14ac:dyDescent="0.35">
      <c r="A683" s="7"/>
    </row>
    <row r="684" spans="1:1" x14ac:dyDescent="0.35">
      <c r="A684" s="7"/>
    </row>
    <row r="685" spans="1:1" x14ac:dyDescent="0.35">
      <c r="A685" s="7"/>
    </row>
    <row r="686" spans="1:1" x14ac:dyDescent="0.35">
      <c r="A686" s="7"/>
    </row>
    <row r="687" spans="1:1" x14ac:dyDescent="0.35">
      <c r="A687" s="7"/>
    </row>
    <row r="688" spans="1:1" x14ac:dyDescent="0.35">
      <c r="A688" s="7"/>
    </row>
    <row r="689" spans="1:1" x14ac:dyDescent="0.35">
      <c r="A689" s="7"/>
    </row>
    <row r="690" spans="1:1" x14ac:dyDescent="0.35">
      <c r="A690" s="7"/>
    </row>
    <row r="691" spans="1:1" x14ac:dyDescent="0.35">
      <c r="A691" s="7"/>
    </row>
    <row r="692" spans="1:1" x14ac:dyDescent="0.35">
      <c r="A692" s="7"/>
    </row>
    <row r="693" spans="1:1" x14ac:dyDescent="0.35">
      <c r="A693" s="7"/>
    </row>
    <row r="694" spans="1:1" x14ac:dyDescent="0.35">
      <c r="A694" s="7"/>
    </row>
    <row r="695" spans="1:1" x14ac:dyDescent="0.35">
      <c r="A695" s="7"/>
    </row>
    <row r="696" spans="1:1" x14ac:dyDescent="0.35">
      <c r="A696" s="7"/>
    </row>
    <row r="697" spans="1:1" x14ac:dyDescent="0.35">
      <c r="A697" s="7"/>
    </row>
    <row r="698" spans="1:1" x14ac:dyDescent="0.35">
      <c r="A698" s="7"/>
    </row>
    <row r="699" spans="1:1" x14ac:dyDescent="0.35">
      <c r="A699" s="7"/>
    </row>
    <row r="700" spans="1:1" x14ac:dyDescent="0.35">
      <c r="A700" s="7"/>
    </row>
    <row r="701" spans="1:1" x14ac:dyDescent="0.35">
      <c r="A701" s="7"/>
    </row>
    <row r="702" spans="1:1" x14ac:dyDescent="0.35">
      <c r="A702" s="7"/>
    </row>
    <row r="703" spans="1:1" x14ac:dyDescent="0.35">
      <c r="A703" s="7"/>
    </row>
    <row r="704" spans="1:1" x14ac:dyDescent="0.35">
      <c r="A704" s="7"/>
    </row>
    <row r="705" spans="1:1" x14ac:dyDescent="0.35">
      <c r="A705" s="7"/>
    </row>
    <row r="706" spans="1:1" x14ac:dyDescent="0.35">
      <c r="A706" s="7"/>
    </row>
    <row r="707" spans="1:1" x14ac:dyDescent="0.35">
      <c r="A707" s="7"/>
    </row>
    <row r="708" spans="1:1" x14ac:dyDescent="0.35">
      <c r="A708" s="7"/>
    </row>
    <row r="709" spans="1:1" x14ac:dyDescent="0.35">
      <c r="A709" s="7"/>
    </row>
    <row r="710" spans="1:1" x14ac:dyDescent="0.35">
      <c r="A710" s="7"/>
    </row>
    <row r="711" spans="1:1" x14ac:dyDescent="0.35">
      <c r="A711" s="7"/>
    </row>
    <row r="712" spans="1:1" x14ac:dyDescent="0.35">
      <c r="A712" s="7"/>
    </row>
    <row r="713" spans="1:1" x14ac:dyDescent="0.35">
      <c r="A713" s="7"/>
    </row>
    <row r="714" spans="1:1" x14ac:dyDescent="0.35">
      <c r="A714" s="7"/>
    </row>
    <row r="715" spans="1:1" x14ac:dyDescent="0.35">
      <c r="A715" s="7"/>
    </row>
    <row r="716" spans="1:1" x14ac:dyDescent="0.35">
      <c r="A716" s="7"/>
    </row>
    <row r="717" spans="1:1" x14ac:dyDescent="0.35">
      <c r="A717" s="7"/>
    </row>
    <row r="718" spans="1:1" x14ac:dyDescent="0.35">
      <c r="A718" s="7"/>
    </row>
    <row r="719" spans="1:1" x14ac:dyDescent="0.35">
      <c r="A719" s="7"/>
    </row>
    <row r="720" spans="1:1" x14ac:dyDescent="0.35">
      <c r="A720" s="7"/>
    </row>
    <row r="721" spans="1:1" x14ac:dyDescent="0.35">
      <c r="A721" s="7"/>
    </row>
    <row r="722" spans="1:1" x14ac:dyDescent="0.35">
      <c r="A722" s="7"/>
    </row>
    <row r="723" spans="1:1" x14ac:dyDescent="0.35">
      <c r="A723" s="7"/>
    </row>
    <row r="724" spans="1:1" x14ac:dyDescent="0.35">
      <c r="A724" s="7"/>
    </row>
    <row r="725" spans="1:1" x14ac:dyDescent="0.35">
      <c r="A725" s="7"/>
    </row>
    <row r="726" spans="1:1" x14ac:dyDescent="0.35">
      <c r="A726" s="7"/>
    </row>
    <row r="727" spans="1:1" x14ac:dyDescent="0.35">
      <c r="A727" s="7"/>
    </row>
    <row r="728" spans="1:1" x14ac:dyDescent="0.35">
      <c r="A728" s="7"/>
    </row>
    <row r="729" spans="1:1" x14ac:dyDescent="0.35">
      <c r="A729" s="7"/>
    </row>
    <row r="730" spans="1:1" x14ac:dyDescent="0.35">
      <c r="A730" s="7"/>
    </row>
    <row r="731" spans="1:1" x14ac:dyDescent="0.35">
      <c r="A731" s="7"/>
    </row>
    <row r="732" spans="1:1" x14ac:dyDescent="0.35">
      <c r="A732" s="7"/>
    </row>
    <row r="733" spans="1:1" x14ac:dyDescent="0.35">
      <c r="A733" s="7"/>
    </row>
    <row r="734" spans="1:1" x14ac:dyDescent="0.35">
      <c r="A734" s="7"/>
    </row>
    <row r="735" spans="1:1" x14ac:dyDescent="0.35">
      <c r="A735" s="7"/>
    </row>
    <row r="736" spans="1:1" x14ac:dyDescent="0.35">
      <c r="A736" s="7"/>
    </row>
    <row r="737" spans="1:1" x14ac:dyDescent="0.35">
      <c r="A737" s="7"/>
    </row>
    <row r="738" spans="1:1" x14ac:dyDescent="0.35">
      <c r="A738" s="7"/>
    </row>
    <row r="739" spans="1:1" x14ac:dyDescent="0.35">
      <c r="A739" s="7"/>
    </row>
    <row r="740" spans="1:1" x14ac:dyDescent="0.35">
      <c r="A740" s="7"/>
    </row>
    <row r="741" spans="1:1" x14ac:dyDescent="0.35">
      <c r="A741" s="7"/>
    </row>
    <row r="742" spans="1:1" x14ac:dyDescent="0.35">
      <c r="A742" s="7"/>
    </row>
    <row r="743" spans="1:1" x14ac:dyDescent="0.35">
      <c r="A743" s="7"/>
    </row>
    <row r="744" spans="1:1" x14ac:dyDescent="0.35">
      <c r="A744" s="7"/>
    </row>
    <row r="745" spans="1:1" x14ac:dyDescent="0.35">
      <c r="A745" s="7"/>
    </row>
    <row r="746" spans="1:1" x14ac:dyDescent="0.35">
      <c r="A746" s="7"/>
    </row>
    <row r="747" spans="1:1" x14ac:dyDescent="0.35">
      <c r="A747" s="7"/>
    </row>
    <row r="748" spans="1:1" x14ac:dyDescent="0.35">
      <c r="A748" s="7"/>
    </row>
    <row r="749" spans="1:1" x14ac:dyDescent="0.35">
      <c r="A749" s="7"/>
    </row>
    <row r="750" spans="1:1" x14ac:dyDescent="0.35">
      <c r="A750" s="7"/>
    </row>
    <row r="751" spans="1:1" x14ac:dyDescent="0.35">
      <c r="A751" s="7"/>
    </row>
    <row r="752" spans="1:1" x14ac:dyDescent="0.35">
      <c r="A752" s="7"/>
    </row>
    <row r="753" spans="1:1" x14ac:dyDescent="0.35">
      <c r="A753" s="7"/>
    </row>
    <row r="754" spans="1:1" x14ac:dyDescent="0.35">
      <c r="A754" s="7"/>
    </row>
    <row r="755" spans="1:1" x14ac:dyDescent="0.35">
      <c r="A755" s="7"/>
    </row>
    <row r="756" spans="1:1" x14ac:dyDescent="0.35">
      <c r="A756" s="7"/>
    </row>
    <row r="757" spans="1:1" x14ac:dyDescent="0.35">
      <c r="A757" s="7"/>
    </row>
    <row r="758" spans="1:1" x14ac:dyDescent="0.35">
      <c r="A758" s="7"/>
    </row>
    <row r="759" spans="1:1" x14ac:dyDescent="0.35">
      <c r="A759" s="7"/>
    </row>
    <row r="760" spans="1:1" x14ac:dyDescent="0.35">
      <c r="A760" s="7"/>
    </row>
    <row r="761" spans="1:1" x14ac:dyDescent="0.35">
      <c r="A761" s="7"/>
    </row>
    <row r="762" spans="1:1" x14ac:dyDescent="0.35">
      <c r="A762" s="7"/>
    </row>
    <row r="763" spans="1:1" x14ac:dyDescent="0.35">
      <c r="A763" s="7"/>
    </row>
    <row r="764" spans="1:1" x14ac:dyDescent="0.35">
      <c r="A764" s="7"/>
    </row>
    <row r="765" spans="1:1" x14ac:dyDescent="0.35">
      <c r="A765" s="7"/>
    </row>
    <row r="766" spans="1:1" x14ac:dyDescent="0.35">
      <c r="A766" s="7"/>
    </row>
    <row r="767" spans="1:1" x14ac:dyDescent="0.35">
      <c r="A767" s="7"/>
    </row>
    <row r="768" spans="1:1" x14ac:dyDescent="0.35">
      <c r="A768" s="7"/>
    </row>
    <row r="769" spans="1:1" x14ac:dyDescent="0.35">
      <c r="A769" s="7"/>
    </row>
    <row r="770" spans="1:1" x14ac:dyDescent="0.35">
      <c r="A770" s="7"/>
    </row>
    <row r="771" spans="1:1" x14ac:dyDescent="0.35">
      <c r="A771" s="7"/>
    </row>
    <row r="772" spans="1:1" x14ac:dyDescent="0.35">
      <c r="A772" s="7"/>
    </row>
    <row r="773" spans="1:1" x14ac:dyDescent="0.35">
      <c r="A773" s="7"/>
    </row>
    <row r="774" spans="1:1" x14ac:dyDescent="0.35">
      <c r="A774" s="7"/>
    </row>
    <row r="775" spans="1:1" x14ac:dyDescent="0.35">
      <c r="A775" s="7"/>
    </row>
    <row r="776" spans="1:1" x14ac:dyDescent="0.35">
      <c r="A776" s="7"/>
    </row>
    <row r="777" spans="1:1" x14ac:dyDescent="0.35">
      <c r="A777" s="7"/>
    </row>
    <row r="778" spans="1:1" x14ac:dyDescent="0.35">
      <c r="A778" s="7"/>
    </row>
    <row r="779" spans="1:1" x14ac:dyDescent="0.35">
      <c r="A779" s="7"/>
    </row>
    <row r="780" spans="1:1" x14ac:dyDescent="0.35">
      <c r="A780" s="7"/>
    </row>
    <row r="781" spans="1:1" x14ac:dyDescent="0.35">
      <c r="A781" s="7"/>
    </row>
    <row r="782" spans="1:1" x14ac:dyDescent="0.35">
      <c r="A782" s="7"/>
    </row>
    <row r="783" spans="1:1" x14ac:dyDescent="0.35">
      <c r="A783" s="7"/>
    </row>
    <row r="784" spans="1:1" x14ac:dyDescent="0.35">
      <c r="A784" s="7"/>
    </row>
    <row r="785" spans="1:1" x14ac:dyDescent="0.35">
      <c r="A785" s="7"/>
    </row>
    <row r="786" spans="1:1" x14ac:dyDescent="0.35">
      <c r="A786" s="7"/>
    </row>
    <row r="787" spans="1:1" x14ac:dyDescent="0.35">
      <c r="A787" s="7"/>
    </row>
    <row r="788" spans="1:1" x14ac:dyDescent="0.35">
      <c r="A788" s="7"/>
    </row>
    <row r="789" spans="1:1" x14ac:dyDescent="0.35">
      <c r="A789" s="7"/>
    </row>
    <row r="790" spans="1:1" x14ac:dyDescent="0.35">
      <c r="A790" s="7"/>
    </row>
    <row r="791" spans="1:1" x14ac:dyDescent="0.35">
      <c r="A791" s="7"/>
    </row>
    <row r="792" spans="1:1" x14ac:dyDescent="0.35">
      <c r="A792" s="7"/>
    </row>
    <row r="793" spans="1:1" x14ac:dyDescent="0.35">
      <c r="A793" s="7"/>
    </row>
    <row r="794" spans="1:1" x14ac:dyDescent="0.35">
      <c r="A794" s="7"/>
    </row>
    <row r="795" spans="1:1" x14ac:dyDescent="0.35">
      <c r="A795" s="7"/>
    </row>
    <row r="796" spans="1:1" x14ac:dyDescent="0.35">
      <c r="A796" s="7"/>
    </row>
    <row r="797" spans="1:1" x14ac:dyDescent="0.35">
      <c r="A797" s="7"/>
    </row>
    <row r="798" spans="1:1" x14ac:dyDescent="0.35">
      <c r="A798" s="7"/>
    </row>
    <row r="799" spans="1:1" x14ac:dyDescent="0.35">
      <c r="A799" s="7"/>
    </row>
    <row r="800" spans="1:1" x14ac:dyDescent="0.35">
      <c r="A800" s="7"/>
    </row>
    <row r="801" spans="1:1" x14ac:dyDescent="0.35">
      <c r="A801" s="7"/>
    </row>
    <row r="802" spans="1:1" x14ac:dyDescent="0.35">
      <c r="A802" s="7"/>
    </row>
    <row r="803" spans="1:1" x14ac:dyDescent="0.35">
      <c r="A803" s="7"/>
    </row>
    <row r="804" spans="1:1" x14ac:dyDescent="0.35">
      <c r="A804" s="7"/>
    </row>
    <row r="805" spans="1:1" x14ac:dyDescent="0.35">
      <c r="A805" s="7"/>
    </row>
    <row r="806" spans="1:1" x14ac:dyDescent="0.35">
      <c r="A806" s="7"/>
    </row>
    <row r="807" spans="1:1" x14ac:dyDescent="0.35">
      <c r="A807" s="7"/>
    </row>
    <row r="808" spans="1:1" x14ac:dyDescent="0.35">
      <c r="A808" s="7"/>
    </row>
    <row r="809" spans="1:1" x14ac:dyDescent="0.35">
      <c r="A809" s="7"/>
    </row>
    <row r="810" spans="1:1" x14ac:dyDescent="0.35">
      <c r="A810" s="7"/>
    </row>
    <row r="811" spans="1:1" x14ac:dyDescent="0.35">
      <c r="A811" s="7"/>
    </row>
    <row r="812" spans="1:1" x14ac:dyDescent="0.35">
      <c r="A812" s="7"/>
    </row>
    <row r="813" spans="1:1" x14ac:dyDescent="0.35">
      <c r="A813" s="7"/>
    </row>
    <row r="814" spans="1:1" x14ac:dyDescent="0.35">
      <c r="A814" s="7"/>
    </row>
    <row r="815" spans="1:1" x14ac:dyDescent="0.35">
      <c r="A815" s="7"/>
    </row>
    <row r="816" spans="1:1" x14ac:dyDescent="0.35">
      <c r="A816" s="7"/>
    </row>
    <row r="817" spans="1:1" x14ac:dyDescent="0.35">
      <c r="A817" s="7"/>
    </row>
    <row r="818" spans="1:1" x14ac:dyDescent="0.35">
      <c r="A818" s="7"/>
    </row>
    <row r="819" spans="1:1" x14ac:dyDescent="0.35">
      <c r="A819" s="7"/>
    </row>
    <row r="820" spans="1:1" x14ac:dyDescent="0.35">
      <c r="A820" s="7"/>
    </row>
    <row r="821" spans="1:1" x14ac:dyDescent="0.35">
      <c r="A821" s="7"/>
    </row>
    <row r="822" spans="1:1" x14ac:dyDescent="0.35">
      <c r="A822" s="7"/>
    </row>
    <row r="823" spans="1:1" x14ac:dyDescent="0.35">
      <c r="A823" s="7"/>
    </row>
    <row r="824" spans="1:1" x14ac:dyDescent="0.35">
      <c r="A824" s="7"/>
    </row>
    <row r="825" spans="1:1" x14ac:dyDescent="0.35">
      <c r="A825" s="7"/>
    </row>
    <row r="826" spans="1:1" x14ac:dyDescent="0.35">
      <c r="A826" s="7"/>
    </row>
    <row r="827" spans="1:1" x14ac:dyDescent="0.35">
      <c r="A827" s="7"/>
    </row>
    <row r="828" spans="1:1" x14ac:dyDescent="0.35">
      <c r="A828" s="7"/>
    </row>
    <row r="829" spans="1:1" x14ac:dyDescent="0.35">
      <c r="A829" s="7"/>
    </row>
    <row r="830" spans="1:1" x14ac:dyDescent="0.35">
      <c r="A830" s="7"/>
    </row>
    <row r="831" spans="1:1" x14ac:dyDescent="0.35">
      <c r="A831" s="7"/>
    </row>
    <row r="832" spans="1:1" x14ac:dyDescent="0.35">
      <c r="A832" s="7"/>
    </row>
    <row r="833" spans="1:1" x14ac:dyDescent="0.35">
      <c r="A833" s="7"/>
    </row>
    <row r="834" spans="1:1" x14ac:dyDescent="0.35">
      <c r="A834" s="7"/>
    </row>
    <row r="835" spans="1:1" x14ac:dyDescent="0.35">
      <c r="A835" s="7"/>
    </row>
    <row r="836" spans="1:1" x14ac:dyDescent="0.35">
      <c r="A836" s="7"/>
    </row>
    <row r="837" spans="1:1" x14ac:dyDescent="0.35">
      <c r="A837" s="7"/>
    </row>
    <row r="838" spans="1:1" x14ac:dyDescent="0.35">
      <c r="A838" s="7"/>
    </row>
    <row r="839" spans="1:1" x14ac:dyDescent="0.35">
      <c r="A839" s="7"/>
    </row>
    <row r="840" spans="1:1" x14ac:dyDescent="0.35">
      <c r="A840" s="7"/>
    </row>
    <row r="841" spans="1:1" x14ac:dyDescent="0.35">
      <c r="A841" s="7"/>
    </row>
    <row r="842" spans="1:1" x14ac:dyDescent="0.35">
      <c r="A842" s="7"/>
    </row>
    <row r="843" spans="1:1" x14ac:dyDescent="0.35">
      <c r="A843" s="7"/>
    </row>
    <row r="844" spans="1:1" x14ac:dyDescent="0.35">
      <c r="A844" s="7"/>
    </row>
    <row r="845" spans="1:1" x14ac:dyDescent="0.35">
      <c r="A845" s="7"/>
    </row>
    <row r="846" spans="1:1" x14ac:dyDescent="0.35">
      <c r="A846" s="7"/>
    </row>
    <row r="847" spans="1:1" x14ac:dyDescent="0.35">
      <c r="A847" s="7"/>
    </row>
    <row r="848" spans="1:1" x14ac:dyDescent="0.35">
      <c r="A848" s="7"/>
    </row>
    <row r="849" spans="1:1" x14ac:dyDescent="0.35">
      <c r="A849" s="7"/>
    </row>
    <row r="850" spans="1:1" x14ac:dyDescent="0.35">
      <c r="A850" s="7"/>
    </row>
    <row r="851" spans="1:1" x14ac:dyDescent="0.35">
      <c r="A851" s="7"/>
    </row>
    <row r="852" spans="1:1" x14ac:dyDescent="0.35">
      <c r="A852" s="7"/>
    </row>
    <row r="853" spans="1:1" x14ac:dyDescent="0.35">
      <c r="A853" s="7"/>
    </row>
    <row r="854" spans="1:1" x14ac:dyDescent="0.35">
      <c r="A854" s="7"/>
    </row>
    <row r="855" spans="1:1" x14ac:dyDescent="0.35">
      <c r="A855" s="7"/>
    </row>
    <row r="856" spans="1:1" x14ac:dyDescent="0.35">
      <c r="A856" s="7"/>
    </row>
    <row r="857" spans="1:1" x14ac:dyDescent="0.35">
      <c r="A857" s="7"/>
    </row>
    <row r="858" spans="1:1" x14ac:dyDescent="0.35">
      <c r="A858" s="7"/>
    </row>
    <row r="859" spans="1:1" x14ac:dyDescent="0.35">
      <c r="A859" s="7"/>
    </row>
    <row r="860" spans="1:1" x14ac:dyDescent="0.35">
      <c r="A860" s="7"/>
    </row>
    <row r="861" spans="1:1" x14ac:dyDescent="0.35">
      <c r="A861" s="7"/>
    </row>
    <row r="862" spans="1:1" x14ac:dyDescent="0.35">
      <c r="A862" s="7"/>
    </row>
    <row r="863" spans="1:1" x14ac:dyDescent="0.35">
      <c r="A863" s="7"/>
    </row>
    <row r="864" spans="1:1" x14ac:dyDescent="0.35">
      <c r="A864" s="7"/>
    </row>
    <row r="865" spans="1:1" x14ac:dyDescent="0.35">
      <c r="A865" s="7"/>
    </row>
    <row r="866" spans="1:1" x14ac:dyDescent="0.35">
      <c r="A866" s="7"/>
    </row>
    <row r="867" spans="1:1" x14ac:dyDescent="0.35">
      <c r="A867" s="7"/>
    </row>
    <row r="868" spans="1:1" x14ac:dyDescent="0.35">
      <c r="A868" s="7"/>
    </row>
    <row r="869" spans="1:1" x14ac:dyDescent="0.35">
      <c r="A869" s="7"/>
    </row>
    <row r="870" spans="1:1" x14ac:dyDescent="0.35">
      <c r="A870" s="7"/>
    </row>
    <row r="871" spans="1:1" x14ac:dyDescent="0.35">
      <c r="A871" s="7"/>
    </row>
    <row r="872" spans="1:1" x14ac:dyDescent="0.35">
      <c r="A872" s="7"/>
    </row>
    <row r="873" spans="1:1" x14ac:dyDescent="0.35">
      <c r="A873" s="7"/>
    </row>
    <row r="874" spans="1:1" x14ac:dyDescent="0.35">
      <c r="A874" s="7"/>
    </row>
    <row r="875" spans="1:1" x14ac:dyDescent="0.35">
      <c r="A875" s="7"/>
    </row>
    <row r="876" spans="1:1" x14ac:dyDescent="0.35">
      <c r="A876" s="7"/>
    </row>
    <row r="877" spans="1:1" x14ac:dyDescent="0.35">
      <c r="A877" s="7"/>
    </row>
    <row r="878" spans="1:1" x14ac:dyDescent="0.35">
      <c r="A878" s="7"/>
    </row>
    <row r="879" spans="1:1" x14ac:dyDescent="0.35">
      <c r="A879" s="7"/>
    </row>
    <row r="880" spans="1:1" x14ac:dyDescent="0.35">
      <c r="A880" s="7"/>
    </row>
    <row r="881" spans="1:1" x14ac:dyDescent="0.35">
      <c r="A881" s="7"/>
    </row>
    <row r="882" spans="1:1" x14ac:dyDescent="0.35">
      <c r="A882" s="7"/>
    </row>
    <row r="883" spans="1:1" x14ac:dyDescent="0.35">
      <c r="A883" s="7"/>
    </row>
    <row r="884" spans="1:1" x14ac:dyDescent="0.35">
      <c r="A884" s="7"/>
    </row>
    <row r="885" spans="1:1" x14ac:dyDescent="0.35">
      <c r="A885" s="7"/>
    </row>
    <row r="886" spans="1:1" x14ac:dyDescent="0.35">
      <c r="A886" s="7"/>
    </row>
    <row r="887" spans="1:1" x14ac:dyDescent="0.35">
      <c r="A887" s="7"/>
    </row>
    <row r="888" spans="1:1" x14ac:dyDescent="0.35">
      <c r="A888" s="7"/>
    </row>
    <row r="889" spans="1:1" x14ac:dyDescent="0.35">
      <c r="A889" s="7"/>
    </row>
    <row r="890" spans="1:1" x14ac:dyDescent="0.35">
      <c r="A890" s="7"/>
    </row>
    <row r="891" spans="1:1" x14ac:dyDescent="0.35">
      <c r="A891" s="7"/>
    </row>
    <row r="892" spans="1:1" x14ac:dyDescent="0.35">
      <c r="A892" s="7"/>
    </row>
    <row r="893" spans="1:1" x14ac:dyDescent="0.35">
      <c r="A893" s="7"/>
    </row>
    <row r="894" spans="1:1" x14ac:dyDescent="0.35">
      <c r="A894" s="7"/>
    </row>
    <row r="895" spans="1:1" x14ac:dyDescent="0.35">
      <c r="A895" s="7"/>
    </row>
    <row r="896" spans="1:1" x14ac:dyDescent="0.35">
      <c r="A896" s="7"/>
    </row>
    <row r="897" spans="1:1" x14ac:dyDescent="0.35">
      <c r="A897" s="7"/>
    </row>
    <row r="898" spans="1:1" x14ac:dyDescent="0.35">
      <c r="A898" s="7"/>
    </row>
    <row r="899" spans="1:1" x14ac:dyDescent="0.35">
      <c r="A899" s="7"/>
    </row>
    <row r="900" spans="1:1" x14ac:dyDescent="0.35">
      <c r="A900" s="7"/>
    </row>
    <row r="901" spans="1:1" x14ac:dyDescent="0.35">
      <c r="A901" s="7"/>
    </row>
    <row r="902" spans="1:1" x14ac:dyDescent="0.35">
      <c r="A902" s="7"/>
    </row>
    <row r="903" spans="1:1" x14ac:dyDescent="0.35">
      <c r="A903" s="7"/>
    </row>
    <row r="904" spans="1:1" x14ac:dyDescent="0.35">
      <c r="A904" s="7"/>
    </row>
    <row r="905" spans="1:1" x14ac:dyDescent="0.35">
      <c r="A905" s="7"/>
    </row>
    <row r="906" spans="1:1" x14ac:dyDescent="0.35">
      <c r="A906" s="7"/>
    </row>
    <row r="907" spans="1:1" x14ac:dyDescent="0.35">
      <c r="A907" s="7"/>
    </row>
    <row r="908" spans="1:1" x14ac:dyDescent="0.35">
      <c r="A908" s="7"/>
    </row>
    <row r="909" spans="1:1" x14ac:dyDescent="0.35">
      <c r="A909" s="7"/>
    </row>
    <row r="910" spans="1:1" x14ac:dyDescent="0.35">
      <c r="A910" s="7"/>
    </row>
    <row r="911" spans="1:1" x14ac:dyDescent="0.35">
      <c r="A911" s="7"/>
    </row>
    <row r="912" spans="1:1" x14ac:dyDescent="0.35">
      <c r="A912" s="7"/>
    </row>
    <row r="913" spans="1:1" x14ac:dyDescent="0.35">
      <c r="A913" s="7"/>
    </row>
    <row r="914" spans="1:1" x14ac:dyDescent="0.35">
      <c r="A914" s="7"/>
    </row>
    <row r="915" spans="1:1" x14ac:dyDescent="0.35">
      <c r="A915" s="7"/>
    </row>
    <row r="916" spans="1:1" x14ac:dyDescent="0.35">
      <c r="A916" s="7"/>
    </row>
    <row r="917" spans="1:1" x14ac:dyDescent="0.35">
      <c r="A917" s="7"/>
    </row>
    <row r="918" spans="1:1" x14ac:dyDescent="0.35">
      <c r="A918" s="7"/>
    </row>
    <row r="919" spans="1:1" x14ac:dyDescent="0.35">
      <c r="A919" s="7"/>
    </row>
    <row r="920" spans="1:1" x14ac:dyDescent="0.35">
      <c r="A920" s="7"/>
    </row>
    <row r="921" spans="1:1" x14ac:dyDescent="0.35">
      <c r="A921" s="7"/>
    </row>
    <row r="922" spans="1:1" x14ac:dyDescent="0.35">
      <c r="A922" s="7"/>
    </row>
    <row r="923" spans="1:1" x14ac:dyDescent="0.35">
      <c r="A923" s="7"/>
    </row>
    <row r="924" spans="1:1" x14ac:dyDescent="0.35">
      <c r="A924" s="7"/>
    </row>
    <row r="925" spans="1:1" x14ac:dyDescent="0.35">
      <c r="A925" s="7"/>
    </row>
    <row r="926" spans="1:1" x14ac:dyDescent="0.35">
      <c r="A926" s="7"/>
    </row>
    <row r="927" spans="1:1" x14ac:dyDescent="0.35">
      <c r="A927" s="7"/>
    </row>
    <row r="928" spans="1:1" x14ac:dyDescent="0.35">
      <c r="A928" s="7"/>
    </row>
    <row r="929" spans="1:1" x14ac:dyDescent="0.35">
      <c r="A929" s="7"/>
    </row>
    <row r="930" spans="1:1" x14ac:dyDescent="0.35">
      <c r="A930" s="7"/>
    </row>
    <row r="931" spans="1:1" x14ac:dyDescent="0.35">
      <c r="A931" s="7"/>
    </row>
    <row r="932" spans="1:1" x14ac:dyDescent="0.35">
      <c r="A932" s="7"/>
    </row>
    <row r="933" spans="1:1" x14ac:dyDescent="0.35">
      <c r="A933" s="7"/>
    </row>
    <row r="934" spans="1:1" x14ac:dyDescent="0.35">
      <c r="A934" s="7"/>
    </row>
    <row r="935" spans="1:1" x14ac:dyDescent="0.35">
      <c r="A935" s="7"/>
    </row>
    <row r="936" spans="1:1" x14ac:dyDescent="0.35">
      <c r="A936" s="7"/>
    </row>
    <row r="937" spans="1:1" x14ac:dyDescent="0.35">
      <c r="A937" s="7"/>
    </row>
    <row r="938" spans="1:1" x14ac:dyDescent="0.35">
      <c r="A938" s="7"/>
    </row>
    <row r="939" spans="1:1" x14ac:dyDescent="0.35">
      <c r="A939" s="7"/>
    </row>
    <row r="940" spans="1:1" x14ac:dyDescent="0.35">
      <c r="A940" s="7"/>
    </row>
    <row r="941" spans="1:1" x14ac:dyDescent="0.35">
      <c r="A941" s="7"/>
    </row>
    <row r="942" spans="1:1" x14ac:dyDescent="0.35">
      <c r="A942" s="7"/>
    </row>
    <row r="943" spans="1:1" x14ac:dyDescent="0.35">
      <c r="A943" s="7"/>
    </row>
    <row r="944" spans="1:1" x14ac:dyDescent="0.35">
      <c r="A944" s="7"/>
    </row>
    <row r="945" spans="1:1" x14ac:dyDescent="0.35">
      <c r="A945" s="7"/>
    </row>
    <row r="946" spans="1:1" x14ac:dyDescent="0.35">
      <c r="A946" s="7"/>
    </row>
    <row r="947" spans="1:1" x14ac:dyDescent="0.35">
      <c r="A947" s="7"/>
    </row>
    <row r="948" spans="1:1" x14ac:dyDescent="0.35">
      <c r="A948" s="7"/>
    </row>
    <row r="949" spans="1:1" x14ac:dyDescent="0.35">
      <c r="A949" s="7"/>
    </row>
    <row r="950" spans="1:1" x14ac:dyDescent="0.35">
      <c r="A950" s="7"/>
    </row>
    <row r="951" spans="1:1" x14ac:dyDescent="0.35">
      <c r="A951" s="7"/>
    </row>
    <row r="952" spans="1:1" x14ac:dyDescent="0.35">
      <c r="A952" s="7"/>
    </row>
    <row r="953" spans="1:1" x14ac:dyDescent="0.35">
      <c r="A953" s="7"/>
    </row>
    <row r="954" spans="1:1" x14ac:dyDescent="0.35">
      <c r="A954" s="7"/>
    </row>
    <row r="955" spans="1:1" x14ac:dyDescent="0.35">
      <c r="A955" s="7"/>
    </row>
    <row r="956" spans="1:1" x14ac:dyDescent="0.35">
      <c r="A956" s="7"/>
    </row>
    <row r="957" spans="1:1" x14ac:dyDescent="0.35">
      <c r="A957" s="7"/>
    </row>
    <row r="958" spans="1:1" x14ac:dyDescent="0.35">
      <c r="A958" s="7"/>
    </row>
    <row r="959" spans="1:1" x14ac:dyDescent="0.35">
      <c r="A959" s="7"/>
    </row>
    <row r="960" spans="1:1" x14ac:dyDescent="0.35">
      <c r="A960" s="7"/>
    </row>
    <row r="961" spans="1:1" x14ac:dyDescent="0.35">
      <c r="A961" s="7"/>
    </row>
    <row r="962" spans="1:1" x14ac:dyDescent="0.35">
      <c r="A962" s="7"/>
    </row>
    <row r="963" spans="1:1" x14ac:dyDescent="0.35">
      <c r="A963" s="7"/>
    </row>
    <row r="964" spans="1:1" x14ac:dyDescent="0.35">
      <c r="A964" s="7"/>
    </row>
    <row r="965" spans="1:1" x14ac:dyDescent="0.35">
      <c r="A965" s="7"/>
    </row>
    <row r="966" spans="1:1" x14ac:dyDescent="0.35">
      <c r="A966" s="7"/>
    </row>
    <row r="967" spans="1:1" x14ac:dyDescent="0.35">
      <c r="A967" s="7"/>
    </row>
    <row r="968" spans="1:1" x14ac:dyDescent="0.35">
      <c r="A968" s="7"/>
    </row>
    <row r="969" spans="1:1" x14ac:dyDescent="0.35">
      <c r="A969" s="7"/>
    </row>
    <row r="970" spans="1:1" x14ac:dyDescent="0.35">
      <c r="A970" s="7"/>
    </row>
    <row r="971" spans="1:1" x14ac:dyDescent="0.35">
      <c r="A971" s="7"/>
    </row>
    <row r="972" spans="1:1" x14ac:dyDescent="0.35">
      <c r="A972" s="7"/>
    </row>
    <row r="973" spans="1:1" x14ac:dyDescent="0.35">
      <c r="A973" s="7"/>
    </row>
    <row r="974" spans="1:1" x14ac:dyDescent="0.35">
      <c r="A974" s="7"/>
    </row>
    <row r="975" spans="1:1" x14ac:dyDescent="0.35">
      <c r="A975" s="7"/>
    </row>
    <row r="976" spans="1:1" x14ac:dyDescent="0.35">
      <c r="A976" s="7"/>
    </row>
    <row r="977" spans="1:1" x14ac:dyDescent="0.35">
      <c r="A977" s="7"/>
    </row>
    <row r="978" spans="1:1" x14ac:dyDescent="0.35">
      <c r="A978" s="7"/>
    </row>
    <row r="979" spans="1:1" x14ac:dyDescent="0.35">
      <c r="A979" s="7"/>
    </row>
    <row r="980" spans="1:1" x14ac:dyDescent="0.35">
      <c r="A980" s="7"/>
    </row>
    <row r="981" spans="1:1" x14ac:dyDescent="0.35">
      <c r="A981" s="7"/>
    </row>
    <row r="982" spans="1:1" x14ac:dyDescent="0.35">
      <c r="A982" s="7"/>
    </row>
    <row r="983" spans="1:1" x14ac:dyDescent="0.35">
      <c r="A983" s="7"/>
    </row>
    <row r="984" spans="1:1" x14ac:dyDescent="0.35">
      <c r="A984" s="7"/>
    </row>
    <row r="985" spans="1:1" x14ac:dyDescent="0.35">
      <c r="A985" s="7"/>
    </row>
    <row r="986" spans="1:1" x14ac:dyDescent="0.35">
      <c r="A986" s="7"/>
    </row>
    <row r="987" spans="1:1" x14ac:dyDescent="0.35">
      <c r="A987" s="7"/>
    </row>
    <row r="988" spans="1:1" x14ac:dyDescent="0.35">
      <c r="A988" s="7"/>
    </row>
    <row r="989" spans="1:1" x14ac:dyDescent="0.35">
      <c r="A989" s="7"/>
    </row>
    <row r="990" spans="1:1" x14ac:dyDescent="0.35">
      <c r="A990" s="7"/>
    </row>
    <row r="991" spans="1:1" x14ac:dyDescent="0.35">
      <c r="A991" s="7"/>
    </row>
    <row r="992" spans="1:1" x14ac:dyDescent="0.35">
      <c r="A992" s="7"/>
    </row>
    <row r="993" spans="1:1" x14ac:dyDescent="0.35">
      <c r="A993" s="7"/>
    </row>
    <row r="994" spans="1:1" x14ac:dyDescent="0.35">
      <c r="A994" s="7"/>
    </row>
    <row r="995" spans="1:1" x14ac:dyDescent="0.35">
      <c r="A995" s="7"/>
    </row>
    <row r="996" spans="1:1" x14ac:dyDescent="0.35">
      <c r="A996" s="7"/>
    </row>
    <row r="997" spans="1:1" x14ac:dyDescent="0.35">
      <c r="A997" s="7"/>
    </row>
    <row r="998" spans="1:1" x14ac:dyDescent="0.35">
      <c r="A998" s="7"/>
    </row>
    <row r="999" spans="1:1" x14ac:dyDescent="0.35">
      <c r="A999" s="7"/>
    </row>
    <row r="1000" spans="1:1" x14ac:dyDescent="0.35">
      <c r="A1000" s="7"/>
    </row>
  </sheetData>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000"/>
  <sheetViews>
    <sheetView workbookViewId="0"/>
  </sheetViews>
  <sheetFormatPr defaultColWidth="11.53515625" defaultRowHeight="15.5" x14ac:dyDescent="0.35"/>
  <cols>
    <col min="1" max="1" width="8.84375" customWidth="1"/>
    <col min="2" max="2" width="16.69140625" customWidth="1"/>
    <col min="3" max="3" width="14.23046875" customWidth="1"/>
    <col min="4" max="4" width="20" customWidth="1"/>
    <col min="5" max="5" width="16.69140625" customWidth="1"/>
  </cols>
  <sheetData>
    <row r="1" spans="1:5" ht="20" x14ac:dyDescent="0.4">
      <c r="A1" s="25" t="s">
        <v>30</v>
      </c>
    </row>
    <row r="2" spans="1:5" x14ac:dyDescent="0.35">
      <c r="A2" s="7" t="s">
        <v>9</v>
      </c>
    </row>
    <row r="3" spans="1:5" ht="46.5" x14ac:dyDescent="0.35">
      <c r="A3" s="8" t="s">
        <v>100</v>
      </c>
      <c r="B3" s="6" t="s">
        <v>247</v>
      </c>
      <c r="C3" s="5" t="s">
        <v>101</v>
      </c>
      <c r="D3" s="5" t="s">
        <v>248</v>
      </c>
      <c r="E3" s="5" t="s">
        <v>249</v>
      </c>
    </row>
    <row r="4" spans="1:5" x14ac:dyDescent="0.35">
      <c r="A4" s="7" t="s">
        <v>102</v>
      </c>
      <c r="B4" s="1" t="s">
        <v>250</v>
      </c>
      <c r="C4" s="4">
        <v>73</v>
      </c>
      <c r="D4" s="4">
        <v>312</v>
      </c>
      <c r="E4" s="4" t="s">
        <v>251</v>
      </c>
    </row>
    <row r="5" spans="1:5" x14ac:dyDescent="0.35">
      <c r="A5" s="7" t="s">
        <v>102</v>
      </c>
      <c r="B5" s="1" t="s">
        <v>252</v>
      </c>
      <c r="C5" s="4">
        <v>48</v>
      </c>
      <c r="D5" s="4">
        <v>312</v>
      </c>
      <c r="E5" s="4" t="s">
        <v>253</v>
      </c>
    </row>
    <row r="6" spans="1:5" x14ac:dyDescent="0.35">
      <c r="A6" s="7" t="s">
        <v>102</v>
      </c>
      <c r="B6" s="1" t="s">
        <v>254</v>
      </c>
      <c r="C6" s="4">
        <v>28</v>
      </c>
      <c r="D6" s="4">
        <v>312</v>
      </c>
      <c r="E6" s="4" t="s">
        <v>148</v>
      </c>
    </row>
    <row r="7" spans="1:5" x14ac:dyDescent="0.35">
      <c r="A7" s="7" t="s">
        <v>102</v>
      </c>
      <c r="B7" s="1" t="s">
        <v>255</v>
      </c>
      <c r="C7" s="4">
        <v>163</v>
      </c>
      <c r="D7" s="4">
        <v>312</v>
      </c>
      <c r="E7" s="4" t="s">
        <v>256</v>
      </c>
    </row>
    <row r="8" spans="1:5" x14ac:dyDescent="0.35">
      <c r="A8" s="7" t="s">
        <v>103</v>
      </c>
      <c r="B8" s="1" t="s">
        <v>250</v>
      </c>
      <c r="C8" s="4">
        <v>141</v>
      </c>
      <c r="D8" s="4">
        <v>410</v>
      </c>
      <c r="E8" s="4" t="s">
        <v>257</v>
      </c>
    </row>
    <row r="9" spans="1:5" x14ac:dyDescent="0.35">
      <c r="A9" s="7" t="s">
        <v>103</v>
      </c>
      <c r="B9" s="1" t="s">
        <v>252</v>
      </c>
      <c r="C9" s="4">
        <v>73</v>
      </c>
      <c r="D9" s="4">
        <v>410</v>
      </c>
      <c r="E9" s="4" t="s">
        <v>258</v>
      </c>
    </row>
    <row r="10" spans="1:5" x14ac:dyDescent="0.35">
      <c r="A10" s="7" t="s">
        <v>103</v>
      </c>
      <c r="B10" s="1" t="s">
        <v>254</v>
      </c>
      <c r="C10" s="4">
        <v>35</v>
      </c>
      <c r="D10" s="4">
        <v>410</v>
      </c>
      <c r="E10" s="4" t="s">
        <v>259</v>
      </c>
    </row>
    <row r="11" spans="1:5" x14ac:dyDescent="0.35">
      <c r="A11" s="7" t="s">
        <v>103</v>
      </c>
      <c r="B11" s="1" t="s">
        <v>255</v>
      </c>
      <c r="C11" s="4">
        <v>161</v>
      </c>
      <c r="D11" s="4">
        <v>410</v>
      </c>
      <c r="E11" s="4" t="s">
        <v>260</v>
      </c>
    </row>
    <row r="12" spans="1:5" x14ac:dyDescent="0.35">
      <c r="A12" s="7" t="s">
        <v>104</v>
      </c>
      <c r="B12" s="1" t="s">
        <v>250</v>
      </c>
      <c r="C12" s="4">
        <v>102</v>
      </c>
      <c r="D12" s="4">
        <v>383</v>
      </c>
      <c r="E12" s="4" t="s">
        <v>261</v>
      </c>
    </row>
    <row r="13" spans="1:5" x14ac:dyDescent="0.35">
      <c r="A13" s="7" t="s">
        <v>104</v>
      </c>
      <c r="B13" s="1" t="s">
        <v>252</v>
      </c>
      <c r="C13" s="4">
        <v>82</v>
      </c>
      <c r="D13" s="4">
        <v>383</v>
      </c>
      <c r="E13" s="4" t="s">
        <v>262</v>
      </c>
    </row>
    <row r="14" spans="1:5" x14ac:dyDescent="0.35">
      <c r="A14" s="7" t="s">
        <v>104</v>
      </c>
      <c r="B14" s="1" t="s">
        <v>254</v>
      </c>
      <c r="C14" s="4">
        <v>39</v>
      </c>
      <c r="D14" s="4">
        <v>383</v>
      </c>
      <c r="E14" s="4" t="s">
        <v>263</v>
      </c>
    </row>
    <row r="15" spans="1:5" x14ac:dyDescent="0.35">
      <c r="A15" s="7" t="s">
        <v>104</v>
      </c>
      <c r="B15" s="1" t="s">
        <v>255</v>
      </c>
      <c r="C15" s="4">
        <v>160</v>
      </c>
      <c r="D15" s="4">
        <v>383</v>
      </c>
      <c r="E15" s="4" t="s">
        <v>264</v>
      </c>
    </row>
    <row r="16" spans="1:5" x14ac:dyDescent="0.35">
      <c r="A16" s="7" t="s">
        <v>105</v>
      </c>
      <c r="B16" s="1" t="s">
        <v>250</v>
      </c>
      <c r="C16" s="4">
        <v>130</v>
      </c>
      <c r="D16" s="4">
        <v>506</v>
      </c>
      <c r="E16" s="4" t="s">
        <v>265</v>
      </c>
    </row>
    <row r="17" spans="1:5" x14ac:dyDescent="0.35">
      <c r="A17" s="7" t="s">
        <v>105</v>
      </c>
      <c r="B17" s="1" t="s">
        <v>252</v>
      </c>
      <c r="C17" s="4">
        <v>148</v>
      </c>
      <c r="D17" s="4">
        <v>506</v>
      </c>
      <c r="E17" s="4" t="s">
        <v>266</v>
      </c>
    </row>
    <row r="18" spans="1:5" x14ac:dyDescent="0.35">
      <c r="A18" s="7" t="s">
        <v>105</v>
      </c>
      <c r="B18" s="1" t="s">
        <v>254</v>
      </c>
      <c r="C18" s="4">
        <v>44</v>
      </c>
      <c r="D18" s="4">
        <v>506</v>
      </c>
      <c r="E18" s="4" t="s">
        <v>152</v>
      </c>
    </row>
    <row r="19" spans="1:5" x14ac:dyDescent="0.35">
      <c r="A19" s="7" t="s">
        <v>105</v>
      </c>
      <c r="B19" s="1" t="s">
        <v>255</v>
      </c>
      <c r="C19" s="4">
        <v>184</v>
      </c>
      <c r="D19" s="4">
        <v>506</v>
      </c>
      <c r="E19" s="4" t="s">
        <v>267</v>
      </c>
    </row>
    <row r="20" spans="1:5" x14ac:dyDescent="0.35">
      <c r="A20" s="7" t="s">
        <v>106</v>
      </c>
      <c r="B20" s="1" t="s">
        <v>250</v>
      </c>
      <c r="C20" s="4">
        <v>100</v>
      </c>
      <c r="D20" s="4">
        <v>514</v>
      </c>
      <c r="E20" s="4" t="s">
        <v>268</v>
      </c>
    </row>
    <row r="21" spans="1:5" x14ac:dyDescent="0.35">
      <c r="A21" s="7" t="s">
        <v>106</v>
      </c>
      <c r="B21" s="1" t="s">
        <v>252</v>
      </c>
      <c r="C21" s="4">
        <v>169</v>
      </c>
      <c r="D21" s="4">
        <v>514</v>
      </c>
      <c r="E21" s="4" t="s">
        <v>269</v>
      </c>
    </row>
    <row r="22" spans="1:5" x14ac:dyDescent="0.35">
      <c r="A22" s="7" t="s">
        <v>106</v>
      </c>
      <c r="B22" s="1" t="s">
        <v>254</v>
      </c>
      <c r="C22" s="4">
        <v>50</v>
      </c>
      <c r="D22" s="4">
        <v>514</v>
      </c>
      <c r="E22" s="4" t="s">
        <v>155</v>
      </c>
    </row>
    <row r="23" spans="1:5" x14ac:dyDescent="0.35">
      <c r="A23" s="7" t="s">
        <v>106</v>
      </c>
      <c r="B23" s="1" t="s">
        <v>255</v>
      </c>
      <c r="C23" s="4">
        <v>195</v>
      </c>
      <c r="D23" s="4">
        <v>514</v>
      </c>
      <c r="E23" s="4" t="s">
        <v>270</v>
      </c>
    </row>
    <row r="24" spans="1:5" x14ac:dyDescent="0.35">
      <c r="A24" s="7" t="s">
        <v>107</v>
      </c>
      <c r="B24" s="1" t="s">
        <v>250</v>
      </c>
      <c r="C24" s="4">
        <v>99</v>
      </c>
      <c r="D24" s="4">
        <v>474</v>
      </c>
      <c r="E24" s="4" t="s">
        <v>271</v>
      </c>
    </row>
    <row r="25" spans="1:5" x14ac:dyDescent="0.35">
      <c r="A25" s="7" t="s">
        <v>107</v>
      </c>
      <c r="B25" s="1" t="s">
        <v>252</v>
      </c>
      <c r="C25" s="4">
        <v>166</v>
      </c>
      <c r="D25" s="4">
        <v>474</v>
      </c>
      <c r="E25" s="4" t="s">
        <v>272</v>
      </c>
    </row>
    <row r="26" spans="1:5" x14ac:dyDescent="0.35">
      <c r="A26" s="7" t="s">
        <v>107</v>
      </c>
      <c r="B26" s="1" t="s">
        <v>254</v>
      </c>
      <c r="C26" s="4">
        <v>41</v>
      </c>
      <c r="D26" s="4">
        <v>474</v>
      </c>
      <c r="E26" s="4" t="s">
        <v>225</v>
      </c>
    </row>
    <row r="27" spans="1:5" x14ac:dyDescent="0.35">
      <c r="A27" s="7" t="s">
        <v>107</v>
      </c>
      <c r="B27" s="1" t="s">
        <v>255</v>
      </c>
      <c r="C27" s="4">
        <v>168</v>
      </c>
      <c r="D27" s="4">
        <v>474</v>
      </c>
      <c r="E27" s="4" t="s">
        <v>273</v>
      </c>
    </row>
    <row r="28" spans="1:5" x14ac:dyDescent="0.35">
      <c r="A28" s="7" t="s">
        <v>108</v>
      </c>
      <c r="B28" s="1" t="s">
        <v>250</v>
      </c>
      <c r="C28" s="4">
        <v>75</v>
      </c>
      <c r="D28" s="4">
        <v>458</v>
      </c>
      <c r="E28" s="4" t="s">
        <v>274</v>
      </c>
    </row>
    <row r="29" spans="1:5" x14ac:dyDescent="0.35">
      <c r="A29" s="7" t="s">
        <v>108</v>
      </c>
      <c r="B29" s="1" t="s">
        <v>252</v>
      </c>
      <c r="C29" s="4">
        <v>149</v>
      </c>
      <c r="D29" s="4">
        <v>458</v>
      </c>
      <c r="E29" s="4" t="s">
        <v>275</v>
      </c>
    </row>
    <row r="30" spans="1:5" x14ac:dyDescent="0.35">
      <c r="A30" s="7" t="s">
        <v>108</v>
      </c>
      <c r="B30" s="1" t="s">
        <v>254</v>
      </c>
      <c r="C30" s="4">
        <v>64</v>
      </c>
      <c r="D30" s="4">
        <v>458</v>
      </c>
      <c r="E30" s="4" t="s">
        <v>276</v>
      </c>
    </row>
    <row r="31" spans="1:5" x14ac:dyDescent="0.35">
      <c r="A31" s="7" t="s">
        <v>108</v>
      </c>
      <c r="B31" s="1" t="s">
        <v>255</v>
      </c>
      <c r="C31" s="4">
        <v>170</v>
      </c>
      <c r="D31" s="4">
        <v>458</v>
      </c>
      <c r="E31" s="4" t="s">
        <v>277</v>
      </c>
    </row>
    <row r="32" spans="1:5" x14ac:dyDescent="0.35">
      <c r="A32" s="7" t="s">
        <v>109</v>
      </c>
      <c r="B32" s="1" t="s">
        <v>250</v>
      </c>
      <c r="C32" s="4">
        <v>100</v>
      </c>
      <c r="D32" s="4">
        <v>508</v>
      </c>
      <c r="E32" s="4" t="s">
        <v>278</v>
      </c>
    </row>
    <row r="33" spans="1:5" x14ac:dyDescent="0.35">
      <c r="A33" s="7" t="s">
        <v>109</v>
      </c>
      <c r="B33" s="1" t="s">
        <v>252</v>
      </c>
      <c r="C33" s="4">
        <v>141</v>
      </c>
      <c r="D33" s="4">
        <v>508</v>
      </c>
      <c r="E33" s="4" t="s">
        <v>279</v>
      </c>
    </row>
    <row r="34" spans="1:5" x14ac:dyDescent="0.35">
      <c r="A34" s="7" t="s">
        <v>109</v>
      </c>
      <c r="B34" s="1" t="s">
        <v>254</v>
      </c>
      <c r="C34" s="4">
        <v>79</v>
      </c>
      <c r="D34" s="4">
        <v>508</v>
      </c>
      <c r="E34" s="4" t="s">
        <v>280</v>
      </c>
    </row>
    <row r="35" spans="1:5" x14ac:dyDescent="0.35">
      <c r="A35" s="7" t="s">
        <v>109</v>
      </c>
      <c r="B35" s="1" t="s">
        <v>255</v>
      </c>
      <c r="C35" s="4">
        <v>188</v>
      </c>
      <c r="D35" s="4">
        <v>508</v>
      </c>
      <c r="E35" s="4" t="s">
        <v>281</v>
      </c>
    </row>
    <row r="36" spans="1:5" x14ac:dyDescent="0.35">
      <c r="A36" s="7" t="s">
        <v>110</v>
      </c>
      <c r="B36" s="1" t="s">
        <v>250</v>
      </c>
      <c r="C36" s="4">
        <v>63</v>
      </c>
      <c r="D36" s="4">
        <v>543</v>
      </c>
      <c r="E36" s="4" t="s">
        <v>207</v>
      </c>
    </row>
    <row r="37" spans="1:5" x14ac:dyDescent="0.35">
      <c r="A37" s="7" t="s">
        <v>110</v>
      </c>
      <c r="B37" s="1" t="s">
        <v>252</v>
      </c>
      <c r="C37" s="4">
        <v>177</v>
      </c>
      <c r="D37" s="4">
        <v>543</v>
      </c>
      <c r="E37" s="4" t="s">
        <v>282</v>
      </c>
    </row>
    <row r="38" spans="1:5" x14ac:dyDescent="0.35">
      <c r="A38" s="7" t="s">
        <v>110</v>
      </c>
      <c r="B38" s="1" t="s">
        <v>254</v>
      </c>
      <c r="C38" s="4">
        <v>112</v>
      </c>
      <c r="D38" s="4">
        <v>543</v>
      </c>
      <c r="E38" s="4" t="s">
        <v>283</v>
      </c>
    </row>
    <row r="39" spans="1:5" x14ac:dyDescent="0.35">
      <c r="A39" s="7" t="s">
        <v>110</v>
      </c>
      <c r="B39" s="1" t="s">
        <v>255</v>
      </c>
      <c r="C39" s="4">
        <v>191</v>
      </c>
      <c r="D39" s="4">
        <v>543</v>
      </c>
      <c r="E39" s="4" t="s">
        <v>284</v>
      </c>
    </row>
    <row r="40" spans="1:5" x14ac:dyDescent="0.35">
      <c r="A40" s="7" t="s">
        <v>111</v>
      </c>
      <c r="B40" s="1" t="s">
        <v>250</v>
      </c>
      <c r="C40" s="4">
        <v>79</v>
      </c>
      <c r="D40" s="4">
        <v>522</v>
      </c>
      <c r="E40" s="4" t="s">
        <v>202</v>
      </c>
    </row>
    <row r="41" spans="1:5" x14ac:dyDescent="0.35">
      <c r="A41" s="7" t="s">
        <v>111</v>
      </c>
      <c r="B41" s="1" t="s">
        <v>252</v>
      </c>
      <c r="C41" s="4">
        <v>121</v>
      </c>
      <c r="D41" s="4">
        <v>522</v>
      </c>
      <c r="E41" s="4" t="s">
        <v>285</v>
      </c>
    </row>
    <row r="42" spans="1:5" x14ac:dyDescent="0.35">
      <c r="A42" s="7" t="s">
        <v>111</v>
      </c>
      <c r="B42" s="1" t="s">
        <v>254</v>
      </c>
      <c r="C42" s="4">
        <v>116</v>
      </c>
      <c r="D42" s="4">
        <v>522</v>
      </c>
      <c r="E42" s="4" t="s">
        <v>286</v>
      </c>
    </row>
    <row r="43" spans="1:5" x14ac:dyDescent="0.35">
      <c r="A43" s="7" t="s">
        <v>111</v>
      </c>
      <c r="B43" s="1" t="s">
        <v>255</v>
      </c>
      <c r="C43" s="4">
        <v>206</v>
      </c>
      <c r="D43" s="4">
        <v>522</v>
      </c>
      <c r="E43" s="4" t="s">
        <v>287</v>
      </c>
    </row>
    <row r="44" spans="1:5" x14ac:dyDescent="0.35">
      <c r="A44" s="7" t="s">
        <v>112</v>
      </c>
      <c r="B44" s="1" t="s">
        <v>250</v>
      </c>
      <c r="C44" s="4">
        <v>117</v>
      </c>
      <c r="D44" s="4">
        <v>632</v>
      </c>
      <c r="E44" s="4" t="s">
        <v>288</v>
      </c>
    </row>
    <row r="45" spans="1:5" x14ac:dyDescent="0.35">
      <c r="A45" s="7" t="s">
        <v>112</v>
      </c>
      <c r="B45" s="1" t="s">
        <v>252</v>
      </c>
      <c r="C45" s="4">
        <v>138</v>
      </c>
      <c r="D45" s="4">
        <v>632</v>
      </c>
      <c r="E45" s="4" t="s">
        <v>289</v>
      </c>
    </row>
    <row r="46" spans="1:5" x14ac:dyDescent="0.35">
      <c r="A46" s="7" t="s">
        <v>112</v>
      </c>
      <c r="B46" s="1" t="s">
        <v>254</v>
      </c>
      <c r="C46" s="4">
        <v>147</v>
      </c>
      <c r="D46" s="4">
        <v>632</v>
      </c>
      <c r="E46" s="4" t="s">
        <v>290</v>
      </c>
    </row>
    <row r="47" spans="1:5" x14ac:dyDescent="0.35">
      <c r="A47" s="7" t="s">
        <v>112</v>
      </c>
      <c r="B47" s="1" t="s">
        <v>255</v>
      </c>
      <c r="C47" s="4">
        <v>230</v>
      </c>
      <c r="D47" s="4">
        <v>632</v>
      </c>
      <c r="E47" s="4" t="s">
        <v>267</v>
      </c>
    </row>
    <row r="48" spans="1:5" x14ac:dyDescent="0.35">
      <c r="A48" s="7" t="s">
        <v>113</v>
      </c>
      <c r="B48" s="1" t="s">
        <v>250</v>
      </c>
      <c r="C48" s="4">
        <v>101</v>
      </c>
      <c r="D48" s="4">
        <v>658</v>
      </c>
      <c r="E48" s="4" t="s">
        <v>291</v>
      </c>
    </row>
    <row r="49" spans="1:5" x14ac:dyDescent="0.35">
      <c r="A49" s="7" t="s">
        <v>113</v>
      </c>
      <c r="B49" s="1" t="s">
        <v>252</v>
      </c>
      <c r="C49" s="4">
        <v>166</v>
      </c>
      <c r="D49" s="4">
        <v>658</v>
      </c>
      <c r="E49" s="4" t="s">
        <v>292</v>
      </c>
    </row>
    <row r="50" spans="1:5" x14ac:dyDescent="0.35">
      <c r="A50" s="7" t="s">
        <v>113</v>
      </c>
      <c r="B50" s="1" t="s">
        <v>254</v>
      </c>
      <c r="C50" s="4">
        <v>132</v>
      </c>
      <c r="D50" s="4">
        <v>658</v>
      </c>
      <c r="E50" s="4" t="s">
        <v>293</v>
      </c>
    </row>
    <row r="51" spans="1:5" x14ac:dyDescent="0.35">
      <c r="A51" s="7" t="s">
        <v>113</v>
      </c>
      <c r="B51" s="1" t="s">
        <v>255</v>
      </c>
      <c r="C51" s="4">
        <v>259</v>
      </c>
      <c r="D51" s="4">
        <v>658</v>
      </c>
      <c r="E51" s="4" t="s">
        <v>294</v>
      </c>
    </row>
    <row r="52" spans="1:5" x14ac:dyDescent="0.35">
      <c r="A52" s="7" t="s">
        <v>114</v>
      </c>
      <c r="B52" s="1" t="s">
        <v>250</v>
      </c>
      <c r="C52" s="4">
        <v>82</v>
      </c>
      <c r="D52" s="4">
        <v>619</v>
      </c>
      <c r="E52" s="4" t="s">
        <v>295</v>
      </c>
    </row>
    <row r="53" spans="1:5" x14ac:dyDescent="0.35">
      <c r="A53" s="7" t="s">
        <v>114</v>
      </c>
      <c r="B53" s="1" t="s">
        <v>252</v>
      </c>
      <c r="C53" s="4">
        <v>150</v>
      </c>
      <c r="D53" s="4">
        <v>619</v>
      </c>
      <c r="E53" s="4" t="s">
        <v>296</v>
      </c>
    </row>
    <row r="54" spans="1:5" x14ac:dyDescent="0.35">
      <c r="A54" s="7" t="s">
        <v>114</v>
      </c>
      <c r="B54" s="1" t="s">
        <v>254</v>
      </c>
      <c r="C54" s="4">
        <v>114</v>
      </c>
      <c r="D54" s="4">
        <v>619</v>
      </c>
      <c r="E54" s="4" t="s">
        <v>297</v>
      </c>
    </row>
    <row r="55" spans="1:5" x14ac:dyDescent="0.35">
      <c r="A55" s="7" t="s">
        <v>114</v>
      </c>
      <c r="B55" s="1" t="s">
        <v>255</v>
      </c>
      <c r="C55" s="4">
        <v>273</v>
      </c>
      <c r="D55" s="4">
        <v>619</v>
      </c>
      <c r="E55" s="4" t="s">
        <v>298</v>
      </c>
    </row>
    <row r="56" spans="1:5" x14ac:dyDescent="0.35">
      <c r="A56" s="7" t="s">
        <v>115</v>
      </c>
      <c r="B56" s="1" t="s">
        <v>250</v>
      </c>
      <c r="C56" s="4">
        <v>54</v>
      </c>
      <c r="D56" s="4">
        <v>468</v>
      </c>
      <c r="E56" s="4" t="s">
        <v>299</v>
      </c>
    </row>
    <row r="57" spans="1:5" x14ac:dyDescent="0.35">
      <c r="A57" s="7" t="s">
        <v>115</v>
      </c>
      <c r="B57" s="1" t="s">
        <v>252</v>
      </c>
      <c r="C57" s="4">
        <v>94</v>
      </c>
      <c r="D57" s="4">
        <v>468</v>
      </c>
      <c r="E57" s="4" t="s">
        <v>293</v>
      </c>
    </row>
    <row r="58" spans="1:5" x14ac:dyDescent="0.35">
      <c r="A58" s="7" t="s">
        <v>115</v>
      </c>
      <c r="B58" s="1" t="s">
        <v>254</v>
      </c>
      <c r="C58" s="4">
        <v>94</v>
      </c>
      <c r="D58" s="4">
        <v>468</v>
      </c>
      <c r="E58" s="4" t="s">
        <v>293</v>
      </c>
    </row>
    <row r="59" spans="1:5" x14ac:dyDescent="0.35">
      <c r="A59" s="7" t="s">
        <v>115</v>
      </c>
      <c r="B59" s="1" t="s">
        <v>255</v>
      </c>
      <c r="C59" s="4">
        <v>226</v>
      </c>
      <c r="D59" s="4">
        <v>468</v>
      </c>
      <c r="E59" s="4" t="s">
        <v>300</v>
      </c>
    </row>
    <row r="60" spans="1:5" x14ac:dyDescent="0.35">
      <c r="A60" s="7" t="s">
        <v>116</v>
      </c>
      <c r="B60" s="1" t="s">
        <v>250</v>
      </c>
      <c r="C60" s="4">
        <v>60</v>
      </c>
      <c r="D60" s="4">
        <v>420</v>
      </c>
      <c r="E60" s="4" t="s">
        <v>301</v>
      </c>
    </row>
    <row r="61" spans="1:5" x14ac:dyDescent="0.35">
      <c r="A61" s="7" t="s">
        <v>116</v>
      </c>
      <c r="B61" s="1" t="s">
        <v>252</v>
      </c>
      <c r="C61" s="4">
        <v>94</v>
      </c>
      <c r="D61" s="4">
        <v>420</v>
      </c>
      <c r="E61" s="4" t="s">
        <v>302</v>
      </c>
    </row>
    <row r="62" spans="1:5" x14ac:dyDescent="0.35">
      <c r="A62" s="7" t="s">
        <v>116</v>
      </c>
      <c r="B62" s="1" t="s">
        <v>254</v>
      </c>
      <c r="C62" s="4">
        <v>62</v>
      </c>
      <c r="D62" s="4">
        <v>420</v>
      </c>
      <c r="E62" s="4" t="s">
        <v>303</v>
      </c>
    </row>
    <row r="63" spans="1:5" x14ac:dyDescent="0.35">
      <c r="A63" s="7" t="s">
        <v>116</v>
      </c>
      <c r="B63" s="1" t="s">
        <v>255</v>
      </c>
      <c r="C63" s="4">
        <v>204</v>
      </c>
      <c r="D63" s="4">
        <v>420</v>
      </c>
      <c r="E63" s="4" t="s">
        <v>304</v>
      </c>
    </row>
    <row r="64" spans="1:5" x14ac:dyDescent="0.35">
      <c r="A64" s="7" t="s">
        <v>117</v>
      </c>
      <c r="B64" s="1" t="s">
        <v>250</v>
      </c>
      <c r="C64" s="4">
        <v>79</v>
      </c>
      <c r="D64" s="4">
        <v>462</v>
      </c>
      <c r="E64" s="4" t="s">
        <v>305</v>
      </c>
    </row>
    <row r="65" spans="1:5" x14ac:dyDescent="0.35">
      <c r="A65" s="7" t="s">
        <v>117</v>
      </c>
      <c r="B65" s="1" t="s">
        <v>252</v>
      </c>
      <c r="C65" s="4">
        <v>86</v>
      </c>
      <c r="D65" s="4">
        <v>462</v>
      </c>
      <c r="E65" s="4" t="s">
        <v>306</v>
      </c>
    </row>
    <row r="66" spans="1:5" x14ac:dyDescent="0.35">
      <c r="A66" s="7" t="s">
        <v>117</v>
      </c>
      <c r="B66" s="1" t="s">
        <v>254</v>
      </c>
      <c r="C66" s="4">
        <v>83</v>
      </c>
      <c r="D66" s="4">
        <v>462</v>
      </c>
      <c r="E66" s="4" t="s">
        <v>307</v>
      </c>
    </row>
    <row r="67" spans="1:5" x14ac:dyDescent="0.35">
      <c r="A67" s="7" t="s">
        <v>117</v>
      </c>
      <c r="B67" s="1" t="s">
        <v>255</v>
      </c>
      <c r="C67" s="4">
        <v>214</v>
      </c>
      <c r="D67" s="4">
        <v>462</v>
      </c>
      <c r="E67" s="4" t="s">
        <v>308</v>
      </c>
    </row>
    <row r="68" spans="1:5" x14ac:dyDescent="0.35">
      <c r="A68" s="7" t="s">
        <v>118</v>
      </c>
      <c r="B68" s="1" t="s">
        <v>250</v>
      </c>
      <c r="C68" s="4">
        <v>58</v>
      </c>
      <c r="D68" s="4">
        <v>386</v>
      </c>
      <c r="E68" s="4" t="s">
        <v>309</v>
      </c>
    </row>
    <row r="69" spans="1:5" x14ac:dyDescent="0.35">
      <c r="A69" s="7" t="s">
        <v>118</v>
      </c>
      <c r="B69" s="1" t="s">
        <v>252</v>
      </c>
      <c r="C69" s="4">
        <v>66</v>
      </c>
      <c r="D69" s="4">
        <v>386</v>
      </c>
      <c r="E69" s="4" t="s">
        <v>305</v>
      </c>
    </row>
    <row r="70" spans="1:5" x14ac:dyDescent="0.35">
      <c r="A70" s="7" t="s">
        <v>118</v>
      </c>
      <c r="B70" s="1" t="s">
        <v>254</v>
      </c>
      <c r="C70" s="4">
        <v>72</v>
      </c>
      <c r="D70" s="4">
        <v>386</v>
      </c>
      <c r="E70" s="4" t="s">
        <v>310</v>
      </c>
    </row>
    <row r="71" spans="1:5" x14ac:dyDescent="0.35">
      <c r="A71" s="7" t="s">
        <v>118</v>
      </c>
      <c r="B71" s="1" t="s">
        <v>255</v>
      </c>
      <c r="C71" s="4">
        <v>190</v>
      </c>
      <c r="D71" s="4">
        <v>386</v>
      </c>
      <c r="E71" s="4" t="s">
        <v>311</v>
      </c>
    </row>
    <row r="72" spans="1:5" x14ac:dyDescent="0.35">
      <c r="A72" s="7" t="s">
        <v>119</v>
      </c>
      <c r="B72" s="1" t="s">
        <v>250</v>
      </c>
      <c r="C72" s="4">
        <v>58</v>
      </c>
      <c r="D72" s="4">
        <v>373</v>
      </c>
      <c r="E72" s="4" t="s">
        <v>312</v>
      </c>
    </row>
    <row r="73" spans="1:5" x14ac:dyDescent="0.35">
      <c r="A73" s="7" t="s">
        <v>119</v>
      </c>
      <c r="B73" s="1" t="s">
        <v>252</v>
      </c>
      <c r="C73" s="4">
        <v>78</v>
      </c>
      <c r="D73" s="4">
        <v>373</v>
      </c>
      <c r="E73" s="4" t="s">
        <v>271</v>
      </c>
    </row>
    <row r="74" spans="1:5" x14ac:dyDescent="0.35">
      <c r="A74" s="7" t="s">
        <v>119</v>
      </c>
      <c r="B74" s="1" t="s">
        <v>254</v>
      </c>
      <c r="C74" s="4">
        <v>55</v>
      </c>
      <c r="D74" s="4">
        <v>373</v>
      </c>
      <c r="E74" s="4" t="s">
        <v>216</v>
      </c>
    </row>
    <row r="75" spans="1:5" x14ac:dyDescent="0.35">
      <c r="A75" s="7" t="s">
        <v>119</v>
      </c>
      <c r="B75" s="1" t="s">
        <v>255</v>
      </c>
      <c r="C75" s="4">
        <v>182</v>
      </c>
      <c r="D75" s="4">
        <v>373</v>
      </c>
      <c r="E75" s="4" t="s">
        <v>313</v>
      </c>
    </row>
    <row r="76" spans="1:5" x14ac:dyDescent="0.35">
      <c r="A76" s="7" t="s">
        <v>120</v>
      </c>
      <c r="B76" s="1" t="s">
        <v>250</v>
      </c>
      <c r="C76" s="4">
        <v>65</v>
      </c>
      <c r="D76" s="4">
        <v>355</v>
      </c>
      <c r="E76" s="4" t="s">
        <v>314</v>
      </c>
    </row>
    <row r="77" spans="1:5" x14ac:dyDescent="0.35">
      <c r="A77" s="7" t="s">
        <v>120</v>
      </c>
      <c r="B77" s="1" t="s">
        <v>252</v>
      </c>
      <c r="C77" s="4">
        <v>69</v>
      </c>
      <c r="D77" s="4">
        <v>355</v>
      </c>
      <c r="E77" s="4" t="s">
        <v>315</v>
      </c>
    </row>
    <row r="78" spans="1:5" x14ac:dyDescent="0.35">
      <c r="A78" s="7" t="s">
        <v>120</v>
      </c>
      <c r="B78" s="1" t="s">
        <v>254</v>
      </c>
      <c r="C78" s="4">
        <v>57</v>
      </c>
      <c r="D78" s="4">
        <v>355</v>
      </c>
      <c r="E78" s="4" t="s">
        <v>316</v>
      </c>
    </row>
    <row r="79" spans="1:5" x14ac:dyDescent="0.35">
      <c r="A79" s="7" t="s">
        <v>120</v>
      </c>
      <c r="B79" s="1" t="s">
        <v>255</v>
      </c>
      <c r="C79" s="4">
        <v>164</v>
      </c>
      <c r="D79" s="4">
        <v>355</v>
      </c>
      <c r="E79" s="4" t="s">
        <v>317</v>
      </c>
    </row>
    <row r="80" spans="1:5" x14ac:dyDescent="0.35">
      <c r="A80" s="7" t="s">
        <v>121</v>
      </c>
      <c r="B80" s="1" t="s">
        <v>250</v>
      </c>
      <c r="C80" s="4">
        <v>81</v>
      </c>
      <c r="D80" s="4">
        <v>352</v>
      </c>
      <c r="E80" s="4" t="s">
        <v>318</v>
      </c>
    </row>
    <row r="81" spans="1:5" x14ac:dyDescent="0.35">
      <c r="A81" s="7" t="s">
        <v>121</v>
      </c>
      <c r="B81" s="1" t="s">
        <v>252</v>
      </c>
      <c r="C81" s="4">
        <v>88</v>
      </c>
      <c r="D81" s="4">
        <v>352</v>
      </c>
      <c r="E81" s="4" t="s">
        <v>319</v>
      </c>
    </row>
    <row r="82" spans="1:5" x14ac:dyDescent="0.35">
      <c r="A82" s="7" t="s">
        <v>121</v>
      </c>
      <c r="B82" s="1" t="s">
        <v>254</v>
      </c>
      <c r="C82" s="4">
        <v>31</v>
      </c>
      <c r="D82" s="4">
        <v>352</v>
      </c>
      <c r="E82" s="4" t="s">
        <v>200</v>
      </c>
    </row>
    <row r="83" spans="1:5" x14ac:dyDescent="0.35">
      <c r="A83" s="7" t="s">
        <v>121</v>
      </c>
      <c r="B83" s="1" t="s">
        <v>255</v>
      </c>
      <c r="C83" s="4">
        <v>152</v>
      </c>
      <c r="D83" s="4">
        <v>352</v>
      </c>
      <c r="E83" s="4" t="s">
        <v>320</v>
      </c>
    </row>
    <row r="84" spans="1:5" x14ac:dyDescent="0.35">
      <c r="A84" s="7" t="s">
        <v>122</v>
      </c>
      <c r="B84" s="1" t="s">
        <v>250</v>
      </c>
      <c r="C84" s="4">
        <v>61</v>
      </c>
      <c r="D84" s="4">
        <v>350</v>
      </c>
      <c r="E84" s="4" t="s">
        <v>321</v>
      </c>
    </row>
    <row r="85" spans="1:5" x14ac:dyDescent="0.35">
      <c r="A85" s="7" t="s">
        <v>122</v>
      </c>
      <c r="B85" s="1" t="s">
        <v>252</v>
      </c>
      <c r="C85" s="4">
        <v>79</v>
      </c>
      <c r="D85" s="4">
        <v>350</v>
      </c>
      <c r="E85" s="4" t="s">
        <v>322</v>
      </c>
    </row>
    <row r="86" spans="1:5" x14ac:dyDescent="0.35">
      <c r="A86" s="7" t="s">
        <v>122</v>
      </c>
      <c r="B86" s="1" t="s">
        <v>254</v>
      </c>
      <c r="C86" s="4">
        <v>56</v>
      </c>
      <c r="D86" s="4">
        <v>350</v>
      </c>
      <c r="E86" s="4" t="s">
        <v>323</v>
      </c>
    </row>
    <row r="87" spans="1:5" x14ac:dyDescent="0.35">
      <c r="A87" s="7" t="s">
        <v>122</v>
      </c>
      <c r="B87" s="1" t="s">
        <v>255</v>
      </c>
      <c r="C87" s="4">
        <v>154</v>
      </c>
      <c r="D87" s="4">
        <v>350</v>
      </c>
      <c r="E87" s="4" t="s">
        <v>324</v>
      </c>
    </row>
    <row r="88" spans="1:5" x14ac:dyDescent="0.35">
      <c r="A88" s="7" t="s">
        <v>123</v>
      </c>
      <c r="B88" s="1" t="s">
        <v>250</v>
      </c>
      <c r="C88" s="4">
        <v>79</v>
      </c>
      <c r="D88" s="4">
        <v>330</v>
      </c>
      <c r="E88" s="4" t="s">
        <v>217</v>
      </c>
    </row>
    <row r="89" spans="1:5" x14ac:dyDescent="0.35">
      <c r="A89" s="7" t="s">
        <v>123</v>
      </c>
      <c r="B89" s="1" t="s">
        <v>252</v>
      </c>
      <c r="C89" s="4">
        <v>69</v>
      </c>
      <c r="D89" s="4">
        <v>330</v>
      </c>
      <c r="E89" s="4" t="s">
        <v>271</v>
      </c>
    </row>
    <row r="90" spans="1:5" x14ac:dyDescent="0.35">
      <c r="A90" s="7" t="s">
        <v>123</v>
      </c>
      <c r="B90" s="1" t="s">
        <v>254</v>
      </c>
      <c r="C90" s="4">
        <v>45</v>
      </c>
      <c r="D90" s="4">
        <v>330</v>
      </c>
      <c r="E90" s="4" t="s">
        <v>229</v>
      </c>
    </row>
    <row r="91" spans="1:5" x14ac:dyDescent="0.35">
      <c r="A91" s="7" t="s">
        <v>123</v>
      </c>
      <c r="B91" s="1" t="s">
        <v>255</v>
      </c>
      <c r="C91" s="4">
        <v>137</v>
      </c>
      <c r="D91" s="4">
        <v>330</v>
      </c>
      <c r="E91" s="4" t="s">
        <v>325</v>
      </c>
    </row>
    <row r="92" spans="1:5" x14ac:dyDescent="0.35">
      <c r="A92" s="7" t="s">
        <v>124</v>
      </c>
      <c r="B92" s="1" t="s">
        <v>250</v>
      </c>
      <c r="C92" s="4">
        <v>128</v>
      </c>
      <c r="D92" s="4">
        <v>394</v>
      </c>
      <c r="E92" s="4" t="s">
        <v>275</v>
      </c>
    </row>
    <row r="93" spans="1:5" x14ac:dyDescent="0.35">
      <c r="A93" s="7" t="s">
        <v>124</v>
      </c>
      <c r="B93" s="1" t="s">
        <v>252</v>
      </c>
      <c r="C93" s="4">
        <v>92</v>
      </c>
      <c r="D93" s="4">
        <v>394</v>
      </c>
      <c r="E93" s="4" t="s">
        <v>251</v>
      </c>
    </row>
    <row r="94" spans="1:5" x14ac:dyDescent="0.35">
      <c r="A94" s="7" t="s">
        <v>124</v>
      </c>
      <c r="B94" s="1" t="s">
        <v>254</v>
      </c>
      <c r="C94" s="4">
        <v>37</v>
      </c>
      <c r="D94" s="4">
        <v>394</v>
      </c>
      <c r="E94" s="4" t="s">
        <v>230</v>
      </c>
    </row>
    <row r="95" spans="1:5" x14ac:dyDescent="0.35">
      <c r="A95" s="7" t="s">
        <v>124</v>
      </c>
      <c r="B95" s="1" t="s">
        <v>255</v>
      </c>
      <c r="C95" s="4">
        <v>137</v>
      </c>
      <c r="D95" s="4">
        <v>394</v>
      </c>
      <c r="E95" s="4" t="s">
        <v>326</v>
      </c>
    </row>
    <row r="96" spans="1:5" x14ac:dyDescent="0.35">
      <c r="A96" s="7" t="s">
        <v>125</v>
      </c>
      <c r="B96" s="1" t="s">
        <v>250</v>
      </c>
      <c r="C96" s="4">
        <v>152</v>
      </c>
      <c r="D96" s="4">
        <v>489</v>
      </c>
      <c r="E96" s="4" t="s">
        <v>327</v>
      </c>
    </row>
    <row r="97" spans="1:5" x14ac:dyDescent="0.35">
      <c r="A97" s="7" t="s">
        <v>125</v>
      </c>
      <c r="B97" s="1" t="s">
        <v>252</v>
      </c>
      <c r="C97" s="4">
        <v>123</v>
      </c>
      <c r="D97" s="4">
        <v>489</v>
      </c>
      <c r="E97" s="4" t="s">
        <v>292</v>
      </c>
    </row>
    <row r="98" spans="1:5" x14ac:dyDescent="0.35">
      <c r="A98" s="7" t="s">
        <v>125</v>
      </c>
      <c r="B98" s="1" t="s">
        <v>254</v>
      </c>
      <c r="C98" s="4">
        <v>61</v>
      </c>
      <c r="D98" s="4">
        <v>489</v>
      </c>
      <c r="E98" s="4" t="s">
        <v>328</v>
      </c>
    </row>
    <row r="99" spans="1:5" x14ac:dyDescent="0.35">
      <c r="A99" s="7" t="s">
        <v>125</v>
      </c>
      <c r="B99" s="1" t="s">
        <v>255</v>
      </c>
      <c r="C99" s="4">
        <v>153</v>
      </c>
      <c r="D99" s="4">
        <v>489</v>
      </c>
      <c r="E99" s="4" t="s">
        <v>329</v>
      </c>
    </row>
    <row r="100" spans="1:5" x14ac:dyDescent="0.35">
      <c r="A100" s="7"/>
    </row>
    <row r="101" spans="1:5" x14ac:dyDescent="0.35">
      <c r="A101" s="7"/>
    </row>
    <row r="102" spans="1:5" x14ac:dyDescent="0.35">
      <c r="A102" s="7"/>
    </row>
    <row r="103" spans="1:5" x14ac:dyDescent="0.35">
      <c r="A103" s="7"/>
    </row>
    <row r="104" spans="1:5" x14ac:dyDescent="0.35">
      <c r="A104" s="7"/>
    </row>
    <row r="105" spans="1:5" x14ac:dyDescent="0.35">
      <c r="A105" s="7"/>
    </row>
    <row r="106" spans="1:5" x14ac:dyDescent="0.35">
      <c r="A106" s="7"/>
    </row>
    <row r="107" spans="1:5" x14ac:dyDescent="0.35">
      <c r="A107" s="7"/>
    </row>
    <row r="108" spans="1:5" x14ac:dyDescent="0.35">
      <c r="A108" s="7"/>
    </row>
    <row r="109" spans="1:5" x14ac:dyDescent="0.35">
      <c r="A109" s="7"/>
    </row>
    <row r="110" spans="1:5" x14ac:dyDescent="0.35">
      <c r="A110" s="7"/>
    </row>
    <row r="111" spans="1:5" x14ac:dyDescent="0.35">
      <c r="A111" s="7"/>
    </row>
    <row r="112" spans="1:5" x14ac:dyDescent="0.35">
      <c r="A112" s="7"/>
    </row>
    <row r="113" spans="1:1" x14ac:dyDescent="0.35">
      <c r="A113" s="7"/>
    </row>
    <row r="114" spans="1:1" x14ac:dyDescent="0.35">
      <c r="A114" s="7"/>
    </row>
    <row r="115" spans="1:1" x14ac:dyDescent="0.35">
      <c r="A115" s="7"/>
    </row>
    <row r="116" spans="1:1" x14ac:dyDescent="0.35">
      <c r="A116" s="7"/>
    </row>
    <row r="117" spans="1:1" x14ac:dyDescent="0.35">
      <c r="A117" s="7"/>
    </row>
    <row r="118" spans="1:1" x14ac:dyDescent="0.35">
      <c r="A118" s="7"/>
    </row>
    <row r="119" spans="1:1" x14ac:dyDescent="0.35">
      <c r="A119" s="7"/>
    </row>
    <row r="120" spans="1:1" x14ac:dyDescent="0.35">
      <c r="A120" s="7"/>
    </row>
    <row r="121" spans="1:1" x14ac:dyDescent="0.35">
      <c r="A121" s="7"/>
    </row>
    <row r="122" spans="1:1" x14ac:dyDescent="0.35">
      <c r="A122" s="7"/>
    </row>
    <row r="123" spans="1:1" x14ac:dyDescent="0.35">
      <c r="A123" s="7"/>
    </row>
    <row r="124" spans="1:1" x14ac:dyDescent="0.35">
      <c r="A124" s="7"/>
    </row>
    <row r="125" spans="1:1" x14ac:dyDescent="0.35">
      <c r="A125" s="7"/>
    </row>
    <row r="126" spans="1:1" x14ac:dyDescent="0.35">
      <c r="A126" s="7"/>
    </row>
    <row r="127" spans="1:1" x14ac:dyDescent="0.35">
      <c r="A127" s="7"/>
    </row>
    <row r="128" spans="1:1" x14ac:dyDescent="0.35">
      <c r="A128" s="7"/>
    </row>
    <row r="129" spans="1:1" x14ac:dyDescent="0.35">
      <c r="A129" s="7"/>
    </row>
    <row r="130" spans="1:1" x14ac:dyDescent="0.35">
      <c r="A130" s="7"/>
    </row>
    <row r="131" spans="1:1" x14ac:dyDescent="0.35">
      <c r="A131" s="7"/>
    </row>
    <row r="132" spans="1:1" x14ac:dyDescent="0.35">
      <c r="A132" s="7"/>
    </row>
    <row r="133" spans="1:1" x14ac:dyDescent="0.35">
      <c r="A133" s="7"/>
    </row>
    <row r="134" spans="1:1" x14ac:dyDescent="0.35">
      <c r="A134" s="7"/>
    </row>
    <row r="135" spans="1:1" x14ac:dyDescent="0.35">
      <c r="A135" s="7"/>
    </row>
    <row r="136" spans="1:1" x14ac:dyDescent="0.35">
      <c r="A136" s="7"/>
    </row>
    <row r="137" spans="1:1" x14ac:dyDescent="0.35">
      <c r="A137" s="7"/>
    </row>
    <row r="138" spans="1:1" x14ac:dyDescent="0.35">
      <c r="A138" s="7"/>
    </row>
    <row r="139" spans="1:1" x14ac:dyDescent="0.35">
      <c r="A139" s="7"/>
    </row>
    <row r="140" spans="1:1" x14ac:dyDescent="0.35">
      <c r="A140" s="7"/>
    </row>
    <row r="141" spans="1:1" x14ac:dyDescent="0.35">
      <c r="A141" s="7"/>
    </row>
    <row r="142" spans="1:1" x14ac:dyDescent="0.35">
      <c r="A142" s="7"/>
    </row>
    <row r="143" spans="1:1" x14ac:dyDescent="0.35">
      <c r="A143" s="7"/>
    </row>
    <row r="144" spans="1:1" x14ac:dyDescent="0.35">
      <c r="A144" s="7"/>
    </row>
    <row r="145" spans="1:1" x14ac:dyDescent="0.35">
      <c r="A145" s="7"/>
    </row>
    <row r="146" spans="1:1" x14ac:dyDescent="0.35">
      <c r="A146" s="7"/>
    </row>
    <row r="147" spans="1:1" x14ac:dyDescent="0.35">
      <c r="A147" s="7"/>
    </row>
    <row r="148" spans="1:1" x14ac:dyDescent="0.35">
      <c r="A148" s="7"/>
    </row>
    <row r="149" spans="1:1" x14ac:dyDescent="0.35">
      <c r="A149" s="7"/>
    </row>
    <row r="150" spans="1:1" x14ac:dyDescent="0.35">
      <c r="A150" s="7"/>
    </row>
    <row r="151" spans="1:1" x14ac:dyDescent="0.35">
      <c r="A151" s="7"/>
    </row>
    <row r="152" spans="1:1" x14ac:dyDescent="0.35">
      <c r="A152" s="7"/>
    </row>
    <row r="153" spans="1:1" x14ac:dyDescent="0.35">
      <c r="A153" s="7"/>
    </row>
    <row r="154" spans="1:1" x14ac:dyDescent="0.35">
      <c r="A154" s="7"/>
    </row>
    <row r="155" spans="1:1" x14ac:dyDescent="0.35">
      <c r="A155" s="7"/>
    </row>
    <row r="156" spans="1:1" x14ac:dyDescent="0.35">
      <c r="A156" s="7"/>
    </row>
    <row r="157" spans="1:1" x14ac:dyDescent="0.35">
      <c r="A157" s="7"/>
    </row>
    <row r="158" spans="1:1" x14ac:dyDescent="0.35">
      <c r="A158" s="7"/>
    </row>
    <row r="159" spans="1:1" x14ac:dyDescent="0.35">
      <c r="A159" s="7"/>
    </row>
    <row r="160" spans="1:1" x14ac:dyDescent="0.35">
      <c r="A160" s="7"/>
    </row>
    <row r="161" spans="1:1" x14ac:dyDescent="0.35">
      <c r="A161" s="7"/>
    </row>
    <row r="162" spans="1:1" x14ac:dyDescent="0.35">
      <c r="A162" s="7"/>
    </row>
    <row r="163" spans="1:1" x14ac:dyDescent="0.35">
      <c r="A163" s="7"/>
    </row>
    <row r="164" spans="1:1" x14ac:dyDescent="0.35">
      <c r="A164" s="7"/>
    </row>
    <row r="165" spans="1:1" x14ac:dyDescent="0.35">
      <c r="A165" s="7"/>
    </row>
    <row r="166" spans="1:1" x14ac:dyDescent="0.35">
      <c r="A166" s="7"/>
    </row>
    <row r="167" spans="1:1" x14ac:dyDescent="0.35">
      <c r="A167" s="7"/>
    </row>
    <row r="168" spans="1:1" x14ac:dyDescent="0.35">
      <c r="A168" s="7"/>
    </row>
    <row r="169" spans="1:1" x14ac:dyDescent="0.35">
      <c r="A169" s="7"/>
    </row>
    <row r="170" spans="1:1" x14ac:dyDescent="0.35">
      <c r="A170" s="7"/>
    </row>
    <row r="171" spans="1:1" x14ac:dyDescent="0.35">
      <c r="A171" s="7"/>
    </row>
    <row r="172" spans="1:1" x14ac:dyDescent="0.35">
      <c r="A172" s="7"/>
    </row>
    <row r="173" spans="1:1" x14ac:dyDescent="0.35">
      <c r="A173" s="7"/>
    </row>
    <row r="174" spans="1:1" x14ac:dyDescent="0.35">
      <c r="A174" s="7"/>
    </row>
    <row r="175" spans="1:1" x14ac:dyDescent="0.35">
      <c r="A175" s="7"/>
    </row>
    <row r="176" spans="1:1" x14ac:dyDescent="0.35">
      <c r="A176" s="7"/>
    </row>
    <row r="177" spans="1:1" x14ac:dyDescent="0.35">
      <c r="A177" s="7"/>
    </row>
    <row r="178" spans="1:1" x14ac:dyDescent="0.35">
      <c r="A178" s="7"/>
    </row>
    <row r="179" spans="1:1" x14ac:dyDescent="0.35">
      <c r="A179" s="7"/>
    </row>
    <row r="180" spans="1:1" x14ac:dyDescent="0.35">
      <c r="A180" s="7"/>
    </row>
    <row r="181" spans="1:1" x14ac:dyDescent="0.35">
      <c r="A181" s="7"/>
    </row>
    <row r="182" spans="1:1" x14ac:dyDescent="0.35">
      <c r="A182" s="7"/>
    </row>
    <row r="183" spans="1:1" x14ac:dyDescent="0.35">
      <c r="A183" s="7"/>
    </row>
    <row r="184" spans="1:1" x14ac:dyDescent="0.35">
      <c r="A184" s="7"/>
    </row>
    <row r="185" spans="1:1" x14ac:dyDescent="0.35">
      <c r="A185" s="7"/>
    </row>
    <row r="186" spans="1:1" x14ac:dyDescent="0.35">
      <c r="A186" s="7"/>
    </row>
    <row r="187" spans="1:1" x14ac:dyDescent="0.35">
      <c r="A187" s="7"/>
    </row>
    <row r="188" spans="1:1" x14ac:dyDescent="0.35">
      <c r="A188" s="7"/>
    </row>
    <row r="189" spans="1:1" x14ac:dyDescent="0.35">
      <c r="A189" s="7"/>
    </row>
    <row r="190" spans="1:1" x14ac:dyDescent="0.35">
      <c r="A190" s="7"/>
    </row>
    <row r="191" spans="1:1" x14ac:dyDescent="0.35">
      <c r="A191" s="7"/>
    </row>
    <row r="192" spans="1:1" x14ac:dyDescent="0.35">
      <c r="A192" s="7"/>
    </row>
    <row r="193" spans="1:1" x14ac:dyDescent="0.35">
      <c r="A193" s="7"/>
    </row>
    <row r="194" spans="1:1" x14ac:dyDescent="0.35">
      <c r="A194" s="7"/>
    </row>
    <row r="195" spans="1:1" x14ac:dyDescent="0.35">
      <c r="A195" s="7"/>
    </row>
    <row r="196" spans="1:1" x14ac:dyDescent="0.35">
      <c r="A196" s="7"/>
    </row>
    <row r="197" spans="1:1" x14ac:dyDescent="0.35">
      <c r="A197" s="7"/>
    </row>
    <row r="198" spans="1:1" x14ac:dyDescent="0.35">
      <c r="A198" s="7"/>
    </row>
    <row r="199" spans="1:1" x14ac:dyDescent="0.35">
      <c r="A199" s="7"/>
    </row>
    <row r="200" spans="1:1" x14ac:dyDescent="0.35">
      <c r="A200" s="7"/>
    </row>
    <row r="201" spans="1:1" x14ac:dyDescent="0.35">
      <c r="A201" s="7"/>
    </row>
    <row r="202" spans="1:1" x14ac:dyDescent="0.35">
      <c r="A202" s="7"/>
    </row>
    <row r="203" spans="1:1" x14ac:dyDescent="0.35">
      <c r="A203" s="7"/>
    </row>
    <row r="204" spans="1:1" x14ac:dyDescent="0.35">
      <c r="A204" s="7"/>
    </row>
    <row r="205" spans="1:1" x14ac:dyDescent="0.35">
      <c r="A205" s="7"/>
    </row>
    <row r="206" spans="1:1" x14ac:dyDescent="0.35">
      <c r="A206" s="7"/>
    </row>
    <row r="207" spans="1:1" x14ac:dyDescent="0.35">
      <c r="A207" s="7"/>
    </row>
    <row r="208" spans="1:1" x14ac:dyDescent="0.35">
      <c r="A208" s="7"/>
    </row>
    <row r="209" spans="1:1" x14ac:dyDescent="0.35">
      <c r="A209" s="7"/>
    </row>
    <row r="210" spans="1:1" x14ac:dyDescent="0.35">
      <c r="A210" s="7"/>
    </row>
    <row r="211" spans="1:1" x14ac:dyDescent="0.35">
      <c r="A211" s="7"/>
    </row>
    <row r="212" spans="1:1" x14ac:dyDescent="0.35">
      <c r="A212" s="7"/>
    </row>
    <row r="213" spans="1:1" x14ac:dyDescent="0.35">
      <c r="A213" s="7"/>
    </row>
    <row r="214" spans="1:1" x14ac:dyDescent="0.35">
      <c r="A214" s="7"/>
    </row>
    <row r="215" spans="1:1" x14ac:dyDescent="0.35">
      <c r="A215" s="7"/>
    </row>
    <row r="216" spans="1:1" x14ac:dyDescent="0.35">
      <c r="A216" s="7"/>
    </row>
    <row r="217" spans="1:1" x14ac:dyDescent="0.35">
      <c r="A217" s="7"/>
    </row>
    <row r="218" spans="1:1" x14ac:dyDescent="0.35">
      <c r="A218" s="7"/>
    </row>
    <row r="219" spans="1:1" x14ac:dyDescent="0.35">
      <c r="A219" s="7"/>
    </row>
    <row r="220" spans="1:1" x14ac:dyDescent="0.35">
      <c r="A220" s="7"/>
    </row>
    <row r="221" spans="1:1" x14ac:dyDescent="0.35">
      <c r="A221" s="7"/>
    </row>
    <row r="222" spans="1:1" x14ac:dyDescent="0.35">
      <c r="A222" s="7"/>
    </row>
    <row r="223" spans="1:1" x14ac:dyDescent="0.35">
      <c r="A223" s="7"/>
    </row>
    <row r="224" spans="1:1" x14ac:dyDescent="0.35">
      <c r="A224" s="7"/>
    </row>
    <row r="225" spans="1:1" x14ac:dyDescent="0.35">
      <c r="A225" s="7"/>
    </row>
    <row r="226" spans="1:1" x14ac:dyDescent="0.35">
      <c r="A226" s="7"/>
    </row>
    <row r="227" spans="1:1" x14ac:dyDescent="0.35">
      <c r="A227" s="7"/>
    </row>
    <row r="228" spans="1:1" x14ac:dyDescent="0.35">
      <c r="A228" s="7"/>
    </row>
    <row r="229" spans="1:1" x14ac:dyDescent="0.35">
      <c r="A229" s="7"/>
    </row>
    <row r="230" spans="1:1" x14ac:dyDescent="0.35">
      <c r="A230" s="7"/>
    </row>
    <row r="231" spans="1:1" x14ac:dyDescent="0.35">
      <c r="A231" s="7"/>
    </row>
    <row r="232" spans="1:1" x14ac:dyDescent="0.35">
      <c r="A232" s="7"/>
    </row>
    <row r="233" spans="1:1" x14ac:dyDescent="0.35">
      <c r="A233" s="7"/>
    </row>
    <row r="234" spans="1:1" x14ac:dyDescent="0.35">
      <c r="A234" s="7"/>
    </row>
    <row r="235" spans="1:1" x14ac:dyDescent="0.35">
      <c r="A235" s="7"/>
    </row>
    <row r="236" spans="1:1" x14ac:dyDescent="0.35">
      <c r="A236" s="7"/>
    </row>
    <row r="237" spans="1:1" x14ac:dyDescent="0.35">
      <c r="A237" s="7"/>
    </row>
    <row r="238" spans="1:1" x14ac:dyDescent="0.35">
      <c r="A238" s="7"/>
    </row>
    <row r="239" spans="1:1" x14ac:dyDescent="0.35">
      <c r="A239" s="7"/>
    </row>
    <row r="240" spans="1:1" x14ac:dyDescent="0.35">
      <c r="A240" s="7"/>
    </row>
    <row r="241" spans="1:1" x14ac:dyDescent="0.35">
      <c r="A241" s="7"/>
    </row>
    <row r="242" spans="1:1" x14ac:dyDescent="0.35">
      <c r="A242" s="7"/>
    </row>
    <row r="243" spans="1:1" x14ac:dyDescent="0.35">
      <c r="A243" s="7"/>
    </row>
    <row r="244" spans="1:1" x14ac:dyDescent="0.35">
      <c r="A244" s="7"/>
    </row>
    <row r="245" spans="1:1" x14ac:dyDescent="0.35">
      <c r="A245" s="7"/>
    </row>
    <row r="246" spans="1:1" x14ac:dyDescent="0.35">
      <c r="A246" s="7"/>
    </row>
    <row r="247" spans="1:1" x14ac:dyDescent="0.35">
      <c r="A247" s="7"/>
    </row>
    <row r="248" spans="1:1" x14ac:dyDescent="0.35">
      <c r="A248" s="7"/>
    </row>
    <row r="249" spans="1:1" x14ac:dyDescent="0.35">
      <c r="A249" s="7"/>
    </row>
    <row r="250" spans="1:1" x14ac:dyDescent="0.35">
      <c r="A250" s="7"/>
    </row>
    <row r="251" spans="1:1" x14ac:dyDescent="0.35">
      <c r="A251" s="7"/>
    </row>
    <row r="252" spans="1:1" x14ac:dyDescent="0.35">
      <c r="A252" s="7"/>
    </row>
    <row r="253" spans="1:1" x14ac:dyDescent="0.35">
      <c r="A253" s="7"/>
    </row>
    <row r="254" spans="1:1" x14ac:dyDescent="0.35">
      <c r="A254" s="7"/>
    </row>
    <row r="255" spans="1:1" x14ac:dyDescent="0.35">
      <c r="A255" s="7"/>
    </row>
    <row r="256" spans="1:1" x14ac:dyDescent="0.35">
      <c r="A256" s="7"/>
    </row>
    <row r="257" spans="1:1" x14ac:dyDescent="0.35">
      <c r="A257" s="7"/>
    </row>
    <row r="258" spans="1:1" x14ac:dyDescent="0.35">
      <c r="A258" s="7"/>
    </row>
    <row r="259" spans="1:1" x14ac:dyDescent="0.35">
      <c r="A259" s="7"/>
    </row>
    <row r="260" spans="1:1" x14ac:dyDescent="0.35">
      <c r="A260" s="7"/>
    </row>
    <row r="261" spans="1:1" x14ac:dyDescent="0.35">
      <c r="A261" s="7"/>
    </row>
    <row r="262" spans="1:1" x14ac:dyDescent="0.35">
      <c r="A262" s="7"/>
    </row>
    <row r="263" spans="1:1" x14ac:dyDescent="0.35">
      <c r="A263" s="7"/>
    </row>
    <row r="264" spans="1:1" x14ac:dyDescent="0.35">
      <c r="A264" s="7"/>
    </row>
    <row r="265" spans="1:1" x14ac:dyDescent="0.35">
      <c r="A265" s="7"/>
    </row>
    <row r="266" spans="1:1" x14ac:dyDescent="0.35">
      <c r="A266" s="7"/>
    </row>
    <row r="267" spans="1:1" x14ac:dyDescent="0.35">
      <c r="A267" s="7"/>
    </row>
    <row r="268" spans="1:1" x14ac:dyDescent="0.35">
      <c r="A268" s="7"/>
    </row>
    <row r="269" spans="1:1" x14ac:dyDescent="0.35">
      <c r="A269" s="7"/>
    </row>
    <row r="270" spans="1:1" x14ac:dyDescent="0.35">
      <c r="A270" s="7"/>
    </row>
    <row r="271" spans="1:1" x14ac:dyDescent="0.35">
      <c r="A271" s="7"/>
    </row>
    <row r="272" spans="1:1" x14ac:dyDescent="0.35">
      <c r="A272" s="7"/>
    </row>
    <row r="273" spans="1:1" x14ac:dyDescent="0.35">
      <c r="A273" s="7"/>
    </row>
    <row r="274" spans="1:1" x14ac:dyDescent="0.35">
      <c r="A274" s="7"/>
    </row>
    <row r="275" spans="1:1" x14ac:dyDescent="0.35">
      <c r="A275" s="7"/>
    </row>
    <row r="276" spans="1:1" x14ac:dyDescent="0.35">
      <c r="A276" s="7"/>
    </row>
    <row r="277" spans="1:1" x14ac:dyDescent="0.35">
      <c r="A277" s="7"/>
    </row>
    <row r="278" spans="1:1" x14ac:dyDescent="0.35">
      <c r="A278" s="7"/>
    </row>
    <row r="279" spans="1:1" x14ac:dyDescent="0.35">
      <c r="A279" s="7"/>
    </row>
    <row r="280" spans="1:1" x14ac:dyDescent="0.35">
      <c r="A280" s="7"/>
    </row>
    <row r="281" spans="1:1" x14ac:dyDescent="0.35">
      <c r="A281" s="7"/>
    </row>
    <row r="282" spans="1:1" x14ac:dyDescent="0.35">
      <c r="A282" s="7"/>
    </row>
    <row r="283" spans="1:1" x14ac:dyDescent="0.35">
      <c r="A283" s="7"/>
    </row>
    <row r="284" spans="1:1" x14ac:dyDescent="0.35">
      <c r="A284" s="7"/>
    </row>
    <row r="285" spans="1:1" x14ac:dyDescent="0.35">
      <c r="A285" s="7"/>
    </row>
    <row r="286" spans="1:1" x14ac:dyDescent="0.35">
      <c r="A286" s="7"/>
    </row>
    <row r="287" spans="1:1" x14ac:dyDescent="0.35">
      <c r="A287" s="7"/>
    </row>
    <row r="288" spans="1:1" x14ac:dyDescent="0.35">
      <c r="A288" s="7"/>
    </row>
    <row r="289" spans="1:1" x14ac:dyDescent="0.35">
      <c r="A289" s="7"/>
    </row>
    <row r="290" spans="1:1" x14ac:dyDescent="0.35">
      <c r="A290" s="7"/>
    </row>
    <row r="291" spans="1:1" x14ac:dyDescent="0.35">
      <c r="A291" s="7"/>
    </row>
    <row r="292" spans="1:1" x14ac:dyDescent="0.35">
      <c r="A292" s="7"/>
    </row>
    <row r="293" spans="1:1" x14ac:dyDescent="0.35">
      <c r="A293" s="7"/>
    </row>
    <row r="294" spans="1:1" x14ac:dyDescent="0.35">
      <c r="A294" s="7"/>
    </row>
    <row r="295" spans="1:1" x14ac:dyDescent="0.35">
      <c r="A295" s="7"/>
    </row>
    <row r="296" spans="1:1" x14ac:dyDescent="0.35">
      <c r="A296" s="7"/>
    </row>
    <row r="297" spans="1:1" x14ac:dyDescent="0.35">
      <c r="A297" s="7"/>
    </row>
    <row r="298" spans="1:1" x14ac:dyDescent="0.35">
      <c r="A298" s="7"/>
    </row>
    <row r="299" spans="1:1" x14ac:dyDescent="0.35">
      <c r="A299" s="7"/>
    </row>
    <row r="300" spans="1:1" x14ac:dyDescent="0.35">
      <c r="A300" s="7"/>
    </row>
    <row r="301" spans="1:1" x14ac:dyDescent="0.35">
      <c r="A301" s="7"/>
    </row>
    <row r="302" spans="1:1" x14ac:dyDescent="0.35">
      <c r="A302" s="7"/>
    </row>
    <row r="303" spans="1:1" x14ac:dyDescent="0.35">
      <c r="A303" s="7"/>
    </row>
    <row r="304" spans="1:1" x14ac:dyDescent="0.35">
      <c r="A304" s="7"/>
    </row>
    <row r="305" spans="1:1" x14ac:dyDescent="0.35">
      <c r="A305" s="7"/>
    </row>
    <row r="306" spans="1:1" x14ac:dyDescent="0.35">
      <c r="A306" s="7"/>
    </row>
    <row r="307" spans="1:1" x14ac:dyDescent="0.35">
      <c r="A307" s="7"/>
    </row>
    <row r="308" spans="1:1" x14ac:dyDescent="0.35">
      <c r="A308" s="7"/>
    </row>
    <row r="309" spans="1:1" x14ac:dyDescent="0.35">
      <c r="A309" s="7"/>
    </row>
    <row r="310" spans="1:1" x14ac:dyDescent="0.35">
      <c r="A310" s="7"/>
    </row>
    <row r="311" spans="1:1" x14ac:dyDescent="0.35">
      <c r="A311" s="7"/>
    </row>
    <row r="312" spans="1:1" x14ac:dyDescent="0.35">
      <c r="A312" s="7"/>
    </row>
    <row r="313" spans="1:1" x14ac:dyDescent="0.35">
      <c r="A313" s="7"/>
    </row>
    <row r="314" spans="1:1" x14ac:dyDescent="0.35">
      <c r="A314" s="7"/>
    </row>
    <row r="315" spans="1:1" x14ac:dyDescent="0.35">
      <c r="A315" s="7"/>
    </row>
    <row r="316" spans="1:1" x14ac:dyDescent="0.35">
      <c r="A316" s="7"/>
    </row>
    <row r="317" spans="1:1" x14ac:dyDescent="0.35">
      <c r="A317" s="7"/>
    </row>
    <row r="318" spans="1:1" x14ac:dyDescent="0.35">
      <c r="A318" s="7"/>
    </row>
    <row r="319" spans="1:1" x14ac:dyDescent="0.35">
      <c r="A319" s="7"/>
    </row>
    <row r="320" spans="1:1" x14ac:dyDescent="0.35">
      <c r="A320" s="7"/>
    </row>
    <row r="321" spans="1:1" x14ac:dyDescent="0.35">
      <c r="A321" s="7"/>
    </row>
    <row r="322" spans="1:1" x14ac:dyDescent="0.35">
      <c r="A322" s="7"/>
    </row>
    <row r="323" spans="1:1" x14ac:dyDescent="0.35">
      <c r="A323" s="7"/>
    </row>
    <row r="324" spans="1:1" x14ac:dyDescent="0.35">
      <c r="A324" s="7"/>
    </row>
    <row r="325" spans="1:1" x14ac:dyDescent="0.35">
      <c r="A325" s="7"/>
    </row>
    <row r="326" spans="1:1" x14ac:dyDescent="0.35">
      <c r="A326" s="7"/>
    </row>
    <row r="327" spans="1:1" x14ac:dyDescent="0.35">
      <c r="A327" s="7"/>
    </row>
    <row r="328" spans="1:1" x14ac:dyDescent="0.35">
      <c r="A328" s="7"/>
    </row>
    <row r="329" spans="1:1" x14ac:dyDescent="0.35">
      <c r="A329" s="7"/>
    </row>
    <row r="330" spans="1:1" x14ac:dyDescent="0.35">
      <c r="A330" s="7"/>
    </row>
    <row r="331" spans="1:1" x14ac:dyDescent="0.35">
      <c r="A331" s="7"/>
    </row>
    <row r="332" spans="1:1" x14ac:dyDescent="0.35">
      <c r="A332" s="7"/>
    </row>
    <row r="333" spans="1:1" x14ac:dyDescent="0.35">
      <c r="A333" s="7"/>
    </row>
    <row r="334" spans="1:1" x14ac:dyDescent="0.35">
      <c r="A334" s="7"/>
    </row>
    <row r="335" spans="1:1" x14ac:dyDescent="0.35">
      <c r="A335" s="7"/>
    </row>
    <row r="336" spans="1:1" x14ac:dyDescent="0.35">
      <c r="A336" s="7"/>
    </row>
    <row r="337" spans="1:1" x14ac:dyDescent="0.35">
      <c r="A337" s="7"/>
    </row>
    <row r="338" spans="1:1" x14ac:dyDescent="0.35">
      <c r="A338" s="7"/>
    </row>
    <row r="339" spans="1:1" x14ac:dyDescent="0.35">
      <c r="A339" s="7"/>
    </row>
    <row r="340" spans="1:1" x14ac:dyDescent="0.35">
      <c r="A340" s="7"/>
    </row>
    <row r="341" spans="1:1" x14ac:dyDescent="0.35">
      <c r="A341" s="7"/>
    </row>
    <row r="342" spans="1:1" x14ac:dyDescent="0.35">
      <c r="A342" s="7"/>
    </row>
    <row r="343" spans="1:1" x14ac:dyDescent="0.35">
      <c r="A343" s="7"/>
    </row>
    <row r="344" spans="1:1" x14ac:dyDescent="0.35">
      <c r="A344" s="7"/>
    </row>
    <row r="345" spans="1:1" x14ac:dyDescent="0.35">
      <c r="A345" s="7"/>
    </row>
    <row r="346" spans="1:1" x14ac:dyDescent="0.35">
      <c r="A346" s="7"/>
    </row>
    <row r="347" spans="1:1" x14ac:dyDescent="0.35">
      <c r="A347" s="7"/>
    </row>
    <row r="348" spans="1:1" x14ac:dyDescent="0.35">
      <c r="A348" s="7"/>
    </row>
    <row r="349" spans="1:1" x14ac:dyDescent="0.35">
      <c r="A349" s="7"/>
    </row>
    <row r="350" spans="1:1" x14ac:dyDescent="0.35">
      <c r="A350" s="7"/>
    </row>
    <row r="351" spans="1:1" x14ac:dyDescent="0.35">
      <c r="A351" s="7"/>
    </row>
    <row r="352" spans="1:1" x14ac:dyDescent="0.35">
      <c r="A352" s="7"/>
    </row>
    <row r="353" spans="1:1" x14ac:dyDescent="0.35">
      <c r="A353" s="7"/>
    </row>
    <row r="354" spans="1:1" x14ac:dyDescent="0.35">
      <c r="A354" s="7"/>
    </row>
    <row r="355" spans="1:1" x14ac:dyDescent="0.35">
      <c r="A355" s="7"/>
    </row>
    <row r="356" spans="1:1" x14ac:dyDescent="0.35">
      <c r="A356" s="7"/>
    </row>
    <row r="357" spans="1:1" x14ac:dyDescent="0.35">
      <c r="A357" s="7"/>
    </row>
    <row r="358" spans="1:1" x14ac:dyDescent="0.35">
      <c r="A358" s="7"/>
    </row>
    <row r="359" spans="1:1" x14ac:dyDescent="0.35">
      <c r="A359" s="7"/>
    </row>
    <row r="360" spans="1:1" x14ac:dyDescent="0.35">
      <c r="A360" s="7"/>
    </row>
    <row r="361" spans="1:1" x14ac:dyDescent="0.35">
      <c r="A361" s="7"/>
    </row>
    <row r="362" spans="1:1" x14ac:dyDescent="0.35">
      <c r="A362" s="7"/>
    </row>
    <row r="363" spans="1:1" x14ac:dyDescent="0.35">
      <c r="A363" s="7"/>
    </row>
    <row r="364" spans="1:1" x14ac:dyDescent="0.35">
      <c r="A364" s="7"/>
    </row>
    <row r="365" spans="1:1" x14ac:dyDescent="0.35">
      <c r="A365" s="7"/>
    </row>
    <row r="366" spans="1:1" x14ac:dyDescent="0.35">
      <c r="A366" s="7"/>
    </row>
    <row r="367" spans="1:1" x14ac:dyDescent="0.35">
      <c r="A367" s="7"/>
    </row>
    <row r="368" spans="1:1" x14ac:dyDescent="0.35">
      <c r="A368" s="7"/>
    </row>
    <row r="369" spans="1:1" x14ac:dyDescent="0.35">
      <c r="A369" s="7"/>
    </row>
    <row r="370" spans="1:1" x14ac:dyDescent="0.35">
      <c r="A370" s="7"/>
    </row>
    <row r="371" spans="1:1" x14ac:dyDescent="0.35">
      <c r="A371" s="7"/>
    </row>
    <row r="372" spans="1:1" x14ac:dyDescent="0.35">
      <c r="A372" s="7"/>
    </row>
    <row r="373" spans="1:1" x14ac:dyDescent="0.35">
      <c r="A373" s="7"/>
    </row>
    <row r="374" spans="1:1" x14ac:dyDescent="0.35">
      <c r="A374" s="7"/>
    </row>
    <row r="375" spans="1:1" x14ac:dyDescent="0.35">
      <c r="A375" s="7"/>
    </row>
    <row r="376" spans="1:1" x14ac:dyDescent="0.35">
      <c r="A376" s="7"/>
    </row>
    <row r="377" spans="1:1" x14ac:dyDescent="0.35">
      <c r="A377" s="7"/>
    </row>
    <row r="378" spans="1:1" x14ac:dyDescent="0.35">
      <c r="A378" s="7"/>
    </row>
    <row r="379" spans="1:1" x14ac:dyDescent="0.35">
      <c r="A379" s="7"/>
    </row>
    <row r="380" spans="1:1" x14ac:dyDescent="0.35">
      <c r="A380" s="7"/>
    </row>
    <row r="381" spans="1:1" x14ac:dyDescent="0.35">
      <c r="A381" s="7"/>
    </row>
    <row r="382" spans="1:1" x14ac:dyDescent="0.35">
      <c r="A382" s="7"/>
    </row>
    <row r="383" spans="1:1" x14ac:dyDescent="0.35">
      <c r="A383" s="7"/>
    </row>
    <row r="384" spans="1:1" x14ac:dyDescent="0.35">
      <c r="A384" s="7"/>
    </row>
    <row r="385" spans="1:1" x14ac:dyDescent="0.35">
      <c r="A385" s="7"/>
    </row>
    <row r="386" spans="1:1" x14ac:dyDescent="0.35">
      <c r="A386" s="7"/>
    </row>
    <row r="387" spans="1:1" x14ac:dyDescent="0.35">
      <c r="A387" s="7"/>
    </row>
    <row r="388" spans="1:1" x14ac:dyDescent="0.35">
      <c r="A388" s="7"/>
    </row>
    <row r="389" spans="1:1" x14ac:dyDescent="0.35">
      <c r="A389" s="7"/>
    </row>
    <row r="390" spans="1:1" x14ac:dyDescent="0.35">
      <c r="A390" s="7"/>
    </row>
    <row r="391" spans="1:1" x14ac:dyDescent="0.35">
      <c r="A391" s="7"/>
    </row>
    <row r="392" spans="1:1" x14ac:dyDescent="0.35">
      <c r="A392" s="7"/>
    </row>
    <row r="393" spans="1:1" x14ac:dyDescent="0.35">
      <c r="A393" s="7"/>
    </row>
    <row r="394" spans="1:1" x14ac:dyDescent="0.35">
      <c r="A394" s="7"/>
    </row>
    <row r="395" spans="1:1" x14ac:dyDescent="0.35">
      <c r="A395" s="7"/>
    </row>
    <row r="396" spans="1:1" x14ac:dyDescent="0.35">
      <c r="A396" s="7"/>
    </row>
    <row r="397" spans="1:1" x14ac:dyDescent="0.35">
      <c r="A397" s="7"/>
    </row>
    <row r="398" spans="1:1" x14ac:dyDescent="0.35">
      <c r="A398" s="7"/>
    </row>
    <row r="399" spans="1:1" x14ac:dyDescent="0.35">
      <c r="A399" s="7"/>
    </row>
    <row r="400" spans="1:1" x14ac:dyDescent="0.35">
      <c r="A400" s="7"/>
    </row>
    <row r="401" spans="1:1" x14ac:dyDescent="0.35">
      <c r="A401" s="7"/>
    </row>
    <row r="402" spans="1:1" x14ac:dyDescent="0.35">
      <c r="A402" s="7"/>
    </row>
    <row r="403" spans="1:1" x14ac:dyDescent="0.35">
      <c r="A403" s="7"/>
    </row>
    <row r="404" spans="1:1" x14ac:dyDescent="0.35">
      <c r="A404" s="7"/>
    </row>
    <row r="405" spans="1:1" x14ac:dyDescent="0.35">
      <c r="A405" s="7"/>
    </row>
    <row r="406" spans="1:1" x14ac:dyDescent="0.35">
      <c r="A406" s="7"/>
    </row>
    <row r="407" spans="1:1" x14ac:dyDescent="0.35">
      <c r="A407" s="7"/>
    </row>
    <row r="408" spans="1:1" x14ac:dyDescent="0.35">
      <c r="A408" s="7"/>
    </row>
    <row r="409" spans="1:1" x14ac:dyDescent="0.35">
      <c r="A409" s="7"/>
    </row>
    <row r="410" spans="1:1" x14ac:dyDescent="0.35">
      <c r="A410" s="7"/>
    </row>
    <row r="411" spans="1:1" x14ac:dyDescent="0.35">
      <c r="A411" s="7"/>
    </row>
    <row r="412" spans="1:1" x14ac:dyDescent="0.35">
      <c r="A412" s="7"/>
    </row>
    <row r="413" spans="1:1" x14ac:dyDescent="0.35">
      <c r="A413" s="7"/>
    </row>
    <row r="414" spans="1:1" x14ac:dyDescent="0.35">
      <c r="A414" s="7"/>
    </row>
    <row r="415" spans="1:1" x14ac:dyDescent="0.35">
      <c r="A415" s="7"/>
    </row>
    <row r="416" spans="1:1" x14ac:dyDescent="0.35">
      <c r="A416" s="7"/>
    </row>
    <row r="417" spans="1:1" x14ac:dyDescent="0.35">
      <c r="A417" s="7"/>
    </row>
    <row r="418" spans="1:1" x14ac:dyDescent="0.35">
      <c r="A418" s="7"/>
    </row>
    <row r="419" spans="1:1" x14ac:dyDescent="0.35">
      <c r="A419" s="7"/>
    </row>
    <row r="420" spans="1:1" x14ac:dyDescent="0.35">
      <c r="A420" s="7"/>
    </row>
    <row r="421" spans="1:1" x14ac:dyDescent="0.35">
      <c r="A421" s="7"/>
    </row>
    <row r="422" spans="1:1" x14ac:dyDescent="0.35">
      <c r="A422" s="7"/>
    </row>
    <row r="423" spans="1:1" x14ac:dyDescent="0.35">
      <c r="A423" s="7"/>
    </row>
    <row r="424" spans="1:1" x14ac:dyDescent="0.35">
      <c r="A424" s="7"/>
    </row>
    <row r="425" spans="1:1" x14ac:dyDescent="0.35">
      <c r="A425" s="7"/>
    </row>
    <row r="426" spans="1:1" x14ac:dyDescent="0.35">
      <c r="A426" s="7"/>
    </row>
    <row r="427" spans="1:1" x14ac:dyDescent="0.35">
      <c r="A427" s="7"/>
    </row>
    <row r="428" spans="1:1" x14ac:dyDescent="0.35">
      <c r="A428" s="7"/>
    </row>
    <row r="429" spans="1:1" x14ac:dyDescent="0.35">
      <c r="A429" s="7"/>
    </row>
    <row r="430" spans="1:1" x14ac:dyDescent="0.35">
      <c r="A430" s="7"/>
    </row>
    <row r="431" spans="1:1" x14ac:dyDescent="0.35">
      <c r="A431" s="7"/>
    </row>
    <row r="432" spans="1:1" x14ac:dyDescent="0.35">
      <c r="A432" s="7"/>
    </row>
    <row r="433" spans="1:1" x14ac:dyDescent="0.35">
      <c r="A433" s="7"/>
    </row>
    <row r="434" spans="1:1" x14ac:dyDescent="0.35">
      <c r="A434" s="7"/>
    </row>
    <row r="435" spans="1:1" x14ac:dyDescent="0.35">
      <c r="A435" s="7"/>
    </row>
    <row r="436" spans="1:1" x14ac:dyDescent="0.35">
      <c r="A436" s="7"/>
    </row>
    <row r="437" spans="1:1" x14ac:dyDescent="0.35">
      <c r="A437" s="7"/>
    </row>
    <row r="438" spans="1:1" x14ac:dyDescent="0.35">
      <c r="A438" s="7"/>
    </row>
    <row r="439" spans="1:1" x14ac:dyDescent="0.35">
      <c r="A439" s="7"/>
    </row>
    <row r="440" spans="1:1" x14ac:dyDescent="0.35">
      <c r="A440" s="7"/>
    </row>
    <row r="441" spans="1:1" x14ac:dyDescent="0.35">
      <c r="A441" s="7"/>
    </row>
    <row r="442" spans="1:1" x14ac:dyDescent="0.35">
      <c r="A442" s="7"/>
    </row>
    <row r="443" spans="1:1" x14ac:dyDescent="0.35">
      <c r="A443" s="7"/>
    </row>
    <row r="444" spans="1:1" x14ac:dyDescent="0.35">
      <c r="A444" s="7"/>
    </row>
    <row r="445" spans="1:1" x14ac:dyDescent="0.35">
      <c r="A445" s="7"/>
    </row>
    <row r="446" spans="1:1" x14ac:dyDescent="0.35">
      <c r="A446" s="7"/>
    </row>
    <row r="447" spans="1:1" x14ac:dyDescent="0.35">
      <c r="A447" s="7"/>
    </row>
    <row r="448" spans="1:1" x14ac:dyDescent="0.35">
      <c r="A448" s="7"/>
    </row>
    <row r="449" spans="1:1" x14ac:dyDescent="0.35">
      <c r="A449" s="7"/>
    </row>
    <row r="450" spans="1:1" x14ac:dyDescent="0.35">
      <c r="A450" s="7"/>
    </row>
    <row r="451" spans="1:1" x14ac:dyDescent="0.35">
      <c r="A451" s="7"/>
    </row>
    <row r="452" spans="1:1" x14ac:dyDescent="0.35">
      <c r="A452" s="7"/>
    </row>
    <row r="453" spans="1:1" x14ac:dyDescent="0.35">
      <c r="A453" s="7"/>
    </row>
    <row r="454" spans="1:1" x14ac:dyDescent="0.35">
      <c r="A454" s="7"/>
    </row>
    <row r="455" spans="1:1" x14ac:dyDescent="0.35">
      <c r="A455" s="7"/>
    </row>
    <row r="456" spans="1:1" x14ac:dyDescent="0.35">
      <c r="A456" s="7"/>
    </row>
    <row r="457" spans="1:1" x14ac:dyDescent="0.35">
      <c r="A457" s="7"/>
    </row>
    <row r="458" spans="1:1" x14ac:dyDescent="0.35">
      <c r="A458" s="7"/>
    </row>
    <row r="459" spans="1:1" x14ac:dyDescent="0.35">
      <c r="A459" s="7"/>
    </row>
    <row r="460" spans="1:1" x14ac:dyDescent="0.35">
      <c r="A460" s="7"/>
    </row>
    <row r="461" spans="1:1" x14ac:dyDescent="0.35">
      <c r="A461" s="7"/>
    </row>
    <row r="462" spans="1:1" x14ac:dyDescent="0.35">
      <c r="A462" s="7"/>
    </row>
    <row r="463" spans="1:1" x14ac:dyDescent="0.35">
      <c r="A463" s="7"/>
    </row>
    <row r="464" spans="1:1" x14ac:dyDescent="0.35">
      <c r="A464" s="7"/>
    </row>
    <row r="465" spans="1:1" x14ac:dyDescent="0.35">
      <c r="A465" s="7"/>
    </row>
    <row r="466" spans="1:1" x14ac:dyDescent="0.35">
      <c r="A466" s="7"/>
    </row>
    <row r="467" spans="1:1" x14ac:dyDescent="0.35">
      <c r="A467" s="7"/>
    </row>
    <row r="468" spans="1:1" x14ac:dyDescent="0.35">
      <c r="A468" s="7"/>
    </row>
    <row r="469" spans="1:1" x14ac:dyDescent="0.35">
      <c r="A469" s="7"/>
    </row>
    <row r="470" spans="1:1" x14ac:dyDescent="0.35">
      <c r="A470" s="7"/>
    </row>
    <row r="471" spans="1:1" x14ac:dyDescent="0.35">
      <c r="A471" s="7"/>
    </row>
    <row r="472" spans="1:1" x14ac:dyDescent="0.35">
      <c r="A472" s="7"/>
    </row>
    <row r="473" spans="1:1" x14ac:dyDescent="0.35">
      <c r="A473" s="7"/>
    </row>
    <row r="474" spans="1:1" x14ac:dyDescent="0.35">
      <c r="A474" s="7"/>
    </row>
    <row r="475" spans="1:1" x14ac:dyDescent="0.35">
      <c r="A475" s="7"/>
    </row>
    <row r="476" spans="1:1" x14ac:dyDescent="0.35">
      <c r="A476" s="7"/>
    </row>
    <row r="477" spans="1:1" x14ac:dyDescent="0.35">
      <c r="A477" s="7"/>
    </row>
    <row r="478" spans="1:1" x14ac:dyDescent="0.35">
      <c r="A478" s="7"/>
    </row>
    <row r="479" spans="1:1" x14ac:dyDescent="0.35">
      <c r="A479" s="7"/>
    </row>
    <row r="480" spans="1:1" x14ac:dyDescent="0.35">
      <c r="A480" s="7"/>
    </row>
    <row r="481" spans="1:1" x14ac:dyDescent="0.35">
      <c r="A481" s="7"/>
    </row>
    <row r="482" spans="1:1" x14ac:dyDescent="0.35">
      <c r="A482" s="7"/>
    </row>
    <row r="483" spans="1:1" x14ac:dyDescent="0.35">
      <c r="A483" s="7"/>
    </row>
    <row r="484" spans="1:1" x14ac:dyDescent="0.35">
      <c r="A484" s="7"/>
    </row>
    <row r="485" spans="1:1" x14ac:dyDescent="0.35">
      <c r="A485" s="7"/>
    </row>
    <row r="486" spans="1:1" x14ac:dyDescent="0.35">
      <c r="A486" s="7"/>
    </row>
    <row r="487" spans="1:1" x14ac:dyDescent="0.35">
      <c r="A487" s="7"/>
    </row>
    <row r="488" spans="1:1" x14ac:dyDescent="0.35">
      <c r="A488" s="7"/>
    </row>
    <row r="489" spans="1:1" x14ac:dyDescent="0.35">
      <c r="A489" s="7"/>
    </row>
    <row r="490" spans="1:1" x14ac:dyDescent="0.35">
      <c r="A490" s="7"/>
    </row>
    <row r="491" spans="1:1" x14ac:dyDescent="0.35">
      <c r="A491" s="7"/>
    </row>
    <row r="492" spans="1:1" x14ac:dyDescent="0.35">
      <c r="A492" s="7"/>
    </row>
    <row r="493" spans="1:1" x14ac:dyDescent="0.35">
      <c r="A493" s="7"/>
    </row>
    <row r="494" spans="1:1" x14ac:dyDescent="0.35">
      <c r="A494" s="7"/>
    </row>
    <row r="495" spans="1:1" x14ac:dyDescent="0.35">
      <c r="A495" s="7"/>
    </row>
    <row r="496" spans="1:1" x14ac:dyDescent="0.35">
      <c r="A496" s="7"/>
    </row>
    <row r="497" spans="1:1" x14ac:dyDescent="0.35">
      <c r="A497" s="7"/>
    </row>
    <row r="498" spans="1:1" x14ac:dyDescent="0.35">
      <c r="A498" s="7"/>
    </row>
    <row r="499" spans="1:1" x14ac:dyDescent="0.35">
      <c r="A499" s="7"/>
    </row>
    <row r="500" spans="1:1" x14ac:dyDescent="0.35">
      <c r="A500" s="7"/>
    </row>
    <row r="501" spans="1:1" x14ac:dyDescent="0.35">
      <c r="A501" s="7"/>
    </row>
    <row r="502" spans="1:1" x14ac:dyDescent="0.35">
      <c r="A502" s="7"/>
    </row>
    <row r="503" spans="1:1" x14ac:dyDescent="0.35">
      <c r="A503" s="7"/>
    </row>
    <row r="504" spans="1:1" x14ac:dyDescent="0.35">
      <c r="A504" s="7"/>
    </row>
    <row r="505" spans="1:1" x14ac:dyDescent="0.35">
      <c r="A505" s="7"/>
    </row>
    <row r="506" spans="1:1" x14ac:dyDescent="0.35">
      <c r="A506" s="7"/>
    </row>
    <row r="507" spans="1:1" x14ac:dyDescent="0.35">
      <c r="A507" s="7"/>
    </row>
    <row r="508" spans="1:1" x14ac:dyDescent="0.35">
      <c r="A508" s="7"/>
    </row>
    <row r="509" spans="1:1" x14ac:dyDescent="0.35">
      <c r="A509" s="7"/>
    </row>
    <row r="510" spans="1:1" x14ac:dyDescent="0.35">
      <c r="A510" s="7"/>
    </row>
    <row r="511" spans="1:1" x14ac:dyDescent="0.35">
      <c r="A511" s="7"/>
    </row>
    <row r="512" spans="1:1" x14ac:dyDescent="0.35">
      <c r="A512" s="7"/>
    </row>
    <row r="513" spans="1:1" x14ac:dyDescent="0.35">
      <c r="A513" s="7"/>
    </row>
    <row r="514" spans="1:1" x14ac:dyDescent="0.35">
      <c r="A514" s="7"/>
    </row>
    <row r="515" spans="1:1" x14ac:dyDescent="0.35">
      <c r="A515" s="7"/>
    </row>
    <row r="516" spans="1:1" x14ac:dyDescent="0.35">
      <c r="A516" s="7"/>
    </row>
    <row r="517" spans="1:1" x14ac:dyDescent="0.35">
      <c r="A517" s="7"/>
    </row>
    <row r="518" spans="1:1" x14ac:dyDescent="0.35">
      <c r="A518" s="7"/>
    </row>
    <row r="519" spans="1:1" x14ac:dyDescent="0.35">
      <c r="A519" s="7"/>
    </row>
    <row r="520" spans="1:1" x14ac:dyDescent="0.35">
      <c r="A520" s="7"/>
    </row>
    <row r="521" spans="1:1" x14ac:dyDescent="0.35">
      <c r="A521" s="7"/>
    </row>
    <row r="522" spans="1:1" x14ac:dyDescent="0.35">
      <c r="A522" s="7"/>
    </row>
    <row r="523" spans="1:1" x14ac:dyDescent="0.35">
      <c r="A523" s="7"/>
    </row>
    <row r="524" spans="1:1" x14ac:dyDescent="0.35">
      <c r="A524" s="7"/>
    </row>
    <row r="525" spans="1:1" x14ac:dyDescent="0.35">
      <c r="A525" s="7"/>
    </row>
    <row r="526" spans="1:1" x14ac:dyDescent="0.35">
      <c r="A526" s="7"/>
    </row>
    <row r="527" spans="1:1" x14ac:dyDescent="0.35">
      <c r="A527" s="7"/>
    </row>
    <row r="528" spans="1:1" x14ac:dyDescent="0.35">
      <c r="A528" s="7"/>
    </row>
    <row r="529" spans="1:1" x14ac:dyDescent="0.35">
      <c r="A529" s="7"/>
    </row>
    <row r="530" spans="1:1" x14ac:dyDescent="0.35">
      <c r="A530" s="7"/>
    </row>
    <row r="531" spans="1:1" x14ac:dyDescent="0.35">
      <c r="A531" s="7"/>
    </row>
    <row r="532" spans="1:1" x14ac:dyDescent="0.35">
      <c r="A532" s="7"/>
    </row>
    <row r="533" spans="1:1" x14ac:dyDescent="0.35">
      <c r="A533" s="7"/>
    </row>
    <row r="534" spans="1:1" x14ac:dyDescent="0.35">
      <c r="A534" s="7"/>
    </row>
    <row r="535" spans="1:1" x14ac:dyDescent="0.35">
      <c r="A535" s="7"/>
    </row>
    <row r="536" spans="1:1" x14ac:dyDescent="0.35">
      <c r="A536" s="7"/>
    </row>
    <row r="537" spans="1:1" x14ac:dyDescent="0.35">
      <c r="A537" s="7"/>
    </row>
    <row r="538" spans="1:1" x14ac:dyDescent="0.35">
      <c r="A538" s="7"/>
    </row>
    <row r="539" spans="1:1" x14ac:dyDescent="0.35">
      <c r="A539" s="7"/>
    </row>
    <row r="540" spans="1:1" x14ac:dyDescent="0.35">
      <c r="A540" s="7"/>
    </row>
    <row r="541" spans="1:1" x14ac:dyDescent="0.35">
      <c r="A541" s="7"/>
    </row>
    <row r="542" spans="1:1" x14ac:dyDescent="0.35">
      <c r="A542" s="7"/>
    </row>
    <row r="543" spans="1:1" x14ac:dyDescent="0.35">
      <c r="A543" s="7"/>
    </row>
    <row r="544" spans="1:1" x14ac:dyDescent="0.35">
      <c r="A544" s="7"/>
    </row>
    <row r="545" spans="1:1" x14ac:dyDescent="0.35">
      <c r="A545" s="7"/>
    </row>
    <row r="546" spans="1:1" x14ac:dyDescent="0.35">
      <c r="A546" s="7"/>
    </row>
    <row r="547" spans="1:1" x14ac:dyDescent="0.35">
      <c r="A547" s="7"/>
    </row>
    <row r="548" spans="1:1" x14ac:dyDescent="0.35">
      <c r="A548" s="7"/>
    </row>
    <row r="549" spans="1:1" x14ac:dyDescent="0.35">
      <c r="A549" s="7"/>
    </row>
    <row r="550" spans="1:1" x14ac:dyDescent="0.35">
      <c r="A550" s="7"/>
    </row>
    <row r="551" spans="1:1" x14ac:dyDescent="0.35">
      <c r="A551" s="7"/>
    </row>
    <row r="552" spans="1:1" x14ac:dyDescent="0.35">
      <c r="A552" s="7"/>
    </row>
    <row r="553" spans="1:1" x14ac:dyDescent="0.35">
      <c r="A553" s="7"/>
    </row>
    <row r="554" spans="1:1" x14ac:dyDescent="0.35">
      <c r="A554" s="7"/>
    </row>
    <row r="555" spans="1:1" x14ac:dyDescent="0.35">
      <c r="A555" s="7"/>
    </row>
    <row r="556" spans="1:1" x14ac:dyDescent="0.35">
      <c r="A556" s="7"/>
    </row>
    <row r="557" spans="1:1" x14ac:dyDescent="0.35">
      <c r="A557" s="7"/>
    </row>
    <row r="558" spans="1:1" x14ac:dyDescent="0.35">
      <c r="A558" s="7"/>
    </row>
    <row r="559" spans="1:1" x14ac:dyDescent="0.35">
      <c r="A559" s="7"/>
    </row>
    <row r="560" spans="1:1" x14ac:dyDescent="0.35">
      <c r="A560" s="7"/>
    </row>
    <row r="561" spans="1:1" x14ac:dyDescent="0.35">
      <c r="A561" s="7"/>
    </row>
    <row r="562" spans="1:1" x14ac:dyDescent="0.35">
      <c r="A562" s="7"/>
    </row>
    <row r="563" spans="1:1" x14ac:dyDescent="0.35">
      <c r="A563" s="7"/>
    </row>
    <row r="564" spans="1:1" x14ac:dyDescent="0.35">
      <c r="A564" s="7"/>
    </row>
    <row r="565" spans="1:1" x14ac:dyDescent="0.35">
      <c r="A565" s="7"/>
    </row>
    <row r="566" spans="1:1" x14ac:dyDescent="0.35">
      <c r="A566" s="7"/>
    </row>
    <row r="567" spans="1:1" x14ac:dyDescent="0.35">
      <c r="A567" s="7"/>
    </row>
    <row r="568" spans="1:1" x14ac:dyDescent="0.35">
      <c r="A568" s="7"/>
    </row>
    <row r="569" spans="1:1" x14ac:dyDescent="0.35">
      <c r="A569" s="7"/>
    </row>
    <row r="570" spans="1:1" x14ac:dyDescent="0.35">
      <c r="A570" s="7"/>
    </row>
    <row r="571" spans="1:1" x14ac:dyDescent="0.35">
      <c r="A571" s="7"/>
    </row>
    <row r="572" spans="1:1" x14ac:dyDescent="0.35">
      <c r="A572" s="7"/>
    </row>
    <row r="573" spans="1:1" x14ac:dyDescent="0.35">
      <c r="A573" s="7"/>
    </row>
    <row r="574" spans="1:1" x14ac:dyDescent="0.35">
      <c r="A574" s="7"/>
    </row>
    <row r="575" spans="1:1" x14ac:dyDescent="0.35">
      <c r="A575" s="7"/>
    </row>
    <row r="576" spans="1:1" x14ac:dyDescent="0.35">
      <c r="A576" s="7"/>
    </row>
    <row r="577" spans="1:1" x14ac:dyDescent="0.35">
      <c r="A577" s="7"/>
    </row>
    <row r="578" spans="1:1" x14ac:dyDescent="0.35">
      <c r="A578" s="7"/>
    </row>
    <row r="579" spans="1:1" x14ac:dyDescent="0.35">
      <c r="A579" s="7"/>
    </row>
    <row r="580" spans="1:1" x14ac:dyDescent="0.35">
      <c r="A580" s="7"/>
    </row>
    <row r="581" spans="1:1" x14ac:dyDescent="0.35">
      <c r="A581" s="7"/>
    </row>
    <row r="582" spans="1:1" x14ac:dyDescent="0.35">
      <c r="A582" s="7"/>
    </row>
    <row r="583" spans="1:1" x14ac:dyDescent="0.35">
      <c r="A583" s="7"/>
    </row>
    <row r="584" spans="1:1" x14ac:dyDescent="0.35">
      <c r="A584" s="7"/>
    </row>
    <row r="585" spans="1:1" x14ac:dyDescent="0.35">
      <c r="A585" s="7"/>
    </row>
    <row r="586" spans="1:1" x14ac:dyDescent="0.35">
      <c r="A586" s="7"/>
    </row>
    <row r="587" spans="1:1" x14ac:dyDescent="0.35">
      <c r="A587" s="7"/>
    </row>
    <row r="588" spans="1:1" x14ac:dyDescent="0.35">
      <c r="A588" s="7"/>
    </row>
    <row r="589" spans="1:1" x14ac:dyDescent="0.35">
      <c r="A589" s="7"/>
    </row>
    <row r="590" spans="1:1" x14ac:dyDescent="0.35">
      <c r="A590" s="7"/>
    </row>
    <row r="591" spans="1:1" x14ac:dyDescent="0.35">
      <c r="A591" s="7"/>
    </row>
    <row r="592" spans="1:1" x14ac:dyDescent="0.35">
      <c r="A592" s="7"/>
    </row>
    <row r="593" spans="1:1" x14ac:dyDescent="0.35">
      <c r="A593" s="7"/>
    </row>
    <row r="594" spans="1:1" x14ac:dyDescent="0.35">
      <c r="A594" s="7"/>
    </row>
    <row r="595" spans="1:1" x14ac:dyDescent="0.35">
      <c r="A595" s="7"/>
    </row>
    <row r="596" spans="1:1" x14ac:dyDescent="0.35">
      <c r="A596" s="7"/>
    </row>
    <row r="597" spans="1:1" x14ac:dyDescent="0.35">
      <c r="A597" s="7"/>
    </row>
    <row r="598" spans="1:1" x14ac:dyDescent="0.35">
      <c r="A598" s="7"/>
    </row>
    <row r="599" spans="1:1" x14ac:dyDescent="0.35">
      <c r="A599" s="7"/>
    </row>
    <row r="600" spans="1:1" x14ac:dyDescent="0.35">
      <c r="A600" s="7"/>
    </row>
    <row r="601" spans="1:1" x14ac:dyDescent="0.35">
      <c r="A601" s="7"/>
    </row>
    <row r="602" spans="1:1" x14ac:dyDescent="0.35">
      <c r="A602" s="7"/>
    </row>
    <row r="603" spans="1:1" x14ac:dyDescent="0.35">
      <c r="A603" s="7"/>
    </row>
    <row r="604" spans="1:1" x14ac:dyDescent="0.35">
      <c r="A604" s="7"/>
    </row>
    <row r="605" spans="1:1" x14ac:dyDescent="0.35">
      <c r="A605" s="7"/>
    </row>
    <row r="606" spans="1:1" x14ac:dyDescent="0.35">
      <c r="A606" s="7"/>
    </row>
    <row r="607" spans="1:1" x14ac:dyDescent="0.35">
      <c r="A607" s="7"/>
    </row>
    <row r="608" spans="1:1" x14ac:dyDescent="0.35">
      <c r="A608" s="7"/>
    </row>
    <row r="609" spans="1:1" x14ac:dyDescent="0.35">
      <c r="A609" s="7"/>
    </row>
    <row r="610" spans="1:1" x14ac:dyDescent="0.35">
      <c r="A610" s="7"/>
    </row>
    <row r="611" spans="1:1" x14ac:dyDescent="0.35">
      <c r="A611" s="7"/>
    </row>
    <row r="612" spans="1:1" x14ac:dyDescent="0.35">
      <c r="A612" s="7"/>
    </row>
    <row r="613" spans="1:1" x14ac:dyDescent="0.35">
      <c r="A613" s="7"/>
    </row>
    <row r="614" spans="1:1" x14ac:dyDescent="0.35">
      <c r="A614" s="7"/>
    </row>
    <row r="615" spans="1:1" x14ac:dyDescent="0.35">
      <c r="A615" s="7"/>
    </row>
    <row r="616" spans="1:1" x14ac:dyDescent="0.35">
      <c r="A616" s="7"/>
    </row>
    <row r="617" spans="1:1" x14ac:dyDescent="0.35">
      <c r="A617" s="7"/>
    </row>
    <row r="618" spans="1:1" x14ac:dyDescent="0.35">
      <c r="A618" s="7"/>
    </row>
    <row r="619" spans="1:1" x14ac:dyDescent="0.35">
      <c r="A619" s="7"/>
    </row>
    <row r="620" spans="1:1" x14ac:dyDescent="0.35">
      <c r="A620" s="7"/>
    </row>
    <row r="621" spans="1:1" x14ac:dyDescent="0.35">
      <c r="A621" s="7"/>
    </row>
    <row r="622" spans="1:1" x14ac:dyDescent="0.35">
      <c r="A622" s="7"/>
    </row>
    <row r="623" spans="1:1" x14ac:dyDescent="0.35">
      <c r="A623" s="7"/>
    </row>
    <row r="624" spans="1:1" x14ac:dyDescent="0.35">
      <c r="A624" s="7"/>
    </row>
    <row r="625" spans="1:1" x14ac:dyDescent="0.35">
      <c r="A625" s="7"/>
    </row>
    <row r="626" spans="1:1" x14ac:dyDescent="0.35">
      <c r="A626" s="7"/>
    </row>
    <row r="627" spans="1:1" x14ac:dyDescent="0.35">
      <c r="A627" s="7"/>
    </row>
    <row r="628" spans="1:1" x14ac:dyDescent="0.35">
      <c r="A628" s="7"/>
    </row>
    <row r="629" spans="1:1" x14ac:dyDescent="0.35">
      <c r="A629" s="7"/>
    </row>
    <row r="630" spans="1:1" x14ac:dyDescent="0.35">
      <c r="A630" s="7"/>
    </row>
    <row r="631" spans="1:1" x14ac:dyDescent="0.35">
      <c r="A631" s="7"/>
    </row>
    <row r="632" spans="1:1" x14ac:dyDescent="0.35">
      <c r="A632" s="7"/>
    </row>
    <row r="633" spans="1:1" x14ac:dyDescent="0.35">
      <c r="A633" s="7"/>
    </row>
    <row r="634" spans="1:1" x14ac:dyDescent="0.35">
      <c r="A634" s="7"/>
    </row>
    <row r="635" spans="1:1" x14ac:dyDescent="0.35">
      <c r="A635" s="7"/>
    </row>
    <row r="636" spans="1:1" x14ac:dyDescent="0.35">
      <c r="A636" s="7"/>
    </row>
    <row r="637" spans="1:1" x14ac:dyDescent="0.35">
      <c r="A637" s="7"/>
    </row>
    <row r="638" spans="1:1" x14ac:dyDescent="0.35">
      <c r="A638" s="7"/>
    </row>
    <row r="639" spans="1:1" x14ac:dyDescent="0.35">
      <c r="A639" s="7"/>
    </row>
    <row r="640" spans="1:1" x14ac:dyDescent="0.35">
      <c r="A640" s="7"/>
    </row>
    <row r="641" spans="1:1" x14ac:dyDescent="0.35">
      <c r="A641" s="7"/>
    </row>
    <row r="642" spans="1:1" x14ac:dyDescent="0.35">
      <c r="A642" s="7"/>
    </row>
    <row r="643" spans="1:1" x14ac:dyDescent="0.35">
      <c r="A643" s="7"/>
    </row>
    <row r="644" spans="1:1" x14ac:dyDescent="0.35">
      <c r="A644" s="7"/>
    </row>
    <row r="645" spans="1:1" x14ac:dyDescent="0.35">
      <c r="A645" s="7"/>
    </row>
    <row r="646" spans="1:1" x14ac:dyDescent="0.35">
      <c r="A646" s="7"/>
    </row>
    <row r="647" spans="1:1" x14ac:dyDescent="0.35">
      <c r="A647" s="7"/>
    </row>
    <row r="648" spans="1:1" x14ac:dyDescent="0.35">
      <c r="A648" s="7"/>
    </row>
    <row r="649" spans="1:1" x14ac:dyDescent="0.35">
      <c r="A649" s="7"/>
    </row>
    <row r="650" spans="1:1" x14ac:dyDescent="0.35">
      <c r="A650" s="7"/>
    </row>
    <row r="651" spans="1:1" x14ac:dyDescent="0.35">
      <c r="A651" s="7"/>
    </row>
    <row r="652" spans="1:1" x14ac:dyDescent="0.35">
      <c r="A652" s="7"/>
    </row>
    <row r="653" spans="1:1" x14ac:dyDescent="0.35">
      <c r="A653" s="7"/>
    </row>
    <row r="654" spans="1:1" x14ac:dyDescent="0.35">
      <c r="A654" s="7"/>
    </row>
    <row r="655" spans="1:1" x14ac:dyDescent="0.35">
      <c r="A655" s="7"/>
    </row>
    <row r="656" spans="1:1" x14ac:dyDescent="0.35">
      <c r="A656" s="7"/>
    </row>
    <row r="657" spans="1:1" x14ac:dyDescent="0.35">
      <c r="A657" s="7"/>
    </row>
    <row r="658" spans="1:1" x14ac:dyDescent="0.35">
      <c r="A658" s="7"/>
    </row>
    <row r="659" spans="1:1" x14ac:dyDescent="0.35">
      <c r="A659" s="7"/>
    </row>
    <row r="660" spans="1:1" x14ac:dyDescent="0.35">
      <c r="A660" s="7"/>
    </row>
    <row r="661" spans="1:1" x14ac:dyDescent="0.35">
      <c r="A661" s="7"/>
    </row>
    <row r="662" spans="1:1" x14ac:dyDescent="0.35">
      <c r="A662" s="7"/>
    </row>
    <row r="663" spans="1:1" x14ac:dyDescent="0.35">
      <c r="A663" s="7"/>
    </row>
    <row r="664" spans="1:1" x14ac:dyDescent="0.35">
      <c r="A664" s="7"/>
    </row>
    <row r="665" spans="1:1" x14ac:dyDescent="0.35">
      <c r="A665" s="7"/>
    </row>
    <row r="666" spans="1:1" x14ac:dyDescent="0.35">
      <c r="A666" s="7"/>
    </row>
    <row r="667" spans="1:1" x14ac:dyDescent="0.35">
      <c r="A667" s="7"/>
    </row>
    <row r="668" spans="1:1" x14ac:dyDescent="0.35">
      <c r="A668" s="7"/>
    </row>
    <row r="669" spans="1:1" x14ac:dyDescent="0.35">
      <c r="A669" s="7"/>
    </row>
    <row r="670" spans="1:1" x14ac:dyDescent="0.35">
      <c r="A670" s="7"/>
    </row>
    <row r="671" spans="1:1" x14ac:dyDescent="0.35">
      <c r="A671" s="7"/>
    </row>
    <row r="672" spans="1:1" x14ac:dyDescent="0.35">
      <c r="A672" s="7"/>
    </row>
    <row r="673" spans="1:1" x14ac:dyDescent="0.35">
      <c r="A673" s="7"/>
    </row>
    <row r="674" spans="1:1" x14ac:dyDescent="0.35">
      <c r="A674" s="7"/>
    </row>
    <row r="675" spans="1:1" x14ac:dyDescent="0.35">
      <c r="A675" s="7"/>
    </row>
    <row r="676" spans="1:1" x14ac:dyDescent="0.35">
      <c r="A676" s="7"/>
    </row>
    <row r="677" spans="1:1" x14ac:dyDescent="0.35">
      <c r="A677" s="7"/>
    </row>
    <row r="678" spans="1:1" x14ac:dyDescent="0.35">
      <c r="A678" s="7"/>
    </row>
    <row r="679" spans="1:1" x14ac:dyDescent="0.35">
      <c r="A679" s="7"/>
    </row>
    <row r="680" spans="1:1" x14ac:dyDescent="0.35">
      <c r="A680" s="7"/>
    </row>
    <row r="681" spans="1:1" x14ac:dyDescent="0.35">
      <c r="A681" s="7"/>
    </row>
    <row r="682" spans="1:1" x14ac:dyDescent="0.35">
      <c r="A682" s="7"/>
    </row>
    <row r="683" spans="1:1" x14ac:dyDescent="0.35">
      <c r="A683" s="7"/>
    </row>
    <row r="684" spans="1:1" x14ac:dyDescent="0.35">
      <c r="A684" s="7"/>
    </row>
    <row r="685" spans="1:1" x14ac:dyDescent="0.35">
      <c r="A685" s="7"/>
    </row>
    <row r="686" spans="1:1" x14ac:dyDescent="0.35">
      <c r="A686" s="7"/>
    </row>
    <row r="687" spans="1:1" x14ac:dyDescent="0.35">
      <c r="A687" s="7"/>
    </row>
    <row r="688" spans="1:1" x14ac:dyDescent="0.35">
      <c r="A688" s="7"/>
    </row>
    <row r="689" spans="1:1" x14ac:dyDescent="0.35">
      <c r="A689" s="7"/>
    </row>
    <row r="690" spans="1:1" x14ac:dyDescent="0.35">
      <c r="A690" s="7"/>
    </row>
    <row r="691" spans="1:1" x14ac:dyDescent="0.35">
      <c r="A691" s="7"/>
    </row>
    <row r="692" spans="1:1" x14ac:dyDescent="0.35">
      <c r="A692" s="7"/>
    </row>
    <row r="693" spans="1:1" x14ac:dyDescent="0.35">
      <c r="A693" s="7"/>
    </row>
    <row r="694" spans="1:1" x14ac:dyDescent="0.35">
      <c r="A694" s="7"/>
    </row>
    <row r="695" spans="1:1" x14ac:dyDescent="0.35">
      <c r="A695" s="7"/>
    </row>
    <row r="696" spans="1:1" x14ac:dyDescent="0.35">
      <c r="A696" s="7"/>
    </row>
    <row r="697" spans="1:1" x14ac:dyDescent="0.35">
      <c r="A697" s="7"/>
    </row>
    <row r="698" spans="1:1" x14ac:dyDescent="0.35">
      <c r="A698" s="7"/>
    </row>
    <row r="699" spans="1:1" x14ac:dyDescent="0.35">
      <c r="A699" s="7"/>
    </row>
    <row r="700" spans="1:1" x14ac:dyDescent="0.35">
      <c r="A700" s="7"/>
    </row>
    <row r="701" spans="1:1" x14ac:dyDescent="0.35">
      <c r="A701" s="7"/>
    </row>
    <row r="702" spans="1:1" x14ac:dyDescent="0.35">
      <c r="A702" s="7"/>
    </row>
    <row r="703" spans="1:1" x14ac:dyDescent="0.35">
      <c r="A703" s="7"/>
    </row>
    <row r="704" spans="1:1" x14ac:dyDescent="0.35">
      <c r="A704" s="7"/>
    </row>
    <row r="705" spans="1:1" x14ac:dyDescent="0.35">
      <c r="A705" s="7"/>
    </row>
    <row r="706" spans="1:1" x14ac:dyDescent="0.35">
      <c r="A706" s="7"/>
    </row>
    <row r="707" spans="1:1" x14ac:dyDescent="0.35">
      <c r="A707" s="7"/>
    </row>
    <row r="708" spans="1:1" x14ac:dyDescent="0.35">
      <c r="A708" s="7"/>
    </row>
    <row r="709" spans="1:1" x14ac:dyDescent="0.35">
      <c r="A709" s="7"/>
    </row>
    <row r="710" spans="1:1" x14ac:dyDescent="0.35">
      <c r="A710" s="7"/>
    </row>
    <row r="711" spans="1:1" x14ac:dyDescent="0.35">
      <c r="A711" s="7"/>
    </row>
    <row r="712" spans="1:1" x14ac:dyDescent="0.35">
      <c r="A712" s="7"/>
    </row>
    <row r="713" spans="1:1" x14ac:dyDescent="0.35">
      <c r="A713" s="7"/>
    </row>
    <row r="714" spans="1:1" x14ac:dyDescent="0.35">
      <c r="A714" s="7"/>
    </row>
    <row r="715" spans="1:1" x14ac:dyDescent="0.35">
      <c r="A715" s="7"/>
    </row>
    <row r="716" spans="1:1" x14ac:dyDescent="0.35">
      <c r="A716" s="7"/>
    </row>
    <row r="717" spans="1:1" x14ac:dyDescent="0.35">
      <c r="A717" s="7"/>
    </row>
    <row r="718" spans="1:1" x14ac:dyDescent="0.35">
      <c r="A718" s="7"/>
    </row>
    <row r="719" spans="1:1" x14ac:dyDescent="0.35">
      <c r="A719" s="7"/>
    </row>
    <row r="720" spans="1:1" x14ac:dyDescent="0.35">
      <c r="A720" s="7"/>
    </row>
    <row r="721" spans="1:1" x14ac:dyDescent="0.35">
      <c r="A721" s="7"/>
    </row>
    <row r="722" spans="1:1" x14ac:dyDescent="0.35">
      <c r="A722" s="7"/>
    </row>
    <row r="723" spans="1:1" x14ac:dyDescent="0.35">
      <c r="A723" s="7"/>
    </row>
    <row r="724" spans="1:1" x14ac:dyDescent="0.35">
      <c r="A724" s="7"/>
    </row>
    <row r="725" spans="1:1" x14ac:dyDescent="0.35">
      <c r="A725" s="7"/>
    </row>
    <row r="726" spans="1:1" x14ac:dyDescent="0.35">
      <c r="A726" s="7"/>
    </row>
    <row r="727" spans="1:1" x14ac:dyDescent="0.35">
      <c r="A727" s="7"/>
    </row>
    <row r="728" spans="1:1" x14ac:dyDescent="0.35">
      <c r="A728" s="7"/>
    </row>
    <row r="729" spans="1:1" x14ac:dyDescent="0.35">
      <c r="A729" s="7"/>
    </row>
    <row r="730" spans="1:1" x14ac:dyDescent="0.35">
      <c r="A730" s="7"/>
    </row>
    <row r="731" spans="1:1" x14ac:dyDescent="0.35">
      <c r="A731" s="7"/>
    </row>
    <row r="732" spans="1:1" x14ac:dyDescent="0.35">
      <c r="A732" s="7"/>
    </row>
    <row r="733" spans="1:1" x14ac:dyDescent="0.35">
      <c r="A733" s="7"/>
    </row>
    <row r="734" spans="1:1" x14ac:dyDescent="0.35">
      <c r="A734" s="7"/>
    </row>
    <row r="735" spans="1:1" x14ac:dyDescent="0.35">
      <c r="A735" s="7"/>
    </row>
    <row r="736" spans="1:1" x14ac:dyDescent="0.35">
      <c r="A736" s="7"/>
    </row>
    <row r="737" spans="1:1" x14ac:dyDescent="0.35">
      <c r="A737" s="7"/>
    </row>
    <row r="738" spans="1:1" x14ac:dyDescent="0.35">
      <c r="A738" s="7"/>
    </row>
    <row r="739" spans="1:1" x14ac:dyDescent="0.35">
      <c r="A739" s="7"/>
    </row>
    <row r="740" spans="1:1" x14ac:dyDescent="0.35">
      <c r="A740" s="7"/>
    </row>
    <row r="741" spans="1:1" x14ac:dyDescent="0.35">
      <c r="A741" s="7"/>
    </row>
    <row r="742" spans="1:1" x14ac:dyDescent="0.35">
      <c r="A742" s="7"/>
    </row>
    <row r="743" spans="1:1" x14ac:dyDescent="0.35">
      <c r="A743" s="7"/>
    </row>
    <row r="744" spans="1:1" x14ac:dyDescent="0.35">
      <c r="A744" s="7"/>
    </row>
    <row r="745" spans="1:1" x14ac:dyDescent="0.35">
      <c r="A745" s="7"/>
    </row>
    <row r="746" spans="1:1" x14ac:dyDescent="0.35">
      <c r="A746" s="7"/>
    </row>
    <row r="747" spans="1:1" x14ac:dyDescent="0.35">
      <c r="A747" s="7"/>
    </row>
    <row r="748" spans="1:1" x14ac:dyDescent="0.35">
      <c r="A748" s="7"/>
    </row>
    <row r="749" spans="1:1" x14ac:dyDescent="0.35">
      <c r="A749" s="7"/>
    </row>
    <row r="750" spans="1:1" x14ac:dyDescent="0.35">
      <c r="A750" s="7"/>
    </row>
    <row r="751" spans="1:1" x14ac:dyDescent="0.35">
      <c r="A751" s="7"/>
    </row>
    <row r="752" spans="1:1" x14ac:dyDescent="0.35">
      <c r="A752" s="7"/>
    </row>
    <row r="753" spans="1:1" x14ac:dyDescent="0.35">
      <c r="A753" s="7"/>
    </row>
    <row r="754" spans="1:1" x14ac:dyDescent="0.35">
      <c r="A754" s="7"/>
    </row>
    <row r="755" spans="1:1" x14ac:dyDescent="0.35">
      <c r="A755" s="7"/>
    </row>
    <row r="756" spans="1:1" x14ac:dyDescent="0.35">
      <c r="A756" s="7"/>
    </row>
    <row r="757" spans="1:1" x14ac:dyDescent="0.35">
      <c r="A757" s="7"/>
    </row>
    <row r="758" spans="1:1" x14ac:dyDescent="0.35">
      <c r="A758" s="7"/>
    </row>
    <row r="759" spans="1:1" x14ac:dyDescent="0.35">
      <c r="A759" s="7"/>
    </row>
    <row r="760" spans="1:1" x14ac:dyDescent="0.35">
      <c r="A760" s="7"/>
    </row>
    <row r="761" spans="1:1" x14ac:dyDescent="0.35">
      <c r="A761" s="7"/>
    </row>
    <row r="762" spans="1:1" x14ac:dyDescent="0.35">
      <c r="A762" s="7"/>
    </row>
    <row r="763" spans="1:1" x14ac:dyDescent="0.35">
      <c r="A763" s="7"/>
    </row>
    <row r="764" spans="1:1" x14ac:dyDescent="0.35">
      <c r="A764" s="7"/>
    </row>
    <row r="765" spans="1:1" x14ac:dyDescent="0.35">
      <c r="A765" s="7"/>
    </row>
    <row r="766" spans="1:1" x14ac:dyDescent="0.35">
      <c r="A766" s="7"/>
    </row>
    <row r="767" spans="1:1" x14ac:dyDescent="0.35">
      <c r="A767" s="7"/>
    </row>
    <row r="768" spans="1:1" x14ac:dyDescent="0.35">
      <c r="A768" s="7"/>
    </row>
    <row r="769" spans="1:1" x14ac:dyDescent="0.35">
      <c r="A769" s="7"/>
    </row>
    <row r="770" spans="1:1" x14ac:dyDescent="0.35">
      <c r="A770" s="7"/>
    </row>
    <row r="771" spans="1:1" x14ac:dyDescent="0.35">
      <c r="A771" s="7"/>
    </row>
    <row r="772" spans="1:1" x14ac:dyDescent="0.35">
      <c r="A772" s="7"/>
    </row>
    <row r="773" spans="1:1" x14ac:dyDescent="0.35">
      <c r="A773" s="7"/>
    </row>
    <row r="774" spans="1:1" x14ac:dyDescent="0.35">
      <c r="A774" s="7"/>
    </row>
    <row r="775" spans="1:1" x14ac:dyDescent="0.35">
      <c r="A775" s="7"/>
    </row>
    <row r="776" spans="1:1" x14ac:dyDescent="0.35">
      <c r="A776" s="7"/>
    </row>
    <row r="777" spans="1:1" x14ac:dyDescent="0.35">
      <c r="A777" s="7"/>
    </row>
    <row r="778" spans="1:1" x14ac:dyDescent="0.35">
      <c r="A778" s="7"/>
    </row>
    <row r="779" spans="1:1" x14ac:dyDescent="0.35">
      <c r="A779" s="7"/>
    </row>
    <row r="780" spans="1:1" x14ac:dyDescent="0.35">
      <c r="A780" s="7"/>
    </row>
    <row r="781" spans="1:1" x14ac:dyDescent="0.35">
      <c r="A781" s="7"/>
    </row>
    <row r="782" spans="1:1" x14ac:dyDescent="0.35">
      <c r="A782" s="7"/>
    </row>
    <row r="783" spans="1:1" x14ac:dyDescent="0.35">
      <c r="A783" s="7"/>
    </row>
    <row r="784" spans="1:1" x14ac:dyDescent="0.35">
      <c r="A784" s="7"/>
    </row>
    <row r="785" spans="1:1" x14ac:dyDescent="0.35">
      <c r="A785" s="7"/>
    </row>
    <row r="786" spans="1:1" x14ac:dyDescent="0.35">
      <c r="A786" s="7"/>
    </row>
    <row r="787" spans="1:1" x14ac:dyDescent="0.35">
      <c r="A787" s="7"/>
    </row>
    <row r="788" spans="1:1" x14ac:dyDescent="0.35">
      <c r="A788" s="7"/>
    </row>
    <row r="789" spans="1:1" x14ac:dyDescent="0.35">
      <c r="A789" s="7"/>
    </row>
    <row r="790" spans="1:1" x14ac:dyDescent="0.35">
      <c r="A790" s="7"/>
    </row>
    <row r="791" spans="1:1" x14ac:dyDescent="0.35">
      <c r="A791" s="7"/>
    </row>
    <row r="792" spans="1:1" x14ac:dyDescent="0.35">
      <c r="A792" s="7"/>
    </row>
    <row r="793" spans="1:1" x14ac:dyDescent="0.35">
      <c r="A793" s="7"/>
    </row>
    <row r="794" spans="1:1" x14ac:dyDescent="0.35">
      <c r="A794" s="7"/>
    </row>
    <row r="795" spans="1:1" x14ac:dyDescent="0.35">
      <c r="A795" s="7"/>
    </row>
    <row r="796" spans="1:1" x14ac:dyDescent="0.35">
      <c r="A796" s="7"/>
    </row>
    <row r="797" spans="1:1" x14ac:dyDescent="0.35">
      <c r="A797" s="7"/>
    </row>
    <row r="798" spans="1:1" x14ac:dyDescent="0.35">
      <c r="A798" s="7"/>
    </row>
    <row r="799" spans="1:1" x14ac:dyDescent="0.35">
      <c r="A799" s="7"/>
    </row>
    <row r="800" spans="1:1" x14ac:dyDescent="0.35">
      <c r="A800" s="7"/>
    </row>
    <row r="801" spans="1:1" x14ac:dyDescent="0.35">
      <c r="A801" s="7"/>
    </row>
    <row r="802" spans="1:1" x14ac:dyDescent="0.35">
      <c r="A802" s="7"/>
    </row>
    <row r="803" spans="1:1" x14ac:dyDescent="0.35">
      <c r="A803" s="7"/>
    </row>
    <row r="804" spans="1:1" x14ac:dyDescent="0.35">
      <c r="A804" s="7"/>
    </row>
    <row r="805" spans="1:1" x14ac:dyDescent="0.35">
      <c r="A805" s="7"/>
    </row>
    <row r="806" spans="1:1" x14ac:dyDescent="0.35">
      <c r="A806" s="7"/>
    </row>
    <row r="807" spans="1:1" x14ac:dyDescent="0.35">
      <c r="A807" s="7"/>
    </row>
    <row r="808" spans="1:1" x14ac:dyDescent="0.35">
      <c r="A808" s="7"/>
    </row>
    <row r="809" spans="1:1" x14ac:dyDescent="0.35">
      <c r="A809" s="7"/>
    </row>
    <row r="810" spans="1:1" x14ac:dyDescent="0.35">
      <c r="A810" s="7"/>
    </row>
    <row r="811" spans="1:1" x14ac:dyDescent="0.35">
      <c r="A811" s="7"/>
    </row>
    <row r="812" spans="1:1" x14ac:dyDescent="0.35">
      <c r="A812" s="7"/>
    </row>
    <row r="813" spans="1:1" x14ac:dyDescent="0.35">
      <c r="A813" s="7"/>
    </row>
    <row r="814" spans="1:1" x14ac:dyDescent="0.35">
      <c r="A814" s="7"/>
    </row>
    <row r="815" spans="1:1" x14ac:dyDescent="0.35">
      <c r="A815" s="7"/>
    </row>
    <row r="816" spans="1:1" x14ac:dyDescent="0.35">
      <c r="A816" s="7"/>
    </row>
    <row r="817" spans="1:1" x14ac:dyDescent="0.35">
      <c r="A817" s="7"/>
    </row>
    <row r="818" spans="1:1" x14ac:dyDescent="0.35">
      <c r="A818" s="7"/>
    </row>
    <row r="819" spans="1:1" x14ac:dyDescent="0.35">
      <c r="A819" s="7"/>
    </row>
    <row r="820" spans="1:1" x14ac:dyDescent="0.35">
      <c r="A820" s="7"/>
    </row>
    <row r="821" spans="1:1" x14ac:dyDescent="0.35">
      <c r="A821" s="7"/>
    </row>
    <row r="822" spans="1:1" x14ac:dyDescent="0.35">
      <c r="A822" s="7"/>
    </row>
    <row r="823" spans="1:1" x14ac:dyDescent="0.35">
      <c r="A823" s="7"/>
    </row>
    <row r="824" spans="1:1" x14ac:dyDescent="0.35">
      <c r="A824" s="7"/>
    </row>
    <row r="825" spans="1:1" x14ac:dyDescent="0.35">
      <c r="A825" s="7"/>
    </row>
    <row r="826" spans="1:1" x14ac:dyDescent="0.35">
      <c r="A826" s="7"/>
    </row>
    <row r="827" spans="1:1" x14ac:dyDescent="0.35">
      <c r="A827" s="7"/>
    </row>
    <row r="828" spans="1:1" x14ac:dyDescent="0.35">
      <c r="A828" s="7"/>
    </row>
    <row r="829" spans="1:1" x14ac:dyDescent="0.35">
      <c r="A829" s="7"/>
    </row>
    <row r="830" spans="1:1" x14ac:dyDescent="0.35">
      <c r="A830" s="7"/>
    </row>
    <row r="831" spans="1:1" x14ac:dyDescent="0.35">
      <c r="A831" s="7"/>
    </row>
    <row r="832" spans="1:1" x14ac:dyDescent="0.35">
      <c r="A832" s="7"/>
    </row>
    <row r="833" spans="1:1" x14ac:dyDescent="0.35">
      <c r="A833" s="7"/>
    </row>
    <row r="834" spans="1:1" x14ac:dyDescent="0.35">
      <c r="A834" s="7"/>
    </row>
    <row r="835" spans="1:1" x14ac:dyDescent="0.35">
      <c r="A835" s="7"/>
    </row>
    <row r="836" spans="1:1" x14ac:dyDescent="0.35">
      <c r="A836" s="7"/>
    </row>
    <row r="837" spans="1:1" x14ac:dyDescent="0.35">
      <c r="A837" s="7"/>
    </row>
    <row r="838" spans="1:1" x14ac:dyDescent="0.35">
      <c r="A838" s="7"/>
    </row>
    <row r="839" spans="1:1" x14ac:dyDescent="0.35">
      <c r="A839" s="7"/>
    </row>
    <row r="840" spans="1:1" x14ac:dyDescent="0.35">
      <c r="A840" s="7"/>
    </row>
    <row r="841" spans="1:1" x14ac:dyDescent="0.35">
      <c r="A841" s="7"/>
    </row>
    <row r="842" spans="1:1" x14ac:dyDescent="0.35">
      <c r="A842" s="7"/>
    </row>
    <row r="843" spans="1:1" x14ac:dyDescent="0.35">
      <c r="A843" s="7"/>
    </row>
    <row r="844" spans="1:1" x14ac:dyDescent="0.35">
      <c r="A844" s="7"/>
    </row>
    <row r="845" spans="1:1" x14ac:dyDescent="0.35">
      <c r="A845" s="7"/>
    </row>
    <row r="846" spans="1:1" x14ac:dyDescent="0.35">
      <c r="A846" s="7"/>
    </row>
    <row r="847" spans="1:1" x14ac:dyDescent="0.35">
      <c r="A847" s="7"/>
    </row>
    <row r="848" spans="1:1" x14ac:dyDescent="0.35">
      <c r="A848" s="7"/>
    </row>
    <row r="849" spans="1:1" x14ac:dyDescent="0.35">
      <c r="A849" s="7"/>
    </row>
    <row r="850" spans="1:1" x14ac:dyDescent="0.35">
      <c r="A850" s="7"/>
    </row>
    <row r="851" spans="1:1" x14ac:dyDescent="0.35">
      <c r="A851" s="7"/>
    </row>
    <row r="852" spans="1:1" x14ac:dyDescent="0.35">
      <c r="A852" s="7"/>
    </row>
    <row r="853" spans="1:1" x14ac:dyDescent="0.35">
      <c r="A853" s="7"/>
    </row>
    <row r="854" spans="1:1" x14ac:dyDescent="0.35">
      <c r="A854" s="7"/>
    </row>
    <row r="855" spans="1:1" x14ac:dyDescent="0.35">
      <c r="A855" s="7"/>
    </row>
    <row r="856" spans="1:1" x14ac:dyDescent="0.35">
      <c r="A856" s="7"/>
    </row>
    <row r="857" spans="1:1" x14ac:dyDescent="0.35">
      <c r="A857" s="7"/>
    </row>
    <row r="858" spans="1:1" x14ac:dyDescent="0.35">
      <c r="A858" s="7"/>
    </row>
    <row r="859" spans="1:1" x14ac:dyDescent="0.35">
      <c r="A859" s="7"/>
    </row>
    <row r="860" spans="1:1" x14ac:dyDescent="0.35">
      <c r="A860" s="7"/>
    </row>
    <row r="861" spans="1:1" x14ac:dyDescent="0.35">
      <c r="A861" s="7"/>
    </row>
    <row r="862" spans="1:1" x14ac:dyDescent="0.35">
      <c r="A862" s="7"/>
    </row>
    <row r="863" spans="1:1" x14ac:dyDescent="0.35">
      <c r="A863" s="7"/>
    </row>
    <row r="864" spans="1:1" x14ac:dyDescent="0.35">
      <c r="A864" s="7"/>
    </row>
    <row r="865" spans="1:1" x14ac:dyDescent="0.35">
      <c r="A865" s="7"/>
    </row>
    <row r="866" spans="1:1" x14ac:dyDescent="0.35">
      <c r="A866" s="7"/>
    </row>
    <row r="867" spans="1:1" x14ac:dyDescent="0.35">
      <c r="A867" s="7"/>
    </row>
    <row r="868" spans="1:1" x14ac:dyDescent="0.35">
      <c r="A868" s="7"/>
    </row>
    <row r="869" spans="1:1" x14ac:dyDescent="0.35">
      <c r="A869" s="7"/>
    </row>
    <row r="870" spans="1:1" x14ac:dyDescent="0.35">
      <c r="A870" s="7"/>
    </row>
    <row r="871" spans="1:1" x14ac:dyDescent="0.35">
      <c r="A871" s="7"/>
    </row>
    <row r="872" spans="1:1" x14ac:dyDescent="0.35">
      <c r="A872" s="7"/>
    </row>
    <row r="873" spans="1:1" x14ac:dyDescent="0.35">
      <c r="A873" s="7"/>
    </row>
    <row r="874" spans="1:1" x14ac:dyDescent="0.35">
      <c r="A874" s="7"/>
    </row>
    <row r="875" spans="1:1" x14ac:dyDescent="0.35">
      <c r="A875" s="7"/>
    </row>
    <row r="876" spans="1:1" x14ac:dyDescent="0.35">
      <c r="A876" s="7"/>
    </row>
    <row r="877" spans="1:1" x14ac:dyDescent="0.35">
      <c r="A877" s="7"/>
    </row>
    <row r="878" spans="1:1" x14ac:dyDescent="0.35">
      <c r="A878" s="7"/>
    </row>
    <row r="879" spans="1:1" x14ac:dyDescent="0.35">
      <c r="A879" s="7"/>
    </row>
    <row r="880" spans="1:1" x14ac:dyDescent="0.35">
      <c r="A880" s="7"/>
    </row>
    <row r="881" spans="1:1" x14ac:dyDescent="0.35">
      <c r="A881" s="7"/>
    </row>
    <row r="882" spans="1:1" x14ac:dyDescent="0.35">
      <c r="A882" s="7"/>
    </row>
    <row r="883" spans="1:1" x14ac:dyDescent="0.35">
      <c r="A883" s="7"/>
    </row>
    <row r="884" spans="1:1" x14ac:dyDescent="0.35">
      <c r="A884" s="7"/>
    </row>
    <row r="885" spans="1:1" x14ac:dyDescent="0.35">
      <c r="A885" s="7"/>
    </row>
    <row r="886" spans="1:1" x14ac:dyDescent="0.35">
      <c r="A886" s="7"/>
    </row>
    <row r="887" spans="1:1" x14ac:dyDescent="0.35">
      <c r="A887" s="7"/>
    </row>
    <row r="888" spans="1:1" x14ac:dyDescent="0.35">
      <c r="A888" s="7"/>
    </row>
    <row r="889" spans="1:1" x14ac:dyDescent="0.35">
      <c r="A889" s="7"/>
    </row>
    <row r="890" spans="1:1" x14ac:dyDescent="0.35">
      <c r="A890" s="7"/>
    </row>
    <row r="891" spans="1:1" x14ac:dyDescent="0.35">
      <c r="A891" s="7"/>
    </row>
    <row r="892" spans="1:1" x14ac:dyDescent="0.35">
      <c r="A892" s="7"/>
    </row>
    <row r="893" spans="1:1" x14ac:dyDescent="0.35">
      <c r="A893" s="7"/>
    </row>
    <row r="894" spans="1:1" x14ac:dyDescent="0.35">
      <c r="A894" s="7"/>
    </row>
    <row r="895" spans="1:1" x14ac:dyDescent="0.35">
      <c r="A895" s="7"/>
    </row>
    <row r="896" spans="1:1" x14ac:dyDescent="0.35">
      <c r="A896" s="7"/>
    </row>
    <row r="897" spans="1:1" x14ac:dyDescent="0.35">
      <c r="A897" s="7"/>
    </row>
    <row r="898" spans="1:1" x14ac:dyDescent="0.35">
      <c r="A898" s="7"/>
    </row>
    <row r="899" spans="1:1" x14ac:dyDescent="0.35">
      <c r="A899" s="7"/>
    </row>
    <row r="900" spans="1:1" x14ac:dyDescent="0.35">
      <c r="A900" s="7"/>
    </row>
    <row r="901" spans="1:1" x14ac:dyDescent="0.35">
      <c r="A901" s="7"/>
    </row>
    <row r="902" spans="1:1" x14ac:dyDescent="0.35">
      <c r="A902" s="7"/>
    </row>
    <row r="903" spans="1:1" x14ac:dyDescent="0.35">
      <c r="A903" s="7"/>
    </row>
    <row r="904" spans="1:1" x14ac:dyDescent="0.35">
      <c r="A904" s="7"/>
    </row>
    <row r="905" spans="1:1" x14ac:dyDescent="0.35">
      <c r="A905" s="7"/>
    </row>
    <row r="906" spans="1:1" x14ac:dyDescent="0.35">
      <c r="A906" s="7"/>
    </row>
    <row r="907" spans="1:1" x14ac:dyDescent="0.35">
      <c r="A907" s="7"/>
    </row>
    <row r="908" spans="1:1" x14ac:dyDescent="0.35">
      <c r="A908" s="7"/>
    </row>
    <row r="909" spans="1:1" x14ac:dyDescent="0.35">
      <c r="A909" s="7"/>
    </row>
    <row r="910" spans="1:1" x14ac:dyDescent="0.35">
      <c r="A910" s="7"/>
    </row>
    <row r="911" spans="1:1" x14ac:dyDescent="0.35">
      <c r="A911" s="7"/>
    </row>
    <row r="912" spans="1:1" x14ac:dyDescent="0.35">
      <c r="A912" s="7"/>
    </row>
    <row r="913" spans="1:1" x14ac:dyDescent="0.35">
      <c r="A913" s="7"/>
    </row>
    <row r="914" spans="1:1" x14ac:dyDescent="0.35">
      <c r="A914" s="7"/>
    </row>
    <row r="915" spans="1:1" x14ac:dyDescent="0.35">
      <c r="A915" s="7"/>
    </row>
    <row r="916" spans="1:1" x14ac:dyDescent="0.35">
      <c r="A916" s="7"/>
    </row>
    <row r="917" spans="1:1" x14ac:dyDescent="0.35">
      <c r="A917" s="7"/>
    </row>
    <row r="918" spans="1:1" x14ac:dyDescent="0.35">
      <c r="A918" s="7"/>
    </row>
    <row r="919" spans="1:1" x14ac:dyDescent="0.35">
      <c r="A919" s="7"/>
    </row>
    <row r="920" spans="1:1" x14ac:dyDescent="0.35">
      <c r="A920" s="7"/>
    </row>
    <row r="921" spans="1:1" x14ac:dyDescent="0.35">
      <c r="A921" s="7"/>
    </row>
    <row r="922" spans="1:1" x14ac:dyDescent="0.35">
      <c r="A922" s="7"/>
    </row>
    <row r="923" spans="1:1" x14ac:dyDescent="0.35">
      <c r="A923" s="7"/>
    </row>
    <row r="924" spans="1:1" x14ac:dyDescent="0.35">
      <c r="A924" s="7"/>
    </row>
    <row r="925" spans="1:1" x14ac:dyDescent="0.35">
      <c r="A925" s="7"/>
    </row>
    <row r="926" spans="1:1" x14ac:dyDescent="0.35">
      <c r="A926" s="7"/>
    </row>
    <row r="927" spans="1:1" x14ac:dyDescent="0.35">
      <c r="A927" s="7"/>
    </row>
    <row r="928" spans="1:1" x14ac:dyDescent="0.35">
      <c r="A928" s="7"/>
    </row>
    <row r="929" spans="1:1" x14ac:dyDescent="0.35">
      <c r="A929" s="7"/>
    </row>
    <row r="930" spans="1:1" x14ac:dyDescent="0.35">
      <c r="A930" s="7"/>
    </row>
    <row r="931" spans="1:1" x14ac:dyDescent="0.35">
      <c r="A931" s="7"/>
    </row>
    <row r="932" spans="1:1" x14ac:dyDescent="0.35">
      <c r="A932" s="7"/>
    </row>
    <row r="933" spans="1:1" x14ac:dyDescent="0.35">
      <c r="A933" s="7"/>
    </row>
    <row r="934" spans="1:1" x14ac:dyDescent="0.35">
      <c r="A934" s="7"/>
    </row>
    <row r="935" spans="1:1" x14ac:dyDescent="0.35">
      <c r="A935" s="7"/>
    </row>
    <row r="936" spans="1:1" x14ac:dyDescent="0.35">
      <c r="A936" s="7"/>
    </row>
    <row r="937" spans="1:1" x14ac:dyDescent="0.35">
      <c r="A937" s="7"/>
    </row>
    <row r="938" spans="1:1" x14ac:dyDescent="0.35">
      <c r="A938" s="7"/>
    </row>
    <row r="939" spans="1:1" x14ac:dyDescent="0.35">
      <c r="A939" s="7"/>
    </row>
    <row r="940" spans="1:1" x14ac:dyDescent="0.35">
      <c r="A940" s="7"/>
    </row>
    <row r="941" spans="1:1" x14ac:dyDescent="0.35">
      <c r="A941" s="7"/>
    </row>
    <row r="942" spans="1:1" x14ac:dyDescent="0.35">
      <c r="A942" s="7"/>
    </row>
    <row r="943" spans="1:1" x14ac:dyDescent="0.35">
      <c r="A943" s="7"/>
    </row>
    <row r="944" spans="1:1" x14ac:dyDescent="0.35">
      <c r="A944" s="7"/>
    </row>
    <row r="945" spans="1:1" x14ac:dyDescent="0.35">
      <c r="A945" s="7"/>
    </row>
    <row r="946" spans="1:1" x14ac:dyDescent="0.35">
      <c r="A946" s="7"/>
    </row>
    <row r="947" spans="1:1" x14ac:dyDescent="0.35">
      <c r="A947" s="7"/>
    </row>
    <row r="948" spans="1:1" x14ac:dyDescent="0.35">
      <c r="A948" s="7"/>
    </row>
    <row r="949" spans="1:1" x14ac:dyDescent="0.35">
      <c r="A949" s="7"/>
    </row>
    <row r="950" spans="1:1" x14ac:dyDescent="0.35">
      <c r="A950" s="7"/>
    </row>
    <row r="951" spans="1:1" x14ac:dyDescent="0.35">
      <c r="A951" s="7"/>
    </row>
    <row r="952" spans="1:1" x14ac:dyDescent="0.35">
      <c r="A952" s="7"/>
    </row>
    <row r="953" spans="1:1" x14ac:dyDescent="0.35">
      <c r="A953" s="7"/>
    </row>
    <row r="954" spans="1:1" x14ac:dyDescent="0.35">
      <c r="A954" s="7"/>
    </row>
    <row r="955" spans="1:1" x14ac:dyDescent="0.35">
      <c r="A955" s="7"/>
    </row>
    <row r="956" spans="1:1" x14ac:dyDescent="0.35">
      <c r="A956" s="7"/>
    </row>
    <row r="957" spans="1:1" x14ac:dyDescent="0.35">
      <c r="A957" s="7"/>
    </row>
    <row r="958" spans="1:1" x14ac:dyDescent="0.35">
      <c r="A958" s="7"/>
    </row>
    <row r="959" spans="1:1" x14ac:dyDescent="0.35">
      <c r="A959" s="7"/>
    </row>
    <row r="960" spans="1:1" x14ac:dyDescent="0.35">
      <c r="A960" s="7"/>
    </row>
    <row r="961" spans="1:1" x14ac:dyDescent="0.35">
      <c r="A961" s="7"/>
    </row>
    <row r="962" spans="1:1" x14ac:dyDescent="0.35">
      <c r="A962" s="7"/>
    </row>
    <row r="963" spans="1:1" x14ac:dyDescent="0.35">
      <c r="A963" s="7"/>
    </row>
    <row r="964" spans="1:1" x14ac:dyDescent="0.35">
      <c r="A964" s="7"/>
    </row>
    <row r="965" spans="1:1" x14ac:dyDescent="0.35">
      <c r="A965" s="7"/>
    </row>
    <row r="966" spans="1:1" x14ac:dyDescent="0.35">
      <c r="A966" s="7"/>
    </row>
    <row r="967" spans="1:1" x14ac:dyDescent="0.35">
      <c r="A967" s="7"/>
    </row>
    <row r="968" spans="1:1" x14ac:dyDescent="0.35">
      <c r="A968" s="7"/>
    </row>
    <row r="969" spans="1:1" x14ac:dyDescent="0.35">
      <c r="A969" s="7"/>
    </row>
    <row r="970" spans="1:1" x14ac:dyDescent="0.35">
      <c r="A970" s="7"/>
    </row>
    <row r="971" spans="1:1" x14ac:dyDescent="0.35">
      <c r="A971" s="7"/>
    </row>
    <row r="972" spans="1:1" x14ac:dyDescent="0.35">
      <c r="A972" s="7"/>
    </row>
    <row r="973" spans="1:1" x14ac:dyDescent="0.35">
      <c r="A973" s="7"/>
    </row>
    <row r="974" spans="1:1" x14ac:dyDescent="0.35">
      <c r="A974" s="7"/>
    </row>
    <row r="975" spans="1:1" x14ac:dyDescent="0.35">
      <c r="A975" s="7"/>
    </row>
    <row r="976" spans="1:1" x14ac:dyDescent="0.35">
      <c r="A976" s="7"/>
    </row>
    <row r="977" spans="1:1" x14ac:dyDescent="0.35">
      <c r="A977" s="7"/>
    </row>
    <row r="978" spans="1:1" x14ac:dyDescent="0.35">
      <c r="A978" s="7"/>
    </row>
    <row r="979" spans="1:1" x14ac:dyDescent="0.35">
      <c r="A979" s="7"/>
    </row>
    <row r="980" spans="1:1" x14ac:dyDescent="0.35">
      <c r="A980" s="7"/>
    </row>
    <row r="981" spans="1:1" x14ac:dyDescent="0.35">
      <c r="A981" s="7"/>
    </row>
    <row r="982" spans="1:1" x14ac:dyDescent="0.35">
      <c r="A982" s="7"/>
    </row>
    <row r="983" spans="1:1" x14ac:dyDescent="0.35">
      <c r="A983" s="7"/>
    </row>
    <row r="984" spans="1:1" x14ac:dyDescent="0.35">
      <c r="A984" s="7"/>
    </row>
    <row r="985" spans="1:1" x14ac:dyDescent="0.35">
      <c r="A985" s="7"/>
    </row>
    <row r="986" spans="1:1" x14ac:dyDescent="0.35">
      <c r="A986" s="7"/>
    </row>
    <row r="987" spans="1:1" x14ac:dyDescent="0.35">
      <c r="A987" s="7"/>
    </row>
    <row r="988" spans="1:1" x14ac:dyDescent="0.35">
      <c r="A988" s="7"/>
    </row>
    <row r="989" spans="1:1" x14ac:dyDescent="0.35">
      <c r="A989" s="7"/>
    </row>
    <row r="990" spans="1:1" x14ac:dyDescent="0.35">
      <c r="A990" s="7"/>
    </row>
    <row r="991" spans="1:1" x14ac:dyDescent="0.35">
      <c r="A991" s="7"/>
    </row>
    <row r="992" spans="1:1" x14ac:dyDescent="0.35">
      <c r="A992" s="7"/>
    </row>
    <row r="993" spans="1:1" x14ac:dyDescent="0.35">
      <c r="A993" s="7"/>
    </row>
    <row r="994" spans="1:1" x14ac:dyDescent="0.35">
      <c r="A994" s="7"/>
    </row>
    <row r="995" spans="1:1" x14ac:dyDescent="0.35">
      <c r="A995" s="7"/>
    </row>
    <row r="996" spans="1:1" x14ac:dyDescent="0.35">
      <c r="A996" s="7"/>
    </row>
    <row r="997" spans="1:1" x14ac:dyDescent="0.35">
      <c r="A997" s="7"/>
    </row>
    <row r="998" spans="1:1" x14ac:dyDescent="0.35">
      <c r="A998" s="7"/>
    </row>
    <row r="999" spans="1:1" x14ac:dyDescent="0.35">
      <c r="A999" s="7"/>
    </row>
    <row r="1000" spans="1:1" x14ac:dyDescent="0.35">
      <c r="A1000" s="7"/>
    </row>
  </sheetData>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000"/>
  <sheetViews>
    <sheetView workbookViewId="0"/>
  </sheetViews>
  <sheetFormatPr defaultColWidth="11.53515625" defaultRowHeight="15.5" x14ac:dyDescent="0.35"/>
  <cols>
    <col min="1" max="1" width="8.3828125" customWidth="1"/>
    <col min="2" max="2" width="16.69140625" customWidth="1"/>
    <col min="3" max="3" width="24.921875" bestFit="1" customWidth="1"/>
  </cols>
  <sheetData>
    <row r="1" spans="1:3" ht="20" x14ac:dyDescent="0.4">
      <c r="A1" s="25" t="s">
        <v>32</v>
      </c>
      <c r="B1" s="7"/>
    </row>
    <row r="2" spans="1:3" x14ac:dyDescent="0.35">
      <c r="A2" s="7" t="s">
        <v>9</v>
      </c>
      <c r="B2" s="7"/>
    </row>
    <row r="3" spans="1:3" ht="31" x14ac:dyDescent="0.35">
      <c r="A3" s="8" t="s">
        <v>100</v>
      </c>
      <c r="B3" s="8" t="s">
        <v>330</v>
      </c>
      <c r="C3" s="5" t="s">
        <v>101</v>
      </c>
    </row>
    <row r="4" spans="1:3" x14ac:dyDescent="0.35">
      <c r="A4" s="7" t="s">
        <v>115</v>
      </c>
      <c r="B4" s="7" t="s">
        <v>331</v>
      </c>
      <c r="C4" s="4">
        <v>10</v>
      </c>
    </row>
    <row r="5" spans="1:3" x14ac:dyDescent="0.35">
      <c r="A5" s="7" t="s">
        <v>115</v>
      </c>
      <c r="B5" s="7" t="s">
        <v>332</v>
      </c>
      <c r="C5" s="4">
        <v>177</v>
      </c>
    </row>
    <row r="6" spans="1:3" x14ac:dyDescent="0.35">
      <c r="A6" s="7" t="s">
        <v>115</v>
      </c>
      <c r="B6" s="7" t="s">
        <v>333</v>
      </c>
      <c r="C6" s="4">
        <v>2</v>
      </c>
    </row>
    <row r="7" spans="1:3" x14ac:dyDescent="0.35">
      <c r="A7" s="7" t="s">
        <v>115</v>
      </c>
      <c r="B7" s="7" t="s">
        <v>334</v>
      </c>
      <c r="C7" s="4">
        <v>120</v>
      </c>
    </row>
    <row r="8" spans="1:3" x14ac:dyDescent="0.35">
      <c r="A8" s="7" t="s">
        <v>115</v>
      </c>
      <c r="B8" s="7" t="s">
        <v>335</v>
      </c>
      <c r="C8" s="4">
        <v>15</v>
      </c>
    </row>
    <row r="9" spans="1:3" x14ac:dyDescent="0.35">
      <c r="A9" s="7" t="s">
        <v>116</v>
      </c>
      <c r="B9" s="7" t="s">
        <v>331</v>
      </c>
      <c r="C9" s="4">
        <v>11</v>
      </c>
    </row>
    <row r="10" spans="1:3" x14ac:dyDescent="0.35">
      <c r="A10" s="7" t="s">
        <v>116</v>
      </c>
      <c r="B10" s="7" t="s">
        <v>332</v>
      </c>
      <c r="C10" s="4">
        <v>174</v>
      </c>
    </row>
    <row r="11" spans="1:3" x14ac:dyDescent="0.35">
      <c r="A11" s="7" t="s">
        <v>116</v>
      </c>
      <c r="B11" s="7" t="s">
        <v>333</v>
      </c>
      <c r="C11" s="4">
        <v>5</v>
      </c>
    </row>
    <row r="12" spans="1:3" x14ac:dyDescent="0.35">
      <c r="A12" s="7" t="s">
        <v>116</v>
      </c>
      <c r="B12" s="7" t="s">
        <v>334</v>
      </c>
      <c r="C12" s="4">
        <v>98</v>
      </c>
    </row>
    <row r="13" spans="1:3" x14ac:dyDescent="0.35">
      <c r="A13" s="7" t="s">
        <v>116</v>
      </c>
      <c r="B13" s="7" t="s">
        <v>335</v>
      </c>
      <c r="C13" s="4">
        <v>11</v>
      </c>
    </row>
    <row r="14" spans="1:3" x14ac:dyDescent="0.35">
      <c r="A14" s="7" t="s">
        <v>117</v>
      </c>
      <c r="B14" s="7" t="s">
        <v>331</v>
      </c>
      <c r="C14" s="4">
        <v>20</v>
      </c>
    </row>
    <row r="15" spans="1:3" x14ac:dyDescent="0.35">
      <c r="A15" s="7" t="s">
        <v>117</v>
      </c>
      <c r="B15" s="7" t="s">
        <v>332</v>
      </c>
      <c r="C15" s="4">
        <v>136</v>
      </c>
    </row>
    <row r="16" spans="1:3" x14ac:dyDescent="0.35">
      <c r="A16" s="7" t="s">
        <v>117</v>
      </c>
      <c r="B16" s="7" t="s">
        <v>333</v>
      </c>
      <c r="C16" s="4">
        <v>5</v>
      </c>
    </row>
    <row r="17" spans="1:3" x14ac:dyDescent="0.35">
      <c r="A17" s="7" t="s">
        <v>117</v>
      </c>
      <c r="B17" s="7" t="s">
        <v>334</v>
      </c>
      <c r="C17" s="4">
        <v>118</v>
      </c>
    </row>
    <row r="18" spans="1:3" x14ac:dyDescent="0.35">
      <c r="A18" s="7" t="s">
        <v>117</v>
      </c>
      <c r="B18" s="7" t="s">
        <v>335</v>
      </c>
      <c r="C18" s="4">
        <v>17</v>
      </c>
    </row>
    <row r="19" spans="1:3" x14ac:dyDescent="0.35">
      <c r="A19" s="7" t="s">
        <v>118</v>
      </c>
      <c r="B19" s="7" t="s">
        <v>331</v>
      </c>
      <c r="C19" s="4">
        <v>12</v>
      </c>
    </row>
    <row r="20" spans="1:3" x14ac:dyDescent="0.35">
      <c r="A20" s="7" t="s">
        <v>118</v>
      </c>
      <c r="B20" s="7" t="s">
        <v>332</v>
      </c>
      <c r="C20" s="4">
        <v>137</v>
      </c>
    </row>
    <row r="21" spans="1:3" x14ac:dyDescent="0.35">
      <c r="A21" s="7" t="s">
        <v>118</v>
      </c>
      <c r="B21" s="7" t="s">
        <v>333</v>
      </c>
      <c r="C21" s="4">
        <v>7</v>
      </c>
    </row>
    <row r="22" spans="1:3" x14ac:dyDescent="0.35">
      <c r="A22" s="7" t="s">
        <v>118</v>
      </c>
      <c r="B22" s="7" t="s">
        <v>334</v>
      </c>
      <c r="C22" s="4">
        <v>91</v>
      </c>
    </row>
    <row r="23" spans="1:3" x14ac:dyDescent="0.35">
      <c r="A23" s="7" t="s">
        <v>118</v>
      </c>
      <c r="B23" s="7" t="s">
        <v>335</v>
      </c>
      <c r="C23" s="4">
        <v>25</v>
      </c>
    </row>
    <row r="24" spans="1:3" x14ac:dyDescent="0.35">
      <c r="A24" s="7" t="s">
        <v>119</v>
      </c>
      <c r="B24" s="7" t="s">
        <v>331</v>
      </c>
      <c r="C24" s="4">
        <v>16</v>
      </c>
    </row>
    <row r="25" spans="1:3" x14ac:dyDescent="0.35">
      <c r="A25" s="7" t="s">
        <v>119</v>
      </c>
      <c r="B25" s="7" t="s">
        <v>332</v>
      </c>
      <c r="C25" s="4">
        <v>106</v>
      </c>
    </row>
    <row r="26" spans="1:3" x14ac:dyDescent="0.35">
      <c r="A26" s="7" t="s">
        <v>119</v>
      </c>
      <c r="B26" s="7" t="s">
        <v>333</v>
      </c>
      <c r="C26" s="4">
        <v>10</v>
      </c>
    </row>
    <row r="27" spans="1:3" x14ac:dyDescent="0.35">
      <c r="A27" s="7" t="s">
        <v>119</v>
      </c>
      <c r="B27" s="7" t="s">
        <v>334</v>
      </c>
      <c r="C27" s="4">
        <v>71</v>
      </c>
    </row>
    <row r="28" spans="1:3" x14ac:dyDescent="0.35">
      <c r="A28" s="7" t="s">
        <v>119</v>
      </c>
      <c r="B28" s="7" t="s">
        <v>335</v>
      </c>
      <c r="C28" s="4">
        <v>26</v>
      </c>
    </row>
    <row r="29" spans="1:3" x14ac:dyDescent="0.35">
      <c r="A29" s="7" t="s">
        <v>120</v>
      </c>
      <c r="B29" s="7" t="s">
        <v>331</v>
      </c>
      <c r="C29" s="4">
        <v>22</v>
      </c>
    </row>
    <row r="30" spans="1:3" x14ac:dyDescent="0.35">
      <c r="A30" s="7" t="s">
        <v>120</v>
      </c>
      <c r="B30" s="7" t="s">
        <v>332</v>
      </c>
      <c r="C30" s="4">
        <v>103</v>
      </c>
    </row>
    <row r="31" spans="1:3" x14ac:dyDescent="0.35">
      <c r="A31" s="7" t="s">
        <v>120</v>
      </c>
      <c r="B31" s="7" t="s">
        <v>333</v>
      </c>
      <c r="C31" s="4">
        <v>7</v>
      </c>
    </row>
    <row r="32" spans="1:3" x14ac:dyDescent="0.35">
      <c r="A32" s="7" t="s">
        <v>120</v>
      </c>
      <c r="B32" s="7" t="s">
        <v>334</v>
      </c>
      <c r="C32" s="4">
        <v>74</v>
      </c>
    </row>
    <row r="33" spans="1:6" x14ac:dyDescent="0.35">
      <c r="A33" s="7" t="s">
        <v>120</v>
      </c>
      <c r="B33" s="7" t="s">
        <v>335</v>
      </c>
      <c r="C33" s="4">
        <v>28</v>
      </c>
    </row>
    <row r="34" spans="1:6" x14ac:dyDescent="0.35">
      <c r="A34" s="7" t="s">
        <v>121</v>
      </c>
      <c r="B34" s="7" t="s">
        <v>331</v>
      </c>
      <c r="C34" s="4">
        <v>24</v>
      </c>
    </row>
    <row r="35" spans="1:6" x14ac:dyDescent="0.35">
      <c r="A35" s="7" t="s">
        <v>121</v>
      </c>
      <c r="B35" s="7" t="s">
        <v>332</v>
      </c>
      <c r="C35" s="4">
        <v>121</v>
      </c>
    </row>
    <row r="36" spans="1:6" x14ac:dyDescent="0.35">
      <c r="A36" s="7" t="s">
        <v>121</v>
      </c>
      <c r="B36" s="7" t="s">
        <v>333</v>
      </c>
      <c r="C36" s="4">
        <v>12</v>
      </c>
    </row>
    <row r="37" spans="1:6" x14ac:dyDescent="0.35">
      <c r="A37" s="7" t="s">
        <v>121</v>
      </c>
      <c r="B37" s="7" t="s">
        <v>334</v>
      </c>
      <c r="C37" s="4">
        <v>67</v>
      </c>
    </row>
    <row r="38" spans="1:6" x14ac:dyDescent="0.35">
      <c r="A38" s="7" t="s">
        <v>121</v>
      </c>
      <c r="B38" s="7" t="s">
        <v>335</v>
      </c>
      <c r="C38" s="4">
        <v>24</v>
      </c>
    </row>
    <row r="39" spans="1:6" x14ac:dyDescent="0.35">
      <c r="A39" s="7" t="s">
        <v>122</v>
      </c>
      <c r="B39" s="7" t="s">
        <v>331</v>
      </c>
      <c r="C39" s="4">
        <v>18</v>
      </c>
    </row>
    <row r="40" spans="1:6" x14ac:dyDescent="0.35">
      <c r="A40" s="7" t="s">
        <v>122</v>
      </c>
      <c r="B40" s="7" t="s">
        <v>332</v>
      </c>
      <c r="C40" s="4">
        <v>126</v>
      </c>
    </row>
    <row r="41" spans="1:6" x14ac:dyDescent="0.35">
      <c r="A41" s="7" t="s">
        <v>122</v>
      </c>
      <c r="B41" s="7" t="s">
        <v>333</v>
      </c>
      <c r="C41" s="4">
        <v>4</v>
      </c>
    </row>
    <row r="42" spans="1:6" x14ac:dyDescent="0.35">
      <c r="A42" s="7" t="s">
        <v>122</v>
      </c>
      <c r="B42" s="7" t="s">
        <v>334</v>
      </c>
      <c r="C42" s="4">
        <v>74</v>
      </c>
    </row>
    <row r="43" spans="1:6" x14ac:dyDescent="0.35">
      <c r="A43" s="7" t="s">
        <v>122</v>
      </c>
      <c r="B43" s="7" t="s">
        <v>335</v>
      </c>
      <c r="C43" s="4">
        <v>21</v>
      </c>
    </row>
    <row r="44" spans="1:6" x14ac:dyDescent="0.35">
      <c r="A44" s="7" t="s">
        <v>123</v>
      </c>
      <c r="B44" s="7" t="s">
        <v>331</v>
      </c>
      <c r="C44" s="4">
        <v>16</v>
      </c>
    </row>
    <row r="45" spans="1:6" x14ac:dyDescent="0.35">
      <c r="A45" s="7" t="s">
        <v>123</v>
      </c>
      <c r="B45" s="7" t="s">
        <v>332</v>
      </c>
      <c r="C45" s="4">
        <v>124</v>
      </c>
    </row>
    <row r="46" spans="1:6" x14ac:dyDescent="0.35">
      <c r="A46" s="7" t="s">
        <v>123</v>
      </c>
      <c r="B46" s="7" t="s">
        <v>333</v>
      </c>
      <c r="C46" s="4">
        <v>12</v>
      </c>
    </row>
    <row r="47" spans="1:6" x14ac:dyDescent="0.35">
      <c r="A47" s="7" t="s">
        <v>123</v>
      </c>
      <c r="B47" s="7" t="s">
        <v>334</v>
      </c>
      <c r="C47" s="4">
        <v>73</v>
      </c>
    </row>
    <row r="48" spans="1:6" x14ac:dyDescent="0.35">
      <c r="A48" s="7" t="s">
        <v>123</v>
      </c>
      <c r="B48" s="7" t="s">
        <v>335</v>
      </c>
      <c r="C48" s="4">
        <v>23</v>
      </c>
      <c r="F48" s="11"/>
    </row>
    <row r="49" spans="1:6" x14ac:dyDescent="0.35">
      <c r="A49" s="7" t="s">
        <v>124</v>
      </c>
      <c r="B49" s="7" t="s">
        <v>331</v>
      </c>
      <c r="C49" s="4">
        <v>20</v>
      </c>
    </row>
    <row r="50" spans="1:6" x14ac:dyDescent="0.35">
      <c r="A50" s="7" t="s">
        <v>124</v>
      </c>
      <c r="B50" s="7" t="s">
        <v>332</v>
      </c>
      <c r="C50" s="4">
        <v>149</v>
      </c>
    </row>
    <row r="51" spans="1:6" x14ac:dyDescent="0.35">
      <c r="A51" s="7" t="s">
        <v>124</v>
      </c>
      <c r="B51" s="7" t="s">
        <v>333</v>
      </c>
      <c r="C51" s="4">
        <v>14</v>
      </c>
      <c r="F51" s="11"/>
    </row>
    <row r="52" spans="1:6" x14ac:dyDescent="0.35">
      <c r="A52" s="7" t="s">
        <v>124</v>
      </c>
      <c r="B52" s="7" t="s">
        <v>334</v>
      </c>
      <c r="C52" s="4">
        <v>73</v>
      </c>
    </row>
    <row r="53" spans="1:6" x14ac:dyDescent="0.35">
      <c r="A53" s="7" t="s">
        <v>124</v>
      </c>
      <c r="B53" s="7" t="s">
        <v>335</v>
      </c>
      <c r="C53" s="4">
        <v>15</v>
      </c>
    </row>
    <row r="54" spans="1:6" x14ac:dyDescent="0.35">
      <c r="A54" s="7" t="s">
        <v>125</v>
      </c>
      <c r="B54" s="7" t="s">
        <v>331</v>
      </c>
      <c r="C54" s="4">
        <v>28</v>
      </c>
    </row>
    <row r="55" spans="1:6" x14ac:dyDescent="0.35">
      <c r="A55" s="7" t="s">
        <v>125</v>
      </c>
      <c r="B55" s="7" t="s">
        <v>332</v>
      </c>
      <c r="C55" s="4">
        <v>212</v>
      </c>
    </row>
    <row r="56" spans="1:6" x14ac:dyDescent="0.35">
      <c r="A56" s="7" t="s">
        <v>125</v>
      </c>
      <c r="B56" s="7" t="s">
        <v>333</v>
      </c>
      <c r="C56" s="4">
        <v>21</v>
      </c>
    </row>
    <row r="57" spans="1:6" x14ac:dyDescent="0.35">
      <c r="A57" s="7" t="s">
        <v>125</v>
      </c>
      <c r="B57" s="7" t="s">
        <v>334</v>
      </c>
      <c r="C57" s="4">
        <v>89</v>
      </c>
    </row>
    <row r="58" spans="1:6" x14ac:dyDescent="0.35">
      <c r="A58" s="7" t="s">
        <v>125</v>
      </c>
      <c r="B58" s="7" t="s">
        <v>335</v>
      </c>
      <c r="C58" s="4">
        <v>24</v>
      </c>
    </row>
    <row r="59" spans="1:6" x14ac:dyDescent="0.35">
      <c r="A59" s="7"/>
      <c r="B59" s="7"/>
    </row>
    <row r="60" spans="1:6" x14ac:dyDescent="0.35">
      <c r="A60" s="7"/>
      <c r="B60" s="7"/>
    </row>
    <row r="61" spans="1:6" x14ac:dyDescent="0.35">
      <c r="A61" s="7"/>
      <c r="B61" s="7"/>
    </row>
    <row r="62" spans="1:6" x14ac:dyDescent="0.35">
      <c r="A62" s="7"/>
      <c r="B62" s="7"/>
    </row>
    <row r="63" spans="1:6" x14ac:dyDescent="0.35">
      <c r="A63" s="7"/>
      <c r="B63" s="7"/>
    </row>
    <row r="64" spans="1:6" x14ac:dyDescent="0.35">
      <c r="A64" s="7"/>
      <c r="B64" s="7"/>
    </row>
    <row r="65" spans="1:2" x14ac:dyDescent="0.35">
      <c r="A65" s="7"/>
      <c r="B65" s="7"/>
    </row>
    <row r="66" spans="1:2" x14ac:dyDescent="0.35">
      <c r="A66" s="7"/>
      <c r="B66" s="7"/>
    </row>
    <row r="67" spans="1:2" x14ac:dyDescent="0.35">
      <c r="A67" s="7"/>
      <c r="B67" s="7"/>
    </row>
    <row r="68" spans="1:2" x14ac:dyDescent="0.35">
      <c r="A68" s="7"/>
      <c r="B68" s="7"/>
    </row>
    <row r="69" spans="1:2" x14ac:dyDescent="0.35">
      <c r="A69" s="7"/>
      <c r="B69" s="7"/>
    </row>
    <row r="70" spans="1:2" x14ac:dyDescent="0.35">
      <c r="A70" s="7"/>
      <c r="B70" s="7"/>
    </row>
    <row r="71" spans="1:2" x14ac:dyDescent="0.35">
      <c r="A71" s="7"/>
      <c r="B71" s="7"/>
    </row>
    <row r="72" spans="1:2" x14ac:dyDescent="0.35">
      <c r="A72" s="7"/>
      <c r="B72" s="7"/>
    </row>
    <row r="73" spans="1:2" x14ac:dyDescent="0.35">
      <c r="A73" s="7"/>
      <c r="B73" s="7"/>
    </row>
    <row r="74" spans="1:2" x14ac:dyDescent="0.35">
      <c r="A74" s="7"/>
      <c r="B74" s="7"/>
    </row>
    <row r="75" spans="1:2" x14ac:dyDescent="0.35">
      <c r="A75" s="7"/>
      <c r="B75" s="7"/>
    </row>
    <row r="76" spans="1:2" x14ac:dyDescent="0.35">
      <c r="A76" s="7"/>
      <c r="B76" s="7"/>
    </row>
    <row r="77" spans="1:2" x14ac:dyDescent="0.35">
      <c r="A77" s="7"/>
      <c r="B77" s="7"/>
    </row>
    <row r="78" spans="1:2" x14ac:dyDescent="0.35">
      <c r="A78" s="7"/>
      <c r="B78" s="7"/>
    </row>
    <row r="79" spans="1:2" x14ac:dyDescent="0.35">
      <c r="A79" s="7"/>
      <c r="B79" s="7"/>
    </row>
    <row r="80" spans="1:2" x14ac:dyDescent="0.35">
      <c r="A80" s="7"/>
      <c r="B80" s="7"/>
    </row>
    <row r="81" spans="1:2" x14ac:dyDescent="0.35">
      <c r="A81" s="7"/>
      <c r="B81" s="7"/>
    </row>
    <row r="82" spans="1:2" x14ac:dyDescent="0.35">
      <c r="A82" s="7"/>
      <c r="B82" s="7"/>
    </row>
    <row r="83" spans="1:2" x14ac:dyDescent="0.35">
      <c r="A83" s="7"/>
      <c r="B83" s="7"/>
    </row>
    <row r="84" spans="1:2" x14ac:dyDescent="0.35">
      <c r="A84" s="7"/>
      <c r="B84" s="7"/>
    </row>
    <row r="85" spans="1:2" x14ac:dyDescent="0.35">
      <c r="A85" s="7"/>
      <c r="B85" s="7"/>
    </row>
    <row r="86" spans="1:2" x14ac:dyDescent="0.35">
      <c r="A86" s="7"/>
      <c r="B86" s="7"/>
    </row>
    <row r="87" spans="1:2" x14ac:dyDescent="0.35">
      <c r="A87" s="7"/>
      <c r="B87" s="7"/>
    </row>
    <row r="88" spans="1:2" x14ac:dyDescent="0.35">
      <c r="A88" s="7"/>
      <c r="B88" s="7"/>
    </row>
    <row r="89" spans="1:2" x14ac:dyDescent="0.35">
      <c r="A89" s="7"/>
      <c r="B89" s="7"/>
    </row>
    <row r="90" spans="1:2" x14ac:dyDescent="0.35">
      <c r="A90" s="7"/>
      <c r="B90" s="7"/>
    </row>
    <row r="91" spans="1:2" x14ac:dyDescent="0.35">
      <c r="A91" s="7"/>
      <c r="B91" s="7"/>
    </row>
    <row r="92" spans="1:2" x14ac:dyDescent="0.35">
      <c r="A92" s="7"/>
      <c r="B92" s="7"/>
    </row>
    <row r="93" spans="1:2" x14ac:dyDescent="0.35">
      <c r="A93" s="7"/>
      <c r="B93" s="7"/>
    </row>
    <row r="94" spans="1:2" x14ac:dyDescent="0.35">
      <c r="A94" s="7"/>
      <c r="B94" s="7"/>
    </row>
    <row r="95" spans="1:2" x14ac:dyDescent="0.35">
      <c r="A95" s="7"/>
      <c r="B95" s="7"/>
    </row>
    <row r="96" spans="1:2" x14ac:dyDescent="0.35">
      <c r="A96" s="7"/>
      <c r="B96" s="7"/>
    </row>
    <row r="97" spans="1:2" x14ac:dyDescent="0.35">
      <c r="A97" s="7"/>
      <c r="B97" s="7"/>
    </row>
    <row r="98" spans="1:2" x14ac:dyDescent="0.35">
      <c r="A98" s="7"/>
      <c r="B98" s="7"/>
    </row>
    <row r="99" spans="1:2" x14ac:dyDescent="0.35">
      <c r="A99" s="7"/>
      <c r="B99" s="7"/>
    </row>
    <row r="100" spans="1:2" x14ac:dyDescent="0.35">
      <c r="A100" s="7"/>
      <c r="B100" s="7"/>
    </row>
    <row r="101" spans="1:2" x14ac:dyDescent="0.35">
      <c r="A101" s="7"/>
      <c r="B101" s="7"/>
    </row>
    <row r="102" spans="1:2" x14ac:dyDescent="0.35">
      <c r="A102" s="7"/>
      <c r="B102" s="7"/>
    </row>
    <row r="103" spans="1:2" x14ac:dyDescent="0.35">
      <c r="A103" s="7"/>
      <c r="B103" s="7"/>
    </row>
    <row r="104" spans="1:2" x14ac:dyDescent="0.35">
      <c r="A104" s="7"/>
      <c r="B104" s="7"/>
    </row>
    <row r="105" spans="1:2" x14ac:dyDescent="0.35">
      <c r="A105" s="7"/>
      <c r="B105" s="7"/>
    </row>
    <row r="106" spans="1:2" x14ac:dyDescent="0.35">
      <c r="A106" s="7"/>
      <c r="B106" s="7"/>
    </row>
    <row r="107" spans="1:2" x14ac:dyDescent="0.35">
      <c r="A107" s="7"/>
      <c r="B107" s="7"/>
    </row>
    <row r="108" spans="1:2" x14ac:dyDescent="0.35">
      <c r="A108" s="7"/>
      <c r="B108" s="7"/>
    </row>
    <row r="109" spans="1:2" x14ac:dyDescent="0.35">
      <c r="A109" s="7"/>
      <c r="B109" s="7"/>
    </row>
    <row r="110" spans="1:2" x14ac:dyDescent="0.35">
      <c r="A110" s="7"/>
      <c r="B110" s="7"/>
    </row>
    <row r="111" spans="1:2" x14ac:dyDescent="0.35">
      <c r="A111" s="7"/>
      <c r="B111" s="7"/>
    </row>
    <row r="112" spans="1:2" x14ac:dyDescent="0.35">
      <c r="A112" s="7"/>
      <c r="B112" s="7"/>
    </row>
    <row r="113" spans="1:2" x14ac:dyDescent="0.35">
      <c r="A113" s="7"/>
      <c r="B113" s="7"/>
    </row>
    <row r="114" spans="1:2" x14ac:dyDescent="0.35">
      <c r="A114" s="7"/>
      <c r="B114" s="7"/>
    </row>
    <row r="115" spans="1:2" x14ac:dyDescent="0.35">
      <c r="A115" s="7"/>
      <c r="B115" s="7"/>
    </row>
    <row r="116" spans="1:2" x14ac:dyDescent="0.35">
      <c r="A116" s="7"/>
      <c r="B116" s="7"/>
    </row>
    <row r="117" spans="1:2" x14ac:dyDescent="0.35">
      <c r="A117" s="7"/>
      <c r="B117" s="7"/>
    </row>
    <row r="118" spans="1:2" x14ac:dyDescent="0.35">
      <c r="A118" s="7"/>
      <c r="B118" s="7"/>
    </row>
    <row r="119" spans="1:2" x14ac:dyDescent="0.35">
      <c r="A119" s="7"/>
      <c r="B119" s="7"/>
    </row>
    <row r="120" spans="1:2" x14ac:dyDescent="0.35">
      <c r="A120" s="7"/>
      <c r="B120" s="7"/>
    </row>
    <row r="121" spans="1:2" x14ac:dyDescent="0.35">
      <c r="A121" s="7"/>
      <c r="B121" s="7"/>
    </row>
    <row r="122" spans="1:2" x14ac:dyDescent="0.35">
      <c r="A122" s="7"/>
      <c r="B122" s="7"/>
    </row>
    <row r="123" spans="1:2" x14ac:dyDescent="0.35">
      <c r="A123" s="7"/>
      <c r="B123" s="7"/>
    </row>
    <row r="124" spans="1:2" x14ac:dyDescent="0.35">
      <c r="A124" s="7"/>
      <c r="B124" s="7"/>
    </row>
    <row r="125" spans="1:2" x14ac:dyDescent="0.35">
      <c r="A125" s="7"/>
      <c r="B125" s="7"/>
    </row>
    <row r="126" spans="1:2" x14ac:dyDescent="0.35">
      <c r="A126" s="7"/>
      <c r="B126" s="7"/>
    </row>
    <row r="127" spans="1:2" x14ac:dyDescent="0.35">
      <c r="A127" s="7"/>
      <c r="B127" s="7"/>
    </row>
    <row r="128" spans="1:2" x14ac:dyDescent="0.35">
      <c r="A128" s="7"/>
      <c r="B128" s="7"/>
    </row>
    <row r="129" spans="1:2" x14ac:dyDescent="0.35">
      <c r="A129" s="7"/>
      <c r="B129" s="7"/>
    </row>
    <row r="130" spans="1:2" x14ac:dyDescent="0.35">
      <c r="A130" s="7"/>
      <c r="B130" s="7"/>
    </row>
    <row r="131" spans="1:2" x14ac:dyDescent="0.35">
      <c r="A131" s="7"/>
      <c r="B131" s="7"/>
    </row>
    <row r="132" spans="1:2" x14ac:dyDescent="0.35">
      <c r="A132" s="7"/>
      <c r="B132" s="7"/>
    </row>
    <row r="133" spans="1:2" x14ac:dyDescent="0.35">
      <c r="A133" s="7"/>
      <c r="B133" s="7"/>
    </row>
    <row r="134" spans="1:2" x14ac:dyDescent="0.35">
      <c r="A134" s="7"/>
      <c r="B134" s="7"/>
    </row>
    <row r="135" spans="1:2" x14ac:dyDescent="0.35">
      <c r="A135" s="7"/>
      <c r="B135" s="7"/>
    </row>
    <row r="136" spans="1:2" x14ac:dyDescent="0.35">
      <c r="A136" s="7"/>
      <c r="B136" s="7"/>
    </row>
    <row r="137" spans="1:2" x14ac:dyDescent="0.35">
      <c r="A137" s="7"/>
      <c r="B137" s="7"/>
    </row>
    <row r="138" spans="1:2" x14ac:dyDescent="0.35">
      <c r="A138" s="7"/>
      <c r="B138" s="7"/>
    </row>
    <row r="139" spans="1:2" x14ac:dyDescent="0.35">
      <c r="A139" s="7"/>
      <c r="B139" s="7"/>
    </row>
    <row r="140" spans="1:2" x14ac:dyDescent="0.35">
      <c r="A140" s="7"/>
      <c r="B140" s="7"/>
    </row>
    <row r="141" spans="1:2" x14ac:dyDescent="0.35">
      <c r="A141" s="7"/>
      <c r="B141" s="7"/>
    </row>
    <row r="142" spans="1:2" x14ac:dyDescent="0.35">
      <c r="A142" s="7"/>
      <c r="B142" s="7"/>
    </row>
    <row r="143" spans="1:2" x14ac:dyDescent="0.35">
      <c r="A143" s="7"/>
      <c r="B143" s="7"/>
    </row>
    <row r="144" spans="1:2" x14ac:dyDescent="0.35">
      <c r="A144" s="7"/>
      <c r="B144" s="7"/>
    </row>
    <row r="145" spans="1:2" x14ac:dyDescent="0.35">
      <c r="A145" s="7"/>
      <c r="B145" s="7"/>
    </row>
    <row r="146" spans="1:2" x14ac:dyDescent="0.35">
      <c r="A146" s="7"/>
      <c r="B146" s="7"/>
    </row>
    <row r="147" spans="1:2" x14ac:dyDescent="0.35">
      <c r="A147" s="7"/>
      <c r="B147" s="7"/>
    </row>
    <row r="148" spans="1:2" x14ac:dyDescent="0.35">
      <c r="A148" s="7"/>
      <c r="B148" s="7"/>
    </row>
    <row r="149" spans="1:2" x14ac:dyDescent="0.35">
      <c r="A149" s="7"/>
      <c r="B149" s="7"/>
    </row>
    <row r="150" spans="1:2" x14ac:dyDescent="0.35">
      <c r="A150" s="7"/>
      <c r="B150" s="7"/>
    </row>
    <row r="151" spans="1:2" x14ac:dyDescent="0.35">
      <c r="A151" s="7"/>
      <c r="B151" s="7"/>
    </row>
    <row r="152" spans="1:2" x14ac:dyDescent="0.35">
      <c r="A152" s="7"/>
      <c r="B152" s="7"/>
    </row>
    <row r="153" spans="1:2" x14ac:dyDescent="0.35">
      <c r="A153" s="7"/>
      <c r="B153" s="7"/>
    </row>
    <row r="154" spans="1:2" x14ac:dyDescent="0.35">
      <c r="A154" s="7"/>
      <c r="B154" s="7"/>
    </row>
    <row r="155" spans="1:2" x14ac:dyDescent="0.35">
      <c r="A155" s="7"/>
      <c r="B155" s="7"/>
    </row>
    <row r="156" spans="1:2" x14ac:dyDescent="0.35">
      <c r="A156" s="7"/>
      <c r="B156" s="7"/>
    </row>
    <row r="157" spans="1:2" x14ac:dyDescent="0.35">
      <c r="A157" s="7"/>
      <c r="B157" s="7"/>
    </row>
    <row r="158" spans="1:2" x14ac:dyDescent="0.35">
      <c r="A158" s="7"/>
      <c r="B158" s="7"/>
    </row>
    <row r="159" spans="1:2" x14ac:dyDescent="0.35">
      <c r="A159" s="7"/>
      <c r="B159" s="7"/>
    </row>
    <row r="160" spans="1:2" x14ac:dyDescent="0.35">
      <c r="A160" s="7"/>
      <c r="B160" s="7"/>
    </row>
    <row r="161" spans="1:2" x14ac:dyDescent="0.35">
      <c r="A161" s="7"/>
      <c r="B161" s="7"/>
    </row>
    <row r="162" spans="1:2" x14ac:dyDescent="0.35">
      <c r="A162" s="7"/>
      <c r="B162" s="7"/>
    </row>
    <row r="163" spans="1:2" x14ac:dyDescent="0.35">
      <c r="A163" s="7"/>
      <c r="B163" s="7"/>
    </row>
    <row r="164" spans="1:2" x14ac:dyDescent="0.35">
      <c r="A164" s="7"/>
      <c r="B164" s="7"/>
    </row>
    <row r="165" spans="1:2" x14ac:dyDescent="0.35">
      <c r="A165" s="7"/>
      <c r="B165" s="7"/>
    </row>
    <row r="166" spans="1:2" x14ac:dyDescent="0.35">
      <c r="A166" s="7"/>
      <c r="B166" s="7"/>
    </row>
    <row r="167" spans="1:2" x14ac:dyDescent="0.35">
      <c r="A167" s="7"/>
      <c r="B167" s="7"/>
    </row>
    <row r="168" spans="1:2" x14ac:dyDescent="0.35">
      <c r="A168" s="7"/>
      <c r="B168" s="7"/>
    </row>
    <row r="169" spans="1:2" x14ac:dyDescent="0.35">
      <c r="A169" s="7"/>
      <c r="B169" s="7"/>
    </row>
    <row r="170" spans="1:2" x14ac:dyDescent="0.35">
      <c r="A170" s="7"/>
      <c r="B170" s="7"/>
    </row>
    <row r="171" spans="1:2" x14ac:dyDescent="0.35">
      <c r="A171" s="7"/>
      <c r="B171" s="7"/>
    </row>
    <row r="172" spans="1:2" x14ac:dyDescent="0.35">
      <c r="A172" s="7"/>
      <c r="B172" s="7"/>
    </row>
    <row r="173" spans="1:2" x14ac:dyDescent="0.35">
      <c r="A173" s="7"/>
      <c r="B173" s="7"/>
    </row>
    <row r="174" spans="1:2" x14ac:dyDescent="0.35">
      <c r="A174" s="7"/>
      <c r="B174" s="7"/>
    </row>
    <row r="175" spans="1:2" x14ac:dyDescent="0.35">
      <c r="A175" s="7"/>
      <c r="B175" s="7"/>
    </row>
    <row r="176" spans="1:2" x14ac:dyDescent="0.35">
      <c r="A176" s="7"/>
      <c r="B176" s="7"/>
    </row>
    <row r="177" spans="1:2" x14ac:dyDescent="0.35">
      <c r="A177" s="7"/>
      <c r="B177" s="7"/>
    </row>
    <row r="178" spans="1:2" x14ac:dyDescent="0.35">
      <c r="A178" s="7"/>
      <c r="B178" s="7"/>
    </row>
    <row r="179" spans="1:2" x14ac:dyDescent="0.35">
      <c r="A179" s="7"/>
      <c r="B179" s="7"/>
    </row>
    <row r="180" spans="1:2" x14ac:dyDescent="0.35">
      <c r="A180" s="7"/>
      <c r="B180" s="7"/>
    </row>
    <row r="181" spans="1:2" x14ac:dyDescent="0.35">
      <c r="A181" s="7"/>
      <c r="B181" s="7"/>
    </row>
    <row r="182" spans="1:2" x14ac:dyDescent="0.35">
      <c r="A182" s="7"/>
      <c r="B182" s="7"/>
    </row>
    <row r="183" spans="1:2" x14ac:dyDescent="0.35">
      <c r="A183" s="7"/>
      <c r="B183" s="7"/>
    </row>
    <row r="184" spans="1:2" x14ac:dyDescent="0.35">
      <c r="A184" s="7"/>
      <c r="B184" s="7"/>
    </row>
    <row r="185" spans="1:2" x14ac:dyDescent="0.35">
      <c r="A185" s="7"/>
      <c r="B185" s="7"/>
    </row>
    <row r="186" spans="1:2" x14ac:dyDescent="0.35">
      <c r="A186" s="7"/>
      <c r="B186" s="7"/>
    </row>
    <row r="187" spans="1:2" x14ac:dyDescent="0.35">
      <c r="A187" s="7"/>
      <c r="B187" s="7"/>
    </row>
    <row r="188" spans="1:2" x14ac:dyDescent="0.35">
      <c r="A188" s="7"/>
      <c r="B188" s="7"/>
    </row>
    <row r="189" spans="1:2" x14ac:dyDescent="0.35">
      <c r="A189" s="7"/>
      <c r="B189" s="7"/>
    </row>
    <row r="190" spans="1:2" x14ac:dyDescent="0.35">
      <c r="A190" s="7"/>
      <c r="B190" s="7"/>
    </row>
    <row r="191" spans="1:2" x14ac:dyDescent="0.35">
      <c r="A191" s="7"/>
      <c r="B191" s="7"/>
    </row>
    <row r="192" spans="1:2" x14ac:dyDescent="0.35">
      <c r="A192" s="7"/>
      <c r="B192" s="7"/>
    </row>
    <row r="193" spans="1:2" x14ac:dyDescent="0.35">
      <c r="A193" s="7"/>
      <c r="B193" s="7"/>
    </row>
    <row r="194" spans="1:2" x14ac:dyDescent="0.35">
      <c r="A194" s="7"/>
      <c r="B194" s="7"/>
    </row>
    <row r="195" spans="1:2" x14ac:dyDescent="0.35">
      <c r="A195" s="7"/>
      <c r="B195" s="7"/>
    </row>
    <row r="196" spans="1:2" x14ac:dyDescent="0.35">
      <c r="A196" s="7"/>
      <c r="B196" s="7"/>
    </row>
    <row r="197" spans="1:2" x14ac:dyDescent="0.35">
      <c r="A197" s="7"/>
      <c r="B197" s="7"/>
    </row>
    <row r="198" spans="1:2" x14ac:dyDescent="0.35">
      <c r="A198" s="7"/>
      <c r="B198" s="7"/>
    </row>
    <row r="199" spans="1:2" x14ac:dyDescent="0.35">
      <c r="A199" s="7"/>
      <c r="B199" s="7"/>
    </row>
    <row r="200" spans="1:2" x14ac:dyDescent="0.35">
      <c r="A200" s="7"/>
      <c r="B200" s="7"/>
    </row>
    <row r="201" spans="1:2" x14ac:dyDescent="0.35">
      <c r="A201" s="7"/>
      <c r="B201" s="7"/>
    </row>
    <row r="202" spans="1:2" x14ac:dyDescent="0.35">
      <c r="A202" s="7"/>
      <c r="B202" s="7"/>
    </row>
    <row r="203" spans="1:2" x14ac:dyDescent="0.35">
      <c r="A203" s="7"/>
      <c r="B203" s="7"/>
    </row>
    <row r="204" spans="1:2" x14ac:dyDescent="0.35">
      <c r="A204" s="7"/>
      <c r="B204" s="7"/>
    </row>
    <row r="205" spans="1:2" x14ac:dyDescent="0.35">
      <c r="A205" s="7"/>
      <c r="B205" s="7"/>
    </row>
    <row r="206" spans="1:2" x14ac:dyDescent="0.35">
      <c r="A206" s="7"/>
      <c r="B206" s="7"/>
    </row>
    <row r="207" spans="1:2" x14ac:dyDescent="0.35">
      <c r="A207" s="7"/>
      <c r="B207" s="7"/>
    </row>
    <row r="208" spans="1:2" x14ac:dyDescent="0.35">
      <c r="A208" s="7"/>
      <c r="B208" s="7"/>
    </row>
    <row r="209" spans="1:2" x14ac:dyDescent="0.35">
      <c r="A209" s="7"/>
      <c r="B209" s="7"/>
    </row>
    <row r="210" spans="1:2" x14ac:dyDescent="0.35">
      <c r="A210" s="7"/>
      <c r="B210" s="7"/>
    </row>
    <row r="211" spans="1:2" x14ac:dyDescent="0.35">
      <c r="A211" s="7"/>
      <c r="B211" s="7"/>
    </row>
    <row r="212" spans="1:2" x14ac:dyDescent="0.35">
      <c r="A212" s="7"/>
      <c r="B212" s="7"/>
    </row>
    <row r="213" spans="1:2" x14ac:dyDescent="0.35">
      <c r="A213" s="7"/>
      <c r="B213" s="7"/>
    </row>
    <row r="214" spans="1:2" x14ac:dyDescent="0.35">
      <c r="A214" s="7"/>
      <c r="B214" s="7"/>
    </row>
    <row r="215" spans="1:2" x14ac:dyDescent="0.35">
      <c r="A215" s="7"/>
      <c r="B215" s="7"/>
    </row>
    <row r="216" spans="1:2" x14ac:dyDescent="0.35">
      <c r="A216" s="7"/>
      <c r="B216" s="7"/>
    </row>
    <row r="217" spans="1:2" x14ac:dyDescent="0.35">
      <c r="A217" s="7"/>
      <c r="B217" s="7"/>
    </row>
    <row r="218" spans="1:2" x14ac:dyDescent="0.35">
      <c r="A218" s="7"/>
      <c r="B218" s="7"/>
    </row>
    <row r="219" spans="1:2" x14ac:dyDescent="0.35">
      <c r="A219" s="7"/>
      <c r="B219" s="7"/>
    </row>
    <row r="220" spans="1:2" x14ac:dyDescent="0.35">
      <c r="A220" s="7"/>
      <c r="B220" s="7"/>
    </row>
    <row r="221" spans="1:2" x14ac:dyDescent="0.35">
      <c r="A221" s="7"/>
      <c r="B221" s="7"/>
    </row>
    <row r="222" spans="1:2" x14ac:dyDescent="0.35">
      <c r="A222" s="7"/>
      <c r="B222" s="7"/>
    </row>
    <row r="223" spans="1:2" x14ac:dyDescent="0.35">
      <c r="A223" s="7"/>
      <c r="B223" s="7"/>
    </row>
    <row r="224" spans="1:2" x14ac:dyDescent="0.35">
      <c r="A224" s="7"/>
      <c r="B224" s="7"/>
    </row>
    <row r="225" spans="1:2" x14ac:dyDescent="0.35">
      <c r="A225" s="7"/>
      <c r="B225" s="7"/>
    </row>
    <row r="226" spans="1:2" x14ac:dyDescent="0.35">
      <c r="A226" s="7"/>
      <c r="B226" s="7"/>
    </row>
    <row r="227" spans="1:2" x14ac:dyDescent="0.35">
      <c r="A227" s="7"/>
      <c r="B227" s="7"/>
    </row>
    <row r="228" spans="1:2" x14ac:dyDescent="0.35">
      <c r="A228" s="7"/>
      <c r="B228" s="7"/>
    </row>
    <row r="229" spans="1:2" x14ac:dyDescent="0.35">
      <c r="A229" s="7"/>
      <c r="B229" s="7"/>
    </row>
    <row r="230" spans="1:2" x14ac:dyDescent="0.35">
      <c r="A230" s="7"/>
      <c r="B230" s="7"/>
    </row>
    <row r="231" spans="1:2" x14ac:dyDescent="0.35">
      <c r="A231" s="7"/>
      <c r="B231" s="7"/>
    </row>
    <row r="232" spans="1:2" x14ac:dyDescent="0.35">
      <c r="A232" s="7"/>
      <c r="B232" s="7"/>
    </row>
    <row r="233" spans="1:2" x14ac:dyDescent="0.35">
      <c r="A233" s="7"/>
      <c r="B233" s="7"/>
    </row>
    <row r="234" spans="1:2" x14ac:dyDescent="0.35">
      <c r="A234" s="7"/>
      <c r="B234" s="7"/>
    </row>
    <row r="235" spans="1:2" x14ac:dyDescent="0.35">
      <c r="A235" s="7"/>
      <c r="B235" s="7"/>
    </row>
    <row r="236" spans="1:2" x14ac:dyDescent="0.35">
      <c r="A236" s="7"/>
      <c r="B236" s="7"/>
    </row>
    <row r="237" spans="1:2" x14ac:dyDescent="0.35">
      <c r="A237" s="7"/>
      <c r="B237" s="7"/>
    </row>
    <row r="238" spans="1:2" x14ac:dyDescent="0.35">
      <c r="A238" s="7"/>
      <c r="B238" s="7"/>
    </row>
    <row r="239" spans="1:2" x14ac:dyDescent="0.35">
      <c r="A239" s="7"/>
      <c r="B239" s="7"/>
    </row>
    <row r="240" spans="1:2" x14ac:dyDescent="0.35">
      <c r="A240" s="7"/>
      <c r="B240" s="7"/>
    </row>
    <row r="241" spans="1:2" x14ac:dyDescent="0.35">
      <c r="A241" s="7"/>
      <c r="B241" s="7"/>
    </row>
    <row r="242" spans="1:2" x14ac:dyDescent="0.35">
      <c r="A242" s="7"/>
      <c r="B242" s="7"/>
    </row>
    <row r="243" spans="1:2" x14ac:dyDescent="0.35">
      <c r="A243" s="7"/>
      <c r="B243" s="7"/>
    </row>
    <row r="244" spans="1:2" x14ac:dyDescent="0.35">
      <c r="A244" s="7"/>
      <c r="B244" s="7"/>
    </row>
    <row r="245" spans="1:2" x14ac:dyDescent="0.35">
      <c r="A245" s="7"/>
      <c r="B245" s="7"/>
    </row>
    <row r="246" spans="1:2" x14ac:dyDescent="0.35">
      <c r="A246" s="7"/>
      <c r="B246" s="7"/>
    </row>
    <row r="247" spans="1:2" x14ac:dyDescent="0.35">
      <c r="A247" s="7"/>
      <c r="B247" s="7"/>
    </row>
    <row r="248" spans="1:2" x14ac:dyDescent="0.35">
      <c r="A248" s="7"/>
      <c r="B248" s="7"/>
    </row>
    <row r="249" spans="1:2" x14ac:dyDescent="0.35">
      <c r="A249" s="7"/>
      <c r="B249" s="7"/>
    </row>
    <row r="250" spans="1:2" x14ac:dyDescent="0.35">
      <c r="A250" s="7"/>
      <c r="B250" s="7"/>
    </row>
    <row r="251" spans="1:2" x14ac:dyDescent="0.35">
      <c r="A251" s="7"/>
      <c r="B251" s="7"/>
    </row>
    <row r="252" spans="1:2" x14ac:dyDescent="0.35">
      <c r="A252" s="7"/>
      <c r="B252" s="7"/>
    </row>
    <row r="253" spans="1:2" x14ac:dyDescent="0.35">
      <c r="A253" s="7"/>
      <c r="B253" s="7"/>
    </row>
    <row r="254" spans="1:2" x14ac:dyDescent="0.35">
      <c r="A254" s="7"/>
      <c r="B254" s="7"/>
    </row>
    <row r="255" spans="1:2" x14ac:dyDescent="0.35">
      <c r="A255" s="7"/>
      <c r="B255" s="7"/>
    </row>
    <row r="256" spans="1:2" x14ac:dyDescent="0.35">
      <c r="A256" s="7"/>
      <c r="B256" s="7"/>
    </row>
    <row r="257" spans="1:2" x14ac:dyDescent="0.35">
      <c r="A257" s="7"/>
      <c r="B257" s="7"/>
    </row>
    <row r="258" spans="1:2" x14ac:dyDescent="0.35">
      <c r="A258" s="7"/>
      <c r="B258" s="7"/>
    </row>
    <row r="259" spans="1:2" x14ac:dyDescent="0.35">
      <c r="A259" s="7"/>
      <c r="B259" s="7"/>
    </row>
    <row r="260" spans="1:2" x14ac:dyDescent="0.35">
      <c r="A260" s="7"/>
      <c r="B260" s="7"/>
    </row>
    <row r="261" spans="1:2" x14ac:dyDescent="0.35">
      <c r="A261" s="7"/>
      <c r="B261" s="7"/>
    </row>
    <row r="262" spans="1:2" x14ac:dyDescent="0.35">
      <c r="A262" s="7"/>
      <c r="B262" s="7"/>
    </row>
    <row r="263" spans="1:2" x14ac:dyDescent="0.35">
      <c r="A263" s="7"/>
      <c r="B263" s="7"/>
    </row>
    <row r="264" spans="1:2" x14ac:dyDescent="0.35">
      <c r="A264" s="7"/>
      <c r="B264" s="7"/>
    </row>
    <row r="265" spans="1:2" x14ac:dyDescent="0.35">
      <c r="A265" s="7"/>
      <c r="B265" s="7"/>
    </row>
    <row r="266" spans="1:2" x14ac:dyDescent="0.35">
      <c r="A266" s="7"/>
      <c r="B266" s="7"/>
    </row>
    <row r="267" spans="1:2" x14ac:dyDescent="0.35">
      <c r="A267" s="7"/>
      <c r="B267" s="7"/>
    </row>
    <row r="268" spans="1:2" x14ac:dyDescent="0.35">
      <c r="A268" s="7"/>
      <c r="B268" s="7"/>
    </row>
    <row r="269" spans="1:2" x14ac:dyDescent="0.35">
      <c r="A269" s="7"/>
      <c r="B269" s="7"/>
    </row>
    <row r="270" spans="1:2" x14ac:dyDescent="0.35">
      <c r="A270" s="7"/>
      <c r="B270" s="7"/>
    </row>
    <row r="271" spans="1:2" x14ac:dyDescent="0.35">
      <c r="A271" s="7"/>
      <c r="B271" s="7"/>
    </row>
    <row r="272" spans="1:2" x14ac:dyDescent="0.35">
      <c r="A272" s="7"/>
      <c r="B272" s="7"/>
    </row>
    <row r="273" spans="1:2" x14ac:dyDescent="0.35">
      <c r="A273" s="7"/>
      <c r="B273" s="7"/>
    </row>
    <row r="274" spans="1:2" x14ac:dyDescent="0.35">
      <c r="A274" s="7"/>
      <c r="B274" s="7"/>
    </row>
    <row r="275" spans="1:2" x14ac:dyDescent="0.35">
      <c r="A275" s="7"/>
      <c r="B275" s="7"/>
    </row>
    <row r="276" spans="1:2" x14ac:dyDescent="0.35">
      <c r="A276" s="7"/>
      <c r="B276" s="7"/>
    </row>
    <row r="277" spans="1:2" x14ac:dyDescent="0.35">
      <c r="A277" s="7"/>
      <c r="B277" s="7"/>
    </row>
    <row r="278" spans="1:2" x14ac:dyDescent="0.35">
      <c r="A278" s="7"/>
      <c r="B278" s="7"/>
    </row>
    <row r="279" spans="1:2" x14ac:dyDescent="0.35">
      <c r="A279" s="7"/>
      <c r="B279" s="7"/>
    </row>
    <row r="280" spans="1:2" x14ac:dyDescent="0.35">
      <c r="A280" s="7"/>
      <c r="B280" s="7"/>
    </row>
    <row r="281" spans="1:2" x14ac:dyDescent="0.35">
      <c r="A281" s="7"/>
      <c r="B281" s="7"/>
    </row>
    <row r="282" spans="1:2" x14ac:dyDescent="0.35">
      <c r="A282" s="7"/>
      <c r="B282" s="7"/>
    </row>
    <row r="283" spans="1:2" x14ac:dyDescent="0.35">
      <c r="A283" s="7"/>
      <c r="B283" s="7"/>
    </row>
    <row r="284" spans="1:2" x14ac:dyDescent="0.35">
      <c r="A284" s="7"/>
      <c r="B284" s="7"/>
    </row>
    <row r="285" spans="1:2" x14ac:dyDescent="0.35">
      <c r="A285" s="7"/>
      <c r="B285" s="7"/>
    </row>
    <row r="286" spans="1:2" x14ac:dyDescent="0.35">
      <c r="A286" s="7"/>
      <c r="B286" s="7"/>
    </row>
    <row r="287" spans="1:2" x14ac:dyDescent="0.35">
      <c r="A287" s="7"/>
      <c r="B287" s="7"/>
    </row>
    <row r="288" spans="1:2" x14ac:dyDescent="0.35">
      <c r="A288" s="7"/>
      <c r="B288" s="7"/>
    </row>
    <row r="289" spans="1:2" x14ac:dyDescent="0.35">
      <c r="A289" s="7"/>
      <c r="B289" s="7"/>
    </row>
    <row r="290" spans="1:2" x14ac:dyDescent="0.35">
      <c r="A290" s="7"/>
      <c r="B290" s="7"/>
    </row>
    <row r="291" spans="1:2" x14ac:dyDescent="0.35">
      <c r="A291" s="7"/>
      <c r="B291" s="7"/>
    </row>
    <row r="292" spans="1:2" x14ac:dyDescent="0.35">
      <c r="A292" s="7"/>
      <c r="B292" s="7"/>
    </row>
    <row r="293" spans="1:2" x14ac:dyDescent="0.35">
      <c r="A293" s="7"/>
      <c r="B293" s="7"/>
    </row>
    <row r="294" spans="1:2" x14ac:dyDescent="0.35">
      <c r="A294" s="7"/>
      <c r="B294" s="7"/>
    </row>
    <row r="295" spans="1:2" x14ac:dyDescent="0.35">
      <c r="A295" s="7"/>
      <c r="B295" s="7"/>
    </row>
    <row r="296" spans="1:2" x14ac:dyDescent="0.35">
      <c r="A296" s="7"/>
      <c r="B296" s="7"/>
    </row>
    <row r="297" spans="1:2" x14ac:dyDescent="0.35">
      <c r="A297" s="7"/>
      <c r="B297" s="7"/>
    </row>
    <row r="298" spans="1:2" x14ac:dyDescent="0.35">
      <c r="A298" s="7"/>
      <c r="B298" s="7"/>
    </row>
    <row r="299" spans="1:2" x14ac:dyDescent="0.35">
      <c r="A299" s="7"/>
      <c r="B299" s="7"/>
    </row>
    <row r="300" spans="1:2" x14ac:dyDescent="0.35">
      <c r="A300" s="7"/>
      <c r="B300" s="7"/>
    </row>
    <row r="301" spans="1:2" x14ac:dyDescent="0.35">
      <c r="A301" s="7"/>
      <c r="B301" s="7"/>
    </row>
    <row r="302" spans="1:2" x14ac:dyDescent="0.35">
      <c r="A302" s="7"/>
      <c r="B302" s="7"/>
    </row>
    <row r="303" spans="1:2" x14ac:dyDescent="0.35">
      <c r="A303" s="7"/>
      <c r="B303" s="7"/>
    </row>
    <row r="304" spans="1:2" x14ac:dyDescent="0.35">
      <c r="A304" s="7"/>
      <c r="B304" s="7"/>
    </row>
    <row r="305" spans="1:2" x14ac:dyDescent="0.35">
      <c r="A305" s="7"/>
      <c r="B305" s="7"/>
    </row>
    <row r="306" spans="1:2" x14ac:dyDescent="0.35">
      <c r="A306" s="7"/>
      <c r="B306" s="7"/>
    </row>
    <row r="307" spans="1:2" x14ac:dyDescent="0.35">
      <c r="A307" s="7"/>
      <c r="B307" s="7"/>
    </row>
    <row r="308" spans="1:2" x14ac:dyDescent="0.35">
      <c r="A308" s="7"/>
      <c r="B308" s="7"/>
    </row>
    <row r="309" spans="1:2" x14ac:dyDescent="0.35">
      <c r="A309" s="7"/>
      <c r="B309" s="7"/>
    </row>
    <row r="310" spans="1:2" x14ac:dyDescent="0.35">
      <c r="A310" s="7"/>
      <c r="B310" s="7"/>
    </row>
    <row r="311" spans="1:2" x14ac:dyDescent="0.35">
      <c r="A311" s="7"/>
      <c r="B311" s="7"/>
    </row>
    <row r="312" spans="1:2" x14ac:dyDescent="0.35">
      <c r="A312" s="7"/>
      <c r="B312" s="7"/>
    </row>
    <row r="313" spans="1:2" x14ac:dyDescent="0.35">
      <c r="A313" s="7"/>
      <c r="B313" s="7"/>
    </row>
    <row r="314" spans="1:2" x14ac:dyDescent="0.35">
      <c r="A314" s="7"/>
      <c r="B314" s="7"/>
    </row>
    <row r="315" spans="1:2" x14ac:dyDescent="0.35">
      <c r="A315" s="7"/>
      <c r="B315" s="7"/>
    </row>
    <row r="316" spans="1:2" x14ac:dyDescent="0.35">
      <c r="A316" s="7"/>
      <c r="B316" s="7"/>
    </row>
    <row r="317" spans="1:2" x14ac:dyDescent="0.35">
      <c r="A317" s="7"/>
      <c r="B317" s="7"/>
    </row>
    <row r="318" spans="1:2" x14ac:dyDescent="0.35">
      <c r="A318" s="7"/>
      <c r="B318" s="7"/>
    </row>
    <row r="319" spans="1:2" x14ac:dyDescent="0.35">
      <c r="A319" s="7"/>
      <c r="B319" s="7"/>
    </row>
    <row r="320" spans="1:2" x14ac:dyDescent="0.35">
      <c r="A320" s="7"/>
      <c r="B320" s="7"/>
    </row>
    <row r="321" spans="1:2" x14ac:dyDescent="0.35">
      <c r="A321" s="7"/>
      <c r="B321" s="7"/>
    </row>
    <row r="322" spans="1:2" x14ac:dyDescent="0.35">
      <c r="A322" s="7"/>
      <c r="B322" s="7"/>
    </row>
    <row r="323" spans="1:2" x14ac:dyDescent="0.35">
      <c r="A323" s="7"/>
      <c r="B323" s="7"/>
    </row>
    <row r="324" spans="1:2" x14ac:dyDescent="0.35">
      <c r="A324" s="7"/>
      <c r="B324" s="7"/>
    </row>
    <row r="325" spans="1:2" x14ac:dyDescent="0.35">
      <c r="A325" s="7"/>
      <c r="B325" s="7"/>
    </row>
    <row r="326" spans="1:2" x14ac:dyDescent="0.35">
      <c r="A326" s="7"/>
      <c r="B326" s="7"/>
    </row>
    <row r="327" spans="1:2" x14ac:dyDescent="0.35">
      <c r="A327" s="7"/>
      <c r="B327" s="7"/>
    </row>
    <row r="328" spans="1:2" x14ac:dyDescent="0.35">
      <c r="A328" s="7"/>
      <c r="B328" s="7"/>
    </row>
    <row r="329" spans="1:2" x14ac:dyDescent="0.35">
      <c r="A329" s="7"/>
      <c r="B329" s="7"/>
    </row>
    <row r="330" spans="1:2" x14ac:dyDescent="0.35">
      <c r="A330" s="7"/>
      <c r="B330" s="7"/>
    </row>
    <row r="331" spans="1:2" x14ac:dyDescent="0.35">
      <c r="A331" s="7"/>
      <c r="B331" s="7"/>
    </row>
    <row r="332" spans="1:2" x14ac:dyDescent="0.35">
      <c r="A332" s="7"/>
      <c r="B332" s="7"/>
    </row>
    <row r="333" spans="1:2" x14ac:dyDescent="0.35">
      <c r="A333" s="7"/>
      <c r="B333" s="7"/>
    </row>
    <row r="334" spans="1:2" x14ac:dyDescent="0.35">
      <c r="A334" s="7"/>
      <c r="B334" s="7"/>
    </row>
    <row r="335" spans="1:2" x14ac:dyDescent="0.35">
      <c r="A335" s="7"/>
      <c r="B335" s="7"/>
    </row>
    <row r="336" spans="1:2" x14ac:dyDescent="0.35">
      <c r="A336" s="7"/>
      <c r="B336" s="7"/>
    </row>
    <row r="337" spans="1:2" x14ac:dyDescent="0.35">
      <c r="A337" s="7"/>
      <c r="B337" s="7"/>
    </row>
    <row r="338" spans="1:2" x14ac:dyDescent="0.35">
      <c r="A338" s="7"/>
      <c r="B338" s="7"/>
    </row>
    <row r="339" spans="1:2" x14ac:dyDescent="0.35">
      <c r="A339" s="7"/>
      <c r="B339" s="7"/>
    </row>
    <row r="340" spans="1:2" x14ac:dyDescent="0.35">
      <c r="A340" s="7"/>
      <c r="B340" s="7"/>
    </row>
    <row r="341" spans="1:2" x14ac:dyDescent="0.35">
      <c r="A341" s="7"/>
      <c r="B341" s="7"/>
    </row>
    <row r="342" spans="1:2" x14ac:dyDescent="0.35">
      <c r="A342" s="7"/>
      <c r="B342" s="7"/>
    </row>
    <row r="343" spans="1:2" x14ac:dyDescent="0.35">
      <c r="A343" s="7"/>
      <c r="B343" s="7"/>
    </row>
    <row r="344" spans="1:2" x14ac:dyDescent="0.35">
      <c r="A344" s="7"/>
      <c r="B344" s="7"/>
    </row>
    <row r="345" spans="1:2" x14ac:dyDescent="0.35">
      <c r="A345" s="7"/>
      <c r="B345" s="7"/>
    </row>
    <row r="346" spans="1:2" x14ac:dyDescent="0.35">
      <c r="A346" s="7"/>
      <c r="B346" s="7"/>
    </row>
    <row r="347" spans="1:2" x14ac:dyDescent="0.35">
      <c r="A347" s="7"/>
      <c r="B347" s="7"/>
    </row>
    <row r="348" spans="1:2" x14ac:dyDescent="0.35">
      <c r="A348" s="7"/>
      <c r="B348" s="7"/>
    </row>
    <row r="349" spans="1:2" x14ac:dyDescent="0.35">
      <c r="A349" s="7"/>
      <c r="B349" s="7"/>
    </row>
    <row r="350" spans="1:2" x14ac:dyDescent="0.35">
      <c r="A350" s="7"/>
      <c r="B350" s="7"/>
    </row>
    <row r="351" spans="1:2" x14ac:dyDescent="0.35">
      <c r="A351" s="7"/>
      <c r="B351" s="7"/>
    </row>
    <row r="352" spans="1:2" x14ac:dyDescent="0.35">
      <c r="A352" s="7"/>
      <c r="B352" s="7"/>
    </row>
    <row r="353" spans="1:2" x14ac:dyDescent="0.35">
      <c r="A353" s="7"/>
      <c r="B353" s="7"/>
    </row>
    <row r="354" spans="1:2" x14ac:dyDescent="0.35">
      <c r="A354" s="7"/>
      <c r="B354" s="7"/>
    </row>
    <row r="355" spans="1:2" x14ac:dyDescent="0.35">
      <c r="A355" s="7"/>
      <c r="B355" s="7"/>
    </row>
    <row r="356" spans="1:2" x14ac:dyDescent="0.35">
      <c r="A356" s="7"/>
      <c r="B356" s="7"/>
    </row>
    <row r="357" spans="1:2" x14ac:dyDescent="0.35">
      <c r="A357" s="7"/>
      <c r="B357" s="7"/>
    </row>
    <row r="358" spans="1:2" x14ac:dyDescent="0.35">
      <c r="A358" s="7"/>
      <c r="B358" s="7"/>
    </row>
    <row r="359" spans="1:2" x14ac:dyDescent="0.35">
      <c r="A359" s="7"/>
      <c r="B359" s="7"/>
    </row>
    <row r="360" spans="1:2" x14ac:dyDescent="0.35">
      <c r="A360" s="7"/>
      <c r="B360" s="7"/>
    </row>
    <row r="361" spans="1:2" x14ac:dyDescent="0.35">
      <c r="A361" s="7"/>
      <c r="B361" s="7"/>
    </row>
    <row r="362" spans="1:2" x14ac:dyDescent="0.35">
      <c r="A362" s="7"/>
      <c r="B362" s="7"/>
    </row>
    <row r="363" spans="1:2" x14ac:dyDescent="0.35">
      <c r="A363" s="7"/>
      <c r="B363" s="7"/>
    </row>
    <row r="364" spans="1:2" x14ac:dyDescent="0.35">
      <c r="A364" s="7"/>
      <c r="B364" s="7"/>
    </row>
    <row r="365" spans="1:2" x14ac:dyDescent="0.35">
      <c r="A365" s="7"/>
      <c r="B365" s="7"/>
    </row>
    <row r="366" spans="1:2" x14ac:dyDescent="0.35">
      <c r="A366" s="7"/>
      <c r="B366" s="7"/>
    </row>
    <row r="367" spans="1:2" x14ac:dyDescent="0.35">
      <c r="A367" s="7"/>
      <c r="B367" s="7"/>
    </row>
    <row r="368" spans="1:2" x14ac:dyDescent="0.35">
      <c r="A368" s="7"/>
      <c r="B368" s="7"/>
    </row>
    <row r="369" spans="1:2" x14ac:dyDescent="0.35">
      <c r="A369" s="7"/>
      <c r="B369" s="7"/>
    </row>
    <row r="370" spans="1:2" x14ac:dyDescent="0.35">
      <c r="A370" s="7"/>
      <c r="B370" s="7"/>
    </row>
    <row r="371" spans="1:2" x14ac:dyDescent="0.35">
      <c r="A371" s="7"/>
      <c r="B371" s="7"/>
    </row>
    <row r="372" spans="1:2" x14ac:dyDescent="0.35">
      <c r="A372" s="7"/>
      <c r="B372" s="7"/>
    </row>
    <row r="373" spans="1:2" x14ac:dyDescent="0.35">
      <c r="A373" s="7"/>
      <c r="B373" s="7"/>
    </row>
    <row r="374" spans="1:2" x14ac:dyDescent="0.35">
      <c r="A374" s="7"/>
      <c r="B374" s="7"/>
    </row>
    <row r="375" spans="1:2" x14ac:dyDescent="0.35">
      <c r="A375" s="7"/>
      <c r="B375" s="7"/>
    </row>
    <row r="376" spans="1:2" x14ac:dyDescent="0.35">
      <c r="A376" s="7"/>
      <c r="B376" s="7"/>
    </row>
    <row r="377" spans="1:2" x14ac:dyDescent="0.35">
      <c r="A377" s="7"/>
      <c r="B377" s="7"/>
    </row>
    <row r="378" spans="1:2" x14ac:dyDescent="0.35">
      <c r="A378" s="7"/>
      <c r="B378" s="7"/>
    </row>
    <row r="379" spans="1:2" x14ac:dyDescent="0.35">
      <c r="A379" s="7"/>
      <c r="B379" s="7"/>
    </row>
    <row r="380" spans="1:2" x14ac:dyDescent="0.35">
      <c r="A380" s="7"/>
      <c r="B380" s="7"/>
    </row>
    <row r="381" spans="1:2" x14ac:dyDescent="0.35">
      <c r="A381" s="7"/>
      <c r="B381" s="7"/>
    </row>
    <row r="382" spans="1:2" x14ac:dyDescent="0.35">
      <c r="A382" s="7"/>
      <c r="B382" s="7"/>
    </row>
    <row r="383" spans="1:2" x14ac:dyDescent="0.35">
      <c r="A383" s="7"/>
      <c r="B383" s="7"/>
    </row>
    <row r="384" spans="1:2" x14ac:dyDescent="0.35">
      <c r="A384" s="7"/>
      <c r="B384" s="7"/>
    </row>
    <row r="385" spans="1:2" x14ac:dyDescent="0.35">
      <c r="A385" s="7"/>
      <c r="B385" s="7"/>
    </row>
    <row r="386" spans="1:2" x14ac:dyDescent="0.35">
      <c r="A386" s="7"/>
      <c r="B386" s="7"/>
    </row>
    <row r="387" spans="1:2" x14ac:dyDescent="0.35">
      <c r="A387" s="7"/>
      <c r="B387" s="7"/>
    </row>
    <row r="388" spans="1:2" x14ac:dyDescent="0.35">
      <c r="A388" s="7"/>
      <c r="B388" s="7"/>
    </row>
    <row r="389" spans="1:2" x14ac:dyDescent="0.35">
      <c r="A389" s="7"/>
      <c r="B389" s="7"/>
    </row>
    <row r="390" spans="1:2" x14ac:dyDescent="0.35">
      <c r="A390" s="7"/>
      <c r="B390" s="7"/>
    </row>
    <row r="391" spans="1:2" x14ac:dyDescent="0.35">
      <c r="A391" s="7"/>
      <c r="B391" s="7"/>
    </row>
    <row r="392" spans="1:2" x14ac:dyDescent="0.35">
      <c r="A392" s="7"/>
      <c r="B392" s="7"/>
    </row>
    <row r="393" spans="1:2" x14ac:dyDescent="0.35">
      <c r="A393" s="7"/>
      <c r="B393" s="7"/>
    </row>
    <row r="394" spans="1:2" x14ac:dyDescent="0.35">
      <c r="A394" s="7"/>
      <c r="B394" s="7"/>
    </row>
    <row r="395" spans="1:2" x14ac:dyDescent="0.35">
      <c r="A395" s="7"/>
      <c r="B395" s="7"/>
    </row>
    <row r="396" spans="1:2" x14ac:dyDescent="0.35">
      <c r="A396" s="7"/>
      <c r="B396" s="7"/>
    </row>
    <row r="397" spans="1:2" x14ac:dyDescent="0.35">
      <c r="A397" s="7"/>
      <c r="B397" s="7"/>
    </row>
    <row r="398" spans="1:2" x14ac:dyDescent="0.35">
      <c r="A398" s="7"/>
      <c r="B398" s="7"/>
    </row>
    <row r="399" spans="1:2" x14ac:dyDescent="0.35">
      <c r="A399" s="7"/>
      <c r="B399" s="7"/>
    </row>
    <row r="400" spans="1:2" x14ac:dyDescent="0.35">
      <c r="A400" s="7"/>
      <c r="B400" s="7"/>
    </row>
    <row r="401" spans="1:2" x14ac:dyDescent="0.35">
      <c r="A401" s="7"/>
      <c r="B401" s="7"/>
    </row>
    <row r="402" spans="1:2" x14ac:dyDescent="0.35">
      <c r="A402" s="7"/>
      <c r="B402" s="7"/>
    </row>
    <row r="403" spans="1:2" x14ac:dyDescent="0.35">
      <c r="A403" s="7"/>
      <c r="B403" s="7"/>
    </row>
    <row r="404" spans="1:2" x14ac:dyDescent="0.35">
      <c r="A404" s="7"/>
      <c r="B404" s="7"/>
    </row>
    <row r="405" spans="1:2" x14ac:dyDescent="0.35">
      <c r="A405" s="7"/>
      <c r="B405" s="7"/>
    </row>
    <row r="406" spans="1:2" x14ac:dyDescent="0.35">
      <c r="A406" s="7"/>
      <c r="B406" s="7"/>
    </row>
    <row r="407" spans="1:2" x14ac:dyDescent="0.35">
      <c r="A407" s="7"/>
      <c r="B407" s="7"/>
    </row>
    <row r="408" spans="1:2" x14ac:dyDescent="0.35">
      <c r="A408" s="7"/>
      <c r="B408" s="7"/>
    </row>
    <row r="409" spans="1:2" x14ac:dyDescent="0.35">
      <c r="A409" s="7"/>
      <c r="B409" s="7"/>
    </row>
    <row r="410" spans="1:2" x14ac:dyDescent="0.35">
      <c r="A410" s="7"/>
      <c r="B410" s="7"/>
    </row>
    <row r="411" spans="1:2" x14ac:dyDescent="0.35">
      <c r="A411" s="7"/>
      <c r="B411" s="7"/>
    </row>
    <row r="412" spans="1:2" x14ac:dyDescent="0.35">
      <c r="A412" s="7"/>
      <c r="B412" s="7"/>
    </row>
    <row r="413" spans="1:2" x14ac:dyDescent="0.35">
      <c r="A413" s="7"/>
      <c r="B413" s="7"/>
    </row>
    <row r="414" spans="1:2" x14ac:dyDescent="0.35">
      <c r="A414" s="7"/>
      <c r="B414" s="7"/>
    </row>
    <row r="415" spans="1:2" x14ac:dyDescent="0.35">
      <c r="A415" s="7"/>
      <c r="B415" s="7"/>
    </row>
    <row r="416" spans="1:2" x14ac:dyDescent="0.35">
      <c r="A416" s="7"/>
      <c r="B416" s="7"/>
    </row>
    <row r="417" spans="1:2" x14ac:dyDescent="0.35">
      <c r="A417" s="7"/>
      <c r="B417" s="7"/>
    </row>
    <row r="418" spans="1:2" x14ac:dyDescent="0.35">
      <c r="A418" s="7"/>
      <c r="B418" s="7"/>
    </row>
    <row r="419" spans="1:2" x14ac:dyDescent="0.35">
      <c r="A419" s="7"/>
      <c r="B419" s="7"/>
    </row>
    <row r="420" spans="1:2" x14ac:dyDescent="0.35">
      <c r="A420" s="7"/>
      <c r="B420" s="7"/>
    </row>
    <row r="421" spans="1:2" x14ac:dyDescent="0.35">
      <c r="A421" s="7"/>
      <c r="B421" s="7"/>
    </row>
    <row r="422" spans="1:2" x14ac:dyDescent="0.35">
      <c r="A422" s="7"/>
      <c r="B422" s="7"/>
    </row>
    <row r="423" spans="1:2" x14ac:dyDescent="0.35">
      <c r="A423" s="7"/>
      <c r="B423" s="7"/>
    </row>
    <row r="424" spans="1:2" x14ac:dyDescent="0.35">
      <c r="A424" s="7"/>
      <c r="B424" s="7"/>
    </row>
    <row r="425" spans="1:2" x14ac:dyDescent="0.35">
      <c r="A425" s="7"/>
      <c r="B425" s="7"/>
    </row>
    <row r="426" spans="1:2" x14ac:dyDescent="0.35">
      <c r="A426" s="7"/>
      <c r="B426" s="7"/>
    </row>
    <row r="427" spans="1:2" x14ac:dyDescent="0.35">
      <c r="A427" s="7"/>
      <c r="B427" s="7"/>
    </row>
    <row r="428" spans="1:2" x14ac:dyDescent="0.35">
      <c r="A428" s="7"/>
      <c r="B428" s="7"/>
    </row>
    <row r="429" spans="1:2" x14ac:dyDescent="0.35">
      <c r="A429" s="7"/>
      <c r="B429" s="7"/>
    </row>
    <row r="430" spans="1:2" x14ac:dyDescent="0.35">
      <c r="A430" s="7"/>
      <c r="B430" s="7"/>
    </row>
    <row r="431" spans="1:2" x14ac:dyDescent="0.35">
      <c r="A431" s="7"/>
      <c r="B431" s="7"/>
    </row>
    <row r="432" spans="1:2" x14ac:dyDescent="0.35">
      <c r="A432" s="7"/>
      <c r="B432" s="7"/>
    </row>
    <row r="433" spans="1:2" x14ac:dyDescent="0.35">
      <c r="A433" s="7"/>
      <c r="B433" s="7"/>
    </row>
    <row r="434" spans="1:2" x14ac:dyDescent="0.35">
      <c r="A434" s="7"/>
      <c r="B434" s="7"/>
    </row>
    <row r="435" spans="1:2" x14ac:dyDescent="0.35">
      <c r="A435" s="7"/>
      <c r="B435" s="7"/>
    </row>
    <row r="436" spans="1:2" x14ac:dyDescent="0.35">
      <c r="A436" s="7"/>
      <c r="B436" s="7"/>
    </row>
    <row r="437" spans="1:2" x14ac:dyDescent="0.35">
      <c r="A437" s="7"/>
      <c r="B437" s="7"/>
    </row>
    <row r="438" spans="1:2" x14ac:dyDescent="0.35">
      <c r="A438" s="7"/>
      <c r="B438" s="7"/>
    </row>
    <row r="439" spans="1:2" x14ac:dyDescent="0.35">
      <c r="A439" s="7"/>
      <c r="B439" s="7"/>
    </row>
    <row r="440" spans="1:2" x14ac:dyDescent="0.35">
      <c r="A440" s="7"/>
      <c r="B440" s="7"/>
    </row>
    <row r="441" spans="1:2" x14ac:dyDescent="0.35">
      <c r="A441" s="7"/>
      <c r="B441" s="7"/>
    </row>
    <row r="442" spans="1:2" x14ac:dyDescent="0.35">
      <c r="A442" s="7"/>
      <c r="B442" s="7"/>
    </row>
    <row r="443" spans="1:2" x14ac:dyDescent="0.35">
      <c r="A443" s="7"/>
      <c r="B443" s="7"/>
    </row>
    <row r="444" spans="1:2" x14ac:dyDescent="0.35">
      <c r="A444" s="7"/>
      <c r="B444" s="7"/>
    </row>
    <row r="445" spans="1:2" x14ac:dyDescent="0.35">
      <c r="A445" s="7"/>
      <c r="B445" s="7"/>
    </row>
    <row r="446" spans="1:2" x14ac:dyDescent="0.35">
      <c r="A446" s="7"/>
      <c r="B446" s="7"/>
    </row>
    <row r="447" spans="1:2" x14ac:dyDescent="0.35">
      <c r="A447" s="7"/>
      <c r="B447" s="7"/>
    </row>
    <row r="448" spans="1:2" x14ac:dyDescent="0.35">
      <c r="A448" s="7"/>
      <c r="B448" s="7"/>
    </row>
    <row r="449" spans="1:2" x14ac:dyDescent="0.35">
      <c r="A449" s="7"/>
      <c r="B449" s="7"/>
    </row>
    <row r="450" spans="1:2" x14ac:dyDescent="0.35">
      <c r="A450" s="7"/>
      <c r="B450" s="7"/>
    </row>
    <row r="451" spans="1:2" x14ac:dyDescent="0.35">
      <c r="A451" s="7"/>
      <c r="B451" s="7"/>
    </row>
    <row r="452" spans="1:2" x14ac:dyDescent="0.35">
      <c r="A452" s="7"/>
      <c r="B452" s="7"/>
    </row>
    <row r="453" spans="1:2" x14ac:dyDescent="0.35">
      <c r="A453" s="7"/>
      <c r="B453" s="7"/>
    </row>
    <row r="454" spans="1:2" x14ac:dyDescent="0.35">
      <c r="A454" s="7"/>
      <c r="B454" s="7"/>
    </row>
    <row r="455" spans="1:2" x14ac:dyDescent="0.35">
      <c r="A455" s="7"/>
      <c r="B455" s="7"/>
    </row>
    <row r="456" spans="1:2" x14ac:dyDescent="0.35">
      <c r="A456" s="7"/>
      <c r="B456" s="7"/>
    </row>
    <row r="457" spans="1:2" x14ac:dyDescent="0.35">
      <c r="A457" s="7"/>
      <c r="B457" s="7"/>
    </row>
    <row r="458" spans="1:2" x14ac:dyDescent="0.35">
      <c r="A458" s="7"/>
      <c r="B458" s="7"/>
    </row>
    <row r="459" spans="1:2" x14ac:dyDescent="0.35">
      <c r="A459" s="7"/>
      <c r="B459" s="7"/>
    </row>
    <row r="460" spans="1:2" x14ac:dyDescent="0.35">
      <c r="A460" s="7"/>
      <c r="B460" s="7"/>
    </row>
    <row r="461" spans="1:2" x14ac:dyDescent="0.35">
      <c r="A461" s="7"/>
      <c r="B461" s="7"/>
    </row>
    <row r="462" spans="1:2" x14ac:dyDescent="0.35">
      <c r="A462" s="7"/>
      <c r="B462" s="7"/>
    </row>
    <row r="463" spans="1:2" x14ac:dyDescent="0.35">
      <c r="A463" s="7"/>
      <c r="B463" s="7"/>
    </row>
    <row r="464" spans="1:2" x14ac:dyDescent="0.35">
      <c r="A464" s="7"/>
      <c r="B464" s="7"/>
    </row>
    <row r="465" spans="1:2" x14ac:dyDescent="0.35">
      <c r="A465" s="7"/>
      <c r="B465" s="7"/>
    </row>
    <row r="466" spans="1:2" x14ac:dyDescent="0.35">
      <c r="A466" s="7"/>
      <c r="B466" s="7"/>
    </row>
    <row r="467" spans="1:2" x14ac:dyDescent="0.35">
      <c r="A467" s="7"/>
      <c r="B467" s="7"/>
    </row>
    <row r="468" spans="1:2" x14ac:dyDescent="0.35">
      <c r="A468" s="7"/>
      <c r="B468" s="7"/>
    </row>
    <row r="469" spans="1:2" x14ac:dyDescent="0.35">
      <c r="A469" s="7"/>
      <c r="B469" s="7"/>
    </row>
    <row r="470" spans="1:2" x14ac:dyDescent="0.35">
      <c r="A470" s="7"/>
      <c r="B470" s="7"/>
    </row>
    <row r="471" spans="1:2" x14ac:dyDescent="0.35">
      <c r="A471" s="7"/>
      <c r="B471" s="7"/>
    </row>
    <row r="472" spans="1:2" x14ac:dyDescent="0.35">
      <c r="A472" s="7"/>
      <c r="B472" s="7"/>
    </row>
    <row r="473" spans="1:2" x14ac:dyDescent="0.35">
      <c r="A473" s="7"/>
      <c r="B473" s="7"/>
    </row>
    <row r="474" spans="1:2" x14ac:dyDescent="0.35">
      <c r="A474" s="7"/>
      <c r="B474" s="7"/>
    </row>
    <row r="475" spans="1:2" x14ac:dyDescent="0.35">
      <c r="A475" s="7"/>
      <c r="B475" s="7"/>
    </row>
    <row r="476" spans="1:2" x14ac:dyDescent="0.35">
      <c r="A476" s="7"/>
      <c r="B476" s="7"/>
    </row>
    <row r="477" spans="1:2" x14ac:dyDescent="0.35">
      <c r="A477" s="7"/>
      <c r="B477" s="7"/>
    </row>
    <row r="478" spans="1:2" x14ac:dyDescent="0.35">
      <c r="A478" s="7"/>
      <c r="B478" s="7"/>
    </row>
    <row r="479" spans="1:2" x14ac:dyDescent="0.35">
      <c r="A479" s="7"/>
      <c r="B479" s="7"/>
    </row>
    <row r="480" spans="1:2" x14ac:dyDescent="0.35">
      <c r="A480" s="7"/>
      <c r="B480" s="7"/>
    </row>
    <row r="481" spans="1:2" x14ac:dyDescent="0.35">
      <c r="A481" s="7"/>
      <c r="B481" s="7"/>
    </row>
    <row r="482" spans="1:2" x14ac:dyDescent="0.35">
      <c r="A482" s="7"/>
      <c r="B482" s="7"/>
    </row>
    <row r="483" spans="1:2" x14ac:dyDescent="0.35">
      <c r="A483" s="7"/>
      <c r="B483" s="7"/>
    </row>
    <row r="484" spans="1:2" x14ac:dyDescent="0.35">
      <c r="A484" s="7"/>
      <c r="B484" s="7"/>
    </row>
    <row r="485" spans="1:2" x14ac:dyDescent="0.35">
      <c r="A485" s="7"/>
      <c r="B485" s="7"/>
    </row>
    <row r="486" spans="1:2" x14ac:dyDescent="0.35">
      <c r="A486" s="7"/>
      <c r="B486" s="7"/>
    </row>
    <row r="487" spans="1:2" x14ac:dyDescent="0.35">
      <c r="A487" s="7"/>
      <c r="B487" s="7"/>
    </row>
    <row r="488" spans="1:2" x14ac:dyDescent="0.35">
      <c r="A488" s="7"/>
      <c r="B488" s="7"/>
    </row>
    <row r="489" spans="1:2" x14ac:dyDescent="0.35">
      <c r="A489" s="7"/>
      <c r="B489" s="7"/>
    </row>
    <row r="490" spans="1:2" x14ac:dyDescent="0.35">
      <c r="A490" s="7"/>
      <c r="B490" s="7"/>
    </row>
    <row r="491" spans="1:2" x14ac:dyDescent="0.35">
      <c r="A491" s="7"/>
      <c r="B491" s="7"/>
    </row>
    <row r="492" spans="1:2" x14ac:dyDescent="0.35">
      <c r="A492" s="7"/>
      <c r="B492" s="7"/>
    </row>
    <row r="493" spans="1:2" x14ac:dyDescent="0.35">
      <c r="A493" s="7"/>
      <c r="B493" s="7"/>
    </row>
    <row r="494" spans="1:2" x14ac:dyDescent="0.35">
      <c r="A494" s="7"/>
      <c r="B494" s="7"/>
    </row>
    <row r="495" spans="1:2" x14ac:dyDescent="0.35">
      <c r="A495" s="7"/>
      <c r="B495" s="7"/>
    </row>
    <row r="496" spans="1:2" x14ac:dyDescent="0.35">
      <c r="A496" s="7"/>
      <c r="B496" s="7"/>
    </row>
    <row r="497" spans="1:2" x14ac:dyDescent="0.35">
      <c r="A497" s="7"/>
      <c r="B497" s="7"/>
    </row>
    <row r="498" spans="1:2" x14ac:dyDescent="0.35">
      <c r="A498" s="7"/>
      <c r="B498" s="7"/>
    </row>
    <row r="499" spans="1:2" x14ac:dyDescent="0.35">
      <c r="A499" s="7"/>
      <c r="B499" s="7"/>
    </row>
    <row r="500" spans="1:2" x14ac:dyDescent="0.35">
      <c r="A500" s="7"/>
      <c r="B500" s="7"/>
    </row>
    <row r="501" spans="1:2" x14ac:dyDescent="0.35">
      <c r="A501" s="7"/>
      <c r="B501" s="7"/>
    </row>
    <row r="502" spans="1:2" x14ac:dyDescent="0.35">
      <c r="A502" s="7"/>
      <c r="B502" s="7"/>
    </row>
    <row r="503" spans="1:2" x14ac:dyDescent="0.35">
      <c r="A503" s="7"/>
      <c r="B503" s="7"/>
    </row>
    <row r="504" spans="1:2" x14ac:dyDescent="0.35">
      <c r="A504" s="7"/>
      <c r="B504" s="7"/>
    </row>
    <row r="505" spans="1:2" x14ac:dyDescent="0.35">
      <c r="A505" s="7"/>
      <c r="B505" s="7"/>
    </row>
    <row r="506" spans="1:2" x14ac:dyDescent="0.35">
      <c r="A506" s="7"/>
      <c r="B506" s="7"/>
    </row>
    <row r="507" spans="1:2" x14ac:dyDescent="0.35">
      <c r="A507" s="7"/>
      <c r="B507" s="7"/>
    </row>
    <row r="508" spans="1:2" x14ac:dyDescent="0.35">
      <c r="A508" s="7"/>
      <c r="B508" s="7"/>
    </row>
    <row r="509" spans="1:2" x14ac:dyDescent="0.35">
      <c r="A509" s="7"/>
      <c r="B509" s="7"/>
    </row>
    <row r="510" spans="1:2" x14ac:dyDescent="0.35">
      <c r="A510" s="7"/>
      <c r="B510" s="7"/>
    </row>
    <row r="511" spans="1:2" x14ac:dyDescent="0.35">
      <c r="A511" s="7"/>
      <c r="B511" s="7"/>
    </row>
    <row r="512" spans="1:2" x14ac:dyDescent="0.35">
      <c r="A512" s="7"/>
      <c r="B512" s="7"/>
    </row>
    <row r="513" spans="1:2" x14ac:dyDescent="0.35">
      <c r="A513" s="7"/>
      <c r="B513" s="7"/>
    </row>
    <row r="514" spans="1:2" x14ac:dyDescent="0.35">
      <c r="A514" s="7"/>
      <c r="B514" s="7"/>
    </row>
    <row r="515" spans="1:2" x14ac:dyDescent="0.35">
      <c r="A515" s="7"/>
      <c r="B515" s="7"/>
    </row>
    <row r="516" spans="1:2" x14ac:dyDescent="0.35">
      <c r="A516" s="7"/>
      <c r="B516" s="7"/>
    </row>
    <row r="517" spans="1:2" x14ac:dyDescent="0.35">
      <c r="A517" s="7"/>
      <c r="B517" s="7"/>
    </row>
    <row r="518" spans="1:2" x14ac:dyDescent="0.35">
      <c r="A518" s="7"/>
      <c r="B518" s="7"/>
    </row>
    <row r="519" spans="1:2" x14ac:dyDescent="0.35">
      <c r="A519" s="7"/>
      <c r="B519" s="7"/>
    </row>
    <row r="520" spans="1:2" x14ac:dyDescent="0.35">
      <c r="A520" s="7"/>
      <c r="B520" s="7"/>
    </row>
    <row r="521" spans="1:2" x14ac:dyDescent="0.35">
      <c r="A521" s="7"/>
      <c r="B521" s="7"/>
    </row>
    <row r="522" spans="1:2" x14ac:dyDescent="0.35">
      <c r="A522" s="7"/>
      <c r="B522" s="7"/>
    </row>
    <row r="523" spans="1:2" x14ac:dyDescent="0.35">
      <c r="A523" s="7"/>
      <c r="B523" s="7"/>
    </row>
    <row r="524" spans="1:2" x14ac:dyDescent="0.35">
      <c r="A524" s="7"/>
      <c r="B524" s="7"/>
    </row>
    <row r="525" spans="1:2" x14ac:dyDescent="0.35">
      <c r="A525" s="7"/>
      <c r="B525" s="7"/>
    </row>
    <row r="526" spans="1:2" x14ac:dyDescent="0.35">
      <c r="A526" s="7"/>
      <c r="B526" s="7"/>
    </row>
    <row r="527" spans="1:2" x14ac:dyDescent="0.35">
      <c r="A527" s="7"/>
      <c r="B527" s="7"/>
    </row>
    <row r="528" spans="1:2" x14ac:dyDescent="0.35">
      <c r="A528" s="7"/>
      <c r="B528" s="7"/>
    </row>
    <row r="529" spans="1:2" x14ac:dyDescent="0.35">
      <c r="A529" s="7"/>
      <c r="B529" s="7"/>
    </row>
    <row r="530" spans="1:2" x14ac:dyDescent="0.35">
      <c r="A530" s="7"/>
      <c r="B530" s="7"/>
    </row>
    <row r="531" spans="1:2" x14ac:dyDescent="0.35">
      <c r="A531" s="7"/>
      <c r="B531" s="7"/>
    </row>
    <row r="532" spans="1:2" x14ac:dyDescent="0.35">
      <c r="A532" s="7"/>
      <c r="B532" s="7"/>
    </row>
    <row r="533" spans="1:2" x14ac:dyDescent="0.35">
      <c r="A533" s="7"/>
      <c r="B533" s="7"/>
    </row>
    <row r="534" spans="1:2" x14ac:dyDescent="0.35">
      <c r="A534" s="7"/>
      <c r="B534" s="7"/>
    </row>
    <row r="535" spans="1:2" x14ac:dyDescent="0.35">
      <c r="A535" s="7"/>
      <c r="B535" s="7"/>
    </row>
    <row r="536" spans="1:2" x14ac:dyDescent="0.35">
      <c r="A536" s="7"/>
      <c r="B536" s="7"/>
    </row>
    <row r="537" spans="1:2" x14ac:dyDescent="0.35">
      <c r="A537" s="7"/>
      <c r="B537" s="7"/>
    </row>
    <row r="538" spans="1:2" x14ac:dyDescent="0.35">
      <c r="A538" s="7"/>
      <c r="B538" s="7"/>
    </row>
    <row r="539" spans="1:2" x14ac:dyDescent="0.35">
      <c r="A539" s="7"/>
      <c r="B539" s="7"/>
    </row>
    <row r="540" spans="1:2" x14ac:dyDescent="0.35">
      <c r="A540" s="7"/>
      <c r="B540" s="7"/>
    </row>
    <row r="541" spans="1:2" x14ac:dyDescent="0.35">
      <c r="A541" s="7"/>
      <c r="B541" s="7"/>
    </row>
    <row r="542" spans="1:2" x14ac:dyDescent="0.35">
      <c r="A542" s="7"/>
      <c r="B542" s="7"/>
    </row>
    <row r="543" spans="1:2" x14ac:dyDescent="0.35">
      <c r="A543" s="7"/>
      <c r="B543" s="7"/>
    </row>
    <row r="544" spans="1:2" x14ac:dyDescent="0.35">
      <c r="A544" s="7"/>
      <c r="B544" s="7"/>
    </row>
    <row r="545" spans="1:2" x14ac:dyDescent="0.35">
      <c r="A545" s="7"/>
      <c r="B545" s="7"/>
    </row>
    <row r="546" spans="1:2" x14ac:dyDescent="0.35">
      <c r="A546" s="7"/>
      <c r="B546" s="7"/>
    </row>
    <row r="547" spans="1:2" x14ac:dyDescent="0.35">
      <c r="A547" s="7"/>
      <c r="B547" s="7"/>
    </row>
    <row r="548" spans="1:2" x14ac:dyDescent="0.35">
      <c r="A548" s="7"/>
      <c r="B548" s="7"/>
    </row>
    <row r="549" spans="1:2" x14ac:dyDescent="0.35">
      <c r="A549" s="7"/>
      <c r="B549" s="7"/>
    </row>
    <row r="550" spans="1:2" x14ac:dyDescent="0.35">
      <c r="A550" s="7"/>
      <c r="B550" s="7"/>
    </row>
    <row r="551" spans="1:2" x14ac:dyDescent="0.35">
      <c r="A551" s="7"/>
      <c r="B551" s="7"/>
    </row>
    <row r="552" spans="1:2" x14ac:dyDescent="0.35">
      <c r="A552" s="7"/>
      <c r="B552" s="7"/>
    </row>
    <row r="553" spans="1:2" x14ac:dyDescent="0.35">
      <c r="A553" s="7"/>
      <c r="B553" s="7"/>
    </row>
    <row r="554" spans="1:2" x14ac:dyDescent="0.35">
      <c r="A554" s="7"/>
      <c r="B554" s="7"/>
    </row>
    <row r="555" spans="1:2" x14ac:dyDescent="0.35">
      <c r="A555" s="7"/>
      <c r="B555" s="7"/>
    </row>
    <row r="556" spans="1:2" x14ac:dyDescent="0.35">
      <c r="A556" s="7"/>
      <c r="B556" s="7"/>
    </row>
    <row r="557" spans="1:2" x14ac:dyDescent="0.35">
      <c r="A557" s="7"/>
      <c r="B557" s="7"/>
    </row>
    <row r="558" spans="1:2" x14ac:dyDescent="0.35">
      <c r="A558" s="7"/>
      <c r="B558" s="7"/>
    </row>
    <row r="559" spans="1:2" x14ac:dyDescent="0.35">
      <c r="A559" s="7"/>
      <c r="B559" s="7"/>
    </row>
    <row r="560" spans="1:2" x14ac:dyDescent="0.35">
      <c r="A560" s="7"/>
      <c r="B560" s="7"/>
    </row>
    <row r="561" spans="1:2" x14ac:dyDescent="0.35">
      <c r="A561" s="7"/>
      <c r="B561" s="7"/>
    </row>
    <row r="562" spans="1:2" x14ac:dyDescent="0.35">
      <c r="A562" s="7"/>
      <c r="B562" s="7"/>
    </row>
    <row r="563" spans="1:2" x14ac:dyDescent="0.35">
      <c r="A563" s="7"/>
      <c r="B563" s="7"/>
    </row>
    <row r="564" spans="1:2" x14ac:dyDescent="0.35">
      <c r="A564" s="7"/>
      <c r="B564" s="7"/>
    </row>
    <row r="565" spans="1:2" x14ac:dyDescent="0.35">
      <c r="A565" s="7"/>
      <c r="B565" s="7"/>
    </row>
    <row r="566" spans="1:2" x14ac:dyDescent="0.35">
      <c r="A566" s="7"/>
      <c r="B566" s="7"/>
    </row>
    <row r="567" spans="1:2" x14ac:dyDescent="0.35">
      <c r="A567" s="7"/>
      <c r="B567" s="7"/>
    </row>
    <row r="568" spans="1:2" x14ac:dyDescent="0.35">
      <c r="A568" s="7"/>
      <c r="B568" s="7"/>
    </row>
    <row r="569" spans="1:2" x14ac:dyDescent="0.35">
      <c r="A569" s="7"/>
      <c r="B569" s="7"/>
    </row>
    <row r="570" spans="1:2" x14ac:dyDescent="0.35">
      <c r="A570" s="7"/>
      <c r="B570" s="7"/>
    </row>
    <row r="571" spans="1:2" x14ac:dyDescent="0.35">
      <c r="A571" s="7"/>
      <c r="B571" s="7"/>
    </row>
    <row r="572" spans="1:2" x14ac:dyDescent="0.35">
      <c r="A572" s="7"/>
      <c r="B572" s="7"/>
    </row>
    <row r="573" spans="1:2" x14ac:dyDescent="0.35">
      <c r="A573" s="7"/>
      <c r="B573" s="7"/>
    </row>
    <row r="574" spans="1:2" x14ac:dyDescent="0.35">
      <c r="A574" s="7"/>
      <c r="B574" s="7"/>
    </row>
    <row r="575" spans="1:2" x14ac:dyDescent="0.35">
      <c r="A575" s="7"/>
      <c r="B575" s="7"/>
    </row>
    <row r="576" spans="1:2" x14ac:dyDescent="0.35">
      <c r="A576" s="7"/>
      <c r="B576" s="7"/>
    </row>
    <row r="577" spans="1:2" x14ac:dyDescent="0.35">
      <c r="A577" s="7"/>
      <c r="B577" s="7"/>
    </row>
    <row r="578" spans="1:2" x14ac:dyDescent="0.35">
      <c r="A578" s="7"/>
      <c r="B578" s="7"/>
    </row>
    <row r="579" spans="1:2" x14ac:dyDescent="0.35">
      <c r="A579" s="7"/>
      <c r="B579" s="7"/>
    </row>
    <row r="580" spans="1:2" x14ac:dyDescent="0.35">
      <c r="A580" s="7"/>
      <c r="B580" s="7"/>
    </row>
    <row r="581" spans="1:2" x14ac:dyDescent="0.35">
      <c r="A581" s="7"/>
      <c r="B581" s="7"/>
    </row>
    <row r="582" spans="1:2" x14ac:dyDescent="0.35">
      <c r="A582" s="7"/>
      <c r="B582" s="7"/>
    </row>
    <row r="583" spans="1:2" x14ac:dyDescent="0.35">
      <c r="A583" s="7"/>
      <c r="B583" s="7"/>
    </row>
    <row r="584" spans="1:2" x14ac:dyDescent="0.35">
      <c r="A584" s="7"/>
      <c r="B584" s="7"/>
    </row>
    <row r="585" spans="1:2" x14ac:dyDescent="0.35">
      <c r="A585" s="7"/>
      <c r="B585" s="7"/>
    </row>
    <row r="586" spans="1:2" x14ac:dyDescent="0.35">
      <c r="A586" s="7"/>
      <c r="B586" s="7"/>
    </row>
    <row r="587" spans="1:2" x14ac:dyDescent="0.35">
      <c r="A587" s="7"/>
      <c r="B587" s="7"/>
    </row>
    <row r="588" spans="1:2" x14ac:dyDescent="0.35">
      <c r="A588" s="7"/>
      <c r="B588" s="7"/>
    </row>
    <row r="589" spans="1:2" x14ac:dyDescent="0.35">
      <c r="A589" s="7"/>
      <c r="B589" s="7"/>
    </row>
    <row r="590" spans="1:2" x14ac:dyDescent="0.35">
      <c r="A590" s="7"/>
      <c r="B590" s="7"/>
    </row>
    <row r="591" spans="1:2" x14ac:dyDescent="0.35">
      <c r="A591" s="7"/>
      <c r="B591" s="7"/>
    </row>
    <row r="592" spans="1:2" x14ac:dyDescent="0.35">
      <c r="A592" s="7"/>
      <c r="B592" s="7"/>
    </row>
    <row r="593" spans="1:2" x14ac:dyDescent="0.35">
      <c r="A593" s="7"/>
      <c r="B593" s="7"/>
    </row>
    <row r="594" spans="1:2" x14ac:dyDescent="0.35">
      <c r="A594" s="7"/>
      <c r="B594" s="7"/>
    </row>
    <row r="595" spans="1:2" x14ac:dyDescent="0.35">
      <c r="A595" s="7"/>
      <c r="B595" s="7"/>
    </row>
    <row r="596" spans="1:2" x14ac:dyDescent="0.35">
      <c r="A596" s="7"/>
      <c r="B596" s="7"/>
    </row>
    <row r="597" spans="1:2" x14ac:dyDescent="0.35">
      <c r="A597" s="7"/>
      <c r="B597" s="7"/>
    </row>
    <row r="598" spans="1:2" x14ac:dyDescent="0.35">
      <c r="A598" s="7"/>
      <c r="B598" s="7"/>
    </row>
    <row r="599" spans="1:2" x14ac:dyDescent="0.35">
      <c r="A599" s="7"/>
      <c r="B599" s="7"/>
    </row>
    <row r="600" spans="1:2" x14ac:dyDescent="0.35">
      <c r="A600" s="7"/>
      <c r="B600" s="7"/>
    </row>
    <row r="601" spans="1:2" x14ac:dyDescent="0.35">
      <c r="A601" s="7"/>
      <c r="B601" s="7"/>
    </row>
    <row r="602" spans="1:2" x14ac:dyDescent="0.35">
      <c r="A602" s="7"/>
      <c r="B602" s="7"/>
    </row>
    <row r="603" spans="1:2" x14ac:dyDescent="0.35">
      <c r="A603" s="7"/>
      <c r="B603" s="7"/>
    </row>
    <row r="604" spans="1:2" x14ac:dyDescent="0.35">
      <c r="A604" s="7"/>
      <c r="B604" s="7"/>
    </row>
    <row r="605" spans="1:2" x14ac:dyDescent="0.35">
      <c r="A605" s="7"/>
      <c r="B605" s="7"/>
    </row>
    <row r="606" spans="1:2" x14ac:dyDescent="0.35">
      <c r="A606" s="7"/>
      <c r="B606" s="7"/>
    </row>
    <row r="607" spans="1:2" x14ac:dyDescent="0.35">
      <c r="A607" s="7"/>
      <c r="B607" s="7"/>
    </row>
    <row r="608" spans="1:2" x14ac:dyDescent="0.35">
      <c r="A608" s="7"/>
      <c r="B608" s="7"/>
    </row>
    <row r="609" spans="1:2" x14ac:dyDescent="0.35">
      <c r="A609" s="7"/>
      <c r="B609" s="7"/>
    </row>
    <row r="610" spans="1:2" x14ac:dyDescent="0.35">
      <c r="A610" s="7"/>
      <c r="B610" s="7"/>
    </row>
    <row r="611" spans="1:2" x14ac:dyDescent="0.35">
      <c r="A611" s="7"/>
      <c r="B611" s="7"/>
    </row>
    <row r="612" spans="1:2" x14ac:dyDescent="0.35">
      <c r="A612" s="7"/>
      <c r="B612" s="7"/>
    </row>
    <row r="613" spans="1:2" x14ac:dyDescent="0.35">
      <c r="A613" s="7"/>
      <c r="B613" s="7"/>
    </row>
    <row r="614" spans="1:2" x14ac:dyDescent="0.35">
      <c r="A614" s="7"/>
      <c r="B614" s="7"/>
    </row>
    <row r="615" spans="1:2" x14ac:dyDescent="0.35">
      <c r="A615" s="7"/>
      <c r="B615" s="7"/>
    </row>
    <row r="616" spans="1:2" x14ac:dyDescent="0.35">
      <c r="A616" s="7"/>
      <c r="B616" s="7"/>
    </row>
    <row r="617" spans="1:2" x14ac:dyDescent="0.35">
      <c r="A617" s="7"/>
      <c r="B617" s="7"/>
    </row>
    <row r="618" spans="1:2" x14ac:dyDescent="0.35">
      <c r="A618" s="7"/>
      <c r="B618" s="7"/>
    </row>
    <row r="619" spans="1:2" x14ac:dyDescent="0.35">
      <c r="A619" s="7"/>
      <c r="B619" s="7"/>
    </row>
    <row r="620" spans="1:2" x14ac:dyDescent="0.35">
      <c r="A620" s="7"/>
      <c r="B620" s="7"/>
    </row>
    <row r="621" spans="1:2" x14ac:dyDescent="0.35">
      <c r="A621" s="7"/>
      <c r="B621" s="7"/>
    </row>
    <row r="622" spans="1:2" x14ac:dyDescent="0.35">
      <c r="A622" s="7"/>
      <c r="B622" s="7"/>
    </row>
    <row r="623" spans="1:2" x14ac:dyDescent="0.35">
      <c r="A623" s="7"/>
      <c r="B623" s="7"/>
    </row>
    <row r="624" spans="1:2" x14ac:dyDescent="0.35">
      <c r="A624" s="7"/>
      <c r="B624" s="7"/>
    </row>
    <row r="625" spans="1:2" x14ac:dyDescent="0.35">
      <c r="A625" s="7"/>
      <c r="B625" s="7"/>
    </row>
    <row r="626" spans="1:2" x14ac:dyDescent="0.35">
      <c r="A626" s="7"/>
      <c r="B626" s="7"/>
    </row>
    <row r="627" spans="1:2" x14ac:dyDescent="0.35">
      <c r="A627" s="7"/>
      <c r="B627" s="7"/>
    </row>
    <row r="628" spans="1:2" x14ac:dyDescent="0.35">
      <c r="A628" s="7"/>
      <c r="B628" s="7"/>
    </row>
    <row r="629" spans="1:2" x14ac:dyDescent="0.35">
      <c r="A629" s="7"/>
      <c r="B629" s="7"/>
    </row>
    <row r="630" spans="1:2" x14ac:dyDescent="0.35">
      <c r="A630" s="7"/>
      <c r="B630" s="7"/>
    </row>
    <row r="631" spans="1:2" x14ac:dyDescent="0.35">
      <c r="A631" s="7"/>
      <c r="B631" s="7"/>
    </row>
    <row r="632" spans="1:2" x14ac:dyDescent="0.35">
      <c r="A632" s="7"/>
      <c r="B632" s="7"/>
    </row>
    <row r="633" spans="1:2" x14ac:dyDescent="0.35">
      <c r="A633" s="7"/>
      <c r="B633" s="7"/>
    </row>
    <row r="634" spans="1:2" x14ac:dyDescent="0.35">
      <c r="A634" s="7"/>
      <c r="B634" s="7"/>
    </row>
    <row r="635" spans="1:2" x14ac:dyDescent="0.35">
      <c r="A635" s="7"/>
      <c r="B635" s="7"/>
    </row>
    <row r="636" spans="1:2" x14ac:dyDescent="0.35">
      <c r="A636" s="7"/>
      <c r="B636" s="7"/>
    </row>
    <row r="637" spans="1:2" x14ac:dyDescent="0.35">
      <c r="A637" s="7"/>
      <c r="B637" s="7"/>
    </row>
    <row r="638" spans="1:2" x14ac:dyDescent="0.35">
      <c r="A638" s="7"/>
      <c r="B638" s="7"/>
    </row>
    <row r="639" spans="1:2" x14ac:dyDescent="0.35">
      <c r="A639" s="7"/>
      <c r="B639" s="7"/>
    </row>
    <row r="640" spans="1:2" x14ac:dyDescent="0.35">
      <c r="A640" s="7"/>
      <c r="B640" s="7"/>
    </row>
    <row r="641" spans="1:2" x14ac:dyDescent="0.35">
      <c r="A641" s="7"/>
      <c r="B641" s="7"/>
    </row>
    <row r="642" spans="1:2" x14ac:dyDescent="0.35">
      <c r="A642" s="7"/>
      <c r="B642" s="7"/>
    </row>
    <row r="643" spans="1:2" x14ac:dyDescent="0.35">
      <c r="A643" s="7"/>
      <c r="B643" s="7"/>
    </row>
    <row r="644" spans="1:2" x14ac:dyDescent="0.35">
      <c r="A644" s="7"/>
      <c r="B644" s="7"/>
    </row>
    <row r="645" spans="1:2" x14ac:dyDescent="0.35">
      <c r="A645" s="7"/>
      <c r="B645" s="7"/>
    </row>
    <row r="646" spans="1:2" x14ac:dyDescent="0.35">
      <c r="A646" s="7"/>
      <c r="B646" s="7"/>
    </row>
    <row r="647" spans="1:2" x14ac:dyDescent="0.35">
      <c r="A647" s="7"/>
      <c r="B647" s="7"/>
    </row>
    <row r="648" spans="1:2" x14ac:dyDescent="0.35">
      <c r="A648" s="7"/>
      <c r="B648" s="7"/>
    </row>
    <row r="649" spans="1:2" x14ac:dyDescent="0.35">
      <c r="A649" s="7"/>
      <c r="B649" s="7"/>
    </row>
    <row r="650" spans="1:2" x14ac:dyDescent="0.35">
      <c r="A650" s="7"/>
      <c r="B650" s="7"/>
    </row>
    <row r="651" spans="1:2" x14ac:dyDescent="0.35">
      <c r="A651" s="7"/>
      <c r="B651" s="7"/>
    </row>
    <row r="652" spans="1:2" x14ac:dyDescent="0.35">
      <c r="A652" s="7"/>
      <c r="B652" s="7"/>
    </row>
    <row r="653" spans="1:2" x14ac:dyDescent="0.35">
      <c r="A653" s="7"/>
      <c r="B653" s="7"/>
    </row>
    <row r="654" spans="1:2" x14ac:dyDescent="0.35">
      <c r="A654" s="7"/>
      <c r="B654" s="7"/>
    </row>
    <row r="655" spans="1:2" x14ac:dyDescent="0.35">
      <c r="A655" s="7"/>
      <c r="B655" s="7"/>
    </row>
    <row r="656" spans="1:2" x14ac:dyDescent="0.35">
      <c r="A656" s="7"/>
      <c r="B656" s="7"/>
    </row>
    <row r="657" spans="1:2" x14ac:dyDescent="0.35">
      <c r="A657" s="7"/>
      <c r="B657" s="7"/>
    </row>
    <row r="658" spans="1:2" x14ac:dyDescent="0.35">
      <c r="A658" s="7"/>
      <c r="B658" s="7"/>
    </row>
    <row r="659" spans="1:2" x14ac:dyDescent="0.35">
      <c r="A659" s="7"/>
      <c r="B659" s="7"/>
    </row>
    <row r="660" spans="1:2" x14ac:dyDescent="0.35">
      <c r="A660" s="7"/>
      <c r="B660" s="7"/>
    </row>
    <row r="661" spans="1:2" x14ac:dyDescent="0.35">
      <c r="A661" s="7"/>
      <c r="B661" s="7"/>
    </row>
    <row r="662" spans="1:2" x14ac:dyDescent="0.35">
      <c r="A662" s="7"/>
      <c r="B662" s="7"/>
    </row>
    <row r="663" spans="1:2" x14ac:dyDescent="0.35">
      <c r="A663" s="7"/>
      <c r="B663" s="7"/>
    </row>
    <row r="664" spans="1:2" x14ac:dyDescent="0.35">
      <c r="A664" s="7"/>
      <c r="B664" s="7"/>
    </row>
    <row r="665" spans="1:2" x14ac:dyDescent="0.35">
      <c r="A665" s="7"/>
      <c r="B665" s="7"/>
    </row>
    <row r="666" spans="1:2" x14ac:dyDescent="0.35">
      <c r="A666" s="7"/>
      <c r="B666" s="7"/>
    </row>
    <row r="667" spans="1:2" x14ac:dyDescent="0.35">
      <c r="A667" s="7"/>
      <c r="B667" s="7"/>
    </row>
    <row r="668" spans="1:2" x14ac:dyDescent="0.35">
      <c r="A668" s="7"/>
      <c r="B668" s="7"/>
    </row>
    <row r="669" spans="1:2" x14ac:dyDescent="0.35">
      <c r="A669" s="7"/>
      <c r="B669" s="7"/>
    </row>
    <row r="670" spans="1:2" x14ac:dyDescent="0.35">
      <c r="A670" s="7"/>
      <c r="B670" s="7"/>
    </row>
    <row r="671" spans="1:2" x14ac:dyDescent="0.35">
      <c r="A671" s="7"/>
      <c r="B671" s="7"/>
    </row>
    <row r="672" spans="1:2" x14ac:dyDescent="0.35">
      <c r="A672" s="7"/>
      <c r="B672" s="7"/>
    </row>
    <row r="673" spans="1:2" x14ac:dyDescent="0.35">
      <c r="A673" s="7"/>
      <c r="B673" s="7"/>
    </row>
    <row r="674" spans="1:2" x14ac:dyDescent="0.35">
      <c r="A674" s="7"/>
      <c r="B674" s="7"/>
    </row>
    <row r="675" spans="1:2" x14ac:dyDescent="0.35">
      <c r="A675" s="7"/>
      <c r="B675" s="7"/>
    </row>
    <row r="676" spans="1:2" x14ac:dyDescent="0.35">
      <c r="A676" s="7"/>
      <c r="B676" s="7"/>
    </row>
    <row r="677" spans="1:2" x14ac:dyDescent="0.35">
      <c r="A677" s="7"/>
      <c r="B677" s="7"/>
    </row>
    <row r="678" spans="1:2" x14ac:dyDescent="0.35">
      <c r="A678" s="7"/>
      <c r="B678" s="7"/>
    </row>
    <row r="679" spans="1:2" x14ac:dyDescent="0.35">
      <c r="A679" s="7"/>
      <c r="B679" s="7"/>
    </row>
    <row r="680" spans="1:2" x14ac:dyDescent="0.35">
      <c r="A680" s="7"/>
      <c r="B680" s="7"/>
    </row>
    <row r="681" spans="1:2" x14ac:dyDescent="0.35">
      <c r="A681" s="7"/>
      <c r="B681" s="7"/>
    </row>
    <row r="682" spans="1:2" x14ac:dyDescent="0.35">
      <c r="A682" s="7"/>
      <c r="B682" s="7"/>
    </row>
    <row r="683" spans="1:2" x14ac:dyDescent="0.35">
      <c r="A683" s="7"/>
      <c r="B683" s="7"/>
    </row>
    <row r="684" spans="1:2" x14ac:dyDescent="0.35">
      <c r="A684" s="7"/>
      <c r="B684" s="7"/>
    </row>
    <row r="685" spans="1:2" x14ac:dyDescent="0.35">
      <c r="A685" s="7"/>
      <c r="B685" s="7"/>
    </row>
    <row r="686" spans="1:2" x14ac:dyDescent="0.35">
      <c r="A686" s="7"/>
      <c r="B686" s="7"/>
    </row>
    <row r="687" spans="1:2" x14ac:dyDescent="0.35">
      <c r="A687" s="7"/>
      <c r="B687" s="7"/>
    </row>
    <row r="688" spans="1:2" x14ac:dyDescent="0.35">
      <c r="A688" s="7"/>
      <c r="B688" s="7"/>
    </row>
    <row r="689" spans="1:2" x14ac:dyDescent="0.35">
      <c r="A689" s="7"/>
      <c r="B689" s="7"/>
    </row>
    <row r="690" spans="1:2" x14ac:dyDescent="0.35">
      <c r="A690" s="7"/>
      <c r="B690" s="7"/>
    </row>
    <row r="691" spans="1:2" x14ac:dyDescent="0.35">
      <c r="A691" s="7"/>
      <c r="B691" s="7"/>
    </row>
    <row r="692" spans="1:2" x14ac:dyDescent="0.35">
      <c r="A692" s="7"/>
      <c r="B692" s="7"/>
    </row>
    <row r="693" spans="1:2" x14ac:dyDescent="0.35">
      <c r="A693" s="7"/>
      <c r="B693" s="7"/>
    </row>
    <row r="694" spans="1:2" x14ac:dyDescent="0.35">
      <c r="A694" s="7"/>
      <c r="B694" s="7"/>
    </row>
    <row r="695" spans="1:2" x14ac:dyDescent="0.35">
      <c r="A695" s="7"/>
      <c r="B695" s="7"/>
    </row>
    <row r="696" spans="1:2" x14ac:dyDescent="0.35">
      <c r="A696" s="7"/>
      <c r="B696" s="7"/>
    </row>
    <row r="697" spans="1:2" x14ac:dyDescent="0.35">
      <c r="A697" s="7"/>
      <c r="B697" s="7"/>
    </row>
    <row r="698" spans="1:2" x14ac:dyDescent="0.35">
      <c r="A698" s="7"/>
      <c r="B698" s="7"/>
    </row>
    <row r="699" spans="1:2" x14ac:dyDescent="0.35">
      <c r="A699" s="7"/>
      <c r="B699" s="7"/>
    </row>
    <row r="700" spans="1:2" x14ac:dyDescent="0.35">
      <c r="A700" s="7"/>
      <c r="B700" s="7"/>
    </row>
    <row r="701" spans="1:2" x14ac:dyDescent="0.35">
      <c r="A701" s="7"/>
      <c r="B701" s="7"/>
    </row>
    <row r="702" spans="1:2" x14ac:dyDescent="0.35">
      <c r="A702" s="7"/>
      <c r="B702" s="7"/>
    </row>
    <row r="703" spans="1:2" x14ac:dyDescent="0.35">
      <c r="A703" s="7"/>
      <c r="B703" s="7"/>
    </row>
    <row r="704" spans="1:2" x14ac:dyDescent="0.35">
      <c r="A704" s="7"/>
      <c r="B704" s="7"/>
    </row>
    <row r="705" spans="1:2" x14ac:dyDescent="0.35">
      <c r="A705" s="7"/>
      <c r="B705" s="7"/>
    </row>
    <row r="706" spans="1:2" x14ac:dyDescent="0.35">
      <c r="A706" s="7"/>
      <c r="B706" s="7"/>
    </row>
    <row r="707" spans="1:2" x14ac:dyDescent="0.35">
      <c r="A707" s="7"/>
      <c r="B707" s="7"/>
    </row>
    <row r="708" spans="1:2" x14ac:dyDescent="0.35">
      <c r="A708" s="7"/>
      <c r="B708" s="7"/>
    </row>
    <row r="709" spans="1:2" x14ac:dyDescent="0.35">
      <c r="A709" s="7"/>
      <c r="B709" s="7"/>
    </row>
    <row r="710" spans="1:2" x14ac:dyDescent="0.35">
      <c r="A710" s="7"/>
      <c r="B710" s="7"/>
    </row>
    <row r="711" spans="1:2" x14ac:dyDescent="0.35">
      <c r="A711" s="7"/>
      <c r="B711" s="7"/>
    </row>
    <row r="712" spans="1:2" x14ac:dyDescent="0.35">
      <c r="A712" s="7"/>
      <c r="B712" s="7"/>
    </row>
    <row r="713" spans="1:2" x14ac:dyDescent="0.35">
      <c r="A713" s="7"/>
      <c r="B713" s="7"/>
    </row>
    <row r="714" spans="1:2" x14ac:dyDescent="0.35">
      <c r="A714" s="7"/>
      <c r="B714" s="7"/>
    </row>
    <row r="715" spans="1:2" x14ac:dyDescent="0.35">
      <c r="A715" s="7"/>
      <c r="B715" s="7"/>
    </row>
    <row r="716" spans="1:2" x14ac:dyDescent="0.35">
      <c r="A716" s="7"/>
      <c r="B716" s="7"/>
    </row>
    <row r="717" spans="1:2" x14ac:dyDescent="0.35">
      <c r="A717" s="7"/>
      <c r="B717" s="7"/>
    </row>
    <row r="718" spans="1:2" x14ac:dyDescent="0.35">
      <c r="A718" s="7"/>
      <c r="B718" s="7"/>
    </row>
    <row r="719" spans="1:2" x14ac:dyDescent="0.35">
      <c r="A719" s="7"/>
      <c r="B719" s="7"/>
    </row>
    <row r="720" spans="1:2" x14ac:dyDescent="0.35">
      <c r="A720" s="7"/>
      <c r="B720" s="7"/>
    </row>
    <row r="721" spans="1:2" x14ac:dyDescent="0.35">
      <c r="A721" s="7"/>
      <c r="B721" s="7"/>
    </row>
    <row r="722" spans="1:2" x14ac:dyDescent="0.35">
      <c r="A722" s="7"/>
      <c r="B722" s="7"/>
    </row>
    <row r="723" spans="1:2" x14ac:dyDescent="0.35">
      <c r="A723" s="7"/>
      <c r="B723" s="7"/>
    </row>
    <row r="724" spans="1:2" x14ac:dyDescent="0.35">
      <c r="A724" s="7"/>
      <c r="B724" s="7"/>
    </row>
    <row r="725" spans="1:2" x14ac:dyDescent="0.35">
      <c r="A725" s="7"/>
      <c r="B725" s="7"/>
    </row>
    <row r="726" spans="1:2" x14ac:dyDescent="0.35">
      <c r="A726" s="7"/>
      <c r="B726" s="7"/>
    </row>
    <row r="727" spans="1:2" x14ac:dyDescent="0.35">
      <c r="A727" s="7"/>
      <c r="B727" s="7"/>
    </row>
    <row r="728" spans="1:2" x14ac:dyDescent="0.35">
      <c r="A728" s="7"/>
      <c r="B728" s="7"/>
    </row>
    <row r="729" spans="1:2" x14ac:dyDescent="0.35">
      <c r="A729" s="7"/>
      <c r="B729" s="7"/>
    </row>
    <row r="730" spans="1:2" x14ac:dyDescent="0.35">
      <c r="A730" s="7"/>
      <c r="B730" s="7"/>
    </row>
    <row r="731" spans="1:2" x14ac:dyDescent="0.35">
      <c r="A731" s="7"/>
      <c r="B731" s="7"/>
    </row>
    <row r="732" spans="1:2" x14ac:dyDescent="0.35">
      <c r="A732" s="7"/>
      <c r="B732" s="7"/>
    </row>
    <row r="733" spans="1:2" x14ac:dyDescent="0.35">
      <c r="A733" s="7"/>
      <c r="B733" s="7"/>
    </row>
    <row r="734" spans="1:2" x14ac:dyDescent="0.35">
      <c r="A734" s="7"/>
      <c r="B734" s="7"/>
    </row>
    <row r="735" spans="1:2" x14ac:dyDescent="0.35">
      <c r="A735" s="7"/>
      <c r="B735" s="7"/>
    </row>
    <row r="736" spans="1:2" x14ac:dyDescent="0.35">
      <c r="A736" s="7"/>
      <c r="B736" s="7"/>
    </row>
    <row r="737" spans="1:2" x14ac:dyDescent="0.35">
      <c r="A737" s="7"/>
      <c r="B737" s="7"/>
    </row>
    <row r="738" spans="1:2" x14ac:dyDescent="0.35">
      <c r="A738" s="7"/>
      <c r="B738" s="7"/>
    </row>
    <row r="739" spans="1:2" x14ac:dyDescent="0.35">
      <c r="A739" s="7"/>
      <c r="B739" s="7"/>
    </row>
    <row r="740" spans="1:2" x14ac:dyDescent="0.35">
      <c r="A740" s="7"/>
      <c r="B740" s="7"/>
    </row>
    <row r="741" spans="1:2" x14ac:dyDescent="0.35">
      <c r="A741" s="7"/>
      <c r="B741" s="7"/>
    </row>
    <row r="742" spans="1:2" x14ac:dyDescent="0.35">
      <c r="A742" s="7"/>
      <c r="B742" s="7"/>
    </row>
    <row r="743" spans="1:2" x14ac:dyDescent="0.35">
      <c r="A743" s="7"/>
      <c r="B743" s="7"/>
    </row>
    <row r="744" spans="1:2" x14ac:dyDescent="0.35">
      <c r="A744" s="7"/>
      <c r="B744" s="7"/>
    </row>
    <row r="745" spans="1:2" x14ac:dyDescent="0.35">
      <c r="A745" s="7"/>
      <c r="B745" s="7"/>
    </row>
    <row r="746" spans="1:2" x14ac:dyDescent="0.35">
      <c r="A746" s="7"/>
      <c r="B746" s="7"/>
    </row>
    <row r="747" spans="1:2" x14ac:dyDescent="0.35">
      <c r="A747" s="7"/>
      <c r="B747" s="7"/>
    </row>
    <row r="748" spans="1:2" x14ac:dyDescent="0.35">
      <c r="A748" s="7"/>
      <c r="B748" s="7"/>
    </row>
    <row r="749" spans="1:2" x14ac:dyDescent="0.35">
      <c r="A749" s="7"/>
      <c r="B749" s="7"/>
    </row>
    <row r="750" spans="1:2" x14ac:dyDescent="0.35">
      <c r="A750" s="7"/>
      <c r="B750" s="7"/>
    </row>
    <row r="751" spans="1:2" x14ac:dyDescent="0.35">
      <c r="A751" s="7"/>
      <c r="B751" s="7"/>
    </row>
    <row r="752" spans="1:2" x14ac:dyDescent="0.35">
      <c r="A752" s="7"/>
      <c r="B752" s="7"/>
    </row>
    <row r="753" spans="1:2" x14ac:dyDescent="0.35">
      <c r="A753" s="7"/>
      <c r="B753" s="7"/>
    </row>
    <row r="754" spans="1:2" x14ac:dyDescent="0.35">
      <c r="A754" s="7"/>
      <c r="B754" s="7"/>
    </row>
    <row r="755" spans="1:2" x14ac:dyDescent="0.35">
      <c r="A755" s="7"/>
      <c r="B755" s="7"/>
    </row>
    <row r="756" spans="1:2" x14ac:dyDescent="0.35">
      <c r="A756" s="7"/>
      <c r="B756" s="7"/>
    </row>
    <row r="757" spans="1:2" x14ac:dyDescent="0.35">
      <c r="A757" s="7"/>
      <c r="B757" s="7"/>
    </row>
    <row r="758" spans="1:2" x14ac:dyDescent="0.35">
      <c r="A758" s="7"/>
      <c r="B758" s="7"/>
    </row>
    <row r="759" spans="1:2" x14ac:dyDescent="0.35">
      <c r="A759" s="7"/>
      <c r="B759" s="7"/>
    </row>
    <row r="760" spans="1:2" x14ac:dyDescent="0.35">
      <c r="A760" s="7"/>
      <c r="B760" s="7"/>
    </row>
    <row r="761" spans="1:2" x14ac:dyDescent="0.35">
      <c r="A761" s="7"/>
      <c r="B761" s="7"/>
    </row>
    <row r="762" spans="1:2" x14ac:dyDescent="0.35">
      <c r="A762" s="7"/>
      <c r="B762" s="7"/>
    </row>
    <row r="763" spans="1:2" x14ac:dyDescent="0.35">
      <c r="A763" s="7"/>
      <c r="B763" s="7"/>
    </row>
    <row r="764" spans="1:2" x14ac:dyDescent="0.35">
      <c r="A764" s="7"/>
      <c r="B764" s="7"/>
    </row>
    <row r="765" spans="1:2" x14ac:dyDescent="0.35">
      <c r="A765" s="7"/>
      <c r="B765" s="7"/>
    </row>
    <row r="766" spans="1:2" x14ac:dyDescent="0.35">
      <c r="A766" s="7"/>
      <c r="B766" s="7"/>
    </row>
    <row r="767" spans="1:2" x14ac:dyDescent="0.35">
      <c r="A767" s="7"/>
      <c r="B767" s="7"/>
    </row>
    <row r="768" spans="1:2" x14ac:dyDescent="0.35">
      <c r="A768" s="7"/>
      <c r="B768" s="7"/>
    </row>
    <row r="769" spans="1:2" x14ac:dyDescent="0.35">
      <c r="A769" s="7"/>
      <c r="B769" s="7"/>
    </row>
    <row r="770" spans="1:2" x14ac:dyDescent="0.35">
      <c r="A770" s="7"/>
      <c r="B770" s="7"/>
    </row>
    <row r="771" spans="1:2" x14ac:dyDescent="0.35">
      <c r="A771" s="7"/>
      <c r="B771" s="7"/>
    </row>
    <row r="772" spans="1:2" x14ac:dyDescent="0.35">
      <c r="A772" s="7"/>
      <c r="B772" s="7"/>
    </row>
    <row r="773" spans="1:2" x14ac:dyDescent="0.35">
      <c r="A773" s="7"/>
      <c r="B773" s="7"/>
    </row>
    <row r="774" spans="1:2" x14ac:dyDescent="0.35">
      <c r="A774" s="7"/>
      <c r="B774" s="7"/>
    </row>
    <row r="775" spans="1:2" x14ac:dyDescent="0.35">
      <c r="A775" s="7"/>
      <c r="B775" s="7"/>
    </row>
    <row r="776" spans="1:2" x14ac:dyDescent="0.35">
      <c r="A776" s="7"/>
      <c r="B776" s="7"/>
    </row>
    <row r="777" spans="1:2" x14ac:dyDescent="0.35">
      <c r="A777" s="7"/>
      <c r="B777" s="7"/>
    </row>
    <row r="778" spans="1:2" x14ac:dyDescent="0.35">
      <c r="A778" s="7"/>
      <c r="B778" s="7"/>
    </row>
    <row r="779" spans="1:2" x14ac:dyDescent="0.35">
      <c r="A779" s="7"/>
      <c r="B779" s="7"/>
    </row>
    <row r="780" spans="1:2" x14ac:dyDescent="0.35">
      <c r="A780" s="7"/>
      <c r="B780" s="7"/>
    </row>
    <row r="781" spans="1:2" x14ac:dyDescent="0.35">
      <c r="A781" s="7"/>
      <c r="B781" s="7"/>
    </row>
    <row r="782" spans="1:2" x14ac:dyDescent="0.35">
      <c r="A782" s="7"/>
      <c r="B782" s="7"/>
    </row>
    <row r="783" spans="1:2" x14ac:dyDescent="0.35">
      <c r="A783" s="7"/>
      <c r="B783" s="7"/>
    </row>
    <row r="784" spans="1:2" x14ac:dyDescent="0.35">
      <c r="A784" s="7"/>
      <c r="B784" s="7"/>
    </row>
    <row r="785" spans="1:2" x14ac:dyDescent="0.35">
      <c r="A785" s="7"/>
      <c r="B785" s="7"/>
    </row>
    <row r="786" spans="1:2" x14ac:dyDescent="0.35">
      <c r="A786" s="7"/>
      <c r="B786" s="7"/>
    </row>
    <row r="787" spans="1:2" x14ac:dyDescent="0.35">
      <c r="A787" s="7"/>
      <c r="B787" s="7"/>
    </row>
    <row r="788" spans="1:2" x14ac:dyDescent="0.35">
      <c r="A788" s="7"/>
      <c r="B788" s="7"/>
    </row>
    <row r="789" spans="1:2" x14ac:dyDescent="0.35">
      <c r="A789" s="7"/>
      <c r="B789" s="7"/>
    </row>
    <row r="790" spans="1:2" x14ac:dyDescent="0.35">
      <c r="A790" s="7"/>
      <c r="B790" s="7"/>
    </row>
    <row r="791" spans="1:2" x14ac:dyDescent="0.35">
      <c r="A791" s="7"/>
      <c r="B791" s="7"/>
    </row>
    <row r="792" spans="1:2" x14ac:dyDescent="0.35">
      <c r="A792" s="7"/>
      <c r="B792" s="7"/>
    </row>
    <row r="793" spans="1:2" x14ac:dyDescent="0.35">
      <c r="A793" s="7"/>
      <c r="B793" s="7"/>
    </row>
    <row r="794" spans="1:2" x14ac:dyDescent="0.35">
      <c r="A794" s="7"/>
      <c r="B794" s="7"/>
    </row>
    <row r="795" spans="1:2" x14ac:dyDescent="0.35">
      <c r="A795" s="7"/>
      <c r="B795" s="7"/>
    </row>
    <row r="796" spans="1:2" x14ac:dyDescent="0.35">
      <c r="A796" s="7"/>
      <c r="B796" s="7"/>
    </row>
    <row r="797" spans="1:2" x14ac:dyDescent="0.35">
      <c r="A797" s="7"/>
      <c r="B797" s="7"/>
    </row>
    <row r="798" spans="1:2" x14ac:dyDescent="0.35">
      <c r="A798" s="7"/>
      <c r="B798" s="7"/>
    </row>
    <row r="799" spans="1:2" x14ac:dyDescent="0.35">
      <c r="A799" s="7"/>
      <c r="B799" s="7"/>
    </row>
    <row r="800" spans="1:2" x14ac:dyDescent="0.35">
      <c r="A800" s="7"/>
      <c r="B800" s="7"/>
    </row>
    <row r="801" spans="1:2" x14ac:dyDescent="0.35">
      <c r="A801" s="7"/>
      <c r="B801" s="7"/>
    </row>
    <row r="802" spans="1:2" x14ac:dyDescent="0.35">
      <c r="A802" s="7"/>
      <c r="B802" s="7"/>
    </row>
    <row r="803" spans="1:2" x14ac:dyDescent="0.35">
      <c r="A803" s="7"/>
      <c r="B803" s="7"/>
    </row>
    <row r="804" spans="1:2" x14ac:dyDescent="0.35">
      <c r="A804" s="7"/>
      <c r="B804" s="7"/>
    </row>
    <row r="805" spans="1:2" x14ac:dyDescent="0.35">
      <c r="A805" s="7"/>
      <c r="B805" s="7"/>
    </row>
    <row r="806" spans="1:2" x14ac:dyDescent="0.35">
      <c r="A806" s="7"/>
      <c r="B806" s="7"/>
    </row>
    <row r="807" spans="1:2" x14ac:dyDescent="0.35">
      <c r="A807" s="7"/>
      <c r="B807" s="7"/>
    </row>
    <row r="808" spans="1:2" x14ac:dyDescent="0.35">
      <c r="A808" s="7"/>
      <c r="B808" s="7"/>
    </row>
    <row r="809" spans="1:2" x14ac:dyDescent="0.35">
      <c r="A809" s="7"/>
      <c r="B809" s="7"/>
    </row>
    <row r="810" spans="1:2" x14ac:dyDescent="0.35">
      <c r="A810" s="7"/>
      <c r="B810" s="7"/>
    </row>
    <row r="811" spans="1:2" x14ac:dyDescent="0.35">
      <c r="A811" s="7"/>
      <c r="B811" s="7"/>
    </row>
    <row r="812" spans="1:2" x14ac:dyDescent="0.35">
      <c r="A812" s="7"/>
      <c r="B812" s="7"/>
    </row>
    <row r="813" spans="1:2" x14ac:dyDescent="0.35">
      <c r="A813" s="7"/>
      <c r="B813" s="7"/>
    </row>
    <row r="814" spans="1:2" x14ac:dyDescent="0.35">
      <c r="A814" s="7"/>
      <c r="B814" s="7"/>
    </row>
    <row r="815" spans="1:2" x14ac:dyDescent="0.35">
      <c r="A815" s="7"/>
      <c r="B815" s="7"/>
    </row>
    <row r="816" spans="1:2" x14ac:dyDescent="0.35">
      <c r="A816" s="7"/>
      <c r="B816" s="7"/>
    </row>
    <row r="817" spans="1:2" x14ac:dyDescent="0.35">
      <c r="A817" s="7"/>
      <c r="B817" s="7"/>
    </row>
    <row r="818" spans="1:2" x14ac:dyDescent="0.35">
      <c r="A818" s="7"/>
      <c r="B818" s="7"/>
    </row>
    <row r="819" spans="1:2" x14ac:dyDescent="0.35">
      <c r="A819" s="7"/>
      <c r="B819" s="7"/>
    </row>
    <row r="820" spans="1:2" x14ac:dyDescent="0.35">
      <c r="A820" s="7"/>
      <c r="B820" s="7"/>
    </row>
    <row r="821" spans="1:2" x14ac:dyDescent="0.35">
      <c r="A821" s="7"/>
      <c r="B821" s="7"/>
    </row>
    <row r="822" spans="1:2" x14ac:dyDescent="0.35">
      <c r="A822" s="7"/>
      <c r="B822" s="7"/>
    </row>
    <row r="823" spans="1:2" x14ac:dyDescent="0.35">
      <c r="A823" s="7"/>
      <c r="B823" s="7"/>
    </row>
    <row r="824" spans="1:2" x14ac:dyDescent="0.35">
      <c r="A824" s="7"/>
      <c r="B824" s="7"/>
    </row>
    <row r="825" spans="1:2" x14ac:dyDescent="0.35">
      <c r="A825" s="7"/>
      <c r="B825" s="7"/>
    </row>
    <row r="826" spans="1:2" x14ac:dyDescent="0.35">
      <c r="A826" s="7"/>
      <c r="B826" s="7"/>
    </row>
    <row r="827" spans="1:2" x14ac:dyDescent="0.35">
      <c r="A827" s="7"/>
      <c r="B827" s="7"/>
    </row>
    <row r="828" spans="1:2" x14ac:dyDescent="0.35">
      <c r="A828" s="7"/>
      <c r="B828" s="7"/>
    </row>
    <row r="829" spans="1:2" x14ac:dyDescent="0.35">
      <c r="A829" s="7"/>
      <c r="B829" s="7"/>
    </row>
    <row r="830" spans="1:2" x14ac:dyDescent="0.35">
      <c r="A830" s="7"/>
      <c r="B830" s="7"/>
    </row>
    <row r="831" spans="1:2" x14ac:dyDescent="0.35">
      <c r="A831" s="7"/>
      <c r="B831" s="7"/>
    </row>
    <row r="832" spans="1:2" x14ac:dyDescent="0.35">
      <c r="A832" s="7"/>
      <c r="B832" s="7"/>
    </row>
    <row r="833" spans="1:2" x14ac:dyDescent="0.35">
      <c r="A833" s="7"/>
      <c r="B833" s="7"/>
    </row>
    <row r="834" spans="1:2" x14ac:dyDescent="0.35">
      <c r="A834" s="7"/>
      <c r="B834" s="7"/>
    </row>
    <row r="835" spans="1:2" x14ac:dyDescent="0.35">
      <c r="A835" s="7"/>
      <c r="B835" s="7"/>
    </row>
    <row r="836" spans="1:2" x14ac:dyDescent="0.35">
      <c r="A836" s="7"/>
      <c r="B836" s="7"/>
    </row>
    <row r="837" spans="1:2" x14ac:dyDescent="0.35">
      <c r="A837" s="7"/>
      <c r="B837" s="7"/>
    </row>
    <row r="838" spans="1:2" x14ac:dyDescent="0.35">
      <c r="A838" s="7"/>
      <c r="B838" s="7"/>
    </row>
    <row r="839" spans="1:2" x14ac:dyDescent="0.35">
      <c r="A839" s="7"/>
      <c r="B839" s="7"/>
    </row>
    <row r="840" spans="1:2" x14ac:dyDescent="0.35">
      <c r="A840" s="7"/>
      <c r="B840" s="7"/>
    </row>
    <row r="841" spans="1:2" x14ac:dyDescent="0.35">
      <c r="A841" s="7"/>
      <c r="B841" s="7"/>
    </row>
    <row r="842" spans="1:2" x14ac:dyDescent="0.35">
      <c r="A842" s="7"/>
      <c r="B842" s="7"/>
    </row>
    <row r="843" spans="1:2" x14ac:dyDescent="0.35">
      <c r="A843" s="7"/>
      <c r="B843" s="7"/>
    </row>
    <row r="844" spans="1:2" x14ac:dyDescent="0.35">
      <c r="A844" s="7"/>
      <c r="B844" s="7"/>
    </row>
    <row r="845" spans="1:2" x14ac:dyDescent="0.35">
      <c r="A845" s="7"/>
      <c r="B845" s="7"/>
    </row>
    <row r="846" spans="1:2" x14ac:dyDescent="0.35">
      <c r="A846" s="7"/>
      <c r="B846" s="7"/>
    </row>
    <row r="847" spans="1:2" x14ac:dyDescent="0.35">
      <c r="A847" s="7"/>
      <c r="B847" s="7"/>
    </row>
    <row r="848" spans="1:2" x14ac:dyDescent="0.35">
      <c r="A848" s="7"/>
      <c r="B848" s="7"/>
    </row>
    <row r="849" spans="1:2" x14ac:dyDescent="0.35">
      <c r="A849" s="7"/>
      <c r="B849" s="7"/>
    </row>
    <row r="850" spans="1:2" x14ac:dyDescent="0.35">
      <c r="A850" s="7"/>
      <c r="B850" s="7"/>
    </row>
    <row r="851" spans="1:2" x14ac:dyDescent="0.35">
      <c r="A851" s="7"/>
      <c r="B851" s="7"/>
    </row>
    <row r="852" spans="1:2" x14ac:dyDescent="0.35">
      <c r="A852" s="7"/>
      <c r="B852" s="7"/>
    </row>
    <row r="853" spans="1:2" x14ac:dyDescent="0.35">
      <c r="A853" s="7"/>
      <c r="B853" s="7"/>
    </row>
    <row r="854" spans="1:2" x14ac:dyDescent="0.35">
      <c r="A854" s="7"/>
      <c r="B854" s="7"/>
    </row>
    <row r="855" spans="1:2" x14ac:dyDescent="0.35">
      <c r="A855" s="7"/>
      <c r="B855" s="7"/>
    </row>
    <row r="856" spans="1:2" x14ac:dyDescent="0.35">
      <c r="A856" s="7"/>
      <c r="B856" s="7"/>
    </row>
    <row r="857" spans="1:2" x14ac:dyDescent="0.35">
      <c r="A857" s="7"/>
      <c r="B857" s="7"/>
    </row>
    <row r="858" spans="1:2" x14ac:dyDescent="0.35">
      <c r="A858" s="7"/>
      <c r="B858" s="7"/>
    </row>
    <row r="859" spans="1:2" x14ac:dyDescent="0.35">
      <c r="A859" s="7"/>
      <c r="B859" s="7"/>
    </row>
    <row r="860" spans="1:2" x14ac:dyDescent="0.35">
      <c r="A860" s="7"/>
      <c r="B860" s="7"/>
    </row>
    <row r="861" spans="1:2" x14ac:dyDescent="0.35">
      <c r="A861" s="7"/>
      <c r="B861" s="7"/>
    </row>
    <row r="862" spans="1:2" x14ac:dyDescent="0.35">
      <c r="A862" s="7"/>
      <c r="B862" s="7"/>
    </row>
    <row r="863" spans="1:2" x14ac:dyDescent="0.35">
      <c r="A863" s="7"/>
      <c r="B863" s="7"/>
    </row>
    <row r="864" spans="1:2" x14ac:dyDescent="0.35">
      <c r="A864" s="7"/>
      <c r="B864" s="7"/>
    </row>
    <row r="865" spans="1:2" x14ac:dyDescent="0.35">
      <c r="A865" s="7"/>
      <c r="B865" s="7"/>
    </row>
    <row r="866" spans="1:2" x14ac:dyDescent="0.35">
      <c r="A866" s="7"/>
      <c r="B866" s="7"/>
    </row>
    <row r="867" spans="1:2" x14ac:dyDescent="0.35">
      <c r="A867" s="7"/>
      <c r="B867" s="7"/>
    </row>
    <row r="868" spans="1:2" x14ac:dyDescent="0.35">
      <c r="A868" s="7"/>
      <c r="B868" s="7"/>
    </row>
    <row r="869" spans="1:2" x14ac:dyDescent="0.35">
      <c r="A869" s="7"/>
      <c r="B869" s="7"/>
    </row>
    <row r="870" spans="1:2" x14ac:dyDescent="0.35">
      <c r="A870" s="7"/>
      <c r="B870" s="7"/>
    </row>
    <row r="871" spans="1:2" x14ac:dyDescent="0.35">
      <c r="A871" s="7"/>
      <c r="B871" s="7"/>
    </row>
    <row r="872" spans="1:2" x14ac:dyDescent="0.35">
      <c r="A872" s="7"/>
      <c r="B872" s="7"/>
    </row>
    <row r="873" spans="1:2" x14ac:dyDescent="0.35">
      <c r="A873" s="7"/>
      <c r="B873" s="7"/>
    </row>
    <row r="874" spans="1:2" x14ac:dyDescent="0.35">
      <c r="A874" s="7"/>
      <c r="B874" s="7"/>
    </row>
    <row r="875" spans="1:2" x14ac:dyDescent="0.35">
      <c r="A875" s="7"/>
      <c r="B875" s="7"/>
    </row>
    <row r="876" spans="1:2" x14ac:dyDescent="0.35">
      <c r="A876" s="7"/>
      <c r="B876" s="7"/>
    </row>
    <row r="877" spans="1:2" x14ac:dyDescent="0.35">
      <c r="A877" s="7"/>
      <c r="B877" s="7"/>
    </row>
    <row r="878" spans="1:2" x14ac:dyDescent="0.35">
      <c r="A878" s="7"/>
      <c r="B878" s="7"/>
    </row>
    <row r="879" spans="1:2" x14ac:dyDescent="0.35">
      <c r="A879" s="7"/>
      <c r="B879" s="7"/>
    </row>
    <row r="880" spans="1:2" x14ac:dyDescent="0.35">
      <c r="A880" s="7"/>
      <c r="B880" s="7"/>
    </row>
    <row r="881" spans="1:2" x14ac:dyDescent="0.35">
      <c r="A881" s="7"/>
      <c r="B881" s="7"/>
    </row>
    <row r="882" spans="1:2" x14ac:dyDescent="0.35">
      <c r="A882" s="7"/>
      <c r="B882" s="7"/>
    </row>
    <row r="883" spans="1:2" x14ac:dyDescent="0.35">
      <c r="A883" s="7"/>
      <c r="B883" s="7"/>
    </row>
    <row r="884" spans="1:2" x14ac:dyDescent="0.35">
      <c r="A884" s="7"/>
      <c r="B884" s="7"/>
    </row>
    <row r="885" spans="1:2" x14ac:dyDescent="0.35">
      <c r="A885" s="7"/>
      <c r="B885" s="7"/>
    </row>
    <row r="886" spans="1:2" x14ac:dyDescent="0.35">
      <c r="A886" s="7"/>
      <c r="B886" s="7"/>
    </row>
    <row r="887" spans="1:2" x14ac:dyDescent="0.35">
      <c r="A887" s="7"/>
      <c r="B887" s="7"/>
    </row>
    <row r="888" spans="1:2" x14ac:dyDescent="0.35">
      <c r="A888" s="7"/>
      <c r="B888" s="7"/>
    </row>
    <row r="889" spans="1:2" x14ac:dyDescent="0.35">
      <c r="A889" s="7"/>
      <c r="B889" s="7"/>
    </row>
    <row r="890" spans="1:2" x14ac:dyDescent="0.35">
      <c r="A890" s="7"/>
      <c r="B890" s="7"/>
    </row>
    <row r="891" spans="1:2" x14ac:dyDescent="0.35">
      <c r="A891" s="7"/>
      <c r="B891" s="7"/>
    </row>
    <row r="892" spans="1:2" x14ac:dyDescent="0.35">
      <c r="A892" s="7"/>
      <c r="B892" s="7"/>
    </row>
    <row r="893" spans="1:2" x14ac:dyDescent="0.35">
      <c r="A893" s="7"/>
      <c r="B893" s="7"/>
    </row>
    <row r="894" spans="1:2" x14ac:dyDescent="0.35">
      <c r="A894" s="7"/>
      <c r="B894" s="7"/>
    </row>
    <row r="895" spans="1:2" x14ac:dyDescent="0.35">
      <c r="A895" s="7"/>
      <c r="B895" s="7"/>
    </row>
    <row r="896" spans="1:2" x14ac:dyDescent="0.35">
      <c r="A896" s="7"/>
      <c r="B896" s="7"/>
    </row>
    <row r="897" spans="1:2" x14ac:dyDescent="0.35">
      <c r="A897" s="7"/>
      <c r="B897" s="7"/>
    </row>
    <row r="898" spans="1:2" x14ac:dyDescent="0.35">
      <c r="A898" s="7"/>
      <c r="B898" s="7"/>
    </row>
    <row r="899" spans="1:2" x14ac:dyDescent="0.35">
      <c r="A899" s="7"/>
      <c r="B899" s="7"/>
    </row>
    <row r="900" spans="1:2" x14ac:dyDescent="0.35">
      <c r="A900" s="7"/>
      <c r="B900" s="7"/>
    </row>
    <row r="901" spans="1:2" x14ac:dyDescent="0.35">
      <c r="A901" s="7"/>
      <c r="B901" s="7"/>
    </row>
    <row r="902" spans="1:2" x14ac:dyDescent="0.35">
      <c r="A902" s="7"/>
      <c r="B902" s="7"/>
    </row>
    <row r="903" spans="1:2" x14ac:dyDescent="0.35">
      <c r="A903" s="7"/>
      <c r="B903" s="7"/>
    </row>
    <row r="904" spans="1:2" x14ac:dyDescent="0.35">
      <c r="A904" s="7"/>
      <c r="B904" s="7"/>
    </row>
    <row r="905" spans="1:2" x14ac:dyDescent="0.35">
      <c r="A905" s="7"/>
      <c r="B905" s="7"/>
    </row>
    <row r="906" spans="1:2" x14ac:dyDescent="0.35">
      <c r="A906" s="7"/>
      <c r="B906" s="7"/>
    </row>
    <row r="907" spans="1:2" x14ac:dyDescent="0.35">
      <c r="A907" s="7"/>
      <c r="B907" s="7"/>
    </row>
    <row r="908" spans="1:2" x14ac:dyDescent="0.35">
      <c r="A908" s="7"/>
      <c r="B908" s="7"/>
    </row>
    <row r="909" spans="1:2" x14ac:dyDescent="0.35">
      <c r="A909" s="7"/>
      <c r="B909" s="7"/>
    </row>
    <row r="910" spans="1:2" x14ac:dyDescent="0.35">
      <c r="A910" s="7"/>
      <c r="B910" s="7"/>
    </row>
    <row r="911" spans="1:2" x14ac:dyDescent="0.35">
      <c r="A911" s="7"/>
      <c r="B911" s="7"/>
    </row>
    <row r="912" spans="1:2" x14ac:dyDescent="0.35">
      <c r="A912" s="7"/>
      <c r="B912" s="7"/>
    </row>
    <row r="913" spans="1:2" x14ac:dyDescent="0.35">
      <c r="A913" s="7"/>
      <c r="B913" s="7"/>
    </row>
    <row r="914" spans="1:2" x14ac:dyDescent="0.35">
      <c r="A914" s="7"/>
      <c r="B914" s="7"/>
    </row>
    <row r="915" spans="1:2" x14ac:dyDescent="0.35">
      <c r="A915" s="7"/>
      <c r="B915" s="7"/>
    </row>
    <row r="916" spans="1:2" x14ac:dyDescent="0.35">
      <c r="A916" s="7"/>
      <c r="B916" s="7"/>
    </row>
    <row r="917" spans="1:2" x14ac:dyDescent="0.35">
      <c r="A917" s="7"/>
      <c r="B917" s="7"/>
    </row>
    <row r="918" spans="1:2" x14ac:dyDescent="0.35">
      <c r="A918" s="7"/>
      <c r="B918" s="7"/>
    </row>
    <row r="919" spans="1:2" x14ac:dyDescent="0.35">
      <c r="A919" s="7"/>
      <c r="B919" s="7"/>
    </row>
    <row r="920" spans="1:2" x14ac:dyDescent="0.35">
      <c r="A920" s="7"/>
      <c r="B920" s="7"/>
    </row>
    <row r="921" spans="1:2" x14ac:dyDescent="0.35">
      <c r="A921" s="7"/>
      <c r="B921" s="7"/>
    </row>
    <row r="922" spans="1:2" x14ac:dyDescent="0.35">
      <c r="A922" s="7"/>
      <c r="B922" s="7"/>
    </row>
    <row r="923" spans="1:2" x14ac:dyDescent="0.35">
      <c r="A923" s="7"/>
      <c r="B923" s="7"/>
    </row>
    <row r="924" spans="1:2" x14ac:dyDescent="0.35">
      <c r="A924" s="7"/>
      <c r="B924" s="7"/>
    </row>
    <row r="925" spans="1:2" x14ac:dyDescent="0.35">
      <c r="A925" s="7"/>
      <c r="B925" s="7"/>
    </row>
    <row r="926" spans="1:2" x14ac:dyDescent="0.35">
      <c r="A926" s="7"/>
      <c r="B926" s="7"/>
    </row>
    <row r="927" spans="1:2" x14ac:dyDescent="0.35">
      <c r="A927" s="7"/>
      <c r="B927" s="7"/>
    </row>
    <row r="928" spans="1:2" x14ac:dyDescent="0.35">
      <c r="A928" s="7"/>
      <c r="B928" s="7"/>
    </row>
    <row r="929" spans="1:2" x14ac:dyDescent="0.35">
      <c r="A929" s="7"/>
      <c r="B929" s="7"/>
    </row>
    <row r="930" spans="1:2" x14ac:dyDescent="0.35">
      <c r="A930" s="7"/>
      <c r="B930" s="7"/>
    </row>
    <row r="931" spans="1:2" x14ac:dyDescent="0.35">
      <c r="A931" s="7"/>
      <c r="B931" s="7"/>
    </row>
    <row r="932" spans="1:2" x14ac:dyDescent="0.35">
      <c r="A932" s="7"/>
      <c r="B932" s="7"/>
    </row>
    <row r="933" spans="1:2" x14ac:dyDescent="0.35">
      <c r="A933" s="7"/>
      <c r="B933" s="7"/>
    </row>
    <row r="934" spans="1:2" x14ac:dyDescent="0.35">
      <c r="A934" s="7"/>
      <c r="B934" s="7"/>
    </row>
    <row r="935" spans="1:2" x14ac:dyDescent="0.35">
      <c r="A935" s="7"/>
      <c r="B935" s="7"/>
    </row>
    <row r="936" spans="1:2" x14ac:dyDescent="0.35">
      <c r="A936" s="7"/>
      <c r="B936" s="7"/>
    </row>
    <row r="937" spans="1:2" x14ac:dyDescent="0.35">
      <c r="A937" s="7"/>
      <c r="B937" s="7"/>
    </row>
    <row r="938" spans="1:2" x14ac:dyDescent="0.35">
      <c r="A938" s="7"/>
      <c r="B938" s="7"/>
    </row>
    <row r="939" spans="1:2" x14ac:dyDescent="0.35">
      <c r="A939" s="7"/>
      <c r="B939" s="7"/>
    </row>
    <row r="940" spans="1:2" x14ac:dyDescent="0.35">
      <c r="A940" s="7"/>
      <c r="B940" s="7"/>
    </row>
    <row r="941" spans="1:2" x14ac:dyDescent="0.35">
      <c r="A941" s="7"/>
      <c r="B941" s="7"/>
    </row>
    <row r="942" spans="1:2" x14ac:dyDescent="0.35">
      <c r="A942" s="7"/>
      <c r="B942" s="7"/>
    </row>
    <row r="943" spans="1:2" x14ac:dyDescent="0.35">
      <c r="A943" s="7"/>
      <c r="B943" s="7"/>
    </row>
    <row r="944" spans="1:2" x14ac:dyDescent="0.35">
      <c r="A944" s="7"/>
      <c r="B944" s="7"/>
    </row>
    <row r="945" spans="1:2" x14ac:dyDescent="0.35">
      <c r="A945" s="7"/>
      <c r="B945" s="7"/>
    </row>
    <row r="946" spans="1:2" x14ac:dyDescent="0.35">
      <c r="A946" s="7"/>
      <c r="B946" s="7"/>
    </row>
    <row r="947" spans="1:2" x14ac:dyDescent="0.35">
      <c r="A947" s="7"/>
      <c r="B947" s="7"/>
    </row>
    <row r="948" spans="1:2" x14ac:dyDescent="0.35">
      <c r="A948" s="7"/>
      <c r="B948" s="7"/>
    </row>
    <row r="949" spans="1:2" x14ac:dyDescent="0.35">
      <c r="A949" s="7"/>
      <c r="B949" s="7"/>
    </row>
    <row r="950" spans="1:2" x14ac:dyDescent="0.35">
      <c r="A950" s="7"/>
      <c r="B950" s="7"/>
    </row>
    <row r="951" spans="1:2" x14ac:dyDescent="0.35">
      <c r="A951" s="7"/>
      <c r="B951" s="7"/>
    </row>
    <row r="952" spans="1:2" x14ac:dyDescent="0.35">
      <c r="A952" s="7"/>
      <c r="B952" s="7"/>
    </row>
    <row r="953" spans="1:2" x14ac:dyDescent="0.35">
      <c r="A953" s="7"/>
      <c r="B953" s="7"/>
    </row>
    <row r="954" spans="1:2" x14ac:dyDescent="0.35">
      <c r="A954" s="7"/>
      <c r="B954" s="7"/>
    </row>
    <row r="955" spans="1:2" x14ac:dyDescent="0.35">
      <c r="A955" s="7"/>
      <c r="B955" s="7"/>
    </row>
    <row r="956" spans="1:2" x14ac:dyDescent="0.35">
      <c r="A956" s="7"/>
      <c r="B956" s="7"/>
    </row>
    <row r="957" spans="1:2" x14ac:dyDescent="0.35">
      <c r="A957" s="7"/>
      <c r="B957" s="7"/>
    </row>
    <row r="958" spans="1:2" x14ac:dyDescent="0.35">
      <c r="A958" s="7"/>
      <c r="B958" s="7"/>
    </row>
    <row r="959" spans="1:2" x14ac:dyDescent="0.35">
      <c r="A959" s="7"/>
      <c r="B959" s="7"/>
    </row>
    <row r="960" spans="1:2" x14ac:dyDescent="0.35">
      <c r="A960" s="7"/>
      <c r="B960" s="7"/>
    </row>
    <row r="961" spans="1:2" x14ac:dyDescent="0.35">
      <c r="A961" s="7"/>
      <c r="B961" s="7"/>
    </row>
    <row r="962" spans="1:2" x14ac:dyDescent="0.35">
      <c r="A962" s="7"/>
      <c r="B962" s="7"/>
    </row>
    <row r="963" spans="1:2" x14ac:dyDescent="0.35">
      <c r="A963" s="7"/>
      <c r="B963" s="7"/>
    </row>
    <row r="964" spans="1:2" x14ac:dyDescent="0.35">
      <c r="A964" s="7"/>
      <c r="B964" s="7"/>
    </row>
    <row r="965" spans="1:2" x14ac:dyDescent="0.35">
      <c r="A965" s="7"/>
      <c r="B965" s="7"/>
    </row>
    <row r="966" spans="1:2" x14ac:dyDescent="0.35">
      <c r="A966" s="7"/>
      <c r="B966" s="7"/>
    </row>
    <row r="967" spans="1:2" x14ac:dyDescent="0.35">
      <c r="A967" s="7"/>
      <c r="B967" s="7"/>
    </row>
    <row r="968" spans="1:2" x14ac:dyDescent="0.35">
      <c r="A968" s="7"/>
      <c r="B968" s="7"/>
    </row>
    <row r="969" spans="1:2" x14ac:dyDescent="0.35">
      <c r="A969" s="7"/>
      <c r="B969" s="7"/>
    </row>
    <row r="970" spans="1:2" x14ac:dyDescent="0.35">
      <c r="A970" s="7"/>
      <c r="B970" s="7"/>
    </row>
    <row r="971" spans="1:2" x14ac:dyDescent="0.35">
      <c r="A971" s="7"/>
      <c r="B971" s="7"/>
    </row>
    <row r="972" spans="1:2" x14ac:dyDescent="0.35">
      <c r="A972" s="7"/>
      <c r="B972" s="7"/>
    </row>
    <row r="973" spans="1:2" x14ac:dyDescent="0.35">
      <c r="A973" s="7"/>
      <c r="B973" s="7"/>
    </row>
    <row r="974" spans="1:2" x14ac:dyDescent="0.35">
      <c r="A974" s="7"/>
      <c r="B974" s="7"/>
    </row>
    <row r="975" spans="1:2" x14ac:dyDescent="0.35">
      <c r="A975" s="7"/>
      <c r="B975" s="7"/>
    </row>
    <row r="976" spans="1:2" x14ac:dyDescent="0.35">
      <c r="A976" s="7"/>
      <c r="B976" s="7"/>
    </row>
    <row r="977" spans="1:2" x14ac:dyDescent="0.35">
      <c r="A977" s="7"/>
      <c r="B977" s="7"/>
    </row>
    <row r="978" spans="1:2" x14ac:dyDescent="0.35">
      <c r="A978" s="7"/>
      <c r="B978" s="7"/>
    </row>
    <row r="979" spans="1:2" x14ac:dyDescent="0.35">
      <c r="A979" s="7"/>
      <c r="B979" s="7"/>
    </row>
    <row r="980" spans="1:2" x14ac:dyDescent="0.35">
      <c r="A980" s="7"/>
      <c r="B980" s="7"/>
    </row>
    <row r="981" spans="1:2" x14ac:dyDescent="0.35">
      <c r="A981" s="7"/>
      <c r="B981" s="7"/>
    </row>
    <row r="982" spans="1:2" x14ac:dyDescent="0.35">
      <c r="A982" s="7"/>
      <c r="B982" s="7"/>
    </row>
    <row r="983" spans="1:2" x14ac:dyDescent="0.35">
      <c r="A983" s="7"/>
      <c r="B983" s="7"/>
    </row>
    <row r="984" spans="1:2" x14ac:dyDescent="0.35">
      <c r="A984" s="7"/>
      <c r="B984" s="7"/>
    </row>
    <row r="985" spans="1:2" x14ac:dyDescent="0.35">
      <c r="A985" s="7"/>
      <c r="B985" s="7"/>
    </row>
    <row r="986" spans="1:2" x14ac:dyDescent="0.35">
      <c r="A986" s="7"/>
      <c r="B986" s="7"/>
    </row>
    <row r="987" spans="1:2" x14ac:dyDescent="0.35">
      <c r="A987" s="7"/>
      <c r="B987" s="7"/>
    </row>
    <row r="988" spans="1:2" x14ac:dyDescent="0.35">
      <c r="A988" s="7"/>
      <c r="B988" s="7"/>
    </row>
    <row r="989" spans="1:2" x14ac:dyDescent="0.35">
      <c r="A989" s="7"/>
      <c r="B989" s="7"/>
    </row>
    <row r="990" spans="1:2" x14ac:dyDescent="0.35">
      <c r="A990" s="7"/>
      <c r="B990" s="7"/>
    </row>
    <row r="991" spans="1:2" x14ac:dyDescent="0.35">
      <c r="A991" s="7"/>
      <c r="B991" s="7"/>
    </row>
    <row r="992" spans="1:2" x14ac:dyDescent="0.35">
      <c r="A992" s="7"/>
      <c r="B992" s="7"/>
    </row>
    <row r="993" spans="1:2" x14ac:dyDescent="0.35">
      <c r="A993" s="7"/>
      <c r="B993" s="7"/>
    </row>
    <row r="994" spans="1:2" x14ac:dyDescent="0.35">
      <c r="A994" s="7"/>
      <c r="B994" s="7"/>
    </row>
    <row r="995" spans="1:2" x14ac:dyDescent="0.35">
      <c r="A995" s="7"/>
      <c r="B995" s="7"/>
    </row>
    <row r="996" spans="1:2" x14ac:dyDescent="0.35">
      <c r="A996" s="7"/>
      <c r="B996" s="7"/>
    </row>
    <row r="997" spans="1:2" x14ac:dyDescent="0.35">
      <c r="A997" s="7"/>
      <c r="B997" s="7"/>
    </row>
    <row r="998" spans="1:2" x14ac:dyDescent="0.35">
      <c r="A998" s="7"/>
      <c r="B998" s="7"/>
    </row>
    <row r="999" spans="1:2" x14ac:dyDescent="0.35">
      <c r="A999" s="7"/>
      <c r="B999" s="7"/>
    </row>
    <row r="1000" spans="1:2" x14ac:dyDescent="0.35">
      <c r="A1000" s="7"/>
      <c r="B1000" s="7"/>
    </row>
  </sheetData>
  <pageMargins left="0.7" right="0.7" top="0.75" bottom="0.75" header="0.3" footer="0.3"/>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1000"/>
  <sheetViews>
    <sheetView workbookViewId="0"/>
  </sheetViews>
  <sheetFormatPr defaultColWidth="11.53515625" defaultRowHeight="15.5" x14ac:dyDescent="0.35"/>
  <cols>
    <col min="1" max="2" width="16.69140625" customWidth="1"/>
    <col min="3" max="3" width="24.921875" bestFit="1" customWidth="1"/>
  </cols>
  <sheetData>
    <row r="1" spans="1:3" ht="20" x14ac:dyDescent="0.4">
      <c r="A1" s="25" t="s">
        <v>34</v>
      </c>
      <c r="B1" s="7"/>
    </row>
    <row r="2" spans="1:3" x14ac:dyDescent="0.35">
      <c r="A2" s="7" t="s">
        <v>9</v>
      </c>
      <c r="B2" s="7"/>
    </row>
    <row r="3" spans="1:3" ht="31" x14ac:dyDescent="0.35">
      <c r="A3" s="8" t="s">
        <v>336</v>
      </c>
      <c r="B3" s="8" t="s">
        <v>237</v>
      </c>
      <c r="C3" s="5" t="s">
        <v>101</v>
      </c>
    </row>
    <row r="4" spans="1:3" x14ac:dyDescent="0.35">
      <c r="A4" s="7" t="s">
        <v>337</v>
      </c>
      <c r="B4" s="7" t="s">
        <v>242</v>
      </c>
      <c r="C4" s="4">
        <v>98</v>
      </c>
    </row>
    <row r="5" spans="1:3" x14ac:dyDescent="0.35">
      <c r="A5" s="7" t="s">
        <v>337</v>
      </c>
      <c r="B5" s="7" t="s">
        <v>241</v>
      </c>
      <c r="C5" s="4">
        <v>23</v>
      </c>
    </row>
    <row r="6" spans="1:3" x14ac:dyDescent="0.35">
      <c r="A6" s="7" t="s">
        <v>338</v>
      </c>
      <c r="B6" s="7" t="s">
        <v>242</v>
      </c>
      <c r="C6" s="4">
        <v>7</v>
      </c>
    </row>
    <row r="7" spans="1:3" x14ac:dyDescent="0.35">
      <c r="A7" s="7" t="s">
        <v>338</v>
      </c>
      <c r="B7" s="7" t="s">
        <v>241</v>
      </c>
      <c r="C7" s="4">
        <v>3</v>
      </c>
    </row>
    <row r="8" spans="1:3" x14ac:dyDescent="0.35">
      <c r="A8" s="7" t="s">
        <v>339</v>
      </c>
      <c r="B8" s="7" t="s">
        <v>242</v>
      </c>
      <c r="C8" s="4">
        <v>6</v>
      </c>
    </row>
    <row r="9" spans="1:3" x14ac:dyDescent="0.35">
      <c r="A9" s="7" t="s">
        <v>339</v>
      </c>
      <c r="B9" s="7" t="s">
        <v>241</v>
      </c>
      <c r="C9" s="4">
        <v>107</v>
      </c>
    </row>
    <row r="10" spans="1:3" x14ac:dyDescent="0.35">
      <c r="A10" s="7" t="s">
        <v>340</v>
      </c>
      <c r="B10" s="7" t="s">
        <v>242</v>
      </c>
      <c r="C10" s="4">
        <v>0</v>
      </c>
    </row>
    <row r="11" spans="1:3" x14ac:dyDescent="0.35">
      <c r="A11" s="7" t="s">
        <v>340</v>
      </c>
      <c r="B11" s="7" t="s">
        <v>241</v>
      </c>
      <c r="C11" s="4">
        <v>0</v>
      </c>
    </row>
    <row r="12" spans="1:3" x14ac:dyDescent="0.35">
      <c r="A12" s="7" t="s">
        <v>341</v>
      </c>
      <c r="B12" s="7" t="s">
        <v>242</v>
      </c>
      <c r="C12" s="4">
        <v>27</v>
      </c>
    </row>
    <row r="13" spans="1:3" x14ac:dyDescent="0.35">
      <c r="A13" s="7" t="s">
        <v>341</v>
      </c>
      <c r="B13" s="7" t="s">
        <v>241</v>
      </c>
      <c r="C13" s="4">
        <v>216</v>
      </c>
    </row>
    <row r="14" spans="1:3" x14ac:dyDescent="0.35">
      <c r="A14" s="7" t="s">
        <v>342</v>
      </c>
      <c r="B14" s="7" t="s">
        <v>242</v>
      </c>
      <c r="C14" s="4">
        <v>16</v>
      </c>
    </row>
    <row r="15" spans="1:3" x14ac:dyDescent="0.35">
      <c r="A15" s="7" t="s">
        <v>342</v>
      </c>
      <c r="B15" s="7" t="s">
        <v>241</v>
      </c>
      <c r="C15" s="4">
        <v>91</v>
      </c>
    </row>
    <row r="16" spans="1:3" x14ac:dyDescent="0.35">
      <c r="A16" s="7" t="s">
        <v>343</v>
      </c>
      <c r="B16" s="7" t="s">
        <v>242</v>
      </c>
      <c r="C16" s="4">
        <v>2</v>
      </c>
    </row>
    <row r="17" spans="1:3" x14ac:dyDescent="0.35">
      <c r="A17" s="7" t="s">
        <v>343</v>
      </c>
      <c r="B17" s="7" t="s">
        <v>241</v>
      </c>
      <c r="C17" s="4">
        <v>13</v>
      </c>
    </row>
    <row r="18" spans="1:3" x14ac:dyDescent="0.35">
      <c r="A18" s="7" t="s">
        <v>344</v>
      </c>
      <c r="B18" s="7" t="s">
        <v>242</v>
      </c>
      <c r="C18" s="4">
        <v>0</v>
      </c>
    </row>
    <row r="19" spans="1:3" x14ac:dyDescent="0.35">
      <c r="A19" s="7" t="s">
        <v>344</v>
      </c>
      <c r="B19" s="7" t="s">
        <v>241</v>
      </c>
      <c r="C19" s="4">
        <v>1</v>
      </c>
    </row>
    <row r="20" spans="1:3" x14ac:dyDescent="0.35">
      <c r="A20" s="7" t="s">
        <v>345</v>
      </c>
      <c r="B20" s="7" t="s">
        <v>242</v>
      </c>
      <c r="C20" s="4">
        <v>3</v>
      </c>
    </row>
    <row r="21" spans="1:3" x14ac:dyDescent="0.35">
      <c r="A21" s="7" t="s">
        <v>345</v>
      </c>
      <c r="B21" s="7" t="s">
        <v>241</v>
      </c>
      <c r="C21" s="4">
        <v>23</v>
      </c>
    </row>
    <row r="22" spans="1:3" x14ac:dyDescent="0.35">
      <c r="A22" s="7" t="s">
        <v>346</v>
      </c>
      <c r="B22" s="7" t="s">
        <v>242</v>
      </c>
      <c r="C22" s="4">
        <v>12</v>
      </c>
    </row>
    <row r="23" spans="1:3" x14ac:dyDescent="0.35">
      <c r="A23" s="7" t="s">
        <v>346</v>
      </c>
      <c r="B23" s="7" t="s">
        <v>241</v>
      </c>
      <c r="C23" s="4">
        <v>53</v>
      </c>
    </row>
    <row r="24" spans="1:3" x14ac:dyDescent="0.35">
      <c r="A24" s="7"/>
      <c r="B24" s="7"/>
    </row>
    <row r="25" spans="1:3" x14ac:dyDescent="0.35">
      <c r="A25" s="7"/>
      <c r="B25" s="7"/>
    </row>
    <row r="26" spans="1:3" x14ac:dyDescent="0.35">
      <c r="A26" s="7"/>
      <c r="B26" s="7"/>
    </row>
    <row r="27" spans="1:3" x14ac:dyDescent="0.35">
      <c r="A27" s="7"/>
      <c r="B27" s="7"/>
    </row>
    <row r="28" spans="1:3" x14ac:dyDescent="0.35">
      <c r="A28" s="7"/>
      <c r="B28" s="7"/>
    </row>
    <row r="29" spans="1:3" x14ac:dyDescent="0.35">
      <c r="A29" s="7"/>
      <c r="B29" s="7"/>
    </row>
    <row r="30" spans="1:3" x14ac:dyDescent="0.35">
      <c r="A30" s="7"/>
      <c r="B30" s="7"/>
    </row>
    <row r="31" spans="1:3" x14ac:dyDescent="0.35">
      <c r="A31" s="7"/>
      <c r="B31" s="7"/>
    </row>
    <row r="32" spans="1:3" x14ac:dyDescent="0.35">
      <c r="A32" s="7"/>
      <c r="B32" s="7"/>
    </row>
    <row r="33" spans="1:2" x14ac:dyDescent="0.35">
      <c r="A33" s="7"/>
      <c r="B33" s="7"/>
    </row>
    <row r="34" spans="1:2" x14ac:dyDescent="0.35">
      <c r="A34" s="7"/>
      <c r="B34" s="7"/>
    </row>
    <row r="35" spans="1:2" x14ac:dyDescent="0.35">
      <c r="A35" s="7"/>
      <c r="B35" s="7"/>
    </row>
    <row r="36" spans="1:2" x14ac:dyDescent="0.35">
      <c r="A36" s="7"/>
      <c r="B36" s="7"/>
    </row>
    <row r="37" spans="1:2" x14ac:dyDescent="0.35">
      <c r="A37" s="7"/>
      <c r="B37" s="7"/>
    </row>
    <row r="38" spans="1:2" x14ac:dyDescent="0.35">
      <c r="A38" s="7"/>
      <c r="B38" s="7"/>
    </row>
    <row r="39" spans="1:2" x14ac:dyDescent="0.35">
      <c r="A39" s="7"/>
      <c r="B39" s="7"/>
    </row>
    <row r="40" spans="1:2" x14ac:dyDescent="0.35">
      <c r="A40" s="7"/>
      <c r="B40" s="7"/>
    </row>
    <row r="41" spans="1:2" x14ac:dyDescent="0.35">
      <c r="A41" s="7"/>
      <c r="B41" s="7"/>
    </row>
    <row r="42" spans="1:2" x14ac:dyDescent="0.35">
      <c r="A42" s="7"/>
      <c r="B42" s="7"/>
    </row>
    <row r="43" spans="1:2" x14ac:dyDescent="0.35">
      <c r="A43" s="7"/>
      <c r="B43" s="7"/>
    </row>
    <row r="44" spans="1:2" x14ac:dyDescent="0.35">
      <c r="A44" s="7"/>
      <c r="B44" s="7"/>
    </row>
    <row r="45" spans="1:2" x14ac:dyDescent="0.35">
      <c r="A45" s="7"/>
      <c r="B45" s="7"/>
    </row>
    <row r="46" spans="1:2" x14ac:dyDescent="0.35">
      <c r="A46" s="7"/>
      <c r="B46" s="7"/>
    </row>
    <row r="47" spans="1:2" x14ac:dyDescent="0.35">
      <c r="A47" s="7"/>
      <c r="B47" s="7"/>
    </row>
    <row r="48" spans="1:2" x14ac:dyDescent="0.35">
      <c r="A48" s="7"/>
      <c r="B48" s="7"/>
    </row>
    <row r="49" spans="1:2" x14ac:dyDescent="0.35">
      <c r="A49" s="7"/>
      <c r="B49" s="7"/>
    </row>
    <row r="50" spans="1:2" x14ac:dyDescent="0.35">
      <c r="A50" s="7"/>
      <c r="B50" s="7"/>
    </row>
    <row r="51" spans="1:2" x14ac:dyDescent="0.35">
      <c r="A51" s="7"/>
      <c r="B51" s="7"/>
    </row>
    <row r="52" spans="1:2" x14ac:dyDescent="0.35">
      <c r="A52" s="7"/>
      <c r="B52" s="7"/>
    </row>
    <row r="53" spans="1:2" x14ac:dyDescent="0.35">
      <c r="A53" s="7"/>
      <c r="B53" s="7"/>
    </row>
    <row r="54" spans="1:2" x14ac:dyDescent="0.35">
      <c r="A54" s="7"/>
      <c r="B54" s="7"/>
    </row>
    <row r="55" spans="1:2" x14ac:dyDescent="0.35">
      <c r="A55" s="7"/>
      <c r="B55" s="7"/>
    </row>
    <row r="56" spans="1:2" x14ac:dyDescent="0.35">
      <c r="A56" s="7"/>
      <c r="B56" s="7"/>
    </row>
    <row r="57" spans="1:2" x14ac:dyDescent="0.35">
      <c r="A57" s="7"/>
      <c r="B57" s="7"/>
    </row>
    <row r="58" spans="1:2" x14ac:dyDescent="0.35">
      <c r="A58" s="7"/>
      <c r="B58" s="7"/>
    </row>
    <row r="59" spans="1:2" x14ac:dyDescent="0.35">
      <c r="A59" s="7"/>
      <c r="B59" s="7"/>
    </row>
    <row r="60" spans="1:2" x14ac:dyDescent="0.35">
      <c r="A60" s="7"/>
      <c r="B60" s="7"/>
    </row>
    <row r="61" spans="1:2" x14ac:dyDescent="0.35">
      <c r="A61" s="7"/>
      <c r="B61" s="7"/>
    </row>
    <row r="62" spans="1:2" x14ac:dyDescent="0.35">
      <c r="A62" s="7"/>
      <c r="B62" s="7"/>
    </row>
    <row r="63" spans="1:2" x14ac:dyDescent="0.35">
      <c r="A63" s="7"/>
      <c r="B63" s="7"/>
    </row>
    <row r="64" spans="1:2" x14ac:dyDescent="0.35">
      <c r="A64" s="7"/>
      <c r="B64" s="7"/>
    </row>
    <row r="65" spans="1:2" x14ac:dyDescent="0.35">
      <c r="A65" s="7"/>
      <c r="B65" s="7"/>
    </row>
    <row r="66" spans="1:2" x14ac:dyDescent="0.35">
      <c r="A66" s="7"/>
      <c r="B66" s="7"/>
    </row>
    <row r="67" spans="1:2" x14ac:dyDescent="0.35">
      <c r="A67" s="7"/>
      <c r="B67" s="7"/>
    </row>
    <row r="68" spans="1:2" x14ac:dyDescent="0.35">
      <c r="A68" s="7"/>
      <c r="B68" s="7"/>
    </row>
    <row r="69" spans="1:2" x14ac:dyDescent="0.35">
      <c r="A69" s="7"/>
      <c r="B69" s="7"/>
    </row>
    <row r="70" spans="1:2" x14ac:dyDescent="0.35">
      <c r="A70" s="7"/>
      <c r="B70" s="7"/>
    </row>
    <row r="71" spans="1:2" x14ac:dyDescent="0.35">
      <c r="A71" s="7"/>
      <c r="B71" s="7"/>
    </row>
    <row r="72" spans="1:2" x14ac:dyDescent="0.35">
      <c r="A72" s="7"/>
      <c r="B72" s="7"/>
    </row>
    <row r="73" spans="1:2" x14ac:dyDescent="0.35">
      <c r="A73" s="7"/>
      <c r="B73" s="7"/>
    </row>
    <row r="74" spans="1:2" x14ac:dyDescent="0.35">
      <c r="A74" s="7"/>
      <c r="B74" s="7"/>
    </row>
    <row r="75" spans="1:2" x14ac:dyDescent="0.35">
      <c r="A75" s="7"/>
      <c r="B75" s="7"/>
    </row>
    <row r="76" spans="1:2" x14ac:dyDescent="0.35">
      <c r="A76" s="7"/>
      <c r="B76" s="7"/>
    </row>
    <row r="77" spans="1:2" x14ac:dyDescent="0.35">
      <c r="A77" s="7"/>
      <c r="B77" s="7"/>
    </row>
    <row r="78" spans="1:2" x14ac:dyDescent="0.35">
      <c r="A78" s="7"/>
      <c r="B78" s="7"/>
    </row>
    <row r="79" spans="1:2" x14ac:dyDescent="0.35">
      <c r="A79" s="7"/>
      <c r="B79" s="7"/>
    </row>
    <row r="80" spans="1:2" x14ac:dyDescent="0.35">
      <c r="A80" s="7"/>
      <c r="B80" s="7"/>
    </row>
    <row r="81" spans="1:2" x14ac:dyDescent="0.35">
      <c r="A81" s="7"/>
      <c r="B81" s="7"/>
    </row>
    <row r="82" spans="1:2" x14ac:dyDescent="0.35">
      <c r="A82" s="7"/>
      <c r="B82" s="7"/>
    </row>
    <row r="83" spans="1:2" x14ac:dyDescent="0.35">
      <c r="A83" s="7"/>
      <c r="B83" s="7"/>
    </row>
    <row r="84" spans="1:2" x14ac:dyDescent="0.35">
      <c r="A84" s="7"/>
      <c r="B84" s="7"/>
    </row>
    <row r="85" spans="1:2" x14ac:dyDescent="0.35">
      <c r="A85" s="7"/>
      <c r="B85" s="7"/>
    </row>
    <row r="86" spans="1:2" x14ac:dyDescent="0.35">
      <c r="A86" s="7"/>
      <c r="B86" s="7"/>
    </row>
    <row r="87" spans="1:2" x14ac:dyDescent="0.35">
      <c r="A87" s="7"/>
      <c r="B87" s="7"/>
    </row>
    <row r="88" spans="1:2" x14ac:dyDescent="0.35">
      <c r="A88" s="7"/>
      <c r="B88" s="7"/>
    </row>
    <row r="89" spans="1:2" x14ac:dyDescent="0.35">
      <c r="A89" s="7"/>
      <c r="B89" s="7"/>
    </row>
    <row r="90" spans="1:2" x14ac:dyDescent="0.35">
      <c r="A90" s="7"/>
      <c r="B90" s="7"/>
    </row>
    <row r="91" spans="1:2" x14ac:dyDescent="0.35">
      <c r="A91" s="7"/>
      <c r="B91" s="7"/>
    </row>
    <row r="92" spans="1:2" x14ac:dyDescent="0.35">
      <c r="A92" s="7"/>
      <c r="B92" s="7"/>
    </row>
    <row r="93" spans="1:2" x14ac:dyDescent="0.35">
      <c r="A93" s="7"/>
      <c r="B93" s="7"/>
    </row>
    <row r="94" spans="1:2" x14ac:dyDescent="0.35">
      <c r="A94" s="7"/>
      <c r="B94" s="7"/>
    </row>
    <row r="95" spans="1:2" x14ac:dyDescent="0.35">
      <c r="A95" s="7"/>
      <c r="B95" s="7"/>
    </row>
    <row r="96" spans="1:2" x14ac:dyDescent="0.35">
      <c r="A96" s="7"/>
      <c r="B96" s="7"/>
    </row>
    <row r="97" spans="1:2" x14ac:dyDescent="0.35">
      <c r="A97" s="7"/>
      <c r="B97" s="7"/>
    </row>
    <row r="98" spans="1:2" x14ac:dyDescent="0.35">
      <c r="A98" s="7"/>
      <c r="B98" s="7"/>
    </row>
    <row r="99" spans="1:2" x14ac:dyDescent="0.35">
      <c r="A99" s="7"/>
      <c r="B99" s="7"/>
    </row>
    <row r="100" spans="1:2" x14ac:dyDescent="0.35">
      <c r="A100" s="7"/>
      <c r="B100" s="7"/>
    </row>
    <row r="101" spans="1:2" x14ac:dyDescent="0.35">
      <c r="A101" s="7"/>
      <c r="B101" s="7"/>
    </row>
    <row r="102" spans="1:2" x14ac:dyDescent="0.35">
      <c r="A102" s="7"/>
      <c r="B102" s="7"/>
    </row>
    <row r="103" spans="1:2" x14ac:dyDescent="0.35">
      <c r="A103" s="7"/>
      <c r="B103" s="7"/>
    </row>
    <row r="104" spans="1:2" x14ac:dyDescent="0.35">
      <c r="A104" s="7"/>
      <c r="B104" s="7"/>
    </row>
    <row r="105" spans="1:2" x14ac:dyDescent="0.35">
      <c r="A105" s="7"/>
      <c r="B105" s="7"/>
    </row>
    <row r="106" spans="1:2" x14ac:dyDescent="0.35">
      <c r="A106" s="7"/>
      <c r="B106" s="7"/>
    </row>
    <row r="107" spans="1:2" x14ac:dyDescent="0.35">
      <c r="A107" s="7"/>
      <c r="B107" s="7"/>
    </row>
    <row r="108" spans="1:2" x14ac:dyDescent="0.35">
      <c r="A108" s="7"/>
      <c r="B108" s="7"/>
    </row>
    <row r="109" spans="1:2" x14ac:dyDescent="0.35">
      <c r="A109" s="7"/>
      <c r="B109" s="7"/>
    </row>
    <row r="110" spans="1:2" x14ac:dyDescent="0.35">
      <c r="A110" s="7"/>
      <c r="B110" s="7"/>
    </row>
    <row r="111" spans="1:2" x14ac:dyDescent="0.35">
      <c r="A111" s="7"/>
      <c r="B111" s="7"/>
    </row>
    <row r="112" spans="1:2" x14ac:dyDescent="0.35">
      <c r="A112" s="7"/>
      <c r="B112" s="7"/>
    </row>
    <row r="113" spans="1:2" x14ac:dyDescent="0.35">
      <c r="A113" s="7"/>
      <c r="B113" s="7"/>
    </row>
    <row r="114" spans="1:2" x14ac:dyDescent="0.35">
      <c r="A114" s="7"/>
      <c r="B114" s="7"/>
    </row>
    <row r="115" spans="1:2" x14ac:dyDescent="0.35">
      <c r="A115" s="7"/>
      <c r="B115" s="7"/>
    </row>
    <row r="116" spans="1:2" x14ac:dyDescent="0.35">
      <c r="A116" s="7"/>
      <c r="B116" s="7"/>
    </row>
    <row r="117" spans="1:2" x14ac:dyDescent="0.35">
      <c r="A117" s="7"/>
      <c r="B117" s="7"/>
    </row>
    <row r="118" spans="1:2" x14ac:dyDescent="0.35">
      <c r="A118" s="7"/>
      <c r="B118" s="7"/>
    </row>
    <row r="119" spans="1:2" x14ac:dyDescent="0.35">
      <c r="A119" s="7"/>
      <c r="B119" s="7"/>
    </row>
    <row r="120" spans="1:2" x14ac:dyDescent="0.35">
      <c r="A120" s="7"/>
      <c r="B120" s="7"/>
    </row>
    <row r="121" spans="1:2" x14ac:dyDescent="0.35">
      <c r="A121" s="7"/>
      <c r="B121" s="7"/>
    </row>
    <row r="122" spans="1:2" x14ac:dyDescent="0.35">
      <c r="A122" s="7"/>
      <c r="B122" s="7"/>
    </row>
    <row r="123" spans="1:2" x14ac:dyDescent="0.35">
      <c r="A123" s="7"/>
      <c r="B123" s="7"/>
    </row>
    <row r="124" spans="1:2" x14ac:dyDescent="0.35">
      <c r="A124" s="7"/>
      <c r="B124" s="7"/>
    </row>
    <row r="125" spans="1:2" x14ac:dyDescent="0.35">
      <c r="A125" s="7"/>
      <c r="B125" s="7"/>
    </row>
    <row r="126" spans="1:2" x14ac:dyDescent="0.35">
      <c r="A126" s="7"/>
      <c r="B126" s="7"/>
    </row>
    <row r="127" spans="1:2" x14ac:dyDescent="0.35">
      <c r="A127" s="7"/>
      <c r="B127" s="7"/>
    </row>
    <row r="128" spans="1:2" x14ac:dyDescent="0.35">
      <c r="A128" s="7"/>
      <c r="B128" s="7"/>
    </row>
    <row r="129" spans="1:2" x14ac:dyDescent="0.35">
      <c r="A129" s="7"/>
      <c r="B129" s="7"/>
    </row>
    <row r="130" spans="1:2" x14ac:dyDescent="0.35">
      <c r="A130" s="7"/>
      <c r="B130" s="7"/>
    </row>
    <row r="131" spans="1:2" x14ac:dyDescent="0.35">
      <c r="A131" s="7"/>
      <c r="B131" s="7"/>
    </row>
    <row r="132" spans="1:2" x14ac:dyDescent="0.35">
      <c r="A132" s="7"/>
      <c r="B132" s="7"/>
    </row>
    <row r="133" spans="1:2" x14ac:dyDescent="0.35">
      <c r="A133" s="7"/>
      <c r="B133" s="7"/>
    </row>
    <row r="134" spans="1:2" x14ac:dyDescent="0.35">
      <c r="A134" s="7"/>
      <c r="B134" s="7"/>
    </row>
    <row r="135" spans="1:2" x14ac:dyDescent="0.35">
      <c r="A135" s="7"/>
      <c r="B135" s="7"/>
    </row>
    <row r="136" spans="1:2" x14ac:dyDescent="0.35">
      <c r="A136" s="7"/>
      <c r="B136" s="7"/>
    </row>
    <row r="137" spans="1:2" x14ac:dyDescent="0.35">
      <c r="A137" s="7"/>
      <c r="B137" s="7"/>
    </row>
    <row r="138" spans="1:2" x14ac:dyDescent="0.35">
      <c r="A138" s="7"/>
      <c r="B138" s="7"/>
    </row>
    <row r="139" spans="1:2" x14ac:dyDescent="0.35">
      <c r="A139" s="7"/>
      <c r="B139" s="7"/>
    </row>
    <row r="140" spans="1:2" x14ac:dyDescent="0.35">
      <c r="A140" s="7"/>
      <c r="B140" s="7"/>
    </row>
    <row r="141" spans="1:2" x14ac:dyDescent="0.35">
      <c r="A141" s="7"/>
      <c r="B141" s="7"/>
    </row>
    <row r="142" spans="1:2" x14ac:dyDescent="0.35">
      <c r="A142" s="7"/>
      <c r="B142" s="7"/>
    </row>
    <row r="143" spans="1:2" x14ac:dyDescent="0.35">
      <c r="A143" s="7"/>
      <c r="B143" s="7"/>
    </row>
    <row r="144" spans="1:2" x14ac:dyDescent="0.35">
      <c r="A144" s="7"/>
      <c r="B144" s="7"/>
    </row>
    <row r="145" spans="1:2" x14ac:dyDescent="0.35">
      <c r="A145" s="7"/>
      <c r="B145" s="7"/>
    </row>
    <row r="146" spans="1:2" x14ac:dyDescent="0.35">
      <c r="A146" s="7"/>
      <c r="B146" s="7"/>
    </row>
    <row r="147" spans="1:2" x14ac:dyDescent="0.35">
      <c r="A147" s="7"/>
      <c r="B147" s="7"/>
    </row>
    <row r="148" spans="1:2" x14ac:dyDescent="0.35">
      <c r="A148" s="7"/>
      <c r="B148" s="7"/>
    </row>
    <row r="149" spans="1:2" x14ac:dyDescent="0.35">
      <c r="A149" s="7"/>
      <c r="B149" s="7"/>
    </row>
    <row r="150" spans="1:2" x14ac:dyDescent="0.35">
      <c r="A150" s="7"/>
      <c r="B150" s="7"/>
    </row>
    <row r="151" spans="1:2" x14ac:dyDescent="0.35">
      <c r="A151" s="7"/>
      <c r="B151" s="7"/>
    </row>
    <row r="152" spans="1:2" x14ac:dyDescent="0.35">
      <c r="A152" s="7"/>
      <c r="B152" s="7"/>
    </row>
    <row r="153" spans="1:2" x14ac:dyDescent="0.35">
      <c r="A153" s="7"/>
      <c r="B153" s="7"/>
    </row>
    <row r="154" spans="1:2" x14ac:dyDescent="0.35">
      <c r="A154" s="7"/>
      <c r="B154" s="7"/>
    </row>
    <row r="155" spans="1:2" x14ac:dyDescent="0.35">
      <c r="A155" s="7"/>
      <c r="B155" s="7"/>
    </row>
    <row r="156" spans="1:2" x14ac:dyDescent="0.35">
      <c r="A156" s="7"/>
      <c r="B156" s="7"/>
    </row>
    <row r="157" spans="1:2" x14ac:dyDescent="0.35">
      <c r="A157" s="7"/>
      <c r="B157" s="7"/>
    </row>
    <row r="158" spans="1:2" x14ac:dyDescent="0.35">
      <c r="A158" s="7"/>
      <c r="B158" s="7"/>
    </row>
    <row r="159" spans="1:2" x14ac:dyDescent="0.35">
      <c r="A159" s="7"/>
      <c r="B159" s="7"/>
    </row>
    <row r="160" spans="1:2" x14ac:dyDescent="0.35">
      <c r="A160" s="7"/>
      <c r="B160" s="7"/>
    </row>
    <row r="161" spans="1:2" x14ac:dyDescent="0.35">
      <c r="A161" s="7"/>
      <c r="B161" s="7"/>
    </row>
    <row r="162" spans="1:2" x14ac:dyDescent="0.35">
      <c r="A162" s="7"/>
      <c r="B162" s="7"/>
    </row>
    <row r="163" spans="1:2" x14ac:dyDescent="0.35">
      <c r="A163" s="7"/>
      <c r="B163" s="7"/>
    </row>
    <row r="164" spans="1:2" x14ac:dyDescent="0.35">
      <c r="A164" s="7"/>
      <c r="B164" s="7"/>
    </row>
    <row r="165" spans="1:2" x14ac:dyDescent="0.35">
      <c r="A165" s="7"/>
      <c r="B165" s="7"/>
    </row>
    <row r="166" spans="1:2" x14ac:dyDescent="0.35">
      <c r="A166" s="7"/>
      <c r="B166" s="7"/>
    </row>
    <row r="167" spans="1:2" x14ac:dyDescent="0.35">
      <c r="A167" s="7"/>
      <c r="B167" s="7"/>
    </row>
    <row r="168" spans="1:2" x14ac:dyDescent="0.35">
      <c r="A168" s="7"/>
      <c r="B168" s="7"/>
    </row>
    <row r="169" spans="1:2" x14ac:dyDescent="0.35">
      <c r="A169" s="7"/>
      <c r="B169" s="7"/>
    </row>
    <row r="170" spans="1:2" x14ac:dyDescent="0.35">
      <c r="A170" s="7"/>
      <c r="B170" s="7"/>
    </row>
    <row r="171" spans="1:2" x14ac:dyDescent="0.35">
      <c r="A171" s="7"/>
      <c r="B171" s="7"/>
    </row>
    <row r="172" spans="1:2" x14ac:dyDescent="0.35">
      <c r="A172" s="7"/>
      <c r="B172" s="7"/>
    </row>
    <row r="173" spans="1:2" x14ac:dyDescent="0.35">
      <c r="A173" s="7"/>
      <c r="B173" s="7"/>
    </row>
    <row r="174" spans="1:2" x14ac:dyDescent="0.35">
      <c r="A174" s="7"/>
      <c r="B174" s="7"/>
    </row>
    <row r="175" spans="1:2" x14ac:dyDescent="0.35">
      <c r="A175" s="7"/>
      <c r="B175" s="7"/>
    </row>
    <row r="176" spans="1:2" x14ac:dyDescent="0.35">
      <c r="A176" s="7"/>
      <c r="B176" s="7"/>
    </row>
    <row r="177" spans="1:2" x14ac:dyDescent="0.35">
      <c r="A177" s="7"/>
      <c r="B177" s="7"/>
    </row>
    <row r="178" spans="1:2" x14ac:dyDescent="0.35">
      <c r="A178" s="7"/>
      <c r="B178" s="7"/>
    </row>
    <row r="179" spans="1:2" x14ac:dyDescent="0.35">
      <c r="A179" s="7"/>
      <c r="B179" s="7"/>
    </row>
    <row r="180" spans="1:2" x14ac:dyDescent="0.35">
      <c r="A180" s="7"/>
      <c r="B180" s="7"/>
    </row>
    <row r="181" spans="1:2" x14ac:dyDescent="0.35">
      <c r="A181" s="7"/>
      <c r="B181" s="7"/>
    </row>
    <row r="182" spans="1:2" x14ac:dyDescent="0.35">
      <c r="A182" s="7"/>
      <c r="B182" s="7"/>
    </row>
    <row r="183" spans="1:2" x14ac:dyDescent="0.35">
      <c r="A183" s="7"/>
      <c r="B183" s="7"/>
    </row>
    <row r="184" spans="1:2" x14ac:dyDescent="0.35">
      <c r="A184" s="7"/>
      <c r="B184" s="7"/>
    </row>
    <row r="185" spans="1:2" x14ac:dyDescent="0.35">
      <c r="A185" s="7"/>
      <c r="B185" s="7"/>
    </row>
    <row r="186" spans="1:2" x14ac:dyDescent="0.35">
      <c r="A186" s="7"/>
      <c r="B186" s="7"/>
    </row>
    <row r="187" spans="1:2" x14ac:dyDescent="0.35">
      <c r="A187" s="7"/>
      <c r="B187" s="7"/>
    </row>
    <row r="188" spans="1:2" x14ac:dyDescent="0.35">
      <c r="A188" s="7"/>
      <c r="B188" s="7"/>
    </row>
    <row r="189" spans="1:2" x14ac:dyDescent="0.35">
      <c r="A189" s="7"/>
      <c r="B189" s="7"/>
    </row>
    <row r="190" spans="1:2" x14ac:dyDescent="0.35">
      <c r="A190" s="7"/>
      <c r="B190" s="7"/>
    </row>
    <row r="191" spans="1:2" x14ac:dyDescent="0.35">
      <c r="A191" s="7"/>
      <c r="B191" s="7"/>
    </row>
    <row r="192" spans="1:2" x14ac:dyDescent="0.35">
      <c r="A192" s="7"/>
      <c r="B192" s="7"/>
    </row>
    <row r="193" spans="1:2" x14ac:dyDescent="0.35">
      <c r="A193" s="7"/>
      <c r="B193" s="7"/>
    </row>
    <row r="194" spans="1:2" x14ac:dyDescent="0.35">
      <c r="A194" s="7"/>
      <c r="B194" s="7"/>
    </row>
    <row r="195" spans="1:2" x14ac:dyDescent="0.35">
      <c r="A195" s="7"/>
      <c r="B195" s="7"/>
    </row>
    <row r="196" spans="1:2" x14ac:dyDescent="0.35">
      <c r="A196" s="7"/>
      <c r="B196" s="7"/>
    </row>
    <row r="197" spans="1:2" x14ac:dyDescent="0.35">
      <c r="A197" s="7"/>
      <c r="B197" s="7"/>
    </row>
    <row r="198" spans="1:2" x14ac:dyDescent="0.35">
      <c r="A198" s="7"/>
      <c r="B198" s="7"/>
    </row>
    <row r="199" spans="1:2" x14ac:dyDescent="0.35">
      <c r="A199" s="7"/>
      <c r="B199" s="7"/>
    </row>
    <row r="200" spans="1:2" x14ac:dyDescent="0.35">
      <c r="A200" s="7"/>
      <c r="B200" s="7"/>
    </row>
    <row r="201" spans="1:2" x14ac:dyDescent="0.35">
      <c r="A201" s="7"/>
      <c r="B201" s="7"/>
    </row>
    <row r="202" spans="1:2" x14ac:dyDescent="0.35">
      <c r="A202" s="7"/>
      <c r="B202" s="7"/>
    </row>
    <row r="203" spans="1:2" x14ac:dyDescent="0.35">
      <c r="A203" s="7"/>
      <c r="B203" s="7"/>
    </row>
    <row r="204" spans="1:2" x14ac:dyDescent="0.35">
      <c r="A204" s="7"/>
      <c r="B204" s="7"/>
    </row>
    <row r="205" spans="1:2" x14ac:dyDescent="0.35">
      <c r="A205" s="7"/>
      <c r="B205" s="7"/>
    </row>
    <row r="206" spans="1:2" x14ac:dyDescent="0.35">
      <c r="A206" s="7"/>
      <c r="B206" s="7"/>
    </row>
    <row r="207" spans="1:2" x14ac:dyDescent="0.35">
      <c r="A207" s="7"/>
      <c r="B207" s="7"/>
    </row>
    <row r="208" spans="1:2" x14ac:dyDescent="0.35">
      <c r="A208" s="7"/>
      <c r="B208" s="7"/>
    </row>
    <row r="209" spans="1:2" x14ac:dyDescent="0.35">
      <c r="A209" s="7"/>
      <c r="B209" s="7"/>
    </row>
    <row r="210" spans="1:2" x14ac:dyDescent="0.35">
      <c r="A210" s="7"/>
      <c r="B210" s="7"/>
    </row>
    <row r="211" spans="1:2" x14ac:dyDescent="0.35">
      <c r="A211" s="7"/>
      <c r="B211" s="7"/>
    </row>
    <row r="212" spans="1:2" x14ac:dyDescent="0.35">
      <c r="A212" s="7"/>
      <c r="B212" s="7"/>
    </row>
    <row r="213" spans="1:2" x14ac:dyDescent="0.35">
      <c r="A213" s="7"/>
      <c r="B213" s="7"/>
    </row>
    <row r="214" spans="1:2" x14ac:dyDescent="0.35">
      <c r="A214" s="7"/>
      <c r="B214" s="7"/>
    </row>
    <row r="215" spans="1:2" x14ac:dyDescent="0.35">
      <c r="A215" s="7"/>
      <c r="B215" s="7"/>
    </row>
    <row r="216" spans="1:2" x14ac:dyDescent="0.35">
      <c r="A216" s="7"/>
      <c r="B216" s="7"/>
    </row>
    <row r="217" spans="1:2" x14ac:dyDescent="0.35">
      <c r="A217" s="7"/>
      <c r="B217" s="7"/>
    </row>
    <row r="218" spans="1:2" x14ac:dyDescent="0.35">
      <c r="A218" s="7"/>
      <c r="B218" s="7"/>
    </row>
    <row r="219" spans="1:2" x14ac:dyDescent="0.35">
      <c r="A219" s="7"/>
      <c r="B219" s="7"/>
    </row>
    <row r="220" spans="1:2" x14ac:dyDescent="0.35">
      <c r="A220" s="7"/>
      <c r="B220" s="7"/>
    </row>
    <row r="221" spans="1:2" x14ac:dyDescent="0.35">
      <c r="A221" s="7"/>
      <c r="B221" s="7"/>
    </row>
    <row r="222" spans="1:2" x14ac:dyDescent="0.35">
      <c r="A222" s="7"/>
      <c r="B222" s="7"/>
    </row>
    <row r="223" spans="1:2" x14ac:dyDescent="0.35">
      <c r="A223" s="7"/>
      <c r="B223" s="7"/>
    </row>
    <row r="224" spans="1:2" x14ac:dyDescent="0.35">
      <c r="A224" s="7"/>
      <c r="B224" s="7"/>
    </row>
    <row r="225" spans="1:2" x14ac:dyDescent="0.35">
      <c r="A225" s="7"/>
      <c r="B225" s="7"/>
    </row>
    <row r="226" spans="1:2" x14ac:dyDescent="0.35">
      <c r="A226" s="7"/>
      <c r="B226" s="7"/>
    </row>
    <row r="227" spans="1:2" x14ac:dyDescent="0.35">
      <c r="A227" s="7"/>
      <c r="B227" s="7"/>
    </row>
    <row r="228" spans="1:2" x14ac:dyDescent="0.35">
      <c r="A228" s="7"/>
      <c r="B228" s="7"/>
    </row>
    <row r="229" spans="1:2" x14ac:dyDescent="0.35">
      <c r="A229" s="7"/>
      <c r="B229" s="7"/>
    </row>
    <row r="230" spans="1:2" x14ac:dyDescent="0.35">
      <c r="A230" s="7"/>
      <c r="B230" s="7"/>
    </row>
    <row r="231" spans="1:2" x14ac:dyDescent="0.35">
      <c r="A231" s="7"/>
      <c r="B231" s="7"/>
    </row>
    <row r="232" spans="1:2" x14ac:dyDescent="0.35">
      <c r="A232" s="7"/>
      <c r="B232" s="7"/>
    </row>
    <row r="233" spans="1:2" x14ac:dyDescent="0.35">
      <c r="A233" s="7"/>
      <c r="B233" s="7"/>
    </row>
    <row r="234" spans="1:2" x14ac:dyDescent="0.35">
      <c r="A234" s="7"/>
      <c r="B234" s="7"/>
    </row>
    <row r="235" spans="1:2" x14ac:dyDescent="0.35">
      <c r="A235" s="7"/>
      <c r="B235" s="7"/>
    </row>
    <row r="236" spans="1:2" x14ac:dyDescent="0.35">
      <c r="A236" s="7"/>
      <c r="B236" s="7"/>
    </row>
    <row r="237" spans="1:2" x14ac:dyDescent="0.35">
      <c r="A237" s="7"/>
      <c r="B237" s="7"/>
    </row>
    <row r="238" spans="1:2" x14ac:dyDescent="0.35">
      <c r="A238" s="7"/>
      <c r="B238" s="7"/>
    </row>
    <row r="239" spans="1:2" x14ac:dyDescent="0.35">
      <c r="A239" s="7"/>
      <c r="B239" s="7"/>
    </row>
    <row r="240" spans="1:2" x14ac:dyDescent="0.35">
      <c r="A240" s="7"/>
      <c r="B240" s="7"/>
    </row>
    <row r="241" spans="1:2" x14ac:dyDescent="0.35">
      <c r="A241" s="7"/>
      <c r="B241" s="7"/>
    </row>
    <row r="242" spans="1:2" x14ac:dyDescent="0.35">
      <c r="A242" s="7"/>
      <c r="B242" s="7"/>
    </row>
    <row r="243" spans="1:2" x14ac:dyDescent="0.35">
      <c r="A243" s="7"/>
      <c r="B243" s="7"/>
    </row>
    <row r="244" spans="1:2" x14ac:dyDescent="0.35">
      <c r="A244" s="7"/>
      <c r="B244" s="7"/>
    </row>
    <row r="245" spans="1:2" x14ac:dyDescent="0.35">
      <c r="A245" s="7"/>
      <c r="B245" s="7"/>
    </row>
    <row r="246" spans="1:2" x14ac:dyDescent="0.35">
      <c r="A246" s="7"/>
      <c r="B246" s="7"/>
    </row>
    <row r="247" spans="1:2" x14ac:dyDescent="0.35">
      <c r="A247" s="7"/>
      <c r="B247" s="7"/>
    </row>
    <row r="248" spans="1:2" x14ac:dyDescent="0.35">
      <c r="A248" s="7"/>
      <c r="B248" s="7"/>
    </row>
    <row r="249" spans="1:2" x14ac:dyDescent="0.35">
      <c r="A249" s="7"/>
      <c r="B249" s="7"/>
    </row>
    <row r="250" spans="1:2" x14ac:dyDescent="0.35">
      <c r="A250" s="7"/>
      <c r="B250" s="7"/>
    </row>
    <row r="251" spans="1:2" x14ac:dyDescent="0.35">
      <c r="A251" s="7"/>
      <c r="B251" s="7"/>
    </row>
    <row r="252" spans="1:2" x14ac:dyDescent="0.35">
      <c r="A252" s="7"/>
      <c r="B252" s="7"/>
    </row>
    <row r="253" spans="1:2" x14ac:dyDescent="0.35">
      <c r="A253" s="7"/>
      <c r="B253" s="7"/>
    </row>
    <row r="254" spans="1:2" x14ac:dyDescent="0.35">
      <c r="A254" s="7"/>
      <c r="B254" s="7"/>
    </row>
    <row r="255" spans="1:2" x14ac:dyDescent="0.35">
      <c r="A255" s="7"/>
      <c r="B255" s="7"/>
    </row>
    <row r="256" spans="1:2" x14ac:dyDescent="0.35">
      <c r="A256" s="7"/>
      <c r="B256" s="7"/>
    </row>
    <row r="257" spans="1:2" x14ac:dyDescent="0.35">
      <c r="A257" s="7"/>
      <c r="B257" s="7"/>
    </row>
    <row r="258" spans="1:2" x14ac:dyDescent="0.35">
      <c r="A258" s="7"/>
      <c r="B258" s="7"/>
    </row>
    <row r="259" spans="1:2" x14ac:dyDescent="0.35">
      <c r="A259" s="7"/>
      <c r="B259" s="7"/>
    </row>
    <row r="260" spans="1:2" x14ac:dyDescent="0.35">
      <c r="A260" s="7"/>
      <c r="B260" s="7"/>
    </row>
    <row r="261" spans="1:2" x14ac:dyDescent="0.35">
      <c r="A261" s="7"/>
      <c r="B261" s="7"/>
    </row>
    <row r="262" spans="1:2" x14ac:dyDescent="0.35">
      <c r="A262" s="7"/>
      <c r="B262" s="7"/>
    </row>
    <row r="263" spans="1:2" x14ac:dyDescent="0.35">
      <c r="A263" s="7"/>
      <c r="B263" s="7"/>
    </row>
    <row r="264" spans="1:2" x14ac:dyDescent="0.35">
      <c r="A264" s="7"/>
      <c r="B264" s="7"/>
    </row>
    <row r="265" spans="1:2" x14ac:dyDescent="0.35">
      <c r="A265" s="7"/>
      <c r="B265" s="7"/>
    </row>
    <row r="266" spans="1:2" x14ac:dyDescent="0.35">
      <c r="A266" s="7"/>
      <c r="B266" s="7"/>
    </row>
    <row r="267" spans="1:2" x14ac:dyDescent="0.35">
      <c r="A267" s="7"/>
      <c r="B267" s="7"/>
    </row>
    <row r="268" spans="1:2" x14ac:dyDescent="0.35">
      <c r="A268" s="7"/>
      <c r="B268" s="7"/>
    </row>
    <row r="269" spans="1:2" x14ac:dyDescent="0.35">
      <c r="A269" s="7"/>
      <c r="B269" s="7"/>
    </row>
    <row r="270" spans="1:2" x14ac:dyDescent="0.35">
      <c r="A270" s="7"/>
      <c r="B270" s="7"/>
    </row>
    <row r="271" spans="1:2" x14ac:dyDescent="0.35">
      <c r="A271" s="7"/>
      <c r="B271" s="7"/>
    </row>
    <row r="272" spans="1:2" x14ac:dyDescent="0.35">
      <c r="A272" s="7"/>
      <c r="B272" s="7"/>
    </row>
    <row r="273" spans="1:2" x14ac:dyDescent="0.35">
      <c r="A273" s="7"/>
      <c r="B273" s="7"/>
    </row>
    <row r="274" spans="1:2" x14ac:dyDescent="0.35">
      <c r="A274" s="7"/>
      <c r="B274" s="7"/>
    </row>
    <row r="275" spans="1:2" x14ac:dyDescent="0.35">
      <c r="A275" s="7"/>
      <c r="B275" s="7"/>
    </row>
    <row r="276" spans="1:2" x14ac:dyDescent="0.35">
      <c r="A276" s="7"/>
      <c r="B276" s="7"/>
    </row>
    <row r="277" spans="1:2" x14ac:dyDescent="0.35">
      <c r="A277" s="7"/>
      <c r="B277" s="7"/>
    </row>
    <row r="278" spans="1:2" x14ac:dyDescent="0.35">
      <c r="A278" s="7"/>
      <c r="B278" s="7"/>
    </row>
    <row r="279" spans="1:2" x14ac:dyDescent="0.35">
      <c r="A279" s="7"/>
      <c r="B279" s="7"/>
    </row>
    <row r="280" spans="1:2" x14ac:dyDescent="0.35">
      <c r="A280" s="7"/>
      <c r="B280" s="7"/>
    </row>
    <row r="281" spans="1:2" x14ac:dyDescent="0.35">
      <c r="A281" s="7"/>
      <c r="B281" s="7"/>
    </row>
    <row r="282" spans="1:2" x14ac:dyDescent="0.35">
      <c r="A282" s="7"/>
      <c r="B282" s="7"/>
    </row>
    <row r="283" spans="1:2" x14ac:dyDescent="0.35">
      <c r="A283" s="7"/>
      <c r="B283" s="7"/>
    </row>
    <row r="284" spans="1:2" x14ac:dyDescent="0.35">
      <c r="A284" s="7"/>
      <c r="B284" s="7"/>
    </row>
    <row r="285" spans="1:2" x14ac:dyDescent="0.35">
      <c r="A285" s="7"/>
      <c r="B285" s="7"/>
    </row>
    <row r="286" spans="1:2" x14ac:dyDescent="0.35">
      <c r="A286" s="7"/>
      <c r="B286" s="7"/>
    </row>
    <row r="287" spans="1:2" x14ac:dyDescent="0.35">
      <c r="A287" s="7"/>
      <c r="B287" s="7"/>
    </row>
    <row r="288" spans="1:2" x14ac:dyDescent="0.35">
      <c r="A288" s="7"/>
      <c r="B288" s="7"/>
    </row>
    <row r="289" spans="1:2" x14ac:dyDescent="0.35">
      <c r="A289" s="7"/>
      <c r="B289" s="7"/>
    </row>
    <row r="290" spans="1:2" x14ac:dyDescent="0.35">
      <c r="A290" s="7"/>
      <c r="B290" s="7"/>
    </row>
    <row r="291" spans="1:2" x14ac:dyDescent="0.35">
      <c r="A291" s="7"/>
      <c r="B291" s="7"/>
    </row>
    <row r="292" spans="1:2" x14ac:dyDescent="0.35">
      <c r="A292" s="7"/>
      <c r="B292" s="7"/>
    </row>
    <row r="293" spans="1:2" x14ac:dyDescent="0.35">
      <c r="A293" s="7"/>
      <c r="B293" s="7"/>
    </row>
    <row r="294" spans="1:2" x14ac:dyDescent="0.35">
      <c r="A294" s="7"/>
      <c r="B294" s="7"/>
    </row>
    <row r="295" spans="1:2" x14ac:dyDescent="0.35">
      <c r="A295" s="7"/>
      <c r="B295" s="7"/>
    </row>
    <row r="296" spans="1:2" x14ac:dyDescent="0.35">
      <c r="A296" s="7"/>
      <c r="B296" s="7"/>
    </row>
    <row r="297" spans="1:2" x14ac:dyDescent="0.35">
      <c r="A297" s="7"/>
      <c r="B297" s="7"/>
    </row>
    <row r="298" spans="1:2" x14ac:dyDescent="0.35">
      <c r="A298" s="7"/>
      <c r="B298" s="7"/>
    </row>
    <row r="299" spans="1:2" x14ac:dyDescent="0.35">
      <c r="A299" s="7"/>
      <c r="B299" s="7"/>
    </row>
    <row r="300" spans="1:2" x14ac:dyDescent="0.35">
      <c r="A300" s="7"/>
      <c r="B300" s="7"/>
    </row>
    <row r="301" spans="1:2" x14ac:dyDescent="0.35">
      <c r="A301" s="7"/>
      <c r="B301" s="7"/>
    </row>
    <row r="302" spans="1:2" x14ac:dyDescent="0.35">
      <c r="A302" s="7"/>
      <c r="B302" s="7"/>
    </row>
    <row r="303" spans="1:2" x14ac:dyDescent="0.35">
      <c r="A303" s="7"/>
      <c r="B303" s="7"/>
    </row>
    <row r="304" spans="1:2" x14ac:dyDescent="0.35">
      <c r="A304" s="7"/>
      <c r="B304" s="7"/>
    </row>
    <row r="305" spans="1:2" x14ac:dyDescent="0.35">
      <c r="A305" s="7"/>
      <c r="B305" s="7"/>
    </row>
    <row r="306" spans="1:2" x14ac:dyDescent="0.35">
      <c r="A306" s="7"/>
      <c r="B306" s="7"/>
    </row>
    <row r="307" spans="1:2" x14ac:dyDescent="0.35">
      <c r="A307" s="7"/>
      <c r="B307" s="7"/>
    </row>
    <row r="308" spans="1:2" x14ac:dyDescent="0.35">
      <c r="A308" s="7"/>
      <c r="B308" s="7"/>
    </row>
    <row r="309" spans="1:2" x14ac:dyDescent="0.35">
      <c r="A309" s="7"/>
      <c r="B309" s="7"/>
    </row>
    <row r="310" spans="1:2" x14ac:dyDescent="0.35">
      <c r="A310" s="7"/>
      <c r="B310" s="7"/>
    </row>
    <row r="311" spans="1:2" x14ac:dyDescent="0.35">
      <c r="A311" s="7"/>
      <c r="B311" s="7"/>
    </row>
    <row r="312" spans="1:2" x14ac:dyDescent="0.35">
      <c r="A312" s="7"/>
      <c r="B312" s="7"/>
    </row>
    <row r="313" spans="1:2" x14ac:dyDescent="0.35">
      <c r="A313" s="7"/>
      <c r="B313" s="7"/>
    </row>
    <row r="314" spans="1:2" x14ac:dyDescent="0.35">
      <c r="A314" s="7"/>
      <c r="B314" s="7"/>
    </row>
    <row r="315" spans="1:2" x14ac:dyDescent="0.35">
      <c r="A315" s="7"/>
      <c r="B315" s="7"/>
    </row>
    <row r="316" spans="1:2" x14ac:dyDescent="0.35">
      <c r="A316" s="7"/>
      <c r="B316" s="7"/>
    </row>
    <row r="317" spans="1:2" x14ac:dyDescent="0.35">
      <c r="A317" s="7"/>
      <c r="B317" s="7"/>
    </row>
    <row r="318" spans="1:2" x14ac:dyDescent="0.35">
      <c r="A318" s="7"/>
      <c r="B318" s="7"/>
    </row>
    <row r="319" spans="1:2" x14ac:dyDescent="0.35">
      <c r="A319" s="7"/>
      <c r="B319" s="7"/>
    </row>
    <row r="320" spans="1:2" x14ac:dyDescent="0.35">
      <c r="A320" s="7"/>
      <c r="B320" s="7"/>
    </row>
    <row r="321" spans="1:2" x14ac:dyDescent="0.35">
      <c r="A321" s="7"/>
      <c r="B321" s="7"/>
    </row>
    <row r="322" spans="1:2" x14ac:dyDescent="0.35">
      <c r="A322" s="7"/>
      <c r="B322" s="7"/>
    </row>
    <row r="323" spans="1:2" x14ac:dyDescent="0.35">
      <c r="A323" s="7"/>
      <c r="B323" s="7"/>
    </row>
    <row r="324" spans="1:2" x14ac:dyDescent="0.35">
      <c r="A324" s="7"/>
      <c r="B324" s="7"/>
    </row>
    <row r="325" spans="1:2" x14ac:dyDescent="0.35">
      <c r="A325" s="7"/>
      <c r="B325" s="7"/>
    </row>
    <row r="326" spans="1:2" x14ac:dyDescent="0.35">
      <c r="A326" s="7"/>
      <c r="B326" s="7"/>
    </row>
    <row r="327" spans="1:2" x14ac:dyDescent="0.35">
      <c r="A327" s="7"/>
      <c r="B327" s="7"/>
    </row>
    <row r="328" spans="1:2" x14ac:dyDescent="0.35">
      <c r="A328" s="7"/>
      <c r="B328" s="7"/>
    </row>
    <row r="329" spans="1:2" x14ac:dyDescent="0.35">
      <c r="A329" s="7"/>
      <c r="B329" s="7"/>
    </row>
    <row r="330" spans="1:2" x14ac:dyDescent="0.35">
      <c r="A330" s="7"/>
      <c r="B330" s="7"/>
    </row>
    <row r="331" spans="1:2" x14ac:dyDescent="0.35">
      <c r="A331" s="7"/>
      <c r="B331" s="7"/>
    </row>
    <row r="332" spans="1:2" x14ac:dyDescent="0.35">
      <c r="A332" s="7"/>
      <c r="B332" s="7"/>
    </row>
    <row r="333" spans="1:2" x14ac:dyDescent="0.35">
      <c r="A333" s="7"/>
      <c r="B333" s="7"/>
    </row>
    <row r="334" spans="1:2" x14ac:dyDescent="0.35">
      <c r="A334" s="7"/>
      <c r="B334" s="7"/>
    </row>
    <row r="335" spans="1:2" x14ac:dyDescent="0.35">
      <c r="A335" s="7"/>
      <c r="B335" s="7"/>
    </row>
    <row r="336" spans="1:2" x14ac:dyDescent="0.35">
      <c r="A336" s="7"/>
      <c r="B336" s="7"/>
    </row>
    <row r="337" spans="1:2" x14ac:dyDescent="0.35">
      <c r="A337" s="7"/>
      <c r="B337" s="7"/>
    </row>
    <row r="338" spans="1:2" x14ac:dyDescent="0.35">
      <c r="A338" s="7"/>
      <c r="B338" s="7"/>
    </row>
    <row r="339" spans="1:2" x14ac:dyDescent="0.35">
      <c r="A339" s="7"/>
      <c r="B339" s="7"/>
    </row>
    <row r="340" spans="1:2" x14ac:dyDescent="0.35">
      <c r="A340" s="7"/>
      <c r="B340" s="7"/>
    </row>
    <row r="341" spans="1:2" x14ac:dyDescent="0.35">
      <c r="A341" s="7"/>
      <c r="B341" s="7"/>
    </row>
    <row r="342" spans="1:2" x14ac:dyDescent="0.35">
      <c r="A342" s="7"/>
      <c r="B342" s="7"/>
    </row>
    <row r="343" spans="1:2" x14ac:dyDescent="0.35">
      <c r="A343" s="7"/>
      <c r="B343" s="7"/>
    </row>
    <row r="344" spans="1:2" x14ac:dyDescent="0.35">
      <c r="A344" s="7"/>
      <c r="B344" s="7"/>
    </row>
    <row r="345" spans="1:2" x14ac:dyDescent="0.35">
      <c r="A345" s="7"/>
      <c r="B345" s="7"/>
    </row>
    <row r="346" spans="1:2" x14ac:dyDescent="0.35">
      <c r="A346" s="7"/>
      <c r="B346" s="7"/>
    </row>
    <row r="347" spans="1:2" x14ac:dyDescent="0.35">
      <c r="A347" s="7"/>
      <c r="B347" s="7"/>
    </row>
    <row r="348" spans="1:2" x14ac:dyDescent="0.35">
      <c r="A348" s="7"/>
      <c r="B348" s="7"/>
    </row>
    <row r="349" spans="1:2" x14ac:dyDescent="0.35">
      <c r="A349" s="7"/>
      <c r="B349" s="7"/>
    </row>
    <row r="350" spans="1:2" x14ac:dyDescent="0.35">
      <c r="A350" s="7"/>
      <c r="B350" s="7"/>
    </row>
    <row r="351" spans="1:2" x14ac:dyDescent="0.35">
      <c r="A351" s="7"/>
      <c r="B351" s="7"/>
    </row>
    <row r="352" spans="1:2" x14ac:dyDescent="0.35">
      <c r="A352" s="7"/>
      <c r="B352" s="7"/>
    </row>
    <row r="353" spans="1:2" x14ac:dyDescent="0.35">
      <c r="A353" s="7"/>
      <c r="B353" s="7"/>
    </row>
    <row r="354" spans="1:2" x14ac:dyDescent="0.35">
      <c r="A354" s="7"/>
      <c r="B354" s="7"/>
    </row>
    <row r="355" spans="1:2" x14ac:dyDescent="0.35">
      <c r="A355" s="7"/>
      <c r="B355" s="7"/>
    </row>
    <row r="356" spans="1:2" x14ac:dyDescent="0.35">
      <c r="A356" s="7"/>
      <c r="B356" s="7"/>
    </row>
    <row r="357" spans="1:2" x14ac:dyDescent="0.35">
      <c r="A357" s="7"/>
      <c r="B357" s="7"/>
    </row>
    <row r="358" spans="1:2" x14ac:dyDescent="0.35">
      <c r="A358" s="7"/>
      <c r="B358" s="7"/>
    </row>
    <row r="359" spans="1:2" x14ac:dyDescent="0.35">
      <c r="A359" s="7"/>
      <c r="B359" s="7"/>
    </row>
    <row r="360" spans="1:2" x14ac:dyDescent="0.35">
      <c r="A360" s="7"/>
      <c r="B360" s="7"/>
    </row>
    <row r="361" spans="1:2" x14ac:dyDescent="0.35">
      <c r="A361" s="7"/>
      <c r="B361" s="7"/>
    </row>
    <row r="362" spans="1:2" x14ac:dyDescent="0.35">
      <c r="A362" s="7"/>
      <c r="B362" s="7"/>
    </row>
    <row r="363" spans="1:2" x14ac:dyDescent="0.35">
      <c r="A363" s="7"/>
      <c r="B363" s="7"/>
    </row>
    <row r="364" spans="1:2" x14ac:dyDescent="0.35">
      <c r="A364" s="7"/>
      <c r="B364" s="7"/>
    </row>
    <row r="365" spans="1:2" x14ac:dyDescent="0.35">
      <c r="A365" s="7"/>
      <c r="B365" s="7"/>
    </row>
    <row r="366" spans="1:2" x14ac:dyDescent="0.35">
      <c r="A366" s="7"/>
      <c r="B366" s="7"/>
    </row>
    <row r="367" spans="1:2" x14ac:dyDescent="0.35">
      <c r="A367" s="7"/>
      <c r="B367" s="7"/>
    </row>
    <row r="368" spans="1:2" x14ac:dyDescent="0.35">
      <c r="A368" s="7"/>
      <c r="B368" s="7"/>
    </row>
    <row r="369" spans="1:2" x14ac:dyDescent="0.35">
      <c r="A369" s="7"/>
      <c r="B369" s="7"/>
    </row>
    <row r="370" spans="1:2" x14ac:dyDescent="0.35">
      <c r="A370" s="7"/>
      <c r="B370" s="7"/>
    </row>
    <row r="371" spans="1:2" x14ac:dyDescent="0.35">
      <c r="A371" s="7"/>
      <c r="B371" s="7"/>
    </row>
    <row r="372" spans="1:2" x14ac:dyDescent="0.35">
      <c r="A372" s="7"/>
      <c r="B372" s="7"/>
    </row>
    <row r="373" spans="1:2" x14ac:dyDescent="0.35">
      <c r="A373" s="7"/>
      <c r="B373" s="7"/>
    </row>
    <row r="374" spans="1:2" x14ac:dyDescent="0.35">
      <c r="A374" s="7"/>
      <c r="B374" s="7"/>
    </row>
    <row r="375" spans="1:2" x14ac:dyDescent="0.35">
      <c r="A375" s="7"/>
      <c r="B375" s="7"/>
    </row>
    <row r="376" spans="1:2" x14ac:dyDescent="0.35">
      <c r="A376" s="7"/>
      <c r="B376" s="7"/>
    </row>
    <row r="377" spans="1:2" x14ac:dyDescent="0.35">
      <c r="A377" s="7"/>
      <c r="B377" s="7"/>
    </row>
    <row r="378" spans="1:2" x14ac:dyDescent="0.35">
      <c r="A378" s="7"/>
      <c r="B378" s="7"/>
    </row>
    <row r="379" spans="1:2" x14ac:dyDescent="0.35">
      <c r="A379" s="7"/>
      <c r="B379" s="7"/>
    </row>
    <row r="380" spans="1:2" x14ac:dyDescent="0.35">
      <c r="A380" s="7"/>
      <c r="B380" s="7"/>
    </row>
    <row r="381" spans="1:2" x14ac:dyDescent="0.35">
      <c r="A381" s="7"/>
      <c r="B381" s="7"/>
    </row>
    <row r="382" spans="1:2" x14ac:dyDescent="0.35">
      <c r="A382" s="7"/>
      <c r="B382" s="7"/>
    </row>
    <row r="383" spans="1:2" x14ac:dyDescent="0.35">
      <c r="A383" s="7"/>
      <c r="B383" s="7"/>
    </row>
    <row r="384" spans="1:2" x14ac:dyDescent="0.35">
      <c r="A384" s="7"/>
      <c r="B384" s="7"/>
    </row>
    <row r="385" spans="1:2" x14ac:dyDescent="0.35">
      <c r="A385" s="7"/>
      <c r="B385" s="7"/>
    </row>
    <row r="386" spans="1:2" x14ac:dyDescent="0.35">
      <c r="A386" s="7"/>
      <c r="B386" s="7"/>
    </row>
    <row r="387" spans="1:2" x14ac:dyDescent="0.35">
      <c r="A387" s="7"/>
      <c r="B387" s="7"/>
    </row>
    <row r="388" spans="1:2" x14ac:dyDescent="0.35">
      <c r="A388" s="7"/>
      <c r="B388" s="7"/>
    </row>
    <row r="389" spans="1:2" x14ac:dyDescent="0.35">
      <c r="A389" s="7"/>
      <c r="B389" s="7"/>
    </row>
    <row r="390" spans="1:2" x14ac:dyDescent="0.35">
      <c r="A390" s="7"/>
      <c r="B390" s="7"/>
    </row>
    <row r="391" spans="1:2" x14ac:dyDescent="0.35">
      <c r="A391" s="7"/>
      <c r="B391" s="7"/>
    </row>
    <row r="392" spans="1:2" x14ac:dyDescent="0.35">
      <c r="A392" s="7"/>
      <c r="B392" s="7"/>
    </row>
    <row r="393" spans="1:2" x14ac:dyDescent="0.35">
      <c r="A393" s="7"/>
      <c r="B393" s="7"/>
    </row>
    <row r="394" spans="1:2" x14ac:dyDescent="0.35">
      <c r="A394" s="7"/>
      <c r="B394" s="7"/>
    </row>
    <row r="395" spans="1:2" x14ac:dyDescent="0.35">
      <c r="A395" s="7"/>
      <c r="B395" s="7"/>
    </row>
    <row r="396" spans="1:2" x14ac:dyDescent="0.35">
      <c r="A396" s="7"/>
      <c r="B396" s="7"/>
    </row>
    <row r="397" spans="1:2" x14ac:dyDescent="0.35">
      <c r="A397" s="7"/>
      <c r="B397" s="7"/>
    </row>
    <row r="398" spans="1:2" x14ac:dyDescent="0.35">
      <c r="A398" s="7"/>
      <c r="B398" s="7"/>
    </row>
    <row r="399" spans="1:2" x14ac:dyDescent="0.35">
      <c r="A399" s="7"/>
      <c r="B399" s="7"/>
    </row>
    <row r="400" spans="1:2" x14ac:dyDescent="0.35">
      <c r="A400" s="7"/>
      <c r="B400" s="7"/>
    </row>
    <row r="401" spans="1:2" x14ac:dyDescent="0.35">
      <c r="A401" s="7"/>
      <c r="B401" s="7"/>
    </row>
    <row r="402" spans="1:2" x14ac:dyDescent="0.35">
      <c r="A402" s="7"/>
      <c r="B402" s="7"/>
    </row>
    <row r="403" spans="1:2" x14ac:dyDescent="0.35">
      <c r="A403" s="7"/>
      <c r="B403" s="7"/>
    </row>
    <row r="404" spans="1:2" x14ac:dyDescent="0.35">
      <c r="A404" s="7"/>
      <c r="B404" s="7"/>
    </row>
    <row r="405" spans="1:2" x14ac:dyDescent="0.35">
      <c r="A405" s="7"/>
      <c r="B405" s="7"/>
    </row>
    <row r="406" spans="1:2" x14ac:dyDescent="0.35">
      <c r="A406" s="7"/>
      <c r="B406" s="7"/>
    </row>
    <row r="407" spans="1:2" x14ac:dyDescent="0.35">
      <c r="A407" s="7"/>
      <c r="B407" s="7"/>
    </row>
    <row r="408" spans="1:2" x14ac:dyDescent="0.35">
      <c r="A408" s="7"/>
      <c r="B408" s="7"/>
    </row>
    <row r="409" spans="1:2" x14ac:dyDescent="0.35">
      <c r="A409" s="7"/>
      <c r="B409" s="7"/>
    </row>
    <row r="410" spans="1:2" x14ac:dyDescent="0.35">
      <c r="A410" s="7"/>
      <c r="B410" s="7"/>
    </row>
    <row r="411" spans="1:2" x14ac:dyDescent="0.35">
      <c r="A411" s="7"/>
      <c r="B411" s="7"/>
    </row>
    <row r="412" spans="1:2" x14ac:dyDescent="0.35">
      <c r="A412" s="7"/>
      <c r="B412" s="7"/>
    </row>
    <row r="413" spans="1:2" x14ac:dyDescent="0.35">
      <c r="A413" s="7"/>
      <c r="B413" s="7"/>
    </row>
    <row r="414" spans="1:2" x14ac:dyDescent="0.35">
      <c r="A414" s="7"/>
      <c r="B414" s="7"/>
    </row>
    <row r="415" spans="1:2" x14ac:dyDescent="0.35">
      <c r="A415" s="7"/>
      <c r="B415" s="7"/>
    </row>
    <row r="416" spans="1:2" x14ac:dyDescent="0.35">
      <c r="A416" s="7"/>
      <c r="B416" s="7"/>
    </row>
    <row r="417" spans="1:2" x14ac:dyDescent="0.35">
      <c r="A417" s="7"/>
      <c r="B417" s="7"/>
    </row>
    <row r="418" spans="1:2" x14ac:dyDescent="0.35">
      <c r="A418" s="7"/>
      <c r="B418" s="7"/>
    </row>
    <row r="419" spans="1:2" x14ac:dyDescent="0.35">
      <c r="A419" s="7"/>
      <c r="B419" s="7"/>
    </row>
    <row r="420" spans="1:2" x14ac:dyDescent="0.35">
      <c r="A420" s="7"/>
      <c r="B420" s="7"/>
    </row>
    <row r="421" spans="1:2" x14ac:dyDescent="0.35">
      <c r="A421" s="7"/>
      <c r="B421" s="7"/>
    </row>
    <row r="422" spans="1:2" x14ac:dyDescent="0.35">
      <c r="A422" s="7"/>
      <c r="B422" s="7"/>
    </row>
    <row r="423" spans="1:2" x14ac:dyDescent="0.35">
      <c r="A423" s="7"/>
      <c r="B423" s="7"/>
    </row>
    <row r="424" spans="1:2" x14ac:dyDescent="0.35">
      <c r="A424" s="7"/>
      <c r="B424" s="7"/>
    </row>
    <row r="425" spans="1:2" x14ac:dyDescent="0.35">
      <c r="A425" s="7"/>
      <c r="B425" s="7"/>
    </row>
    <row r="426" spans="1:2" x14ac:dyDescent="0.35">
      <c r="A426" s="7"/>
      <c r="B426" s="7"/>
    </row>
    <row r="427" spans="1:2" x14ac:dyDescent="0.35">
      <c r="A427" s="7"/>
      <c r="B427" s="7"/>
    </row>
    <row r="428" spans="1:2" x14ac:dyDescent="0.35">
      <c r="A428" s="7"/>
      <c r="B428" s="7"/>
    </row>
    <row r="429" spans="1:2" x14ac:dyDescent="0.35">
      <c r="A429" s="7"/>
      <c r="B429" s="7"/>
    </row>
    <row r="430" spans="1:2" x14ac:dyDescent="0.35">
      <c r="A430" s="7"/>
      <c r="B430" s="7"/>
    </row>
    <row r="431" spans="1:2" x14ac:dyDescent="0.35">
      <c r="A431" s="7"/>
      <c r="B431" s="7"/>
    </row>
    <row r="432" spans="1:2" x14ac:dyDescent="0.35">
      <c r="A432" s="7"/>
      <c r="B432" s="7"/>
    </row>
    <row r="433" spans="1:2" x14ac:dyDescent="0.35">
      <c r="A433" s="7"/>
      <c r="B433" s="7"/>
    </row>
    <row r="434" spans="1:2" x14ac:dyDescent="0.35">
      <c r="A434" s="7"/>
      <c r="B434" s="7"/>
    </row>
    <row r="435" spans="1:2" x14ac:dyDescent="0.35">
      <c r="A435" s="7"/>
      <c r="B435" s="7"/>
    </row>
    <row r="436" spans="1:2" x14ac:dyDescent="0.35">
      <c r="A436" s="7"/>
      <c r="B436" s="7"/>
    </row>
    <row r="437" spans="1:2" x14ac:dyDescent="0.35">
      <c r="A437" s="7"/>
      <c r="B437" s="7"/>
    </row>
    <row r="438" spans="1:2" x14ac:dyDescent="0.35">
      <c r="A438" s="7"/>
      <c r="B438" s="7"/>
    </row>
    <row r="439" spans="1:2" x14ac:dyDescent="0.35">
      <c r="A439" s="7"/>
      <c r="B439" s="7"/>
    </row>
    <row r="440" spans="1:2" x14ac:dyDescent="0.35">
      <c r="A440" s="7"/>
      <c r="B440" s="7"/>
    </row>
    <row r="441" spans="1:2" x14ac:dyDescent="0.35">
      <c r="A441" s="7"/>
      <c r="B441" s="7"/>
    </row>
    <row r="442" spans="1:2" x14ac:dyDescent="0.35">
      <c r="A442" s="7"/>
      <c r="B442" s="7"/>
    </row>
    <row r="443" spans="1:2" x14ac:dyDescent="0.35">
      <c r="A443" s="7"/>
      <c r="B443" s="7"/>
    </row>
    <row r="444" spans="1:2" x14ac:dyDescent="0.35">
      <c r="A444" s="7"/>
      <c r="B444" s="7"/>
    </row>
    <row r="445" spans="1:2" x14ac:dyDescent="0.35">
      <c r="A445" s="7"/>
      <c r="B445" s="7"/>
    </row>
    <row r="446" spans="1:2" x14ac:dyDescent="0.35">
      <c r="A446" s="7"/>
      <c r="B446" s="7"/>
    </row>
    <row r="447" spans="1:2" x14ac:dyDescent="0.35">
      <c r="A447" s="7"/>
      <c r="B447" s="7"/>
    </row>
    <row r="448" spans="1:2" x14ac:dyDescent="0.35">
      <c r="A448" s="7"/>
      <c r="B448" s="7"/>
    </row>
    <row r="449" spans="1:2" x14ac:dyDescent="0.35">
      <c r="A449" s="7"/>
      <c r="B449" s="7"/>
    </row>
    <row r="450" spans="1:2" x14ac:dyDescent="0.35">
      <c r="A450" s="7"/>
      <c r="B450" s="7"/>
    </row>
    <row r="451" spans="1:2" x14ac:dyDescent="0.35">
      <c r="A451" s="7"/>
      <c r="B451" s="7"/>
    </row>
    <row r="452" spans="1:2" x14ac:dyDescent="0.35">
      <c r="A452" s="7"/>
      <c r="B452" s="7"/>
    </row>
    <row r="453" spans="1:2" x14ac:dyDescent="0.35">
      <c r="A453" s="7"/>
      <c r="B453" s="7"/>
    </row>
    <row r="454" spans="1:2" x14ac:dyDescent="0.35">
      <c r="A454" s="7"/>
      <c r="B454" s="7"/>
    </row>
    <row r="455" spans="1:2" x14ac:dyDescent="0.35">
      <c r="A455" s="7"/>
      <c r="B455" s="7"/>
    </row>
    <row r="456" spans="1:2" x14ac:dyDescent="0.35">
      <c r="A456" s="7"/>
      <c r="B456" s="7"/>
    </row>
    <row r="457" spans="1:2" x14ac:dyDescent="0.35">
      <c r="A457" s="7"/>
      <c r="B457" s="7"/>
    </row>
    <row r="458" spans="1:2" x14ac:dyDescent="0.35">
      <c r="A458" s="7"/>
      <c r="B458" s="7"/>
    </row>
    <row r="459" spans="1:2" x14ac:dyDescent="0.35">
      <c r="A459" s="7"/>
      <c r="B459" s="7"/>
    </row>
    <row r="460" spans="1:2" x14ac:dyDescent="0.35">
      <c r="A460" s="7"/>
      <c r="B460" s="7"/>
    </row>
    <row r="461" spans="1:2" x14ac:dyDescent="0.35">
      <c r="A461" s="7"/>
      <c r="B461" s="7"/>
    </row>
    <row r="462" spans="1:2" x14ac:dyDescent="0.35">
      <c r="A462" s="7"/>
      <c r="B462" s="7"/>
    </row>
    <row r="463" spans="1:2" x14ac:dyDescent="0.35">
      <c r="A463" s="7"/>
      <c r="B463" s="7"/>
    </row>
    <row r="464" spans="1:2" x14ac:dyDescent="0.35">
      <c r="A464" s="7"/>
      <c r="B464" s="7"/>
    </row>
    <row r="465" spans="1:2" x14ac:dyDescent="0.35">
      <c r="A465" s="7"/>
      <c r="B465" s="7"/>
    </row>
    <row r="466" spans="1:2" x14ac:dyDescent="0.35">
      <c r="A466" s="7"/>
      <c r="B466" s="7"/>
    </row>
    <row r="467" spans="1:2" x14ac:dyDescent="0.35">
      <c r="A467" s="7"/>
      <c r="B467" s="7"/>
    </row>
    <row r="468" spans="1:2" x14ac:dyDescent="0.35">
      <c r="A468" s="7"/>
      <c r="B468" s="7"/>
    </row>
    <row r="469" spans="1:2" x14ac:dyDescent="0.35">
      <c r="A469" s="7"/>
      <c r="B469" s="7"/>
    </row>
    <row r="470" spans="1:2" x14ac:dyDescent="0.35">
      <c r="A470" s="7"/>
      <c r="B470" s="7"/>
    </row>
    <row r="471" spans="1:2" x14ac:dyDescent="0.35">
      <c r="A471" s="7"/>
      <c r="B471" s="7"/>
    </row>
    <row r="472" spans="1:2" x14ac:dyDescent="0.35">
      <c r="A472" s="7"/>
      <c r="B472" s="7"/>
    </row>
    <row r="473" spans="1:2" x14ac:dyDescent="0.35">
      <c r="A473" s="7"/>
      <c r="B473" s="7"/>
    </row>
    <row r="474" spans="1:2" x14ac:dyDescent="0.35">
      <c r="A474" s="7"/>
      <c r="B474" s="7"/>
    </row>
    <row r="475" spans="1:2" x14ac:dyDescent="0.35">
      <c r="A475" s="7"/>
      <c r="B475" s="7"/>
    </row>
    <row r="476" spans="1:2" x14ac:dyDescent="0.35">
      <c r="A476" s="7"/>
      <c r="B476" s="7"/>
    </row>
    <row r="477" spans="1:2" x14ac:dyDescent="0.35">
      <c r="A477" s="7"/>
      <c r="B477" s="7"/>
    </row>
    <row r="478" spans="1:2" x14ac:dyDescent="0.35">
      <c r="A478" s="7"/>
      <c r="B478" s="7"/>
    </row>
    <row r="479" spans="1:2" x14ac:dyDescent="0.35">
      <c r="A479" s="7"/>
      <c r="B479" s="7"/>
    </row>
    <row r="480" spans="1:2" x14ac:dyDescent="0.35">
      <c r="A480" s="7"/>
      <c r="B480" s="7"/>
    </row>
    <row r="481" spans="1:2" x14ac:dyDescent="0.35">
      <c r="A481" s="7"/>
      <c r="B481" s="7"/>
    </row>
    <row r="482" spans="1:2" x14ac:dyDescent="0.35">
      <c r="A482" s="7"/>
      <c r="B482" s="7"/>
    </row>
    <row r="483" spans="1:2" x14ac:dyDescent="0.35">
      <c r="A483" s="7"/>
      <c r="B483" s="7"/>
    </row>
    <row r="484" spans="1:2" x14ac:dyDescent="0.35">
      <c r="A484" s="7"/>
      <c r="B484" s="7"/>
    </row>
    <row r="485" spans="1:2" x14ac:dyDescent="0.35">
      <c r="A485" s="7"/>
      <c r="B485" s="7"/>
    </row>
    <row r="486" spans="1:2" x14ac:dyDescent="0.35">
      <c r="A486" s="7"/>
      <c r="B486" s="7"/>
    </row>
    <row r="487" spans="1:2" x14ac:dyDescent="0.35">
      <c r="A487" s="7"/>
      <c r="B487" s="7"/>
    </row>
    <row r="488" spans="1:2" x14ac:dyDescent="0.35">
      <c r="A488" s="7"/>
      <c r="B488" s="7"/>
    </row>
    <row r="489" spans="1:2" x14ac:dyDescent="0.35">
      <c r="A489" s="7"/>
      <c r="B489" s="7"/>
    </row>
    <row r="490" spans="1:2" x14ac:dyDescent="0.35">
      <c r="A490" s="7"/>
      <c r="B490" s="7"/>
    </row>
    <row r="491" spans="1:2" x14ac:dyDescent="0.35">
      <c r="A491" s="7"/>
      <c r="B491" s="7"/>
    </row>
    <row r="492" spans="1:2" x14ac:dyDescent="0.35">
      <c r="A492" s="7"/>
      <c r="B492" s="7"/>
    </row>
    <row r="493" spans="1:2" x14ac:dyDescent="0.35">
      <c r="A493" s="7"/>
      <c r="B493" s="7"/>
    </row>
    <row r="494" spans="1:2" x14ac:dyDescent="0.35">
      <c r="A494" s="7"/>
      <c r="B494" s="7"/>
    </row>
    <row r="495" spans="1:2" x14ac:dyDescent="0.35">
      <c r="A495" s="7"/>
      <c r="B495" s="7"/>
    </row>
    <row r="496" spans="1:2" x14ac:dyDescent="0.35">
      <c r="A496" s="7"/>
      <c r="B496" s="7"/>
    </row>
    <row r="497" spans="1:2" x14ac:dyDescent="0.35">
      <c r="A497" s="7"/>
      <c r="B497" s="7"/>
    </row>
    <row r="498" spans="1:2" x14ac:dyDescent="0.35">
      <c r="A498" s="7"/>
      <c r="B498" s="7"/>
    </row>
    <row r="499" spans="1:2" x14ac:dyDescent="0.35">
      <c r="A499" s="7"/>
      <c r="B499" s="7"/>
    </row>
    <row r="500" spans="1:2" x14ac:dyDescent="0.35">
      <c r="A500" s="7"/>
      <c r="B500" s="7"/>
    </row>
    <row r="501" spans="1:2" x14ac:dyDescent="0.35">
      <c r="A501" s="7"/>
      <c r="B501" s="7"/>
    </row>
    <row r="502" spans="1:2" x14ac:dyDescent="0.35">
      <c r="A502" s="7"/>
      <c r="B502" s="7"/>
    </row>
    <row r="503" spans="1:2" x14ac:dyDescent="0.35">
      <c r="A503" s="7"/>
      <c r="B503" s="7"/>
    </row>
    <row r="504" spans="1:2" x14ac:dyDescent="0.35">
      <c r="A504" s="7"/>
      <c r="B504" s="7"/>
    </row>
    <row r="505" spans="1:2" x14ac:dyDescent="0.35">
      <c r="A505" s="7"/>
      <c r="B505" s="7"/>
    </row>
    <row r="506" spans="1:2" x14ac:dyDescent="0.35">
      <c r="A506" s="7"/>
      <c r="B506" s="7"/>
    </row>
    <row r="507" spans="1:2" x14ac:dyDescent="0.35">
      <c r="A507" s="7"/>
      <c r="B507" s="7"/>
    </row>
    <row r="508" spans="1:2" x14ac:dyDescent="0.35">
      <c r="A508" s="7"/>
      <c r="B508" s="7"/>
    </row>
    <row r="509" spans="1:2" x14ac:dyDescent="0.35">
      <c r="A509" s="7"/>
      <c r="B509" s="7"/>
    </row>
    <row r="510" spans="1:2" x14ac:dyDescent="0.35">
      <c r="A510" s="7"/>
      <c r="B510" s="7"/>
    </row>
    <row r="511" spans="1:2" x14ac:dyDescent="0.35">
      <c r="A511" s="7"/>
      <c r="B511" s="7"/>
    </row>
    <row r="512" spans="1:2" x14ac:dyDescent="0.35">
      <c r="A512" s="7"/>
      <c r="B512" s="7"/>
    </row>
    <row r="513" spans="1:2" x14ac:dyDescent="0.35">
      <c r="A513" s="7"/>
      <c r="B513" s="7"/>
    </row>
    <row r="514" spans="1:2" x14ac:dyDescent="0.35">
      <c r="A514" s="7"/>
      <c r="B514" s="7"/>
    </row>
    <row r="515" spans="1:2" x14ac:dyDescent="0.35">
      <c r="A515" s="7"/>
      <c r="B515" s="7"/>
    </row>
    <row r="516" spans="1:2" x14ac:dyDescent="0.35">
      <c r="A516" s="7"/>
      <c r="B516" s="7"/>
    </row>
    <row r="517" spans="1:2" x14ac:dyDescent="0.35">
      <c r="A517" s="7"/>
      <c r="B517" s="7"/>
    </row>
    <row r="518" spans="1:2" x14ac:dyDescent="0.35">
      <c r="A518" s="7"/>
      <c r="B518" s="7"/>
    </row>
    <row r="519" spans="1:2" x14ac:dyDescent="0.35">
      <c r="A519" s="7"/>
      <c r="B519" s="7"/>
    </row>
    <row r="520" spans="1:2" x14ac:dyDescent="0.35">
      <c r="A520" s="7"/>
      <c r="B520" s="7"/>
    </row>
    <row r="521" spans="1:2" x14ac:dyDescent="0.35">
      <c r="A521" s="7"/>
      <c r="B521" s="7"/>
    </row>
    <row r="522" spans="1:2" x14ac:dyDescent="0.35">
      <c r="A522" s="7"/>
      <c r="B522" s="7"/>
    </row>
    <row r="523" spans="1:2" x14ac:dyDescent="0.35">
      <c r="A523" s="7"/>
      <c r="B523" s="7"/>
    </row>
    <row r="524" spans="1:2" x14ac:dyDescent="0.35">
      <c r="A524" s="7"/>
      <c r="B524" s="7"/>
    </row>
    <row r="525" spans="1:2" x14ac:dyDescent="0.35">
      <c r="A525" s="7"/>
      <c r="B525" s="7"/>
    </row>
    <row r="526" spans="1:2" x14ac:dyDescent="0.35">
      <c r="A526" s="7"/>
      <c r="B526" s="7"/>
    </row>
    <row r="527" spans="1:2" x14ac:dyDescent="0.35">
      <c r="A527" s="7"/>
      <c r="B527" s="7"/>
    </row>
    <row r="528" spans="1:2" x14ac:dyDescent="0.35">
      <c r="A528" s="7"/>
      <c r="B528" s="7"/>
    </row>
    <row r="529" spans="1:2" x14ac:dyDescent="0.35">
      <c r="A529" s="7"/>
      <c r="B529" s="7"/>
    </row>
    <row r="530" spans="1:2" x14ac:dyDescent="0.35">
      <c r="A530" s="7"/>
      <c r="B530" s="7"/>
    </row>
    <row r="531" spans="1:2" x14ac:dyDescent="0.35">
      <c r="A531" s="7"/>
      <c r="B531" s="7"/>
    </row>
    <row r="532" spans="1:2" x14ac:dyDescent="0.35">
      <c r="A532" s="7"/>
      <c r="B532" s="7"/>
    </row>
    <row r="533" spans="1:2" x14ac:dyDescent="0.35">
      <c r="A533" s="7"/>
      <c r="B533" s="7"/>
    </row>
    <row r="534" spans="1:2" x14ac:dyDescent="0.35">
      <c r="A534" s="7"/>
      <c r="B534" s="7"/>
    </row>
    <row r="535" spans="1:2" x14ac:dyDescent="0.35">
      <c r="A535" s="7"/>
      <c r="B535" s="7"/>
    </row>
    <row r="536" spans="1:2" x14ac:dyDescent="0.35">
      <c r="A536" s="7"/>
      <c r="B536" s="7"/>
    </row>
    <row r="537" spans="1:2" x14ac:dyDescent="0.35">
      <c r="A537" s="7"/>
      <c r="B537" s="7"/>
    </row>
    <row r="538" spans="1:2" x14ac:dyDescent="0.35">
      <c r="A538" s="7"/>
      <c r="B538" s="7"/>
    </row>
    <row r="539" spans="1:2" x14ac:dyDescent="0.35">
      <c r="A539" s="7"/>
      <c r="B539" s="7"/>
    </row>
    <row r="540" spans="1:2" x14ac:dyDescent="0.35">
      <c r="A540" s="7"/>
      <c r="B540" s="7"/>
    </row>
    <row r="541" spans="1:2" x14ac:dyDescent="0.35">
      <c r="A541" s="7"/>
      <c r="B541" s="7"/>
    </row>
    <row r="542" spans="1:2" x14ac:dyDescent="0.35">
      <c r="A542" s="7"/>
      <c r="B542" s="7"/>
    </row>
    <row r="543" spans="1:2" x14ac:dyDescent="0.35">
      <c r="A543" s="7"/>
      <c r="B543" s="7"/>
    </row>
    <row r="544" spans="1:2" x14ac:dyDescent="0.35">
      <c r="A544" s="7"/>
      <c r="B544" s="7"/>
    </row>
    <row r="545" spans="1:2" x14ac:dyDescent="0.35">
      <c r="A545" s="7"/>
      <c r="B545" s="7"/>
    </row>
    <row r="546" spans="1:2" x14ac:dyDescent="0.35">
      <c r="A546" s="7"/>
      <c r="B546" s="7"/>
    </row>
    <row r="547" spans="1:2" x14ac:dyDescent="0.35">
      <c r="A547" s="7"/>
      <c r="B547" s="7"/>
    </row>
    <row r="548" spans="1:2" x14ac:dyDescent="0.35">
      <c r="A548" s="7"/>
      <c r="B548" s="7"/>
    </row>
    <row r="549" spans="1:2" x14ac:dyDescent="0.35">
      <c r="A549" s="7"/>
      <c r="B549" s="7"/>
    </row>
    <row r="550" spans="1:2" x14ac:dyDescent="0.35">
      <c r="A550" s="7"/>
      <c r="B550" s="7"/>
    </row>
    <row r="551" spans="1:2" x14ac:dyDescent="0.35">
      <c r="A551" s="7"/>
      <c r="B551" s="7"/>
    </row>
    <row r="552" spans="1:2" x14ac:dyDescent="0.35">
      <c r="A552" s="7"/>
      <c r="B552" s="7"/>
    </row>
    <row r="553" spans="1:2" x14ac:dyDescent="0.35">
      <c r="A553" s="7"/>
      <c r="B553" s="7"/>
    </row>
    <row r="554" spans="1:2" x14ac:dyDescent="0.35">
      <c r="A554" s="7"/>
      <c r="B554" s="7"/>
    </row>
    <row r="555" spans="1:2" x14ac:dyDescent="0.35">
      <c r="A555" s="7"/>
      <c r="B555" s="7"/>
    </row>
    <row r="556" spans="1:2" x14ac:dyDescent="0.35">
      <c r="A556" s="7"/>
      <c r="B556" s="7"/>
    </row>
    <row r="557" spans="1:2" x14ac:dyDescent="0.35">
      <c r="A557" s="7"/>
      <c r="B557" s="7"/>
    </row>
    <row r="558" spans="1:2" x14ac:dyDescent="0.35">
      <c r="A558" s="7"/>
      <c r="B558" s="7"/>
    </row>
    <row r="559" spans="1:2" x14ac:dyDescent="0.35">
      <c r="A559" s="7"/>
      <c r="B559" s="7"/>
    </row>
    <row r="560" spans="1:2" x14ac:dyDescent="0.35">
      <c r="A560" s="7"/>
      <c r="B560" s="7"/>
    </row>
    <row r="561" spans="1:2" x14ac:dyDescent="0.35">
      <c r="A561" s="7"/>
      <c r="B561" s="7"/>
    </row>
    <row r="562" spans="1:2" x14ac:dyDescent="0.35">
      <c r="A562" s="7"/>
      <c r="B562" s="7"/>
    </row>
    <row r="563" spans="1:2" x14ac:dyDescent="0.35">
      <c r="A563" s="7"/>
      <c r="B563" s="7"/>
    </row>
    <row r="564" spans="1:2" x14ac:dyDescent="0.35">
      <c r="A564" s="7"/>
      <c r="B564" s="7"/>
    </row>
    <row r="565" spans="1:2" x14ac:dyDescent="0.35">
      <c r="A565" s="7"/>
      <c r="B565" s="7"/>
    </row>
    <row r="566" spans="1:2" x14ac:dyDescent="0.35">
      <c r="A566" s="7"/>
      <c r="B566" s="7"/>
    </row>
    <row r="567" spans="1:2" x14ac:dyDescent="0.35">
      <c r="A567" s="7"/>
      <c r="B567" s="7"/>
    </row>
    <row r="568" spans="1:2" x14ac:dyDescent="0.35">
      <c r="A568" s="7"/>
      <c r="B568" s="7"/>
    </row>
    <row r="569" spans="1:2" x14ac:dyDescent="0.35">
      <c r="A569" s="7"/>
      <c r="B569" s="7"/>
    </row>
    <row r="570" spans="1:2" x14ac:dyDescent="0.35">
      <c r="A570" s="7"/>
      <c r="B570" s="7"/>
    </row>
    <row r="571" spans="1:2" x14ac:dyDescent="0.35">
      <c r="A571" s="7"/>
      <c r="B571" s="7"/>
    </row>
    <row r="572" spans="1:2" x14ac:dyDescent="0.35">
      <c r="A572" s="7"/>
      <c r="B572" s="7"/>
    </row>
    <row r="573" spans="1:2" x14ac:dyDescent="0.35">
      <c r="A573" s="7"/>
      <c r="B573" s="7"/>
    </row>
    <row r="574" spans="1:2" x14ac:dyDescent="0.35">
      <c r="A574" s="7"/>
      <c r="B574" s="7"/>
    </row>
    <row r="575" spans="1:2" x14ac:dyDescent="0.35">
      <c r="A575" s="7"/>
      <c r="B575" s="7"/>
    </row>
    <row r="576" spans="1:2" x14ac:dyDescent="0.35">
      <c r="A576" s="7"/>
      <c r="B576" s="7"/>
    </row>
    <row r="577" spans="1:2" x14ac:dyDescent="0.35">
      <c r="A577" s="7"/>
      <c r="B577" s="7"/>
    </row>
    <row r="578" spans="1:2" x14ac:dyDescent="0.35">
      <c r="A578" s="7"/>
      <c r="B578" s="7"/>
    </row>
    <row r="579" spans="1:2" x14ac:dyDescent="0.35">
      <c r="A579" s="7"/>
      <c r="B579" s="7"/>
    </row>
    <row r="580" spans="1:2" x14ac:dyDescent="0.35">
      <c r="A580" s="7"/>
      <c r="B580" s="7"/>
    </row>
    <row r="581" spans="1:2" x14ac:dyDescent="0.35">
      <c r="A581" s="7"/>
      <c r="B581" s="7"/>
    </row>
    <row r="582" spans="1:2" x14ac:dyDescent="0.35">
      <c r="A582" s="7"/>
      <c r="B582" s="7"/>
    </row>
    <row r="583" spans="1:2" x14ac:dyDescent="0.35">
      <c r="A583" s="7"/>
      <c r="B583" s="7"/>
    </row>
    <row r="584" spans="1:2" x14ac:dyDescent="0.35">
      <c r="A584" s="7"/>
      <c r="B584" s="7"/>
    </row>
    <row r="585" spans="1:2" x14ac:dyDescent="0.35">
      <c r="A585" s="7"/>
      <c r="B585" s="7"/>
    </row>
    <row r="586" spans="1:2" x14ac:dyDescent="0.35">
      <c r="A586" s="7"/>
      <c r="B586" s="7"/>
    </row>
    <row r="587" spans="1:2" x14ac:dyDescent="0.35">
      <c r="A587" s="7"/>
      <c r="B587" s="7"/>
    </row>
    <row r="588" spans="1:2" x14ac:dyDescent="0.35">
      <c r="A588" s="7"/>
      <c r="B588" s="7"/>
    </row>
    <row r="589" spans="1:2" x14ac:dyDescent="0.35">
      <c r="A589" s="7"/>
      <c r="B589" s="7"/>
    </row>
    <row r="590" spans="1:2" x14ac:dyDescent="0.35">
      <c r="A590" s="7"/>
      <c r="B590" s="7"/>
    </row>
    <row r="591" spans="1:2" x14ac:dyDescent="0.35">
      <c r="A591" s="7"/>
      <c r="B591" s="7"/>
    </row>
    <row r="592" spans="1:2" x14ac:dyDescent="0.35">
      <c r="A592" s="7"/>
      <c r="B592" s="7"/>
    </row>
    <row r="593" spans="1:2" x14ac:dyDescent="0.35">
      <c r="A593" s="7"/>
      <c r="B593" s="7"/>
    </row>
    <row r="594" spans="1:2" x14ac:dyDescent="0.35">
      <c r="A594" s="7"/>
      <c r="B594" s="7"/>
    </row>
    <row r="595" spans="1:2" x14ac:dyDescent="0.35">
      <c r="A595" s="7"/>
      <c r="B595" s="7"/>
    </row>
    <row r="596" spans="1:2" x14ac:dyDescent="0.35">
      <c r="A596" s="7"/>
      <c r="B596" s="7"/>
    </row>
    <row r="597" spans="1:2" x14ac:dyDescent="0.35">
      <c r="A597" s="7"/>
      <c r="B597" s="7"/>
    </row>
    <row r="598" spans="1:2" x14ac:dyDescent="0.35">
      <c r="A598" s="7"/>
      <c r="B598" s="7"/>
    </row>
    <row r="599" spans="1:2" x14ac:dyDescent="0.35">
      <c r="A599" s="7"/>
      <c r="B599" s="7"/>
    </row>
    <row r="600" spans="1:2" x14ac:dyDescent="0.35">
      <c r="A600" s="7"/>
      <c r="B600" s="7"/>
    </row>
    <row r="601" spans="1:2" x14ac:dyDescent="0.35">
      <c r="A601" s="7"/>
      <c r="B601" s="7"/>
    </row>
    <row r="602" spans="1:2" x14ac:dyDescent="0.35">
      <c r="A602" s="7"/>
      <c r="B602" s="7"/>
    </row>
    <row r="603" spans="1:2" x14ac:dyDescent="0.35">
      <c r="A603" s="7"/>
      <c r="B603" s="7"/>
    </row>
    <row r="604" spans="1:2" x14ac:dyDescent="0.35">
      <c r="A604" s="7"/>
      <c r="B604" s="7"/>
    </row>
    <row r="605" spans="1:2" x14ac:dyDescent="0.35">
      <c r="A605" s="7"/>
      <c r="B605" s="7"/>
    </row>
    <row r="606" spans="1:2" x14ac:dyDescent="0.35">
      <c r="A606" s="7"/>
      <c r="B606" s="7"/>
    </row>
    <row r="607" spans="1:2" x14ac:dyDescent="0.35">
      <c r="A607" s="7"/>
      <c r="B607" s="7"/>
    </row>
    <row r="608" spans="1:2" x14ac:dyDescent="0.35">
      <c r="A608" s="7"/>
      <c r="B608" s="7"/>
    </row>
    <row r="609" spans="1:2" x14ac:dyDescent="0.35">
      <c r="A609" s="7"/>
      <c r="B609" s="7"/>
    </row>
    <row r="610" spans="1:2" x14ac:dyDescent="0.35">
      <c r="A610" s="7"/>
      <c r="B610" s="7"/>
    </row>
    <row r="611" spans="1:2" x14ac:dyDescent="0.35">
      <c r="A611" s="7"/>
      <c r="B611" s="7"/>
    </row>
    <row r="612" spans="1:2" x14ac:dyDescent="0.35">
      <c r="A612" s="7"/>
      <c r="B612" s="7"/>
    </row>
    <row r="613" spans="1:2" x14ac:dyDescent="0.35">
      <c r="A613" s="7"/>
      <c r="B613" s="7"/>
    </row>
    <row r="614" spans="1:2" x14ac:dyDescent="0.35">
      <c r="A614" s="7"/>
      <c r="B614" s="7"/>
    </row>
    <row r="615" spans="1:2" x14ac:dyDescent="0.35">
      <c r="A615" s="7"/>
      <c r="B615" s="7"/>
    </row>
    <row r="616" spans="1:2" x14ac:dyDescent="0.35">
      <c r="A616" s="7"/>
      <c r="B616" s="7"/>
    </row>
    <row r="617" spans="1:2" x14ac:dyDescent="0.35">
      <c r="A617" s="7"/>
      <c r="B617" s="7"/>
    </row>
    <row r="618" spans="1:2" x14ac:dyDescent="0.35">
      <c r="A618" s="7"/>
      <c r="B618" s="7"/>
    </row>
    <row r="619" spans="1:2" x14ac:dyDescent="0.35">
      <c r="A619" s="7"/>
      <c r="B619" s="7"/>
    </row>
    <row r="620" spans="1:2" x14ac:dyDescent="0.35">
      <c r="A620" s="7"/>
      <c r="B620" s="7"/>
    </row>
    <row r="621" spans="1:2" x14ac:dyDescent="0.35">
      <c r="A621" s="7"/>
      <c r="B621" s="7"/>
    </row>
    <row r="622" spans="1:2" x14ac:dyDescent="0.35">
      <c r="A622" s="7"/>
      <c r="B622" s="7"/>
    </row>
    <row r="623" spans="1:2" x14ac:dyDescent="0.35">
      <c r="A623" s="7"/>
      <c r="B623" s="7"/>
    </row>
    <row r="624" spans="1:2" x14ac:dyDescent="0.35">
      <c r="A624" s="7"/>
      <c r="B624" s="7"/>
    </row>
    <row r="625" spans="1:2" x14ac:dyDescent="0.35">
      <c r="A625" s="7"/>
      <c r="B625" s="7"/>
    </row>
    <row r="626" spans="1:2" x14ac:dyDescent="0.35">
      <c r="A626" s="7"/>
      <c r="B626" s="7"/>
    </row>
    <row r="627" spans="1:2" x14ac:dyDescent="0.35">
      <c r="A627" s="7"/>
      <c r="B627" s="7"/>
    </row>
    <row r="628" spans="1:2" x14ac:dyDescent="0.35">
      <c r="A628" s="7"/>
      <c r="B628" s="7"/>
    </row>
    <row r="629" spans="1:2" x14ac:dyDescent="0.35">
      <c r="A629" s="7"/>
      <c r="B629" s="7"/>
    </row>
    <row r="630" spans="1:2" x14ac:dyDescent="0.35">
      <c r="A630" s="7"/>
      <c r="B630" s="7"/>
    </row>
    <row r="631" spans="1:2" x14ac:dyDescent="0.35">
      <c r="A631" s="7"/>
      <c r="B631" s="7"/>
    </row>
    <row r="632" spans="1:2" x14ac:dyDescent="0.35">
      <c r="A632" s="7"/>
      <c r="B632" s="7"/>
    </row>
    <row r="633" spans="1:2" x14ac:dyDescent="0.35">
      <c r="A633" s="7"/>
      <c r="B633" s="7"/>
    </row>
    <row r="634" spans="1:2" x14ac:dyDescent="0.35">
      <c r="A634" s="7"/>
      <c r="B634" s="7"/>
    </row>
    <row r="635" spans="1:2" x14ac:dyDescent="0.35">
      <c r="A635" s="7"/>
      <c r="B635" s="7"/>
    </row>
    <row r="636" spans="1:2" x14ac:dyDescent="0.35">
      <c r="A636" s="7"/>
      <c r="B636" s="7"/>
    </row>
    <row r="637" spans="1:2" x14ac:dyDescent="0.35">
      <c r="A637" s="7"/>
      <c r="B637" s="7"/>
    </row>
    <row r="638" spans="1:2" x14ac:dyDescent="0.35">
      <c r="A638" s="7"/>
      <c r="B638" s="7"/>
    </row>
    <row r="639" spans="1:2" x14ac:dyDescent="0.35">
      <c r="A639" s="7"/>
      <c r="B639" s="7"/>
    </row>
    <row r="640" spans="1:2" x14ac:dyDescent="0.35">
      <c r="A640" s="7"/>
      <c r="B640" s="7"/>
    </row>
    <row r="641" spans="1:2" x14ac:dyDescent="0.35">
      <c r="A641" s="7"/>
      <c r="B641" s="7"/>
    </row>
    <row r="642" spans="1:2" x14ac:dyDescent="0.35">
      <c r="A642" s="7"/>
      <c r="B642" s="7"/>
    </row>
    <row r="643" spans="1:2" x14ac:dyDescent="0.35">
      <c r="A643" s="7"/>
      <c r="B643" s="7"/>
    </row>
    <row r="644" spans="1:2" x14ac:dyDescent="0.35">
      <c r="A644" s="7"/>
      <c r="B644" s="7"/>
    </row>
    <row r="645" spans="1:2" x14ac:dyDescent="0.35">
      <c r="A645" s="7"/>
      <c r="B645" s="7"/>
    </row>
    <row r="646" spans="1:2" x14ac:dyDescent="0.35">
      <c r="A646" s="7"/>
      <c r="B646" s="7"/>
    </row>
    <row r="647" spans="1:2" x14ac:dyDescent="0.35">
      <c r="A647" s="7"/>
      <c r="B647" s="7"/>
    </row>
    <row r="648" spans="1:2" x14ac:dyDescent="0.35">
      <c r="A648" s="7"/>
      <c r="B648" s="7"/>
    </row>
    <row r="649" spans="1:2" x14ac:dyDescent="0.35">
      <c r="A649" s="7"/>
      <c r="B649" s="7"/>
    </row>
    <row r="650" spans="1:2" x14ac:dyDescent="0.35">
      <c r="A650" s="7"/>
      <c r="B650" s="7"/>
    </row>
    <row r="651" spans="1:2" x14ac:dyDescent="0.35">
      <c r="A651" s="7"/>
      <c r="B651" s="7"/>
    </row>
    <row r="652" spans="1:2" x14ac:dyDescent="0.35">
      <c r="A652" s="7"/>
      <c r="B652" s="7"/>
    </row>
    <row r="653" spans="1:2" x14ac:dyDescent="0.35">
      <c r="A653" s="7"/>
      <c r="B653" s="7"/>
    </row>
    <row r="654" spans="1:2" x14ac:dyDescent="0.35">
      <c r="A654" s="7"/>
      <c r="B654" s="7"/>
    </row>
    <row r="655" spans="1:2" x14ac:dyDescent="0.35">
      <c r="A655" s="7"/>
      <c r="B655" s="7"/>
    </row>
    <row r="656" spans="1:2" x14ac:dyDescent="0.35">
      <c r="A656" s="7"/>
      <c r="B656" s="7"/>
    </row>
    <row r="657" spans="1:2" x14ac:dyDescent="0.35">
      <c r="A657" s="7"/>
      <c r="B657" s="7"/>
    </row>
    <row r="658" spans="1:2" x14ac:dyDescent="0.35">
      <c r="A658" s="7"/>
      <c r="B658" s="7"/>
    </row>
    <row r="659" spans="1:2" x14ac:dyDescent="0.35">
      <c r="A659" s="7"/>
      <c r="B659" s="7"/>
    </row>
    <row r="660" spans="1:2" x14ac:dyDescent="0.35">
      <c r="A660" s="7"/>
      <c r="B660" s="7"/>
    </row>
    <row r="661" spans="1:2" x14ac:dyDescent="0.35">
      <c r="A661" s="7"/>
      <c r="B661" s="7"/>
    </row>
    <row r="662" spans="1:2" x14ac:dyDescent="0.35">
      <c r="A662" s="7"/>
      <c r="B662" s="7"/>
    </row>
    <row r="663" spans="1:2" x14ac:dyDescent="0.35">
      <c r="A663" s="7"/>
      <c r="B663" s="7"/>
    </row>
    <row r="664" spans="1:2" x14ac:dyDescent="0.35">
      <c r="A664" s="7"/>
      <c r="B664" s="7"/>
    </row>
    <row r="665" spans="1:2" x14ac:dyDescent="0.35">
      <c r="A665" s="7"/>
      <c r="B665" s="7"/>
    </row>
    <row r="666" spans="1:2" x14ac:dyDescent="0.35">
      <c r="A666" s="7"/>
      <c r="B666" s="7"/>
    </row>
    <row r="667" spans="1:2" x14ac:dyDescent="0.35">
      <c r="A667" s="7"/>
      <c r="B667" s="7"/>
    </row>
    <row r="668" spans="1:2" x14ac:dyDescent="0.35">
      <c r="A668" s="7"/>
      <c r="B668" s="7"/>
    </row>
    <row r="669" spans="1:2" x14ac:dyDescent="0.35">
      <c r="A669" s="7"/>
      <c r="B669" s="7"/>
    </row>
    <row r="670" spans="1:2" x14ac:dyDescent="0.35">
      <c r="A670" s="7"/>
      <c r="B670" s="7"/>
    </row>
    <row r="671" spans="1:2" x14ac:dyDescent="0.35">
      <c r="A671" s="7"/>
      <c r="B671" s="7"/>
    </row>
    <row r="672" spans="1:2" x14ac:dyDescent="0.35">
      <c r="A672" s="7"/>
      <c r="B672" s="7"/>
    </row>
    <row r="673" spans="1:2" x14ac:dyDescent="0.35">
      <c r="A673" s="7"/>
      <c r="B673" s="7"/>
    </row>
    <row r="674" spans="1:2" x14ac:dyDescent="0.35">
      <c r="A674" s="7"/>
      <c r="B674" s="7"/>
    </row>
    <row r="675" spans="1:2" x14ac:dyDescent="0.35">
      <c r="A675" s="7"/>
      <c r="B675" s="7"/>
    </row>
    <row r="676" spans="1:2" x14ac:dyDescent="0.35">
      <c r="A676" s="7"/>
      <c r="B676" s="7"/>
    </row>
    <row r="677" spans="1:2" x14ac:dyDescent="0.35">
      <c r="A677" s="7"/>
      <c r="B677" s="7"/>
    </row>
    <row r="678" spans="1:2" x14ac:dyDescent="0.35">
      <c r="A678" s="7"/>
      <c r="B678" s="7"/>
    </row>
    <row r="679" spans="1:2" x14ac:dyDescent="0.35">
      <c r="A679" s="7"/>
      <c r="B679" s="7"/>
    </row>
    <row r="680" spans="1:2" x14ac:dyDescent="0.35">
      <c r="A680" s="7"/>
      <c r="B680" s="7"/>
    </row>
    <row r="681" spans="1:2" x14ac:dyDescent="0.35">
      <c r="A681" s="7"/>
      <c r="B681" s="7"/>
    </row>
    <row r="682" spans="1:2" x14ac:dyDescent="0.35">
      <c r="A682" s="7"/>
      <c r="B682" s="7"/>
    </row>
    <row r="683" spans="1:2" x14ac:dyDescent="0.35">
      <c r="A683" s="7"/>
      <c r="B683" s="7"/>
    </row>
    <row r="684" spans="1:2" x14ac:dyDescent="0.35">
      <c r="A684" s="7"/>
      <c r="B684" s="7"/>
    </row>
    <row r="685" spans="1:2" x14ac:dyDescent="0.35">
      <c r="A685" s="7"/>
      <c r="B685" s="7"/>
    </row>
    <row r="686" spans="1:2" x14ac:dyDescent="0.35">
      <c r="A686" s="7"/>
      <c r="B686" s="7"/>
    </row>
    <row r="687" spans="1:2" x14ac:dyDescent="0.35">
      <c r="A687" s="7"/>
      <c r="B687" s="7"/>
    </row>
    <row r="688" spans="1:2" x14ac:dyDescent="0.35">
      <c r="A688" s="7"/>
      <c r="B688" s="7"/>
    </row>
    <row r="689" spans="1:2" x14ac:dyDescent="0.35">
      <c r="A689" s="7"/>
      <c r="B689" s="7"/>
    </row>
    <row r="690" spans="1:2" x14ac:dyDescent="0.35">
      <c r="A690" s="7"/>
      <c r="B690" s="7"/>
    </row>
    <row r="691" spans="1:2" x14ac:dyDescent="0.35">
      <c r="A691" s="7"/>
      <c r="B691" s="7"/>
    </row>
    <row r="692" spans="1:2" x14ac:dyDescent="0.35">
      <c r="A692" s="7"/>
      <c r="B692" s="7"/>
    </row>
    <row r="693" spans="1:2" x14ac:dyDescent="0.35">
      <c r="A693" s="7"/>
      <c r="B693" s="7"/>
    </row>
    <row r="694" spans="1:2" x14ac:dyDescent="0.35">
      <c r="A694" s="7"/>
      <c r="B694" s="7"/>
    </row>
    <row r="695" spans="1:2" x14ac:dyDescent="0.35">
      <c r="A695" s="7"/>
      <c r="B695" s="7"/>
    </row>
    <row r="696" spans="1:2" x14ac:dyDescent="0.35">
      <c r="A696" s="7"/>
      <c r="B696" s="7"/>
    </row>
    <row r="697" spans="1:2" x14ac:dyDescent="0.35">
      <c r="A697" s="7"/>
      <c r="B697" s="7"/>
    </row>
    <row r="698" spans="1:2" x14ac:dyDescent="0.35">
      <c r="A698" s="7"/>
      <c r="B698" s="7"/>
    </row>
    <row r="699" spans="1:2" x14ac:dyDescent="0.35">
      <c r="A699" s="7"/>
      <c r="B699" s="7"/>
    </row>
    <row r="700" spans="1:2" x14ac:dyDescent="0.35">
      <c r="A700" s="7"/>
      <c r="B700" s="7"/>
    </row>
    <row r="701" spans="1:2" x14ac:dyDescent="0.35">
      <c r="A701" s="7"/>
      <c r="B701" s="7"/>
    </row>
    <row r="702" spans="1:2" x14ac:dyDescent="0.35">
      <c r="A702" s="7"/>
      <c r="B702" s="7"/>
    </row>
    <row r="703" spans="1:2" x14ac:dyDescent="0.35">
      <c r="A703" s="7"/>
      <c r="B703" s="7"/>
    </row>
    <row r="704" spans="1:2" x14ac:dyDescent="0.35">
      <c r="A704" s="7"/>
      <c r="B704" s="7"/>
    </row>
    <row r="705" spans="1:2" x14ac:dyDescent="0.35">
      <c r="A705" s="7"/>
      <c r="B705" s="7"/>
    </row>
    <row r="706" spans="1:2" x14ac:dyDescent="0.35">
      <c r="A706" s="7"/>
      <c r="B706" s="7"/>
    </row>
    <row r="707" spans="1:2" x14ac:dyDescent="0.35">
      <c r="A707" s="7"/>
      <c r="B707" s="7"/>
    </row>
    <row r="708" spans="1:2" x14ac:dyDescent="0.35">
      <c r="A708" s="7"/>
      <c r="B708" s="7"/>
    </row>
    <row r="709" spans="1:2" x14ac:dyDescent="0.35">
      <c r="A709" s="7"/>
      <c r="B709" s="7"/>
    </row>
    <row r="710" spans="1:2" x14ac:dyDescent="0.35">
      <c r="A710" s="7"/>
      <c r="B710" s="7"/>
    </row>
    <row r="711" spans="1:2" x14ac:dyDescent="0.35">
      <c r="A711" s="7"/>
      <c r="B711" s="7"/>
    </row>
    <row r="712" spans="1:2" x14ac:dyDescent="0.35">
      <c r="A712" s="7"/>
      <c r="B712" s="7"/>
    </row>
    <row r="713" spans="1:2" x14ac:dyDescent="0.35">
      <c r="A713" s="7"/>
      <c r="B713" s="7"/>
    </row>
    <row r="714" spans="1:2" x14ac:dyDescent="0.35">
      <c r="A714" s="7"/>
      <c r="B714" s="7"/>
    </row>
    <row r="715" spans="1:2" x14ac:dyDescent="0.35">
      <c r="A715" s="7"/>
      <c r="B715" s="7"/>
    </row>
    <row r="716" spans="1:2" x14ac:dyDescent="0.35">
      <c r="A716" s="7"/>
      <c r="B716" s="7"/>
    </row>
    <row r="717" spans="1:2" x14ac:dyDescent="0.35">
      <c r="A717" s="7"/>
      <c r="B717" s="7"/>
    </row>
    <row r="718" spans="1:2" x14ac:dyDescent="0.35">
      <c r="A718" s="7"/>
      <c r="B718" s="7"/>
    </row>
    <row r="719" spans="1:2" x14ac:dyDescent="0.35">
      <c r="A719" s="7"/>
      <c r="B719" s="7"/>
    </row>
    <row r="720" spans="1:2" x14ac:dyDescent="0.35">
      <c r="A720" s="7"/>
      <c r="B720" s="7"/>
    </row>
    <row r="721" spans="1:2" x14ac:dyDescent="0.35">
      <c r="A721" s="7"/>
      <c r="B721" s="7"/>
    </row>
    <row r="722" spans="1:2" x14ac:dyDescent="0.35">
      <c r="A722" s="7"/>
      <c r="B722" s="7"/>
    </row>
    <row r="723" spans="1:2" x14ac:dyDescent="0.35">
      <c r="A723" s="7"/>
      <c r="B723" s="7"/>
    </row>
    <row r="724" spans="1:2" x14ac:dyDescent="0.35">
      <c r="A724" s="7"/>
      <c r="B724" s="7"/>
    </row>
    <row r="725" spans="1:2" x14ac:dyDescent="0.35">
      <c r="A725" s="7"/>
      <c r="B725" s="7"/>
    </row>
    <row r="726" spans="1:2" x14ac:dyDescent="0.35">
      <c r="A726" s="7"/>
      <c r="B726" s="7"/>
    </row>
    <row r="727" spans="1:2" x14ac:dyDescent="0.35">
      <c r="A727" s="7"/>
      <c r="B727" s="7"/>
    </row>
    <row r="728" spans="1:2" x14ac:dyDescent="0.35">
      <c r="A728" s="7"/>
      <c r="B728" s="7"/>
    </row>
    <row r="729" spans="1:2" x14ac:dyDescent="0.35">
      <c r="A729" s="7"/>
      <c r="B729" s="7"/>
    </row>
    <row r="730" spans="1:2" x14ac:dyDescent="0.35">
      <c r="A730" s="7"/>
      <c r="B730" s="7"/>
    </row>
    <row r="731" spans="1:2" x14ac:dyDescent="0.35">
      <c r="A731" s="7"/>
      <c r="B731" s="7"/>
    </row>
    <row r="732" spans="1:2" x14ac:dyDescent="0.35">
      <c r="A732" s="7"/>
      <c r="B732" s="7"/>
    </row>
    <row r="733" spans="1:2" x14ac:dyDescent="0.35">
      <c r="A733" s="7"/>
      <c r="B733" s="7"/>
    </row>
    <row r="734" spans="1:2" x14ac:dyDescent="0.35">
      <c r="A734" s="7"/>
      <c r="B734" s="7"/>
    </row>
    <row r="735" spans="1:2" x14ac:dyDescent="0.35">
      <c r="A735" s="7"/>
      <c r="B735" s="7"/>
    </row>
    <row r="736" spans="1:2" x14ac:dyDescent="0.35">
      <c r="A736" s="7"/>
      <c r="B736" s="7"/>
    </row>
    <row r="737" spans="1:2" x14ac:dyDescent="0.35">
      <c r="A737" s="7"/>
      <c r="B737" s="7"/>
    </row>
    <row r="738" spans="1:2" x14ac:dyDescent="0.35">
      <c r="A738" s="7"/>
      <c r="B738" s="7"/>
    </row>
    <row r="739" spans="1:2" x14ac:dyDescent="0.35">
      <c r="A739" s="7"/>
      <c r="B739" s="7"/>
    </row>
    <row r="740" spans="1:2" x14ac:dyDescent="0.35">
      <c r="A740" s="7"/>
      <c r="B740" s="7"/>
    </row>
    <row r="741" spans="1:2" x14ac:dyDescent="0.35">
      <c r="A741" s="7"/>
      <c r="B741" s="7"/>
    </row>
    <row r="742" spans="1:2" x14ac:dyDescent="0.35">
      <c r="A742" s="7"/>
      <c r="B742" s="7"/>
    </row>
    <row r="743" spans="1:2" x14ac:dyDescent="0.35">
      <c r="A743" s="7"/>
      <c r="B743" s="7"/>
    </row>
    <row r="744" spans="1:2" x14ac:dyDescent="0.35">
      <c r="A744" s="7"/>
      <c r="B744" s="7"/>
    </row>
    <row r="745" spans="1:2" x14ac:dyDescent="0.35">
      <c r="A745" s="7"/>
      <c r="B745" s="7"/>
    </row>
    <row r="746" spans="1:2" x14ac:dyDescent="0.35">
      <c r="A746" s="7"/>
      <c r="B746" s="7"/>
    </row>
    <row r="747" spans="1:2" x14ac:dyDescent="0.35">
      <c r="A747" s="7"/>
      <c r="B747" s="7"/>
    </row>
    <row r="748" spans="1:2" x14ac:dyDescent="0.35">
      <c r="A748" s="7"/>
      <c r="B748" s="7"/>
    </row>
    <row r="749" spans="1:2" x14ac:dyDescent="0.35">
      <c r="A749" s="7"/>
      <c r="B749" s="7"/>
    </row>
    <row r="750" spans="1:2" x14ac:dyDescent="0.35">
      <c r="A750" s="7"/>
      <c r="B750" s="7"/>
    </row>
    <row r="751" spans="1:2" x14ac:dyDescent="0.35">
      <c r="A751" s="7"/>
      <c r="B751" s="7"/>
    </row>
    <row r="752" spans="1:2" x14ac:dyDescent="0.35">
      <c r="A752" s="7"/>
      <c r="B752" s="7"/>
    </row>
    <row r="753" spans="1:2" x14ac:dyDescent="0.35">
      <c r="A753" s="7"/>
      <c r="B753" s="7"/>
    </row>
    <row r="754" spans="1:2" x14ac:dyDescent="0.35">
      <c r="A754" s="7"/>
      <c r="B754" s="7"/>
    </row>
    <row r="755" spans="1:2" x14ac:dyDescent="0.35">
      <c r="A755" s="7"/>
      <c r="B755" s="7"/>
    </row>
    <row r="756" spans="1:2" x14ac:dyDescent="0.35">
      <c r="A756" s="7"/>
      <c r="B756" s="7"/>
    </row>
    <row r="757" spans="1:2" x14ac:dyDescent="0.35">
      <c r="A757" s="7"/>
      <c r="B757" s="7"/>
    </row>
    <row r="758" spans="1:2" x14ac:dyDescent="0.35">
      <c r="A758" s="7"/>
      <c r="B758" s="7"/>
    </row>
    <row r="759" spans="1:2" x14ac:dyDescent="0.35">
      <c r="A759" s="7"/>
      <c r="B759" s="7"/>
    </row>
    <row r="760" spans="1:2" x14ac:dyDescent="0.35">
      <c r="A760" s="7"/>
      <c r="B760" s="7"/>
    </row>
    <row r="761" spans="1:2" x14ac:dyDescent="0.35">
      <c r="A761" s="7"/>
      <c r="B761" s="7"/>
    </row>
    <row r="762" spans="1:2" x14ac:dyDescent="0.35">
      <c r="A762" s="7"/>
      <c r="B762" s="7"/>
    </row>
    <row r="763" spans="1:2" x14ac:dyDescent="0.35">
      <c r="A763" s="7"/>
      <c r="B763" s="7"/>
    </row>
    <row r="764" spans="1:2" x14ac:dyDescent="0.35">
      <c r="A764" s="7"/>
      <c r="B764" s="7"/>
    </row>
    <row r="765" spans="1:2" x14ac:dyDescent="0.35">
      <c r="A765" s="7"/>
      <c r="B765" s="7"/>
    </row>
    <row r="766" spans="1:2" x14ac:dyDescent="0.35">
      <c r="A766" s="7"/>
      <c r="B766" s="7"/>
    </row>
    <row r="767" spans="1:2" x14ac:dyDescent="0.35">
      <c r="A767" s="7"/>
      <c r="B767" s="7"/>
    </row>
    <row r="768" spans="1:2" x14ac:dyDescent="0.35">
      <c r="A768" s="7"/>
      <c r="B768" s="7"/>
    </row>
    <row r="769" spans="1:2" x14ac:dyDescent="0.35">
      <c r="A769" s="7"/>
      <c r="B769" s="7"/>
    </row>
    <row r="770" spans="1:2" x14ac:dyDescent="0.35">
      <c r="A770" s="7"/>
      <c r="B770" s="7"/>
    </row>
    <row r="771" spans="1:2" x14ac:dyDescent="0.35">
      <c r="A771" s="7"/>
      <c r="B771" s="7"/>
    </row>
    <row r="772" spans="1:2" x14ac:dyDescent="0.35">
      <c r="A772" s="7"/>
      <c r="B772" s="7"/>
    </row>
    <row r="773" spans="1:2" x14ac:dyDescent="0.35">
      <c r="A773" s="7"/>
      <c r="B773" s="7"/>
    </row>
    <row r="774" spans="1:2" x14ac:dyDescent="0.35">
      <c r="A774" s="7"/>
      <c r="B774" s="7"/>
    </row>
    <row r="775" spans="1:2" x14ac:dyDescent="0.35">
      <c r="A775" s="7"/>
      <c r="B775" s="7"/>
    </row>
    <row r="776" spans="1:2" x14ac:dyDescent="0.35">
      <c r="A776" s="7"/>
      <c r="B776" s="7"/>
    </row>
    <row r="777" spans="1:2" x14ac:dyDescent="0.35">
      <c r="A777" s="7"/>
      <c r="B777" s="7"/>
    </row>
    <row r="778" spans="1:2" x14ac:dyDescent="0.35">
      <c r="A778" s="7"/>
      <c r="B778" s="7"/>
    </row>
    <row r="779" spans="1:2" x14ac:dyDescent="0.35">
      <c r="A779" s="7"/>
      <c r="B779" s="7"/>
    </row>
    <row r="780" spans="1:2" x14ac:dyDescent="0.35">
      <c r="A780" s="7"/>
      <c r="B780" s="7"/>
    </row>
    <row r="781" spans="1:2" x14ac:dyDescent="0.35">
      <c r="A781" s="7"/>
      <c r="B781" s="7"/>
    </row>
    <row r="782" spans="1:2" x14ac:dyDescent="0.35">
      <c r="A782" s="7"/>
      <c r="B782" s="7"/>
    </row>
    <row r="783" spans="1:2" x14ac:dyDescent="0.35">
      <c r="A783" s="7"/>
      <c r="B783" s="7"/>
    </row>
    <row r="784" spans="1:2" x14ac:dyDescent="0.35">
      <c r="A784" s="7"/>
      <c r="B784" s="7"/>
    </row>
    <row r="785" spans="1:2" x14ac:dyDescent="0.35">
      <c r="A785" s="7"/>
      <c r="B785" s="7"/>
    </row>
    <row r="786" spans="1:2" x14ac:dyDescent="0.35">
      <c r="A786" s="7"/>
      <c r="B786" s="7"/>
    </row>
    <row r="787" spans="1:2" x14ac:dyDescent="0.35">
      <c r="A787" s="7"/>
      <c r="B787" s="7"/>
    </row>
    <row r="788" spans="1:2" x14ac:dyDescent="0.35">
      <c r="A788" s="7"/>
      <c r="B788" s="7"/>
    </row>
    <row r="789" spans="1:2" x14ac:dyDescent="0.35">
      <c r="A789" s="7"/>
      <c r="B789" s="7"/>
    </row>
    <row r="790" spans="1:2" x14ac:dyDescent="0.35">
      <c r="A790" s="7"/>
      <c r="B790" s="7"/>
    </row>
    <row r="791" spans="1:2" x14ac:dyDescent="0.35">
      <c r="A791" s="7"/>
      <c r="B791" s="7"/>
    </row>
    <row r="792" spans="1:2" x14ac:dyDescent="0.35">
      <c r="A792" s="7"/>
      <c r="B792" s="7"/>
    </row>
    <row r="793" spans="1:2" x14ac:dyDescent="0.35">
      <c r="A793" s="7"/>
      <c r="B793" s="7"/>
    </row>
    <row r="794" spans="1:2" x14ac:dyDescent="0.35">
      <c r="A794" s="7"/>
      <c r="B794" s="7"/>
    </row>
    <row r="795" spans="1:2" x14ac:dyDescent="0.35">
      <c r="A795" s="7"/>
      <c r="B795" s="7"/>
    </row>
    <row r="796" spans="1:2" x14ac:dyDescent="0.35">
      <c r="A796" s="7"/>
      <c r="B796" s="7"/>
    </row>
    <row r="797" spans="1:2" x14ac:dyDescent="0.35">
      <c r="A797" s="7"/>
      <c r="B797" s="7"/>
    </row>
    <row r="798" spans="1:2" x14ac:dyDescent="0.35">
      <c r="A798" s="7"/>
      <c r="B798" s="7"/>
    </row>
    <row r="799" spans="1:2" x14ac:dyDescent="0.35">
      <c r="A799" s="7"/>
      <c r="B799" s="7"/>
    </row>
    <row r="800" spans="1:2" x14ac:dyDescent="0.35">
      <c r="A800" s="7"/>
      <c r="B800" s="7"/>
    </row>
    <row r="801" spans="1:2" x14ac:dyDescent="0.35">
      <c r="A801" s="7"/>
      <c r="B801" s="7"/>
    </row>
    <row r="802" spans="1:2" x14ac:dyDescent="0.35">
      <c r="A802" s="7"/>
      <c r="B802" s="7"/>
    </row>
    <row r="803" spans="1:2" x14ac:dyDescent="0.35">
      <c r="A803" s="7"/>
      <c r="B803" s="7"/>
    </row>
    <row r="804" spans="1:2" x14ac:dyDescent="0.35">
      <c r="A804" s="7"/>
      <c r="B804" s="7"/>
    </row>
    <row r="805" spans="1:2" x14ac:dyDescent="0.35">
      <c r="A805" s="7"/>
      <c r="B805" s="7"/>
    </row>
    <row r="806" spans="1:2" x14ac:dyDescent="0.35">
      <c r="A806" s="7"/>
      <c r="B806" s="7"/>
    </row>
    <row r="807" spans="1:2" x14ac:dyDescent="0.35">
      <c r="A807" s="7"/>
      <c r="B807" s="7"/>
    </row>
    <row r="808" spans="1:2" x14ac:dyDescent="0.35">
      <c r="A808" s="7"/>
      <c r="B808" s="7"/>
    </row>
    <row r="809" spans="1:2" x14ac:dyDescent="0.35">
      <c r="A809" s="7"/>
      <c r="B809" s="7"/>
    </row>
    <row r="810" spans="1:2" x14ac:dyDescent="0.35">
      <c r="A810" s="7"/>
      <c r="B810" s="7"/>
    </row>
    <row r="811" spans="1:2" x14ac:dyDescent="0.35">
      <c r="A811" s="7"/>
      <c r="B811" s="7"/>
    </row>
    <row r="812" spans="1:2" x14ac:dyDescent="0.35">
      <c r="A812" s="7"/>
      <c r="B812" s="7"/>
    </row>
    <row r="813" spans="1:2" x14ac:dyDescent="0.35">
      <c r="A813" s="7"/>
      <c r="B813" s="7"/>
    </row>
    <row r="814" spans="1:2" x14ac:dyDescent="0.35">
      <c r="A814" s="7"/>
      <c r="B814" s="7"/>
    </row>
    <row r="815" spans="1:2" x14ac:dyDescent="0.35">
      <c r="A815" s="7"/>
      <c r="B815" s="7"/>
    </row>
    <row r="816" spans="1:2" x14ac:dyDescent="0.35">
      <c r="A816" s="7"/>
      <c r="B816" s="7"/>
    </row>
    <row r="817" spans="1:2" x14ac:dyDescent="0.35">
      <c r="A817" s="7"/>
      <c r="B817" s="7"/>
    </row>
    <row r="818" spans="1:2" x14ac:dyDescent="0.35">
      <c r="A818" s="7"/>
      <c r="B818" s="7"/>
    </row>
    <row r="819" spans="1:2" x14ac:dyDescent="0.35">
      <c r="A819" s="7"/>
      <c r="B819" s="7"/>
    </row>
    <row r="820" spans="1:2" x14ac:dyDescent="0.35">
      <c r="A820" s="7"/>
      <c r="B820" s="7"/>
    </row>
    <row r="821" spans="1:2" x14ac:dyDescent="0.35">
      <c r="A821" s="7"/>
      <c r="B821" s="7"/>
    </row>
    <row r="822" spans="1:2" x14ac:dyDescent="0.35">
      <c r="A822" s="7"/>
      <c r="B822" s="7"/>
    </row>
    <row r="823" spans="1:2" x14ac:dyDescent="0.35">
      <c r="A823" s="7"/>
      <c r="B823" s="7"/>
    </row>
    <row r="824" spans="1:2" x14ac:dyDescent="0.35">
      <c r="A824" s="7"/>
      <c r="B824" s="7"/>
    </row>
    <row r="825" spans="1:2" x14ac:dyDescent="0.35">
      <c r="A825" s="7"/>
      <c r="B825" s="7"/>
    </row>
    <row r="826" spans="1:2" x14ac:dyDescent="0.35">
      <c r="A826" s="7"/>
      <c r="B826" s="7"/>
    </row>
    <row r="827" spans="1:2" x14ac:dyDescent="0.35">
      <c r="A827" s="7"/>
      <c r="B827" s="7"/>
    </row>
    <row r="828" spans="1:2" x14ac:dyDescent="0.35">
      <c r="A828" s="7"/>
      <c r="B828" s="7"/>
    </row>
    <row r="829" spans="1:2" x14ac:dyDescent="0.35">
      <c r="A829" s="7"/>
      <c r="B829" s="7"/>
    </row>
    <row r="830" spans="1:2" x14ac:dyDescent="0.35">
      <c r="A830" s="7"/>
      <c r="B830" s="7"/>
    </row>
    <row r="831" spans="1:2" x14ac:dyDescent="0.35">
      <c r="A831" s="7"/>
      <c r="B831" s="7"/>
    </row>
    <row r="832" spans="1:2" x14ac:dyDescent="0.35">
      <c r="A832" s="7"/>
      <c r="B832" s="7"/>
    </row>
    <row r="833" spans="1:2" x14ac:dyDescent="0.35">
      <c r="A833" s="7"/>
      <c r="B833" s="7"/>
    </row>
    <row r="834" spans="1:2" x14ac:dyDescent="0.35">
      <c r="A834" s="7"/>
      <c r="B834" s="7"/>
    </row>
    <row r="835" spans="1:2" x14ac:dyDescent="0.35">
      <c r="A835" s="7"/>
      <c r="B835" s="7"/>
    </row>
    <row r="836" spans="1:2" x14ac:dyDescent="0.35">
      <c r="A836" s="7"/>
      <c r="B836" s="7"/>
    </row>
    <row r="837" spans="1:2" x14ac:dyDescent="0.35">
      <c r="A837" s="7"/>
      <c r="B837" s="7"/>
    </row>
    <row r="838" spans="1:2" x14ac:dyDescent="0.35">
      <c r="A838" s="7"/>
      <c r="B838" s="7"/>
    </row>
    <row r="839" spans="1:2" x14ac:dyDescent="0.35">
      <c r="A839" s="7"/>
      <c r="B839" s="7"/>
    </row>
    <row r="840" spans="1:2" x14ac:dyDescent="0.35">
      <c r="A840" s="7"/>
      <c r="B840" s="7"/>
    </row>
    <row r="841" spans="1:2" x14ac:dyDescent="0.35">
      <c r="A841" s="7"/>
      <c r="B841" s="7"/>
    </row>
    <row r="842" spans="1:2" x14ac:dyDescent="0.35">
      <c r="A842" s="7"/>
      <c r="B842" s="7"/>
    </row>
    <row r="843" spans="1:2" x14ac:dyDescent="0.35">
      <c r="A843" s="7"/>
      <c r="B843" s="7"/>
    </row>
    <row r="844" spans="1:2" x14ac:dyDescent="0.35">
      <c r="A844" s="7"/>
      <c r="B844" s="7"/>
    </row>
    <row r="845" spans="1:2" x14ac:dyDescent="0.35">
      <c r="A845" s="7"/>
      <c r="B845" s="7"/>
    </row>
    <row r="846" spans="1:2" x14ac:dyDescent="0.35">
      <c r="A846" s="7"/>
      <c r="B846" s="7"/>
    </row>
    <row r="847" spans="1:2" x14ac:dyDescent="0.35">
      <c r="A847" s="7"/>
      <c r="B847" s="7"/>
    </row>
    <row r="848" spans="1:2" x14ac:dyDescent="0.35">
      <c r="A848" s="7"/>
      <c r="B848" s="7"/>
    </row>
    <row r="849" spans="1:2" x14ac:dyDescent="0.35">
      <c r="A849" s="7"/>
      <c r="B849" s="7"/>
    </row>
    <row r="850" spans="1:2" x14ac:dyDescent="0.35">
      <c r="A850" s="7"/>
      <c r="B850" s="7"/>
    </row>
    <row r="851" spans="1:2" x14ac:dyDescent="0.35">
      <c r="A851" s="7"/>
      <c r="B851" s="7"/>
    </row>
    <row r="852" spans="1:2" x14ac:dyDescent="0.35">
      <c r="A852" s="7"/>
      <c r="B852" s="7"/>
    </row>
    <row r="853" spans="1:2" x14ac:dyDescent="0.35">
      <c r="A853" s="7"/>
      <c r="B853" s="7"/>
    </row>
    <row r="854" spans="1:2" x14ac:dyDescent="0.35">
      <c r="A854" s="7"/>
      <c r="B854" s="7"/>
    </row>
    <row r="855" spans="1:2" x14ac:dyDescent="0.35">
      <c r="A855" s="7"/>
      <c r="B855" s="7"/>
    </row>
    <row r="856" spans="1:2" x14ac:dyDescent="0.35">
      <c r="A856" s="7"/>
      <c r="B856" s="7"/>
    </row>
    <row r="857" spans="1:2" x14ac:dyDescent="0.35">
      <c r="A857" s="7"/>
      <c r="B857" s="7"/>
    </row>
    <row r="858" spans="1:2" x14ac:dyDescent="0.35">
      <c r="A858" s="7"/>
      <c r="B858" s="7"/>
    </row>
    <row r="859" spans="1:2" x14ac:dyDescent="0.35">
      <c r="A859" s="7"/>
      <c r="B859" s="7"/>
    </row>
    <row r="860" spans="1:2" x14ac:dyDescent="0.35">
      <c r="A860" s="7"/>
      <c r="B860" s="7"/>
    </row>
    <row r="861" spans="1:2" x14ac:dyDescent="0.35">
      <c r="A861" s="7"/>
      <c r="B861" s="7"/>
    </row>
    <row r="862" spans="1:2" x14ac:dyDescent="0.35">
      <c r="A862" s="7"/>
      <c r="B862" s="7"/>
    </row>
    <row r="863" spans="1:2" x14ac:dyDescent="0.35">
      <c r="A863" s="7"/>
      <c r="B863" s="7"/>
    </row>
    <row r="864" spans="1:2" x14ac:dyDescent="0.35">
      <c r="A864" s="7"/>
      <c r="B864" s="7"/>
    </row>
    <row r="865" spans="1:2" x14ac:dyDescent="0.35">
      <c r="A865" s="7"/>
      <c r="B865" s="7"/>
    </row>
    <row r="866" spans="1:2" x14ac:dyDescent="0.35">
      <c r="A866" s="7"/>
      <c r="B866" s="7"/>
    </row>
    <row r="867" spans="1:2" x14ac:dyDescent="0.35">
      <c r="A867" s="7"/>
      <c r="B867" s="7"/>
    </row>
    <row r="868" spans="1:2" x14ac:dyDescent="0.35">
      <c r="A868" s="7"/>
      <c r="B868" s="7"/>
    </row>
    <row r="869" spans="1:2" x14ac:dyDescent="0.35">
      <c r="A869" s="7"/>
      <c r="B869" s="7"/>
    </row>
    <row r="870" spans="1:2" x14ac:dyDescent="0.35">
      <c r="A870" s="7"/>
      <c r="B870" s="7"/>
    </row>
    <row r="871" spans="1:2" x14ac:dyDescent="0.35">
      <c r="A871" s="7"/>
      <c r="B871" s="7"/>
    </row>
    <row r="872" spans="1:2" x14ac:dyDescent="0.35">
      <c r="A872" s="7"/>
      <c r="B872" s="7"/>
    </row>
    <row r="873" spans="1:2" x14ac:dyDescent="0.35">
      <c r="A873" s="7"/>
      <c r="B873" s="7"/>
    </row>
    <row r="874" spans="1:2" x14ac:dyDescent="0.35">
      <c r="A874" s="7"/>
      <c r="B874" s="7"/>
    </row>
    <row r="875" spans="1:2" x14ac:dyDescent="0.35">
      <c r="A875" s="7"/>
      <c r="B875" s="7"/>
    </row>
    <row r="876" spans="1:2" x14ac:dyDescent="0.35">
      <c r="A876" s="7"/>
      <c r="B876" s="7"/>
    </row>
    <row r="877" spans="1:2" x14ac:dyDescent="0.35">
      <c r="A877" s="7"/>
      <c r="B877" s="7"/>
    </row>
    <row r="878" spans="1:2" x14ac:dyDescent="0.35">
      <c r="A878" s="7"/>
      <c r="B878" s="7"/>
    </row>
    <row r="879" spans="1:2" x14ac:dyDescent="0.35">
      <c r="A879" s="7"/>
      <c r="B879" s="7"/>
    </row>
    <row r="880" spans="1:2" x14ac:dyDescent="0.35">
      <c r="A880" s="7"/>
      <c r="B880" s="7"/>
    </row>
    <row r="881" spans="1:2" x14ac:dyDescent="0.35">
      <c r="A881" s="7"/>
      <c r="B881" s="7"/>
    </row>
    <row r="882" spans="1:2" x14ac:dyDescent="0.35">
      <c r="A882" s="7"/>
      <c r="B882" s="7"/>
    </row>
    <row r="883" spans="1:2" x14ac:dyDescent="0.35">
      <c r="A883" s="7"/>
      <c r="B883" s="7"/>
    </row>
    <row r="884" spans="1:2" x14ac:dyDescent="0.35">
      <c r="A884" s="7"/>
      <c r="B884" s="7"/>
    </row>
    <row r="885" spans="1:2" x14ac:dyDescent="0.35">
      <c r="A885" s="7"/>
      <c r="B885" s="7"/>
    </row>
    <row r="886" spans="1:2" x14ac:dyDescent="0.35">
      <c r="A886" s="7"/>
      <c r="B886" s="7"/>
    </row>
    <row r="887" spans="1:2" x14ac:dyDescent="0.35">
      <c r="A887" s="7"/>
      <c r="B887" s="7"/>
    </row>
    <row r="888" spans="1:2" x14ac:dyDescent="0.35">
      <c r="A888" s="7"/>
      <c r="B888" s="7"/>
    </row>
    <row r="889" spans="1:2" x14ac:dyDescent="0.35">
      <c r="A889" s="7"/>
      <c r="B889" s="7"/>
    </row>
    <row r="890" spans="1:2" x14ac:dyDescent="0.35">
      <c r="A890" s="7"/>
      <c r="B890" s="7"/>
    </row>
    <row r="891" spans="1:2" x14ac:dyDescent="0.35">
      <c r="A891" s="7"/>
      <c r="B891" s="7"/>
    </row>
    <row r="892" spans="1:2" x14ac:dyDescent="0.35">
      <c r="A892" s="7"/>
      <c r="B892" s="7"/>
    </row>
    <row r="893" spans="1:2" x14ac:dyDescent="0.35">
      <c r="A893" s="7"/>
      <c r="B893" s="7"/>
    </row>
    <row r="894" spans="1:2" x14ac:dyDescent="0.35">
      <c r="A894" s="7"/>
      <c r="B894" s="7"/>
    </row>
    <row r="895" spans="1:2" x14ac:dyDescent="0.35">
      <c r="A895" s="7"/>
      <c r="B895" s="7"/>
    </row>
    <row r="896" spans="1:2" x14ac:dyDescent="0.35">
      <c r="A896" s="7"/>
      <c r="B896" s="7"/>
    </row>
    <row r="897" spans="1:2" x14ac:dyDescent="0.35">
      <c r="A897" s="7"/>
      <c r="B897" s="7"/>
    </row>
    <row r="898" spans="1:2" x14ac:dyDescent="0.35">
      <c r="A898" s="7"/>
      <c r="B898" s="7"/>
    </row>
    <row r="899" spans="1:2" x14ac:dyDescent="0.35">
      <c r="A899" s="7"/>
      <c r="B899" s="7"/>
    </row>
    <row r="900" spans="1:2" x14ac:dyDescent="0.35">
      <c r="A900" s="7"/>
      <c r="B900" s="7"/>
    </row>
    <row r="901" spans="1:2" x14ac:dyDescent="0.35">
      <c r="A901" s="7"/>
      <c r="B901" s="7"/>
    </row>
    <row r="902" spans="1:2" x14ac:dyDescent="0.35">
      <c r="A902" s="7"/>
      <c r="B902" s="7"/>
    </row>
    <row r="903" spans="1:2" x14ac:dyDescent="0.35">
      <c r="A903" s="7"/>
      <c r="B903" s="7"/>
    </row>
    <row r="904" spans="1:2" x14ac:dyDescent="0.35">
      <c r="A904" s="7"/>
      <c r="B904" s="7"/>
    </row>
    <row r="905" spans="1:2" x14ac:dyDescent="0.35">
      <c r="A905" s="7"/>
      <c r="B905" s="7"/>
    </row>
    <row r="906" spans="1:2" x14ac:dyDescent="0.35">
      <c r="A906" s="7"/>
      <c r="B906" s="7"/>
    </row>
    <row r="907" spans="1:2" x14ac:dyDescent="0.35">
      <c r="A907" s="7"/>
      <c r="B907" s="7"/>
    </row>
    <row r="908" spans="1:2" x14ac:dyDescent="0.35">
      <c r="A908" s="7"/>
      <c r="B908" s="7"/>
    </row>
    <row r="909" spans="1:2" x14ac:dyDescent="0.35">
      <c r="A909" s="7"/>
      <c r="B909" s="7"/>
    </row>
    <row r="910" spans="1:2" x14ac:dyDescent="0.35">
      <c r="A910" s="7"/>
      <c r="B910" s="7"/>
    </row>
    <row r="911" spans="1:2" x14ac:dyDescent="0.35">
      <c r="A911" s="7"/>
      <c r="B911" s="7"/>
    </row>
    <row r="912" spans="1:2" x14ac:dyDescent="0.35">
      <c r="A912" s="7"/>
      <c r="B912" s="7"/>
    </row>
    <row r="913" spans="1:2" x14ac:dyDescent="0.35">
      <c r="A913" s="7"/>
      <c r="B913" s="7"/>
    </row>
    <row r="914" spans="1:2" x14ac:dyDescent="0.35">
      <c r="A914" s="7"/>
      <c r="B914" s="7"/>
    </row>
    <row r="915" spans="1:2" x14ac:dyDescent="0.35">
      <c r="A915" s="7"/>
      <c r="B915" s="7"/>
    </row>
    <row r="916" spans="1:2" x14ac:dyDescent="0.35">
      <c r="A916" s="7"/>
      <c r="B916" s="7"/>
    </row>
    <row r="917" spans="1:2" x14ac:dyDescent="0.35">
      <c r="A917" s="7"/>
      <c r="B917" s="7"/>
    </row>
    <row r="918" spans="1:2" x14ac:dyDescent="0.35">
      <c r="A918" s="7"/>
      <c r="B918" s="7"/>
    </row>
    <row r="919" spans="1:2" x14ac:dyDescent="0.35">
      <c r="A919" s="7"/>
      <c r="B919" s="7"/>
    </row>
    <row r="920" spans="1:2" x14ac:dyDescent="0.35">
      <c r="A920" s="7"/>
      <c r="B920" s="7"/>
    </row>
    <row r="921" spans="1:2" x14ac:dyDescent="0.35">
      <c r="A921" s="7"/>
      <c r="B921" s="7"/>
    </row>
    <row r="922" spans="1:2" x14ac:dyDescent="0.35">
      <c r="A922" s="7"/>
      <c r="B922" s="7"/>
    </row>
    <row r="923" spans="1:2" x14ac:dyDescent="0.35">
      <c r="A923" s="7"/>
      <c r="B923" s="7"/>
    </row>
    <row r="924" spans="1:2" x14ac:dyDescent="0.35">
      <c r="A924" s="7"/>
      <c r="B924" s="7"/>
    </row>
    <row r="925" spans="1:2" x14ac:dyDescent="0.35">
      <c r="A925" s="7"/>
      <c r="B925" s="7"/>
    </row>
    <row r="926" spans="1:2" x14ac:dyDescent="0.35">
      <c r="A926" s="7"/>
      <c r="B926" s="7"/>
    </row>
    <row r="927" spans="1:2" x14ac:dyDescent="0.35">
      <c r="A927" s="7"/>
      <c r="B927" s="7"/>
    </row>
    <row r="928" spans="1:2" x14ac:dyDescent="0.35">
      <c r="A928" s="7"/>
      <c r="B928" s="7"/>
    </row>
    <row r="929" spans="1:2" x14ac:dyDescent="0.35">
      <c r="A929" s="7"/>
      <c r="B929" s="7"/>
    </row>
    <row r="930" spans="1:2" x14ac:dyDescent="0.35">
      <c r="A930" s="7"/>
      <c r="B930" s="7"/>
    </row>
    <row r="931" spans="1:2" x14ac:dyDescent="0.35">
      <c r="A931" s="7"/>
      <c r="B931" s="7"/>
    </row>
    <row r="932" spans="1:2" x14ac:dyDescent="0.35">
      <c r="A932" s="7"/>
      <c r="B932" s="7"/>
    </row>
    <row r="933" spans="1:2" x14ac:dyDescent="0.35">
      <c r="A933" s="7"/>
      <c r="B933" s="7"/>
    </row>
    <row r="934" spans="1:2" x14ac:dyDescent="0.35">
      <c r="A934" s="7"/>
      <c r="B934" s="7"/>
    </row>
    <row r="935" spans="1:2" x14ac:dyDescent="0.35">
      <c r="A935" s="7"/>
      <c r="B935" s="7"/>
    </row>
    <row r="936" spans="1:2" x14ac:dyDescent="0.35">
      <c r="A936" s="7"/>
      <c r="B936" s="7"/>
    </row>
    <row r="937" spans="1:2" x14ac:dyDescent="0.35">
      <c r="A937" s="7"/>
      <c r="B937" s="7"/>
    </row>
    <row r="938" spans="1:2" x14ac:dyDescent="0.35">
      <c r="A938" s="7"/>
      <c r="B938" s="7"/>
    </row>
    <row r="939" spans="1:2" x14ac:dyDescent="0.35">
      <c r="A939" s="7"/>
      <c r="B939" s="7"/>
    </row>
    <row r="940" spans="1:2" x14ac:dyDescent="0.35">
      <c r="A940" s="7"/>
      <c r="B940" s="7"/>
    </row>
    <row r="941" spans="1:2" x14ac:dyDescent="0.35">
      <c r="A941" s="7"/>
      <c r="B941" s="7"/>
    </row>
    <row r="942" spans="1:2" x14ac:dyDescent="0.35">
      <c r="A942" s="7"/>
      <c r="B942" s="7"/>
    </row>
    <row r="943" spans="1:2" x14ac:dyDescent="0.35">
      <c r="A943" s="7"/>
      <c r="B943" s="7"/>
    </row>
    <row r="944" spans="1:2" x14ac:dyDescent="0.35">
      <c r="A944" s="7"/>
      <c r="B944" s="7"/>
    </row>
    <row r="945" spans="1:2" x14ac:dyDescent="0.35">
      <c r="A945" s="7"/>
      <c r="B945" s="7"/>
    </row>
    <row r="946" spans="1:2" x14ac:dyDescent="0.35">
      <c r="A946" s="7"/>
      <c r="B946" s="7"/>
    </row>
    <row r="947" spans="1:2" x14ac:dyDescent="0.35">
      <c r="A947" s="7"/>
      <c r="B947" s="7"/>
    </row>
    <row r="948" spans="1:2" x14ac:dyDescent="0.35">
      <c r="A948" s="7"/>
      <c r="B948" s="7"/>
    </row>
    <row r="949" spans="1:2" x14ac:dyDescent="0.35">
      <c r="A949" s="7"/>
      <c r="B949" s="7"/>
    </row>
    <row r="950" spans="1:2" x14ac:dyDescent="0.35">
      <c r="A950" s="7"/>
      <c r="B950" s="7"/>
    </row>
    <row r="951" spans="1:2" x14ac:dyDescent="0.35">
      <c r="A951" s="7"/>
      <c r="B951" s="7"/>
    </row>
    <row r="952" spans="1:2" x14ac:dyDescent="0.35">
      <c r="A952" s="7"/>
      <c r="B952" s="7"/>
    </row>
    <row r="953" spans="1:2" x14ac:dyDescent="0.35">
      <c r="A953" s="7"/>
      <c r="B953" s="7"/>
    </row>
    <row r="954" spans="1:2" x14ac:dyDescent="0.35">
      <c r="A954" s="7"/>
      <c r="B954" s="7"/>
    </row>
    <row r="955" spans="1:2" x14ac:dyDescent="0.35">
      <c r="A955" s="7"/>
      <c r="B955" s="7"/>
    </row>
    <row r="956" spans="1:2" x14ac:dyDescent="0.35">
      <c r="A956" s="7"/>
      <c r="B956" s="7"/>
    </row>
    <row r="957" spans="1:2" x14ac:dyDescent="0.35">
      <c r="A957" s="7"/>
      <c r="B957" s="7"/>
    </row>
    <row r="958" spans="1:2" x14ac:dyDescent="0.35">
      <c r="A958" s="7"/>
      <c r="B958" s="7"/>
    </row>
    <row r="959" spans="1:2" x14ac:dyDescent="0.35">
      <c r="A959" s="7"/>
      <c r="B959" s="7"/>
    </row>
    <row r="960" spans="1:2" x14ac:dyDescent="0.35">
      <c r="A960" s="7"/>
      <c r="B960" s="7"/>
    </row>
    <row r="961" spans="1:2" x14ac:dyDescent="0.35">
      <c r="A961" s="7"/>
      <c r="B961" s="7"/>
    </row>
    <row r="962" spans="1:2" x14ac:dyDescent="0.35">
      <c r="A962" s="7"/>
      <c r="B962" s="7"/>
    </row>
    <row r="963" spans="1:2" x14ac:dyDescent="0.35">
      <c r="A963" s="7"/>
      <c r="B963" s="7"/>
    </row>
    <row r="964" spans="1:2" x14ac:dyDescent="0.35">
      <c r="A964" s="7"/>
      <c r="B964" s="7"/>
    </row>
    <row r="965" spans="1:2" x14ac:dyDescent="0.35">
      <c r="A965" s="7"/>
      <c r="B965" s="7"/>
    </row>
    <row r="966" spans="1:2" x14ac:dyDescent="0.35">
      <c r="A966" s="7"/>
      <c r="B966" s="7"/>
    </row>
    <row r="967" spans="1:2" x14ac:dyDescent="0.35">
      <c r="A967" s="7"/>
      <c r="B967" s="7"/>
    </row>
    <row r="968" spans="1:2" x14ac:dyDescent="0.35">
      <c r="A968" s="7"/>
      <c r="B968" s="7"/>
    </row>
    <row r="969" spans="1:2" x14ac:dyDescent="0.35">
      <c r="A969" s="7"/>
      <c r="B969" s="7"/>
    </row>
    <row r="970" spans="1:2" x14ac:dyDescent="0.35">
      <c r="A970" s="7"/>
      <c r="B970" s="7"/>
    </row>
    <row r="971" spans="1:2" x14ac:dyDescent="0.35">
      <c r="A971" s="7"/>
      <c r="B971" s="7"/>
    </row>
    <row r="972" spans="1:2" x14ac:dyDescent="0.35">
      <c r="A972" s="7"/>
      <c r="B972" s="7"/>
    </row>
    <row r="973" spans="1:2" x14ac:dyDescent="0.35">
      <c r="A973" s="7"/>
      <c r="B973" s="7"/>
    </row>
    <row r="974" spans="1:2" x14ac:dyDescent="0.35">
      <c r="A974" s="7"/>
      <c r="B974" s="7"/>
    </row>
    <row r="975" spans="1:2" x14ac:dyDescent="0.35">
      <c r="A975" s="7"/>
      <c r="B975" s="7"/>
    </row>
    <row r="976" spans="1:2" x14ac:dyDescent="0.35">
      <c r="A976" s="7"/>
      <c r="B976" s="7"/>
    </row>
    <row r="977" spans="1:2" x14ac:dyDescent="0.35">
      <c r="A977" s="7"/>
      <c r="B977" s="7"/>
    </row>
    <row r="978" spans="1:2" x14ac:dyDescent="0.35">
      <c r="A978" s="7"/>
      <c r="B978" s="7"/>
    </row>
    <row r="979" spans="1:2" x14ac:dyDescent="0.35">
      <c r="A979" s="7"/>
      <c r="B979" s="7"/>
    </row>
    <row r="980" spans="1:2" x14ac:dyDescent="0.35">
      <c r="A980" s="7"/>
      <c r="B980" s="7"/>
    </row>
    <row r="981" spans="1:2" x14ac:dyDescent="0.35">
      <c r="A981" s="7"/>
      <c r="B981" s="7"/>
    </row>
    <row r="982" spans="1:2" x14ac:dyDescent="0.35">
      <c r="A982" s="7"/>
      <c r="B982" s="7"/>
    </row>
    <row r="983" spans="1:2" x14ac:dyDescent="0.35">
      <c r="A983" s="7"/>
      <c r="B983" s="7"/>
    </row>
    <row r="984" spans="1:2" x14ac:dyDescent="0.35">
      <c r="A984" s="7"/>
      <c r="B984" s="7"/>
    </row>
    <row r="985" spans="1:2" x14ac:dyDescent="0.35">
      <c r="A985" s="7"/>
      <c r="B985" s="7"/>
    </row>
    <row r="986" spans="1:2" x14ac:dyDescent="0.35">
      <c r="A986" s="7"/>
      <c r="B986" s="7"/>
    </row>
    <row r="987" spans="1:2" x14ac:dyDescent="0.35">
      <c r="A987" s="7"/>
      <c r="B987" s="7"/>
    </row>
    <row r="988" spans="1:2" x14ac:dyDescent="0.35">
      <c r="A988" s="7"/>
      <c r="B988" s="7"/>
    </row>
    <row r="989" spans="1:2" x14ac:dyDescent="0.35">
      <c r="A989" s="7"/>
      <c r="B989" s="7"/>
    </row>
    <row r="990" spans="1:2" x14ac:dyDescent="0.35">
      <c r="A990" s="7"/>
      <c r="B990" s="7"/>
    </row>
    <row r="991" spans="1:2" x14ac:dyDescent="0.35">
      <c r="A991" s="7"/>
      <c r="B991" s="7"/>
    </row>
    <row r="992" spans="1:2" x14ac:dyDescent="0.35">
      <c r="A992" s="7"/>
      <c r="B992" s="7"/>
    </row>
    <row r="993" spans="1:2" x14ac:dyDescent="0.35">
      <c r="A993" s="7"/>
      <c r="B993" s="7"/>
    </row>
    <row r="994" spans="1:2" x14ac:dyDescent="0.35">
      <c r="A994" s="7"/>
      <c r="B994" s="7"/>
    </row>
    <row r="995" spans="1:2" x14ac:dyDescent="0.35">
      <c r="A995" s="7"/>
      <c r="B995" s="7"/>
    </row>
    <row r="996" spans="1:2" x14ac:dyDescent="0.35">
      <c r="A996" s="7"/>
      <c r="B996" s="7"/>
    </row>
    <row r="997" spans="1:2" x14ac:dyDescent="0.35">
      <c r="A997" s="7"/>
      <c r="B997" s="7"/>
    </row>
    <row r="998" spans="1:2" x14ac:dyDescent="0.35">
      <c r="A998" s="7"/>
      <c r="B998" s="7"/>
    </row>
    <row r="999" spans="1:2" x14ac:dyDescent="0.35">
      <c r="A999" s="7"/>
      <c r="B999" s="7"/>
    </row>
    <row r="1000" spans="1:2" x14ac:dyDescent="0.35">
      <c r="A1000" s="7"/>
      <c r="B1000" s="7"/>
    </row>
  </sheetData>
  <pageMargins left="0.7" right="0.7" top="0.75" bottom="0.75" header="0.3" footer="0.3"/>
  <pageSetup paperSize="9" orientation="portrait" horizontalDpi="300" verticalDpi="300"/>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1000"/>
  <sheetViews>
    <sheetView workbookViewId="0"/>
  </sheetViews>
  <sheetFormatPr defaultColWidth="11.53515625" defaultRowHeight="15.5" x14ac:dyDescent="0.35"/>
  <cols>
    <col min="1" max="1" width="9.15234375" customWidth="1"/>
    <col min="2" max="3" width="16.69140625" customWidth="1"/>
    <col min="4" max="4" width="24.921875" bestFit="1" customWidth="1"/>
  </cols>
  <sheetData>
    <row r="1" spans="1:4" ht="20" x14ac:dyDescent="0.4">
      <c r="A1" s="25" t="s">
        <v>36</v>
      </c>
    </row>
    <row r="2" spans="1:4" x14ac:dyDescent="0.35">
      <c r="A2" s="7" t="s">
        <v>9</v>
      </c>
    </row>
    <row r="3" spans="1:4" ht="31" x14ac:dyDescent="0.35">
      <c r="A3" s="8" t="s">
        <v>100</v>
      </c>
      <c r="B3" s="6" t="s">
        <v>237</v>
      </c>
      <c r="C3" s="6" t="s">
        <v>336</v>
      </c>
      <c r="D3" s="5" t="s">
        <v>101</v>
      </c>
    </row>
    <row r="4" spans="1:4" x14ac:dyDescent="0.35">
      <c r="A4" s="7" t="s">
        <v>102</v>
      </c>
      <c r="B4" s="1" t="s">
        <v>243</v>
      </c>
      <c r="C4" s="1" t="s">
        <v>347</v>
      </c>
      <c r="D4" s="4">
        <v>80</v>
      </c>
    </row>
    <row r="5" spans="1:4" x14ac:dyDescent="0.35">
      <c r="A5" s="7" t="s">
        <v>102</v>
      </c>
      <c r="B5" s="1" t="s">
        <v>243</v>
      </c>
      <c r="C5" s="1" t="s">
        <v>346</v>
      </c>
      <c r="D5" s="4">
        <v>27</v>
      </c>
    </row>
    <row r="6" spans="1:4" x14ac:dyDescent="0.35">
      <c r="A6" s="7" t="s">
        <v>102</v>
      </c>
      <c r="B6" s="1" t="s">
        <v>243</v>
      </c>
      <c r="C6" s="1" t="s">
        <v>348</v>
      </c>
      <c r="D6" s="4">
        <v>373</v>
      </c>
    </row>
    <row r="7" spans="1:4" x14ac:dyDescent="0.35">
      <c r="A7" s="7" t="s">
        <v>102</v>
      </c>
      <c r="B7" s="1" t="s">
        <v>243</v>
      </c>
      <c r="C7" s="1" t="s">
        <v>337</v>
      </c>
      <c r="D7" s="4">
        <v>200</v>
      </c>
    </row>
    <row r="8" spans="1:4" x14ac:dyDescent="0.35">
      <c r="A8" s="7" t="s">
        <v>102</v>
      </c>
      <c r="B8" s="1" t="s">
        <v>238</v>
      </c>
      <c r="C8" s="1" t="s">
        <v>347</v>
      </c>
      <c r="D8" s="4">
        <v>43</v>
      </c>
    </row>
    <row r="9" spans="1:4" x14ac:dyDescent="0.35">
      <c r="A9" s="7" t="s">
        <v>102</v>
      </c>
      <c r="B9" s="1" t="s">
        <v>238</v>
      </c>
      <c r="C9" s="1" t="s">
        <v>346</v>
      </c>
      <c r="D9" s="4">
        <v>21</v>
      </c>
    </row>
    <row r="10" spans="1:4" x14ac:dyDescent="0.35">
      <c r="A10" s="7" t="s">
        <v>102</v>
      </c>
      <c r="B10" s="1" t="s">
        <v>238</v>
      </c>
      <c r="C10" s="1" t="s">
        <v>348</v>
      </c>
      <c r="D10" s="4">
        <v>278</v>
      </c>
    </row>
    <row r="11" spans="1:4" x14ac:dyDescent="0.35">
      <c r="A11" s="7" t="s">
        <v>102</v>
      </c>
      <c r="B11" s="1" t="s">
        <v>238</v>
      </c>
      <c r="C11" s="1" t="s">
        <v>337</v>
      </c>
      <c r="D11" s="4">
        <v>14</v>
      </c>
    </row>
    <row r="12" spans="1:4" x14ac:dyDescent="0.35">
      <c r="A12" s="7" t="s">
        <v>102</v>
      </c>
      <c r="B12" s="1" t="s">
        <v>239</v>
      </c>
      <c r="C12" s="1" t="s">
        <v>347</v>
      </c>
      <c r="D12" s="4">
        <v>37</v>
      </c>
    </row>
    <row r="13" spans="1:4" x14ac:dyDescent="0.35">
      <c r="A13" s="7" t="s">
        <v>102</v>
      </c>
      <c r="B13" s="1" t="s">
        <v>239</v>
      </c>
      <c r="C13" s="1" t="s">
        <v>346</v>
      </c>
      <c r="D13" s="4">
        <v>6</v>
      </c>
    </row>
    <row r="14" spans="1:4" x14ac:dyDescent="0.35">
      <c r="A14" s="7" t="s">
        <v>102</v>
      </c>
      <c r="B14" s="1" t="s">
        <v>239</v>
      </c>
      <c r="C14" s="1" t="s">
        <v>348</v>
      </c>
      <c r="D14" s="4">
        <v>95</v>
      </c>
    </row>
    <row r="15" spans="1:4" x14ac:dyDescent="0.35">
      <c r="A15" s="7" t="s">
        <v>102</v>
      </c>
      <c r="B15" s="1" t="s">
        <v>239</v>
      </c>
      <c r="C15" s="1" t="s">
        <v>337</v>
      </c>
      <c r="D15" s="4">
        <v>186</v>
      </c>
    </row>
    <row r="16" spans="1:4" x14ac:dyDescent="0.35">
      <c r="A16" s="7" t="s">
        <v>103</v>
      </c>
      <c r="B16" s="1" t="s">
        <v>243</v>
      </c>
      <c r="C16" s="1" t="s">
        <v>347</v>
      </c>
      <c r="D16" s="4">
        <v>124</v>
      </c>
    </row>
    <row r="17" spans="1:4" x14ac:dyDescent="0.35">
      <c r="A17" s="7" t="s">
        <v>103</v>
      </c>
      <c r="B17" s="1" t="s">
        <v>243</v>
      </c>
      <c r="C17" s="1" t="s">
        <v>346</v>
      </c>
      <c r="D17" s="4">
        <v>40</v>
      </c>
    </row>
    <row r="18" spans="1:4" x14ac:dyDescent="0.35">
      <c r="A18" s="7" t="s">
        <v>103</v>
      </c>
      <c r="B18" s="1" t="s">
        <v>243</v>
      </c>
      <c r="C18" s="1" t="s">
        <v>348</v>
      </c>
      <c r="D18" s="4">
        <v>408</v>
      </c>
    </row>
    <row r="19" spans="1:4" x14ac:dyDescent="0.35">
      <c r="A19" s="7" t="s">
        <v>103</v>
      </c>
      <c r="B19" s="1" t="s">
        <v>243</v>
      </c>
      <c r="C19" s="1" t="s">
        <v>337</v>
      </c>
      <c r="D19" s="4">
        <v>174</v>
      </c>
    </row>
    <row r="20" spans="1:4" x14ac:dyDescent="0.35">
      <c r="A20" s="7" t="s">
        <v>103</v>
      </c>
      <c r="B20" s="1" t="s">
        <v>238</v>
      </c>
      <c r="C20" s="1" t="s">
        <v>347</v>
      </c>
      <c r="D20" s="4">
        <v>94</v>
      </c>
    </row>
    <row r="21" spans="1:4" x14ac:dyDescent="0.35">
      <c r="A21" s="7" t="s">
        <v>103</v>
      </c>
      <c r="B21" s="1" t="s">
        <v>238</v>
      </c>
      <c r="C21" s="1" t="s">
        <v>346</v>
      </c>
      <c r="D21" s="4">
        <v>35</v>
      </c>
    </row>
    <row r="22" spans="1:4" x14ac:dyDescent="0.35">
      <c r="A22" s="7" t="s">
        <v>103</v>
      </c>
      <c r="B22" s="1" t="s">
        <v>238</v>
      </c>
      <c r="C22" s="1" t="s">
        <v>348</v>
      </c>
      <c r="D22" s="4">
        <v>305</v>
      </c>
    </row>
    <row r="23" spans="1:4" x14ac:dyDescent="0.35">
      <c r="A23" s="7" t="s">
        <v>103</v>
      </c>
      <c r="B23" s="1" t="s">
        <v>238</v>
      </c>
      <c r="C23" s="1" t="s">
        <v>337</v>
      </c>
      <c r="D23" s="4">
        <v>13</v>
      </c>
    </row>
    <row r="24" spans="1:4" x14ac:dyDescent="0.35">
      <c r="A24" s="7" t="s">
        <v>103</v>
      </c>
      <c r="B24" s="1" t="s">
        <v>239</v>
      </c>
      <c r="C24" s="1" t="s">
        <v>347</v>
      </c>
      <c r="D24" s="4">
        <v>30</v>
      </c>
    </row>
    <row r="25" spans="1:4" x14ac:dyDescent="0.35">
      <c r="A25" s="7" t="s">
        <v>103</v>
      </c>
      <c r="B25" s="1" t="s">
        <v>239</v>
      </c>
      <c r="C25" s="1" t="s">
        <v>346</v>
      </c>
      <c r="D25" s="4">
        <v>5</v>
      </c>
    </row>
    <row r="26" spans="1:4" x14ac:dyDescent="0.35">
      <c r="A26" s="7" t="s">
        <v>103</v>
      </c>
      <c r="B26" s="1" t="s">
        <v>239</v>
      </c>
      <c r="C26" s="1" t="s">
        <v>348</v>
      </c>
      <c r="D26" s="4">
        <v>103</v>
      </c>
    </row>
    <row r="27" spans="1:4" x14ac:dyDescent="0.35">
      <c r="A27" s="7" t="s">
        <v>103</v>
      </c>
      <c r="B27" s="1" t="s">
        <v>239</v>
      </c>
      <c r="C27" s="1" t="s">
        <v>337</v>
      </c>
      <c r="D27" s="4">
        <v>161</v>
      </c>
    </row>
    <row r="28" spans="1:4" x14ac:dyDescent="0.35">
      <c r="A28" s="7" t="s">
        <v>104</v>
      </c>
      <c r="B28" s="1" t="s">
        <v>243</v>
      </c>
      <c r="C28" s="1" t="s">
        <v>347</v>
      </c>
      <c r="D28" s="4">
        <v>107</v>
      </c>
    </row>
    <row r="29" spans="1:4" x14ac:dyDescent="0.35">
      <c r="A29" s="7" t="s">
        <v>104</v>
      </c>
      <c r="B29" s="1" t="s">
        <v>243</v>
      </c>
      <c r="C29" s="1" t="s">
        <v>346</v>
      </c>
      <c r="D29" s="4">
        <v>33</v>
      </c>
    </row>
    <row r="30" spans="1:4" x14ac:dyDescent="0.35">
      <c r="A30" s="7" t="s">
        <v>104</v>
      </c>
      <c r="B30" s="1" t="s">
        <v>243</v>
      </c>
      <c r="C30" s="1" t="s">
        <v>348</v>
      </c>
      <c r="D30" s="4">
        <v>393</v>
      </c>
    </row>
    <row r="31" spans="1:4" x14ac:dyDescent="0.35">
      <c r="A31" s="7" t="s">
        <v>104</v>
      </c>
      <c r="B31" s="1" t="s">
        <v>243</v>
      </c>
      <c r="C31" s="1" t="s">
        <v>337</v>
      </c>
      <c r="D31" s="4">
        <v>201</v>
      </c>
    </row>
    <row r="32" spans="1:4" x14ac:dyDescent="0.35">
      <c r="A32" s="7" t="s">
        <v>104</v>
      </c>
      <c r="B32" s="1" t="s">
        <v>238</v>
      </c>
      <c r="C32" s="1" t="s">
        <v>347</v>
      </c>
      <c r="D32" s="4">
        <v>98</v>
      </c>
    </row>
    <row r="33" spans="1:4" x14ac:dyDescent="0.35">
      <c r="A33" s="7" t="s">
        <v>104</v>
      </c>
      <c r="B33" s="1" t="s">
        <v>238</v>
      </c>
      <c r="C33" s="1" t="s">
        <v>346</v>
      </c>
      <c r="D33" s="4">
        <v>22</v>
      </c>
    </row>
    <row r="34" spans="1:4" x14ac:dyDescent="0.35">
      <c r="A34" s="7" t="s">
        <v>104</v>
      </c>
      <c r="B34" s="1" t="s">
        <v>238</v>
      </c>
      <c r="C34" s="1" t="s">
        <v>348</v>
      </c>
      <c r="D34" s="4">
        <v>296</v>
      </c>
    </row>
    <row r="35" spans="1:4" x14ac:dyDescent="0.35">
      <c r="A35" s="7" t="s">
        <v>104</v>
      </c>
      <c r="B35" s="1" t="s">
        <v>238</v>
      </c>
      <c r="C35" s="1" t="s">
        <v>337</v>
      </c>
      <c r="D35" s="4">
        <v>16</v>
      </c>
    </row>
    <row r="36" spans="1:4" x14ac:dyDescent="0.35">
      <c r="A36" s="7" t="s">
        <v>104</v>
      </c>
      <c r="B36" s="1" t="s">
        <v>239</v>
      </c>
      <c r="C36" s="1" t="s">
        <v>347</v>
      </c>
      <c r="D36" s="4">
        <v>9</v>
      </c>
    </row>
    <row r="37" spans="1:4" x14ac:dyDescent="0.35">
      <c r="A37" s="7" t="s">
        <v>104</v>
      </c>
      <c r="B37" s="1" t="s">
        <v>239</v>
      </c>
      <c r="C37" s="1" t="s">
        <v>346</v>
      </c>
      <c r="D37" s="4">
        <v>11</v>
      </c>
    </row>
    <row r="38" spans="1:4" x14ac:dyDescent="0.35">
      <c r="A38" s="7" t="s">
        <v>104</v>
      </c>
      <c r="B38" s="1" t="s">
        <v>239</v>
      </c>
      <c r="C38" s="1" t="s">
        <v>348</v>
      </c>
      <c r="D38" s="4">
        <v>97</v>
      </c>
    </row>
    <row r="39" spans="1:4" x14ac:dyDescent="0.35">
      <c r="A39" s="7" t="s">
        <v>104</v>
      </c>
      <c r="B39" s="1" t="s">
        <v>239</v>
      </c>
      <c r="C39" s="1" t="s">
        <v>337</v>
      </c>
      <c r="D39" s="4">
        <v>185</v>
      </c>
    </row>
    <row r="40" spans="1:4" x14ac:dyDescent="0.35">
      <c r="A40" s="7" t="s">
        <v>105</v>
      </c>
      <c r="B40" s="1" t="s">
        <v>243</v>
      </c>
      <c r="C40" s="1" t="s">
        <v>347</v>
      </c>
      <c r="D40" s="4">
        <v>171</v>
      </c>
    </row>
    <row r="41" spans="1:4" x14ac:dyDescent="0.35">
      <c r="A41" s="7" t="s">
        <v>105</v>
      </c>
      <c r="B41" s="1" t="s">
        <v>243</v>
      </c>
      <c r="C41" s="1" t="s">
        <v>346</v>
      </c>
      <c r="D41" s="4">
        <v>42</v>
      </c>
    </row>
    <row r="42" spans="1:4" x14ac:dyDescent="0.35">
      <c r="A42" s="7" t="s">
        <v>105</v>
      </c>
      <c r="B42" s="1" t="s">
        <v>243</v>
      </c>
      <c r="C42" s="1" t="s">
        <v>348</v>
      </c>
      <c r="D42" s="4">
        <v>462</v>
      </c>
    </row>
    <row r="43" spans="1:4" x14ac:dyDescent="0.35">
      <c r="A43" s="7" t="s">
        <v>105</v>
      </c>
      <c r="B43" s="1" t="s">
        <v>243</v>
      </c>
      <c r="C43" s="1" t="s">
        <v>337</v>
      </c>
      <c r="D43" s="4">
        <v>192</v>
      </c>
    </row>
    <row r="44" spans="1:4" x14ac:dyDescent="0.35">
      <c r="A44" s="7" t="s">
        <v>105</v>
      </c>
      <c r="B44" s="1" t="s">
        <v>238</v>
      </c>
      <c r="C44" s="1" t="s">
        <v>347</v>
      </c>
      <c r="D44" s="4">
        <v>132</v>
      </c>
    </row>
    <row r="45" spans="1:4" x14ac:dyDescent="0.35">
      <c r="A45" s="7" t="s">
        <v>105</v>
      </c>
      <c r="B45" s="1" t="s">
        <v>238</v>
      </c>
      <c r="C45" s="1" t="s">
        <v>346</v>
      </c>
      <c r="D45" s="4">
        <v>35</v>
      </c>
    </row>
    <row r="46" spans="1:4" x14ac:dyDescent="0.35">
      <c r="A46" s="7" t="s">
        <v>105</v>
      </c>
      <c r="B46" s="1" t="s">
        <v>238</v>
      </c>
      <c r="C46" s="1" t="s">
        <v>348</v>
      </c>
      <c r="D46" s="4">
        <v>368</v>
      </c>
    </row>
    <row r="47" spans="1:4" x14ac:dyDescent="0.35">
      <c r="A47" s="7" t="s">
        <v>105</v>
      </c>
      <c r="B47" s="1" t="s">
        <v>238</v>
      </c>
      <c r="C47" s="1" t="s">
        <v>337</v>
      </c>
      <c r="D47" s="4">
        <v>13</v>
      </c>
    </row>
    <row r="48" spans="1:4" x14ac:dyDescent="0.35">
      <c r="A48" s="7" t="s">
        <v>105</v>
      </c>
      <c r="B48" s="1" t="s">
        <v>239</v>
      </c>
      <c r="C48" s="1" t="s">
        <v>347</v>
      </c>
      <c r="D48" s="4">
        <v>39</v>
      </c>
    </row>
    <row r="49" spans="1:4" x14ac:dyDescent="0.35">
      <c r="A49" s="7" t="s">
        <v>105</v>
      </c>
      <c r="B49" s="1" t="s">
        <v>239</v>
      </c>
      <c r="C49" s="1" t="s">
        <v>346</v>
      </c>
      <c r="D49" s="4">
        <v>7</v>
      </c>
    </row>
    <row r="50" spans="1:4" x14ac:dyDescent="0.35">
      <c r="A50" s="7" t="s">
        <v>105</v>
      </c>
      <c r="B50" s="1" t="s">
        <v>239</v>
      </c>
      <c r="C50" s="1" t="s">
        <v>348</v>
      </c>
      <c r="D50" s="4">
        <v>94</v>
      </c>
    </row>
    <row r="51" spans="1:4" x14ac:dyDescent="0.35">
      <c r="A51" s="7" t="s">
        <v>105</v>
      </c>
      <c r="B51" s="1" t="s">
        <v>239</v>
      </c>
      <c r="C51" s="1" t="s">
        <v>337</v>
      </c>
      <c r="D51" s="4">
        <v>179</v>
      </c>
    </row>
    <row r="52" spans="1:4" x14ac:dyDescent="0.35">
      <c r="A52" s="7" t="s">
        <v>106</v>
      </c>
      <c r="B52" s="1" t="s">
        <v>243</v>
      </c>
      <c r="C52" s="1" t="s">
        <v>347</v>
      </c>
      <c r="D52" s="4">
        <v>176</v>
      </c>
    </row>
    <row r="53" spans="1:4" x14ac:dyDescent="0.35">
      <c r="A53" s="7" t="s">
        <v>106</v>
      </c>
      <c r="B53" s="1" t="s">
        <v>243</v>
      </c>
      <c r="C53" s="1" t="s">
        <v>346</v>
      </c>
      <c r="D53" s="4">
        <v>52</v>
      </c>
    </row>
    <row r="54" spans="1:4" x14ac:dyDescent="0.35">
      <c r="A54" s="7" t="s">
        <v>106</v>
      </c>
      <c r="B54" s="1" t="s">
        <v>243</v>
      </c>
      <c r="C54" s="1" t="s">
        <v>348</v>
      </c>
      <c r="D54" s="4">
        <v>481</v>
      </c>
    </row>
    <row r="55" spans="1:4" x14ac:dyDescent="0.35">
      <c r="A55" s="7" t="s">
        <v>106</v>
      </c>
      <c r="B55" s="1" t="s">
        <v>243</v>
      </c>
      <c r="C55" s="1" t="s">
        <v>337</v>
      </c>
      <c r="D55" s="4">
        <v>156</v>
      </c>
    </row>
    <row r="56" spans="1:4" x14ac:dyDescent="0.35">
      <c r="A56" s="7" t="s">
        <v>106</v>
      </c>
      <c r="B56" s="1" t="s">
        <v>238</v>
      </c>
      <c r="C56" s="1" t="s">
        <v>347</v>
      </c>
      <c r="D56" s="4">
        <v>156</v>
      </c>
    </row>
    <row r="57" spans="1:4" x14ac:dyDescent="0.35">
      <c r="A57" s="7" t="s">
        <v>106</v>
      </c>
      <c r="B57" s="1" t="s">
        <v>238</v>
      </c>
      <c r="C57" s="1" t="s">
        <v>346</v>
      </c>
      <c r="D57" s="4">
        <v>49</v>
      </c>
    </row>
    <row r="58" spans="1:4" x14ac:dyDescent="0.35">
      <c r="A58" s="7" t="s">
        <v>106</v>
      </c>
      <c r="B58" s="1" t="s">
        <v>238</v>
      </c>
      <c r="C58" s="1" t="s">
        <v>348</v>
      </c>
      <c r="D58" s="4">
        <v>381</v>
      </c>
    </row>
    <row r="59" spans="1:4" x14ac:dyDescent="0.35">
      <c r="A59" s="7" t="s">
        <v>106</v>
      </c>
      <c r="B59" s="1" t="s">
        <v>238</v>
      </c>
      <c r="C59" s="1" t="s">
        <v>337</v>
      </c>
      <c r="D59" s="4">
        <v>12</v>
      </c>
    </row>
    <row r="60" spans="1:4" x14ac:dyDescent="0.35">
      <c r="A60" s="7" t="s">
        <v>106</v>
      </c>
      <c r="B60" s="1" t="s">
        <v>239</v>
      </c>
      <c r="C60" s="1" t="s">
        <v>347</v>
      </c>
      <c r="D60" s="4">
        <v>20</v>
      </c>
    </row>
    <row r="61" spans="1:4" x14ac:dyDescent="0.35">
      <c r="A61" s="7" t="s">
        <v>106</v>
      </c>
      <c r="B61" s="1" t="s">
        <v>239</v>
      </c>
      <c r="C61" s="1" t="s">
        <v>346</v>
      </c>
      <c r="D61" s="4">
        <v>3</v>
      </c>
    </row>
    <row r="62" spans="1:4" x14ac:dyDescent="0.35">
      <c r="A62" s="7" t="s">
        <v>106</v>
      </c>
      <c r="B62" s="1" t="s">
        <v>239</v>
      </c>
      <c r="C62" s="1" t="s">
        <v>348</v>
      </c>
      <c r="D62" s="4">
        <v>100</v>
      </c>
    </row>
    <row r="63" spans="1:4" x14ac:dyDescent="0.35">
      <c r="A63" s="7" t="s">
        <v>106</v>
      </c>
      <c r="B63" s="1" t="s">
        <v>239</v>
      </c>
      <c r="C63" s="1" t="s">
        <v>337</v>
      </c>
      <c r="D63" s="4">
        <v>144</v>
      </c>
    </row>
    <row r="64" spans="1:4" x14ac:dyDescent="0.35">
      <c r="A64" s="7" t="s">
        <v>107</v>
      </c>
      <c r="B64" s="1" t="s">
        <v>243</v>
      </c>
      <c r="C64" s="1" t="s">
        <v>347</v>
      </c>
      <c r="D64" s="4">
        <v>214</v>
      </c>
    </row>
    <row r="65" spans="1:4" x14ac:dyDescent="0.35">
      <c r="A65" s="7" t="s">
        <v>107</v>
      </c>
      <c r="B65" s="1" t="s">
        <v>243</v>
      </c>
      <c r="C65" s="1" t="s">
        <v>346</v>
      </c>
      <c r="D65" s="4">
        <v>38</v>
      </c>
    </row>
    <row r="66" spans="1:4" x14ac:dyDescent="0.35">
      <c r="A66" s="7" t="s">
        <v>107</v>
      </c>
      <c r="B66" s="1" t="s">
        <v>243</v>
      </c>
      <c r="C66" s="1" t="s">
        <v>348</v>
      </c>
      <c r="D66" s="4">
        <v>446</v>
      </c>
    </row>
    <row r="67" spans="1:4" x14ac:dyDescent="0.35">
      <c r="A67" s="7" t="s">
        <v>107</v>
      </c>
      <c r="B67" s="1" t="s">
        <v>243</v>
      </c>
      <c r="C67" s="1" t="s">
        <v>337</v>
      </c>
      <c r="D67" s="4">
        <v>161</v>
      </c>
    </row>
    <row r="68" spans="1:4" x14ac:dyDescent="0.35">
      <c r="A68" s="7" t="s">
        <v>107</v>
      </c>
      <c r="B68" s="1" t="s">
        <v>238</v>
      </c>
      <c r="C68" s="1" t="s">
        <v>347</v>
      </c>
      <c r="D68" s="4">
        <v>183</v>
      </c>
    </row>
    <row r="69" spans="1:4" x14ac:dyDescent="0.35">
      <c r="A69" s="7" t="s">
        <v>107</v>
      </c>
      <c r="B69" s="1" t="s">
        <v>238</v>
      </c>
      <c r="C69" s="1" t="s">
        <v>346</v>
      </c>
      <c r="D69" s="4">
        <v>30</v>
      </c>
    </row>
    <row r="70" spans="1:4" x14ac:dyDescent="0.35">
      <c r="A70" s="7" t="s">
        <v>107</v>
      </c>
      <c r="B70" s="1" t="s">
        <v>238</v>
      </c>
      <c r="C70" s="1" t="s">
        <v>348</v>
      </c>
      <c r="D70" s="4">
        <v>354</v>
      </c>
    </row>
    <row r="71" spans="1:4" x14ac:dyDescent="0.35">
      <c r="A71" s="7" t="s">
        <v>107</v>
      </c>
      <c r="B71" s="1" t="s">
        <v>238</v>
      </c>
      <c r="C71" s="1" t="s">
        <v>337</v>
      </c>
      <c r="D71" s="4">
        <v>11</v>
      </c>
    </row>
    <row r="72" spans="1:4" x14ac:dyDescent="0.35">
      <c r="A72" s="7" t="s">
        <v>107</v>
      </c>
      <c r="B72" s="1" t="s">
        <v>239</v>
      </c>
      <c r="C72" s="1" t="s">
        <v>347</v>
      </c>
      <c r="D72" s="4">
        <v>31</v>
      </c>
    </row>
    <row r="73" spans="1:4" x14ac:dyDescent="0.35">
      <c r="A73" s="7" t="s">
        <v>107</v>
      </c>
      <c r="B73" s="1" t="s">
        <v>239</v>
      </c>
      <c r="C73" s="1" t="s">
        <v>346</v>
      </c>
      <c r="D73" s="4">
        <v>8</v>
      </c>
    </row>
    <row r="74" spans="1:4" x14ac:dyDescent="0.35">
      <c r="A74" s="7" t="s">
        <v>107</v>
      </c>
      <c r="B74" s="1" t="s">
        <v>239</v>
      </c>
      <c r="C74" s="1" t="s">
        <v>348</v>
      </c>
      <c r="D74" s="4">
        <v>92</v>
      </c>
    </row>
    <row r="75" spans="1:4" x14ac:dyDescent="0.35">
      <c r="A75" s="7" t="s">
        <v>107</v>
      </c>
      <c r="B75" s="1" t="s">
        <v>239</v>
      </c>
      <c r="C75" s="1" t="s">
        <v>337</v>
      </c>
      <c r="D75" s="4">
        <v>150</v>
      </c>
    </row>
    <row r="76" spans="1:4" x14ac:dyDescent="0.35">
      <c r="A76" s="7" t="s">
        <v>108</v>
      </c>
      <c r="B76" s="1" t="s">
        <v>243</v>
      </c>
      <c r="C76" s="1" t="s">
        <v>347</v>
      </c>
      <c r="D76" s="4">
        <v>174</v>
      </c>
    </row>
    <row r="77" spans="1:4" x14ac:dyDescent="0.35">
      <c r="A77" s="7" t="s">
        <v>108</v>
      </c>
      <c r="B77" s="1" t="s">
        <v>243</v>
      </c>
      <c r="C77" s="1" t="s">
        <v>346</v>
      </c>
      <c r="D77" s="4">
        <v>48</v>
      </c>
    </row>
    <row r="78" spans="1:4" x14ac:dyDescent="0.35">
      <c r="A78" s="7" t="s">
        <v>108</v>
      </c>
      <c r="B78" s="1" t="s">
        <v>243</v>
      </c>
      <c r="C78" s="1" t="s">
        <v>348</v>
      </c>
      <c r="D78" s="4">
        <v>449</v>
      </c>
    </row>
    <row r="79" spans="1:4" x14ac:dyDescent="0.35">
      <c r="A79" s="7" t="s">
        <v>108</v>
      </c>
      <c r="B79" s="1" t="s">
        <v>243</v>
      </c>
      <c r="C79" s="1" t="s">
        <v>337</v>
      </c>
      <c r="D79" s="4">
        <v>130</v>
      </c>
    </row>
    <row r="80" spans="1:4" x14ac:dyDescent="0.35">
      <c r="A80" s="7" t="s">
        <v>108</v>
      </c>
      <c r="B80" s="1" t="s">
        <v>238</v>
      </c>
      <c r="C80" s="1" t="s">
        <v>347</v>
      </c>
      <c r="D80" s="4">
        <v>137</v>
      </c>
    </row>
    <row r="81" spans="1:4" x14ac:dyDescent="0.35">
      <c r="A81" s="7" t="s">
        <v>108</v>
      </c>
      <c r="B81" s="1" t="s">
        <v>238</v>
      </c>
      <c r="C81" s="1" t="s">
        <v>346</v>
      </c>
      <c r="D81" s="4">
        <v>42</v>
      </c>
    </row>
    <row r="82" spans="1:4" x14ac:dyDescent="0.35">
      <c r="A82" s="7" t="s">
        <v>108</v>
      </c>
      <c r="B82" s="1" t="s">
        <v>238</v>
      </c>
      <c r="C82" s="1" t="s">
        <v>348</v>
      </c>
      <c r="D82" s="4">
        <v>337</v>
      </c>
    </row>
    <row r="83" spans="1:4" x14ac:dyDescent="0.35">
      <c r="A83" s="7" t="s">
        <v>108</v>
      </c>
      <c r="B83" s="1" t="s">
        <v>238</v>
      </c>
      <c r="C83" s="1" t="s">
        <v>337</v>
      </c>
      <c r="D83" s="4">
        <v>11</v>
      </c>
    </row>
    <row r="84" spans="1:4" x14ac:dyDescent="0.35">
      <c r="A84" s="7" t="s">
        <v>108</v>
      </c>
      <c r="B84" s="1" t="s">
        <v>239</v>
      </c>
      <c r="C84" s="1" t="s">
        <v>347</v>
      </c>
      <c r="D84" s="4">
        <v>37</v>
      </c>
    </row>
    <row r="85" spans="1:4" x14ac:dyDescent="0.35">
      <c r="A85" s="7" t="s">
        <v>108</v>
      </c>
      <c r="B85" s="1" t="s">
        <v>239</v>
      </c>
      <c r="C85" s="1" t="s">
        <v>346</v>
      </c>
      <c r="D85" s="4">
        <v>6</v>
      </c>
    </row>
    <row r="86" spans="1:4" x14ac:dyDescent="0.35">
      <c r="A86" s="7" t="s">
        <v>108</v>
      </c>
      <c r="B86" s="1" t="s">
        <v>239</v>
      </c>
      <c r="C86" s="1" t="s">
        <v>348</v>
      </c>
      <c r="D86" s="4">
        <v>112</v>
      </c>
    </row>
    <row r="87" spans="1:4" x14ac:dyDescent="0.35">
      <c r="A87" s="7" t="s">
        <v>108</v>
      </c>
      <c r="B87" s="1" t="s">
        <v>239</v>
      </c>
      <c r="C87" s="1" t="s">
        <v>337</v>
      </c>
      <c r="D87" s="4">
        <v>119</v>
      </c>
    </row>
    <row r="88" spans="1:4" x14ac:dyDescent="0.35">
      <c r="A88" s="7" t="s">
        <v>109</v>
      </c>
      <c r="B88" s="1" t="s">
        <v>243</v>
      </c>
      <c r="C88" s="1" t="s">
        <v>347</v>
      </c>
      <c r="D88" s="4">
        <v>182</v>
      </c>
    </row>
    <row r="89" spans="1:4" x14ac:dyDescent="0.35">
      <c r="A89" s="7" t="s">
        <v>109</v>
      </c>
      <c r="B89" s="1" t="s">
        <v>243</v>
      </c>
      <c r="C89" s="1" t="s">
        <v>346</v>
      </c>
      <c r="D89" s="4">
        <v>43</v>
      </c>
    </row>
    <row r="90" spans="1:4" x14ac:dyDescent="0.35">
      <c r="A90" s="7" t="s">
        <v>109</v>
      </c>
      <c r="B90" s="1" t="s">
        <v>243</v>
      </c>
      <c r="C90" s="1" t="s">
        <v>348</v>
      </c>
      <c r="D90" s="4">
        <v>542</v>
      </c>
    </row>
    <row r="91" spans="1:4" x14ac:dyDescent="0.35">
      <c r="A91" s="7" t="s">
        <v>109</v>
      </c>
      <c r="B91" s="1" t="s">
        <v>243</v>
      </c>
      <c r="C91" s="1" t="s">
        <v>337</v>
      </c>
      <c r="D91" s="4">
        <v>176</v>
      </c>
    </row>
    <row r="92" spans="1:4" x14ac:dyDescent="0.35">
      <c r="A92" s="7" t="s">
        <v>109</v>
      </c>
      <c r="B92" s="1" t="s">
        <v>238</v>
      </c>
      <c r="C92" s="1" t="s">
        <v>347</v>
      </c>
      <c r="D92" s="4">
        <v>148</v>
      </c>
    </row>
    <row r="93" spans="1:4" x14ac:dyDescent="0.35">
      <c r="A93" s="7" t="s">
        <v>109</v>
      </c>
      <c r="B93" s="1" t="s">
        <v>238</v>
      </c>
      <c r="C93" s="1" t="s">
        <v>346</v>
      </c>
      <c r="D93" s="4">
        <v>36</v>
      </c>
    </row>
    <row r="94" spans="1:4" x14ac:dyDescent="0.35">
      <c r="A94" s="7" t="s">
        <v>109</v>
      </c>
      <c r="B94" s="1" t="s">
        <v>238</v>
      </c>
      <c r="C94" s="1" t="s">
        <v>348</v>
      </c>
      <c r="D94" s="4">
        <v>398</v>
      </c>
    </row>
    <row r="95" spans="1:4" x14ac:dyDescent="0.35">
      <c r="A95" s="7" t="s">
        <v>109</v>
      </c>
      <c r="B95" s="1" t="s">
        <v>238</v>
      </c>
      <c r="C95" s="1" t="s">
        <v>337</v>
      </c>
      <c r="D95" s="4">
        <v>12</v>
      </c>
    </row>
    <row r="96" spans="1:4" x14ac:dyDescent="0.35">
      <c r="A96" s="7" t="s">
        <v>109</v>
      </c>
      <c r="B96" s="1" t="s">
        <v>239</v>
      </c>
      <c r="C96" s="1" t="s">
        <v>347</v>
      </c>
      <c r="D96" s="4">
        <v>34</v>
      </c>
    </row>
    <row r="97" spans="1:4" x14ac:dyDescent="0.35">
      <c r="A97" s="7" t="s">
        <v>109</v>
      </c>
      <c r="B97" s="1" t="s">
        <v>239</v>
      </c>
      <c r="C97" s="1" t="s">
        <v>346</v>
      </c>
      <c r="D97" s="4">
        <v>7</v>
      </c>
    </row>
    <row r="98" spans="1:4" x14ac:dyDescent="0.35">
      <c r="A98" s="7" t="s">
        <v>109</v>
      </c>
      <c r="B98" s="1" t="s">
        <v>239</v>
      </c>
      <c r="C98" s="1" t="s">
        <v>348</v>
      </c>
      <c r="D98" s="4">
        <v>144</v>
      </c>
    </row>
    <row r="99" spans="1:4" x14ac:dyDescent="0.35">
      <c r="A99" s="7" t="s">
        <v>109</v>
      </c>
      <c r="B99" s="1" t="s">
        <v>239</v>
      </c>
      <c r="C99" s="1" t="s">
        <v>337</v>
      </c>
      <c r="D99" s="4">
        <v>164</v>
      </c>
    </row>
    <row r="100" spans="1:4" x14ac:dyDescent="0.35">
      <c r="A100" s="7" t="s">
        <v>110</v>
      </c>
      <c r="B100" s="1" t="s">
        <v>243</v>
      </c>
      <c r="C100" s="1" t="s">
        <v>347</v>
      </c>
      <c r="D100" s="4">
        <v>204</v>
      </c>
    </row>
    <row r="101" spans="1:4" x14ac:dyDescent="0.35">
      <c r="A101" s="7" t="s">
        <v>110</v>
      </c>
      <c r="B101" s="1" t="s">
        <v>243</v>
      </c>
      <c r="C101" s="1" t="s">
        <v>346</v>
      </c>
      <c r="D101" s="4">
        <v>68</v>
      </c>
    </row>
    <row r="102" spans="1:4" x14ac:dyDescent="0.35">
      <c r="A102" s="7" t="s">
        <v>110</v>
      </c>
      <c r="B102" s="1" t="s">
        <v>243</v>
      </c>
      <c r="C102" s="1" t="s">
        <v>348</v>
      </c>
      <c r="D102" s="4">
        <v>519</v>
      </c>
    </row>
    <row r="103" spans="1:4" x14ac:dyDescent="0.35">
      <c r="A103" s="7" t="s">
        <v>110</v>
      </c>
      <c r="B103" s="1" t="s">
        <v>243</v>
      </c>
      <c r="C103" s="1" t="s">
        <v>337</v>
      </c>
      <c r="D103" s="4">
        <v>155</v>
      </c>
    </row>
    <row r="104" spans="1:4" x14ac:dyDescent="0.35">
      <c r="A104" s="7" t="s">
        <v>110</v>
      </c>
      <c r="B104" s="1" t="s">
        <v>238</v>
      </c>
      <c r="C104" s="1" t="s">
        <v>347</v>
      </c>
      <c r="D104" s="4">
        <v>171</v>
      </c>
    </row>
    <row r="105" spans="1:4" x14ac:dyDescent="0.35">
      <c r="A105" s="7" t="s">
        <v>110</v>
      </c>
      <c r="B105" s="1" t="s">
        <v>238</v>
      </c>
      <c r="C105" s="1" t="s">
        <v>346</v>
      </c>
      <c r="D105" s="4">
        <v>50</v>
      </c>
    </row>
    <row r="106" spans="1:4" x14ac:dyDescent="0.35">
      <c r="A106" s="7" t="s">
        <v>110</v>
      </c>
      <c r="B106" s="1" t="s">
        <v>238</v>
      </c>
      <c r="C106" s="1" t="s">
        <v>348</v>
      </c>
      <c r="D106" s="4">
        <v>403</v>
      </c>
    </row>
    <row r="107" spans="1:4" x14ac:dyDescent="0.35">
      <c r="A107" s="7" t="s">
        <v>110</v>
      </c>
      <c r="B107" s="1" t="s">
        <v>238</v>
      </c>
      <c r="C107" s="1" t="s">
        <v>337</v>
      </c>
      <c r="D107" s="4">
        <v>8</v>
      </c>
    </row>
    <row r="108" spans="1:4" x14ac:dyDescent="0.35">
      <c r="A108" s="7" t="s">
        <v>110</v>
      </c>
      <c r="B108" s="1" t="s">
        <v>239</v>
      </c>
      <c r="C108" s="1" t="s">
        <v>347</v>
      </c>
      <c r="D108" s="4">
        <v>33</v>
      </c>
    </row>
    <row r="109" spans="1:4" x14ac:dyDescent="0.35">
      <c r="A109" s="7" t="s">
        <v>110</v>
      </c>
      <c r="B109" s="1" t="s">
        <v>239</v>
      </c>
      <c r="C109" s="1" t="s">
        <v>346</v>
      </c>
      <c r="D109" s="4">
        <v>18</v>
      </c>
    </row>
    <row r="110" spans="1:4" x14ac:dyDescent="0.35">
      <c r="A110" s="7" t="s">
        <v>110</v>
      </c>
      <c r="B110" s="1" t="s">
        <v>239</v>
      </c>
      <c r="C110" s="1" t="s">
        <v>348</v>
      </c>
      <c r="D110" s="4">
        <v>116</v>
      </c>
    </row>
    <row r="111" spans="1:4" x14ac:dyDescent="0.35">
      <c r="A111" s="7" t="s">
        <v>110</v>
      </c>
      <c r="B111" s="1" t="s">
        <v>239</v>
      </c>
      <c r="C111" s="1" t="s">
        <v>337</v>
      </c>
      <c r="D111" s="4">
        <v>147</v>
      </c>
    </row>
    <row r="112" spans="1:4" x14ac:dyDescent="0.35">
      <c r="A112" s="7" t="s">
        <v>111</v>
      </c>
      <c r="B112" s="1" t="s">
        <v>243</v>
      </c>
      <c r="C112" s="1" t="s">
        <v>347</v>
      </c>
      <c r="D112" s="4">
        <v>150</v>
      </c>
    </row>
    <row r="113" spans="1:4" x14ac:dyDescent="0.35">
      <c r="A113" s="7" t="s">
        <v>111</v>
      </c>
      <c r="B113" s="1" t="s">
        <v>243</v>
      </c>
      <c r="C113" s="1" t="s">
        <v>346</v>
      </c>
      <c r="D113" s="4">
        <v>56</v>
      </c>
    </row>
    <row r="114" spans="1:4" x14ac:dyDescent="0.35">
      <c r="A114" s="7" t="s">
        <v>111</v>
      </c>
      <c r="B114" s="1" t="s">
        <v>243</v>
      </c>
      <c r="C114" s="1" t="s">
        <v>348</v>
      </c>
      <c r="D114" s="4">
        <v>453</v>
      </c>
    </row>
    <row r="115" spans="1:4" x14ac:dyDescent="0.35">
      <c r="A115" s="7" t="s">
        <v>111</v>
      </c>
      <c r="B115" s="1" t="s">
        <v>243</v>
      </c>
      <c r="C115" s="1" t="s">
        <v>337</v>
      </c>
      <c r="D115" s="4">
        <v>168</v>
      </c>
    </row>
    <row r="116" spans="1:4" x14ac:dyDescent="0.35">
      <c r="A116" s="7" t="s">
        <v>111</v>
      </c>
      <c r="B116" s="1" t="s">
        <v>238</v>
      </c>
      <c r="C116" s="1" t="s">
        <v>347</v>
      </c>
      <c r="D116" s="4">
        <v>130</v>
      </c>
    </row>
    <row r="117" spans="1:4" x14ac:dyDescent="0.35">
      <c r="A117" s="7" t="s">
        <v>111</v>
      </c>
      <c r="B117" s="1" t="s">
        <v>238</v>
      </c>
      <c r="C117" s="1" t="s">
        <v>346</v>
      </c>
      <c r="D117" s="4">
        <v>47</v>
      </c>
    </row>
    <row r="118" spans="1:4" x14ac:dyDescent="0.35">
      <c r="A118" s="7" t="s">
        <v>111</v>
      </c>
      <c r="B118" s="1" t="s">
        <v>238</v>
      </c>
      <c r="C118" s="1" t="s">
        <v>348</v>
      </c>
      <c r="D118" s="4">
        <v>349</v>
      </c>
    </row>
    <row r="119" spans="1:4" x14ac:dyDescent="0.35">
      <c r="A119" s="7" t="s">
        <v>111</v>
      </c>
      <c r="B119" s="1" t="s">
        <v>238</v>
      </c>
      <c r="C119" s="1" t="s">
        <v>337</v>
      </c>
      <c r="D119" s="4">
        <v>19</v>
      </c>
    </row>
    <row r="120" spans="1:4" x14ac:dyDescent="0.35">
      <c r="A120" s="7" t="s">
        <v>111</v>
      </c>
      <c r="B120" s="1" t="s">
        <v>239</v>
      </c>
      <c r="C120" s="1" t="s">
        <v>347</v>
      </c>
      <c r="D120" s="4">
        <v>20</v>
      </c>
    </row>
    <row r="121" spans="1:4" x14ac:dyDescent="0.35">
      <c r="A121" s="7" t="s">
        <v>111</v>
      </c>
      <c r="B121" s="1" t="s">
        <v>239</v>
      </c>
      <c r="C121" s="1" t="s">
        <v>346</v>
      </c>
      <c r="D121" s="4">
        <v>9</v>
      </c>
    </row>
    <row r="122" spans="1:4" x14ac:dyDescent="0.35">
      <c r="A122" s="7" t="s">
        <v>111</v>
      </c>
      <c r="B122" s="1" t="s">
        <v>239</v>
      </c>
      <c r="C122" s="1" t="s">
        <v>348</v>
      </c>
      <c r="D122" s="4">
        <v>104</v>
      </c>
    </row>
    <row r="123" spans="1:4" x14ac:dyDescent="0.35">
      <c r="A123" s="7" t="s">
        <v>111</v>
      </c>
      <c r="B123" s="1" t="s">
        <v>239</v>
      </c>
      <c r="C123" s="1" t="s">
        <v>337</v>
      </c>
      <c r="D123" s="4">
        <v>149</v>
      </c>
    </row>
    <row r="124" spans="1:4" x14ac:dyDescent="0.35">
      <c r="A124" s="7" t="s">
        <v>112</v>
      </c>
      <c r="B124" s="1" t="s">
        <v>243</v>
      </c>
      <c r="C124" s="1" t="s">
        <v>347</v>
      </c>
      <c r="D124" s="4">
        <v>169</v>
      </c>
    </row>
    <row r="125" spans="1:4" x14ac:dyDescent="0.35">
      <c r="A125" s="7" t="s">
        <v>112</v>
      </c>
      <c r="B125" s="1" t="s">
        <v>243</v>
      </c>
      <c r="C125" s="1" t="s">
        <v>346</v>
      </c>
      <c r="D125" s="4">
        <v>74</v>
      </c>
    </row>
    <row r="126" spans="1:4" x14ac:dyDescent="0.35">
      <c r="A126" s="7" t="s">
        <v>112</v>
      </c>
      <c r="B126" s="1" t="s">
        <v>243</v>
      </c>
      <c r="C126" s="1" t="s">
        <v>348</v>
      </c>
      <c r="D126" s="4">
        <v>553</v>
      </c>
    </row>
    <row r="127" spans="1:4" x14ac:dyDescent="0.35">
      <c r="A127" s="7" t="s">
        <v>112</v>
      </c>
      <c r="B127" s="1" t="s">
        <v>243</v>
      </c>
      <c r="C127" s="1" t="s">
        <v>337</v>
      </c>
      <c r="D127" s="4">
        <v>169</v>
      </c>
    </row>
    <row r="128" spans="1:4" x14ac:dyDescent="0.35">
      <c r="A128" s="7" t="s">
        <v>112</v>
      </c>
      <c r="B128" s="1" t="s">
        <v>238</v>
      </c>
      <c r="C128" s="1" t="s">
        <v>347</v>
      </c>
      <c r="D128" s="4">
        <v>151</v>
      </c>
    </row>
    <row r="129" spans="1:4" x14ac:dyDescent="0.35">
      <c r="A129" s="7" t="s">
        <v>112</v>
      </c>
      <c r="B129" s="1" t="s">
        <v>238</v>
      </c>
      <c r="C129" s="1" t="s">
        <v>346</v>
      </c>
      <c r="D129" s="4">
        <v>60</v>
      </c>
    </row>
    <row r="130" spans="1:4" x14ac:dyDescent="0.35">
      <c r="A130" s="7" t="s">
        <v>112</v>
      </c>
      <c r="B130" s="1" t="s">
        <v>238</v>
      </c>
      <c r="C130" s="1" t="s">
        <v>348</v>
      </c>
      <c r="D130" s="4">
        <v>428</v>
      </c>
    </row>
    <row r="131" spans="1:4" x14ac:dyDescent="0.35">
      <c r="A131" s="7" t="s">
        <v>112</v>
      </c>
      <c r="B131" s="1" t="s">
        <v>238</v>
      </c>
      <c r="C131" s="1" t="s">
        <v>337</v>
      </c>
      <c r="D131" s="4">
        <v>14</v>
      </c>
    </row>
    <row r="132" spans="1:4" x14ac:dyDescent="0.35">
      <c r="A132" s="7" t="s">
        <v>112</v>
      </c>
      <c r="B132" s="1" t="s">
        <v>239</v>
      </c>
      <c r="C132" s="1" t="s">
        <v>347</v>
      </c>
      <c r="D132" s="4">
        <v>18</v>
      </c>
    </row>
    <row r="133" spans="1:4" x14ac:dyDescent="0.35">
      <c r="A133" s="7" t="s">
        <v>112</v>
      </c>
      <c r="B133" s="1" t="s">
        <v>239</v>
      </c>
      <c r="C133" s="1" t="s">
        <v>346</v>
      </c>
      <c r="D133" s="4">
        <v>14</v>
      </c>
    </row>
    <row r="134" spans="1:4" x14ac:dyDescent="0.35">
      <c r="A134" s="7" t="s">
        <v>112</v>
      </c>
      <c r="B134" s="1" t="s">
        <v>239</v>
      </c>
      <c r="C134" s="1" t="s">
        <v>348</v>
      </c>
      <c r="D134" s="4">
        <v>125</v>
      </c>
    </row>
    <row r="135" spans="1:4" x14ac:dyDescent="0.35">
      <c r="A135" s="7" t="s">
        <v>112</v>
      </c>
      <c r="B135" s="1" t="s">
        <v>239</v>
      </c>
      <c r="C135" s="1" t="s">
        <v>337</v>
      </c>
      <c r="D135" s="4">
        <v>155</v>
      </c>
    </row>
    <row r="136" spans="1:4" x14ac:dyDescent="0.35">
      <c r="A136" s="7" t="s">
        <v>113</v>
      </c>
      <c r="B136" s="1" t="s">
        <v>243</v>
      </c>
      <c r="C136" s="1" t="s">
        <v>347</v>
      </c>
      <c r="D136" s="4">
        <v>184</v>
      </c>
    </row>
    <row r="137" spans="1:4" x14ac:dyDescent="0.35">
      <c r="A137" s="7" t="s">
        <v>113</v>
      </c>
      <c r="B137" s="1" t="s">
        <v>243</v>
      </c>
      <c r="C137" s="1" t="s">
        <v>346</v>
      </c>
      <c r="D137" s="4">
        <v>74</v>
      </c>
    </row>
    <row r="138" spans="1:4" x14ac:dyDescent="0.35">
      <c r="A138" s="7" t="s">
        <v>113</v>
      </c>
      <c r="B138" s="1" t="s">
        <v>243</v>
      </c>
      <c r="C138" s="1" t="s">
        <v>348</v>
      </c>
      <c r="D138" s="4">
        <v>556</v>
      </c>
    </row>
    <row r="139" spans="1:4" x14ac:dyDescent="0.35">
      <c r="A139" s="7" t="s">
        <v>113</v>
      </c>
      <c r="B139" s="1" t="s">
        <v>243</v>
      </c>
      <c r="C139" s="1" t="s">
        <v>337</v>
      </c>
      <c r="D139" s="4">
        <v>216</v>
      </c>
    </row>
    <row r="140" spans="1:4" x14ac:dyDescent="0.35">
      <c r="A140" s="7" t="s">
        <v>113</v>
      </c>
      <c r="B140" s="1" t="s">
        <v>238</v>
      </c>
      <c r="C140" s="1" t="s">
        <v>347</v>
      </c>
      <c r="D140" s="4">
        <v>159</v>
      </c>
    </row>
    <row r="141" spans="1:4" x14ac:dyDescent="0.35">
      <c r="A141" s="7" t="s">
        <v>113</v>
      </c>
      <c r="B141" s="1" t="s">
        <v>238</v>
      </c>
      <c r="C141" s="1" t="s">
        <v>346</v>
      </c>
      <c r="D141" s="4">
        <v>64</v>
      </c>
    </row>
    <row r="142" spans="1:4" x14ac:dyDescent="0.35">
      <c r="A142" s="7" t="s">
        <v>113</v>
      </c>
      <c r="B142" s="1" t="s">
        <v>238</v>
      </c>
      <c r="C142" s="1" t="s">
        <v>348</v>
      </c>
      <c r="D142" s="4">
        <v>440</v>
      </c>
    </row>
    <row r="143" spans="1:4" x14ac:dyDescent="0.35">
      <c r="A143" s="7" t="s">
        <v>113</v>
      </c>
      <c r="B143" s="1" t="s">
        <v>238</v>
      </c>
      <c r="C143" s="1" t="s">
        <v>337</v>
      </c>
      <c r="D143" s="4">
        <v>35</v>
      </c>
    </row>
    <row r="144" spans="1:4" x14ac:dyDescent="0.35">
      <c r="A144" s="7" t="s">
        <v>113</v>
      </c>
      <c r="B144" s="1" t="s">
        <v>239</v>
      </c>
      <c r="C144" s="1" t="s">
        <v>347</v>
      </c>
      <c r="D144" s="4">
        <v>25</v>
      </c>
    </row>
    <row r="145" spans="1:4" x14ac:dyDescent="0.35">
      <c r="A145" s="7" t="s">
        <v>113</v>
      </c>
      <c r="B145" s="1" t="s">
        <v>239</v>
      </c>
      <c r="C145" s="1" t="s">
        <v>346</v>
      </c>
      <c r="D145" s="4">
        <v>10</v>
      </c>
    </row>
    <row r="146" spans="1:4" x14ac:dyDescent="0.35">
      <c r="A146" s="7" t="s">
        <v>113</v>
      </c>
      <c r="B146" s="1" t="s">
        <v>239</v>
      </c>
      <c r="C146" s="1" t="s">
        <v>348</v>
      </c>
      <c r="D146" s="4">
        <v>116</v>
      </c>
    </row>
    <row r="147" spans="1:4" x14ac:dyDescent="0.35">
      <c r="A147" s="7" t="s">
        <v>113</v>
      </c>
      <c r="B147" s="1" t="s">
        <v>239</v>
      </c>
      <c r="C147" s="1" t="s">
        <v>337</v>
      </c>
      <c r="D147" s="4">
        <v>181</v>
      </c>
    </row>
    <row r="148" spans="1:4" x14ac:dyDescent="0.35">
      <c r="A148" s="7" t="s">
        <v>114</v>
      </c>
      <c r="B148" s="1" t="s">
        <v>243</v>
      </c>
      <c r="C148" s="1" t="s">
        <v>347</v>
      </c>
      <c r="D148" s="4">
        <v>162</v>
      </c>
    </row>
    <row r="149" spans="1:4" x14ac:dyDescent="0.35">
      <c r="A149" s="7" t="s">
        <v>114</v>
      </c>
      <c r="B149" s="1" t="s">
        <v>243</v>
      </c>
      <c r="C149" s="1" t="s">
        <v>346</v>
      </c>
      <c r="D149" s="4">
        <v>57</v>
      </c>
    </row>
    <row r="150" spans="1:4" x14ac:dyDescent="0.35">
      <c r="A150" s="7" t="s">
        <v>114</v>
      </c>
      <c r="B150" s="1" t="s">
        <v>243</v>
      </c>
      <c r="C150" s="1" t="s">
        <v>348</v>
      </c>
      <c r="D150" s="4">
        <v>523</v>
      </c>
    </row>
    <row r="151" spans="1:4" x14ac:dyDescent="0.35">
      <c r="A151" s="7" t="s">
        <v>114</v>
      </c>
      <c r="B151" s="1" t="s">
        <v>243</v>
      </c>
      <c r="C151" s="1" t="s">
        <v>337</v>
      </c>
      <c r="D151" s="4">
        <v>204</v>
      </c>
    </row>
    <row r="152" spans="1:4" x14ac:dyDescent="0.35">
      <c r="A152" s="7" t="s">
        <v>114</v>
      </c>
      <c r="B152" s="1" t="s">
        <v>238</v>
      </c>
      <c r="C152" s="1" t="s">
        <v>347</v>
      </c>
      <c r="D152" s="4">
        <v>139</v>
      </c>
    </row>
    <row r="153" spans="1:4" x14ac:dyDescent="0.35">
      <c r="A153" s="7" t="s">
        <v>114</v>
      </c>
      <c r="B153" s="1" t="s">
        <v>238</v>
      </c>
      <c r="C153" s="1" t="s">
        <v>346</v>
      </c>
      <c r="D153" s="4">
        <v>46</v>
      </c>
    </row>
    <row r="154" spans="1:4" x14ac:dyDescent="0.35">
      <c r="A154" s="7" t="s">
        <v>114</v>
      </c>
      <c r="B154" s="1" t="s">
        <v>238</v>
      </c>
      <c r="C154" s="1" t="s">
        <v>348</v>
      </c>
      <c r="D154" s="4">
        <v>427</v>
      </c>
    </row>
    <row r="155" spans="1:4" x14ac:dyDescent="0.35">
      <c r="A155" s="7" t="s">
        <v>114</v>
      </c>
      <c r="B155" s="1" t="s">
        <v>238</v>
      </c>
      <c r="C155" s="1" t="s">
        <v>337</v>
      </c>
      <c r="D155" s="4">
        <v>25</v>
      </c>
    </row>
    <row r="156" spans="1:4" x14ac:dyDescent="0.35">
      <c r="A156" s="7" t="s">
        <v>114</v>
      </c>
      <c r="B156" s="1" t="s">
        <v>239</v>
      </c>
      <c r="C156" s="1" t="s">
        <v>347</v>
      </c>
      <c r="D156" s="4">
        <v>23</v>
      </c>
    </row>
    <row r="157" spans="1:4" x14ac:dyDescent="0.35">
      <c r="A157" s="7" t="s">
        <v>114</v>
      </c>
      <c r="B157" s="1" t="s">
        <v>239</v>
      </c>
      <c r="C157" s="1" t="s">
        <v>346</v>
      </c>
      <c r="D157" s="4">
        <v>11</v>
      </c>
    </row>
    <row r="158" spans="1:4" x14ac:dyDescent="0.35">
      <c r="A158" s="7" t="s">
        <v>114</v>
      </c>
      <c r="B158" s="1" t="s">
        <v>239</v>
      </c>
      <c r="C158" s="1" t="s">
        <v>348</v>
      </c>
      <c r="D158" s="4">
        <v>96</v>
      </c>
    </row>
    <row r="159" spans="1:4" x14ac:dyDescent="0.35">
      <c r="A159" s="7" t="s">
        <v>114</v>
      </c>
      <c r="B159" s="1" t="s">
        <v>239</v>
      </c>
      <c r="C159" s="1" t="s">
        <v>337</v>
      </c>
      <c r="D159" s="4">
        <v>179</v>
      </c>
    </row>
    <row r="160" spans="1:4" x14ac:dyDescent="0.35">
      <c r="A160" s="7" t="s">
        <v>115</v>
      </c>
      <c r="B160" s="1" t="s">
        <v>243</v>
      </c>
      <c r="C160" s="1" t="s">
        <v>347</v>
      </c>
      <c r="D160" s="4">
        <v>112</v>
      </c>
    </row>
    <row r="161" spans="1:4" x14ac:dyDescent="0.35">
      <c r="A161" s="7" t="s">
        <v>115</v>
      </c>
      <c r="B161" s="1" t="s">
        <v>243</v>
      </c>
      <c r="C161" s="1" t="s">
        <v>346</v>
      </c>
      <c r="D161" s="4">
        <v>74</v>
      </c>
    </row>
    <row r="162" spans="1:4" x14ac:dyDescent="0.35">
      <c r="A162" s="7" t="s">
        <v>115</v>
      </c>
      <c r="B162" s="1" t="s">
        <v>243</v>
      </c>
      <c r="C162" s="1" t="s">
        <v>348</v>
      </c>
      <c r="D162" s="4">
        <v>414</v>
      </c>
    </row>
    <row r="163" spans="1:4" x14ac:dyDescent="0.35">
      <c r="A163" s="7" t="s">
        <v>115</v>
      </c>
      <c r="B163" s="1" t="s">
        <v>243</v>
      </c>
      <c r="C163" s="1" t="s">
        <v>337</v>
      </c>
      <c r="D163" s="4">
        <v>167</v>
      </c>
    </row>
    <row r="164" spans="1:4" x14ac:dyDescent="0.35">
      <c r="A164" s="7" t="s">
        <v>115</v>
      </c>
      <c r="B164" s="1" t="s">
        <v>238</v>
      </c>
      <c r="C164" s="1" t="s">
        <v>347</v>
      </c>
      <c r="D164" s="4">
        <v>91</v>
      </c>
    </row>
    <row r="165" spans="1:4" x14ac:dyDescent="0.35">
      <c r="A165" s="7" t="s">
        <v>115</v>
      </c>
      <c r="B165" s="1" t="s">
        <v>238</v>
      </c>
      <c r="C165" s="1" t="s">
        <v>346</v>
      </c>
      <c r="D165" s="4">
        <v>58</v>
      </c>
    </row>
    <row r="166" spans="1:4" x14ac:dyDescent="0.35">
      <c r="A166" s="7" t="s">
        <v>115</v>
      </c>
      <c r="B166" s="1" t="s">
        <v>238</v>
      </c>
      <c r="C166" s="1" t="s">
        <v>348</v>
      </c>
      <c r="D166" s="4">
        <v>326</v>
      </c>
    </row>
    <row r="167" spans="1:4" x14ac:dyDescent="0.35">
      <c r="A167" s="7" t="s">
        <v>115</v>
      </c>
      <c r="B167" s="1" t="s">
        <v>238</v>
      </c>
      <c r="C167" s="1" t="s">
        <v>337</v>
      </c>
      <c r="D167" s="4">
        <v>25</v>
      </c>
    </row>
    <row r="168" spans="1:4" x14ac:dyDescent="0.35">
      <c r="A168" s="7" t="s">
        <v>115</v>
      </c>
      <c r="B168" s="1" t="s">
        <v>239</v>
      </c>
      <c r="C168" s="1" t="s">
        <v>347</v>
      </c>
      <c r="D168" s="4">
        <v>21</v>
      </c>
    </row>
    <row r="169" spans="1:4" x14ac:dyDescent="0.35">
      <c r="A169" s="7" t="s">
        <v>115</v>
      </c>
      <c r="B169" s="1" t="s">
        <v>239</v>
      </c>
      <c r="C169" s="1" t="s">
        <v>346</v>
      </c>
      <c r="D169" s="4">
        <v>16</v>
      </c>
    </row>
    <row r="170" spans="1:4" x14ac:dyDescent="0.35">
      <c r="A170" s="7" t="s">
        <v>115</v>
      </c>
      <c r="B170" s="1" t="s">
        <v>239</v>
      </c>
      <c r="C170" s="1" t="s">
        <v>348</v>
      </c>
      <c r="D170" s="4">
        <v>88</v>
      </c>
    </row>
    <row r="171" spans="1:4" x14ac:dyDescent="0.35">
      <c r="A171" s="7" t="s">
        <v>115</v>
      </c>
      <c r="B171" s="1" t="s">
        <v>239</v>
      </c>
      <c r="C171" s="1" t="s">
        <v>337</v>
      </c>
      <c r="D171" s="4">
        <v>142</v>
      </c>
    </row>
    <row r="172" spans="1:4" x14ac:dyDescent="0.35">
      <c r="A172" s="7" t="s">
        <v>116</v>
      </c>
      <c r="B172" s="1" t="s">
        <v>243</v>
      </c>
      <c r="C172" s="1" t="s">
        <v>347</v>
      </c>
      <c r="D172" s="4">
        <v>103</v>
      </c>
    </row>
    <row r="173" spans="1:4" x14ac:dyDescent="0.35">
      <c r="A173" s="7" t="s">
        <v>116</v>
      </c>
      <c r="B173" s="1" t="s">
        <v>243</v>
      </c>
      <c r="C173" s="1" t="s">
        <v>346</v>
      </c>
      <c r="D173" s="4">
        <v>43</v>
      </c>
    </row>
    <row r="174" spans="1:4" x14ac:dyDescent="0.35">
      <c r="A174" s="7" t="s">
        <v>116</v>
      </c>
      <c r="B174" s="1" t="s">
        <v>243</v>
      </c>
      <c r="C174" s="1" t="s">
        <v>348</v>
      </c>
      <c r="D174" s="4">
        <v>374</v>
      </c>
    </row>
    <row r="175" spans="1:4" x14ac:dyDescent="0.35">
      <c r="A175" s="7" t="s">
        <v>116</v>
      </c>
      <c r="B175" s="1" t="s">
        <v>243</v>
      </c>
      <c r="C175" s="1" t="s">
        <v>337</v>
      </c>
      <c r="D175" s="4">
        <v>174</v>
      </c>
    </row>
    <row r="176" spans="1:4" x14ac:dyDescent="0.35">
      <c r="A176" s="7" t="s">
        <v>116</v>
      </c>
      <c r="B176" s="1" t="s">
        <v>238</v>
      </c>
      <c r="C176" s="1" t="s">
        <v>347</v>
      </c>
      <c r="D176" s="4">
        <v>78</v>
      </c>
    </row>
    <row r="177" spans="1:4" x14ac:dyDescent="0.35">
      <c r="A177" s="7" t="s">
        <v>116</v>
      </c>
      <c r="B177" s="1" t="s">
        <v>238</v>
      </c>
      <c r="C177" s="1" t="s">
        <v>346</v>
      </c>
      <c r="D177" s="4">
        <v>36</v>
      </c>
    </row>
    <row r="178" spans="1:4" x14ac:dyDescent="0.35">
      <c r="A178" s="7" t="s">
        <v>116</v>
      </c>
      <c r="B178" s="1" t="s">
        <v>238</v>
      </c>
      <c r="C178" s="1" t="s">
        <v>348</v>
      </c>
      <c r="D178" s="4">
        <v>304</v>
      </c>
    </row>
    <row r="179" spans="1:4" x14ac:dyDescent="0.35">
      <c r="A179" s="7" t="s">
        <v>116</v>
      </c>
      <c r="B179" s="1" t="s">
        <v>238</v>
      </c>
      <c r="C179" s="1" t="s">
        <v>337</v>
      </c>
      <c r="D179" s="4">
        <v>23</v>
      </c>
    </row>
    <row r="180" spans="1:4" x14ac:dyDescent="0.35">
      <c r="A180" s="7" t="s">
        <v>116</v>
      </c>
      <c r="B180" s="1" t="s">
        <v>239</v>
      </c>
      <c r="C180" s="1" t="s">
        <v>347</v>
      </c>
      <c r="D180" s="4">
        <v>25</v>
      </c>
    </row>
    <row r="181" spans="1:4" x14ac:dyDescent="0.35">
      <c r="A181" s="7" t="s">
        <v>116</v>
      </c>
      <c r="B181" s="1" t="s">
        <v>239</v>
      </c>
      <c r="C181" s="1" t="s">
        <v>346</v>
      </c>
      <c r="D181" s="4">
        <v>7</v>
      </c>
    </row>
    <row r="182" spans="1:4" x14ac:dyDescent="0.35">
      <c r="A182" s="7" t="s">
        <v>116</v>
      </c>
      <c r="B182" s="1" t="s">
        <v>239</v>
      </c>
      <c r="C182" s="1" t="s">
        <v>348</v>
      </c>
      <c r="D182" s="4">
        <v>70</v>
      </c>
    </row>
    <row r="183" spans="1:4" x14ac:dyDescent="0.35">
      <c r="A183" s="7" t="s">
        <v>116</v>
      </c>
      <c r="B183" s="1" t="s">
        <v>239</v>
      </c>
      <c r="C183" s="1" t="s">
        <v>337</v>
      </c>
      <c r="D183" s="4">
        <v>151</v>
      </c>
    </row>
    <row r="184" spans="1:4" x14ac:dyDescent="0.35">
      <c r="A184" s="7" t="s">
        <v>117</v>
      </c>
      <c r="B184" s="1" t="s">
        <v>243</v>
      </c>
      <c r="C184" s="1" t="s">
        <v>347</v>
      </c>
      <c r="D184" s="4">
        <v>144</v>
      </c>
    </row>
    <row r="185" spans="1:4" x14ac:dyDescent="0.35">
      <c r="A185" s="7" t="s">
        <v>117</v>
      </c>
      <c r="B185" s="1" t="s">
        <v>243</v>
      </c>
      <c r="C185" s="1" t="s">
        <v>346</v>
      </c>
      <c r="D185" s="4">
        <v>59</v>
      </c>
    </row>
    <row r="186" spans="1:4" x14ac:dyDescent="0.35">
      <c r="A186" s="7" t="s">
        <v>117</v>
      </c>
      <c r="B186" s="1" t="s">
        <v>243</v>
      </c>
      <c r="C186" s="1" t="s">
        <v>348</v>
      </c>
      <c r="D186" s="4">
        <v>336</v>
      </c>
    </row>
    <row r="187" spans="1:4" x14ac:dyDescent="0.35">
      <c r="A187" s="7" t="s">
        <v>117</v>
      </c>
      <c r="B187" s="1" t="s">
        <v>243</v>
      </c>
      <c r="C187" s="1" t="s">
        <v>337</v>
      </c>
      <c r="D187" s="4">
        <v>175</v>
      </c>
    </row>
    <row r="188" spans="1:4" x14ac:dyDescent="0.35">
      <c r="A188" s="7" t="s">
        <v>117</v>
      </c>
      <c r="B188" s="1" t="s">
        <v>238</v>
      </c>
      <c r="C188" s="1" t="s">
        <v>347</v>
      </c>
      <c r="D188" s="4">
        <v>119</v>
      </c>
    </row>
    <row r="189" spans="1:4" x14ac:dyDescent="0.35">
      <c r="A189" s="7" t="s">
        <v>117</v>
      </c>
      <c r="B189" s="1" t="s">
        <v>238</v>
      </c>
      <c r="C189" s="1" t="s">
        <v>346</v>
      </c>
      <c r="D189" s="4">
        <v>48</v>
      </c>
    </row>
    <row r="190" spans="1:4" x14ac:dyDescent="0.35">
      <c r="A190" s="7" t="s">
        <v>117</v>
      </c>
      <c r="B190" s="1" t="s">
        <v>238</v>
      </c>
      <c r="C190" s="1" t="s">
        <v>348</v>
      </c>
      <c r="D190" s="4">
        <v>282</v>
      </c>
    </row>
    <row r="191" spans="1:4" x14ac:dyDescent="0.35">
      <c r="A191" s="7" t="s">
        <v>117</v>
      </c>
      <c r="B191" s="1" t="s">
        <v>238</v>
      </c>
      <c r="C191" s="1" t="s">
        <v>337</v>
      </c>
      <c r="D191" s="4">
        <v>38</v>
      </c>
    </row>
    <row r="192" spans="1:4" x14ac:dyDescent="0.35">
      <c r="A192" s="7" t="s">
        <v>117</v>
      </c>
      <c r="B192" s="1" t="s">
        <v>239</v>
      </c>
      <c r="C192" s="1" t="s">
        <v>347</v>
      </c>
      <c r="D192" s="4">
        <v>25</v>
      </c>
    </row>
    <row r="193" spans="1:4" x14ac:dyDescent="0.35">
      <c r="A193" s="7" t="s">
        <v>117</v>
      </c>
      <c r="B193" s="1" t="s">
        <v>239</v>
      </c>
      <c r="C193" s="1" t="s">
        <v>346</v>
      </c>
      <c r="D193" s="4">
        <v>11</v>
      </c>
    </row>
    <row r="194" spans="1:4" x14ac:dyDescent="0.35">
      <c r="A194" s="7" t="s">
        <v>117</v>
      </c>
      <c r="B194" s="1" t="s">
        <v>239</v>
      </c>
      <c r="C194" s="1" t="s">
        <v>348</v>
      </c>
      <c r="D194" s="4">
        <v>54</v>
      </c>
    </row>
    <row r="195" spans="1:4" x14ac:dyDescent="0.35">
      <c r="A195" s="7" t="s">
        <v>117</v>
      </c>
      <c r="B195" s="1" t="s">
        <v>239</v>
      </c>
      <c r="C195" s="1" t="s">
        <v>337</v>
      </c>
      <c r="D195" s="4">
        <v>137</v>
      </c>
    </row>
    <row r="196" spans="1:4" x14ac:dyDescent="0.35">
      <c r="A196" s="7" t="s">
        <v>118</v>
      </c>
      <c r="B196" s="1" t="s">
        <v>243</v>
      </c>
      <c r="C196" s="1" t="s">
        <v>347</v>
      </c>
      <c r="D196" s="4">
        <v>107</v>
      </c>
    </row>
    <row r="197" spans="1:4" x14ac:dyDescent="0.35">
      <c r="A197" s="7" t="s">
        <v>118</v>
      </c>
      <c r="B197" s="1" t="s">
        <v>243</v>
      </c>
      <c r="C197" s="1" t="s">
        <v>346</v>
      </c>
      <c r="D197" s="4">
        <v>62</v>
      </c>
    </row>
    <row r="198" spans="1:4" x14ac:dyDescent="0.35">
      <c r="A198" s="7" t="s">
        <v>118</v>
      </c>
      <c r="B198" s="1" t="s">
        <v>243</v>
      </c>
      <c r="C198" s="1" t="s">
        <v>348</v>
      </c>
      <c r="D198" s="4">
        <v>311</v>
      </c>
    </row>
    <row r="199" spans="1:4" x14ac:dyDescent="0.35">
      <c r="A199" s="7" t="s">
        <v>118</v>
      </c>
      <c r="B199" s="1" t="s">
        <v>243</v>
      </c>
      <c r="C199" s="1" t="s">
        <v>337</v>
      </c>
      <c r="D199" s="4">
        <v>173</v>
      </c>
    </row>
    <row r="200" spans="1:4" x14ac:dyDescent="0.35">
      <c r="A200" s="7" t="s">
        <v>118</v>
      </c>
      <c r="B200" s="1" t="s">
        <v>238</v>
      </c>
      <c r="C200" s="1" t="s">
        <v>347</v>
      </c>
      <c r="D200" s="4">
        <v>76</v>
      </c>
    </row>
    <row r="201" spans="1:4" x14ac:dyDescent="0.35">
      <c r="A201" s="7" t="s">
        <v>118</v>
      </c>
      <c r="B201" s="1" t="s">
        <v>238</v>
      </c>
      <c r="C201" s="1" t="s">
        <v>346</v>
      </c>
      <c r="D201" s="4">
        <v>49</v>
      </c>
    </row>
    <row r="202" spans="1:4" x14ac:dyDescent="0.35">
      <c r="A202" s="7" t="s">
        <v>118</v>
      </c>
      <c r="B202" s="1" t="s">
        <v>238</v>
      </c>
      <c r="C202" s="1" t="s">
        <v>348</v>
      </c>
      <c r="D202" s="4">
        <v>244</v>
      </c>
    </row>
    <row r="203" spans="1:4" x14ac:dyDescent="0.35">
      <c r="A203" s="7" t="s">
        <v>118</v>
      </c>
      <c r="B203" s="1" t="s">
        <v>238</v>
      </c>
      <c r="C203" s="1" t="s">
        <v>337</v>
      </c>
      <c r="D203" s="4">
        <v>39</v>
      </c>
    </row>
    <row r="204" spans="1:4" x14ac:dyDescent="0.35">
      <c r="A204" s="7" t="s">
        <v>118</v>
      </c>
      <c r="B204" s="1" t="s">
        <v>239</v>
      </c>
      <c r="C204" s="1" t="s">
        <v>347</v>
      </c>
      <c r="D204" s="4">
        <v>31</v>
      </c>
    </row>
    <row r="205" spans="1:4" x14ac:dyDescent="0.35">
      <c r="A205" s="7" t="s">
        <v>118</v>
      </c>
      <c r="B205" s="1" t="s">
        <v>239</v>
      </c>
      <c r="C205" s="1" t="s">
        <v>346</v>
      </c>
      <c r="D205" s="4">
        <v>13</v>
      </c>
    </row>
    <row r="206" spans="1:4" x14ac:dyDescent="0.35">
      <c r="A206" s="7" t="s">
        <v>118</v>
      </c>
      <c r="B206" s="1" t="s">
        <v>239</v>
      </c>
      <c r="C206" s="1" t="s">
        <v>348</v>
      </c>
      <c r="D206" s="4">
        <v>67</v>
      </c>
    </row>
    <row r="207" spans="1:4" x14ac:dyDescent="0.35">
      <c r="A207" s="7" t="s">
        <v>118</v>
      </c>
      <c r="B207" s="1" t="s">
        <v>239</v>
      </c>
      <c r="C207" s="1" t="s">
        <v>337</v>
      </c>
      <c r="D207" s="4">
        <v>134</v>
      </c>
    </row>
    <row r="208" spans="1:4" x14ac:dyDescent="0.35">
      <c r="A208" s="7" t="s">
        <v>119</v>
      </c>
      <c r="B208" s="1" t="s">
        <v>243</v>
      </c>
      <c r="C208" s="1" t="s">
        <v>347</v>
      </c>
      <c r="D208" s="4">
        <v>135</v>
      </c>
    </row>
    <row r="209" spans="1:4" x14ac:dyDescent="0.35">
      <c r="A209" s="7" t="s">
        <v>119</v>
      </c>
      <c r="B209" s="1" t="s">
        <v>243</v>
      </c>
      <c r="C209" s="1" t="s">
        <v>346</v>
      </c>
      <c r="D209" s="4">
        <v>59</v>
      </c>
    </row>
    <row r="210" spans="1:4" x14ac:dyDescent="0.35">
      <c r="A210" s="7" t="s">
        <v>119</v>
      </c>
      <c r="B210" s="1" t="s">
        <v>243</v>
      </c>
      <c r="C210" s="1" t="s">
        <v>348</v>
      </c>
      <c r="D210" s="4">
        <v>251</v>
      </c>
    </row>
    <row r="211" spans="1:4" x14ac:dyDescent="0.35">
      <c r="A211" s="7" t="s">
        <v>119</v>
      </c>
      <c r="B211" s="1" t="s">
        <v>243</v>
      </c>
      <c r="C211" s="1" t="s">
        <v>337</v>
      </c>
      <c r="D211" s="4">
        <v>164</v>
      </c>
    </row>
    <row r="212" spans="1:4" x14ac:dyDescent="0.35">
      <c r="A212" s="7" t="s">
        <v>119</v>
      </c>
      <c r="B212" s="1" t="s">
        <v>238</v>
      </c>
      <c r="C212" s="1" t="s">
        <v>347</v>
      </c>
      <c r="D212" s="4">
        <v>108</v>
      </c>
    </row>
    <row r="213" spans="1:4" x14ac:dyDescent="0.35">
      <c r="A213" s="7" t="s">
        <v>119</v>
      </c>
      <c r="B213" s="1" t="s">
        <v>238</v>
      </c>
      <c r="C213" s="1" t="s">
        <v>346</v>
      </c>
      <c r="D213" s="4">
        <v>45</v>
      </c>
    </row>
    <row r="214" spans="1:4" x14ac:dyDescent="0.35">
      <c r="A214" s="7" t="s">
        <v>119</v>
      </c>
      <c r="B214" s="1" t="s">
        <v>238</v>
      </c>
      <c r="C214" s="1" t="s">
        <v>348</v>
      </c>
      <c r="D214" s="4">
        <v>196</v>
      </c>
    </row>
    <row r="215" spans="1:4" x14ac:dyDescent="0.35">
      <c r="A215" s="7" t="s">
        <v>119</v>
      </c>
      <c r="B215" s="1" t="s">
        <v>238</v>
      </c>
      <c r="C215" s="1" t="s">
        <v>337</v>
      </c>
      <c r="D215" s="4">
        <v>40</v>
      </c>
    </row>
    <row r="216" spans="1:4" x14ac:dyDescent="0.35">
      <c r="A216" s="7" t="s">
        <v>119</v>
      </c>
      <c r="B216" s="1" t="s">
        <v>239</v>
      </c>
      <c r="C216" s="1" t="s">
        <v>347</v>
      </c>
      <c r="D216" s="4">
        <v>27</v>
      </c>
    </row>
    <row r="217" spans="1:4" x14ac:dyDescent="0.35">
      <c r="A217" s="7" t="s">
        <v>119</v>
      </c>
      <c r="B217" s="1" t="s">
        <v>239</v>
      </c>
      <c r="C217" s="1" t="s">
        <v>346</v>
      </c>
      <c r="D217" s="4">
        <v>14</v>
      </c>
    </row>
    <row r="218" spans="1:4" x14ac:dyDescent="0.35">
      <c r="A218" s="7" t="s">
        <v>119</v>
      </c>
      <c r="B218" s="1" t="s">
        <v>239</v>
      </c>
      <c r="C218" s="1" t="s">
        <v>348</v>
      </c>
      <c r="D218" s="4">
        <v>55</v>
      </c>
    </row>
    <row r="219" spans="1:4" x14ac:dyDescent="0.35">
      <c r="A219" s="7" t="s">
        <v>119</v>
      </c>
      <c r="B219" s="1" t="s">
        <v>239</v>
      </c>
      <c r="C219" s="1" t="s">
        <v>337</v>
      </c>
      <c r="D219" s="4">
        <v>124</v>
      </c>
    </row>
    <row r="220" spans="1:4" x14ac:dyDescent="0.35">
      <c r="A220" s="7" t="s">
        <v>120</v>
      </c>
      <c r="B220" s="1" t="s">
        <v>243</v>
      </c>
      <c r="C220" s="1" t="s">
        <v>347</v>
      </c>
      <c r="D220" s="4">
        <v>122</v>
      </c>
    </row>
    <row r="221" spans="1:4" x14ac:dyDescent="0.35">
      <c r="A221" s="7" t="s">
        <v>120</v>
      </c>
      <c r="B221" s="1" t="s">
        <v>243</v>
      </c>
      <c r="C221" s="1" t="s">
        <v>346</v>
      </c>
      <c r="D221" s="4">
        <v>49</v>
      </c>
    </row>
    <row r="222" spans="1:4" x14ac:dyDescent="0.35">
      <c r="A222" s="7" t="s">
        <v>120</v>
      </c>
      <c r="B222" s="1" t="s">
        <v>243</v>
      </c>
      <c r="C222" s="1" t="s">
        <v>348</v>
      </c>
      <c r="D222" s="4">
        <v>247</v>
      </c>
    </row>
    <row r="223" spans="1:4" x14ac:dyDescent="0.35">
      <c r="A223" s="7" t="s">
        <v>120</v>
      </c>
      <c r="B223" s="1" t="s">
        <v>243</v>
      </c>
      <c r="C223" s="1" t="s">
        <v>337</v>
      </c>
      <c r="D223" s="4">
        <v>156</v>
      </c>
    </row>
    <row r="224" spans="1:4" x14ac:dyDescent="0.35">
      <c r="A224" s="7" t="s">
        <v>120</v>
      </c>
      <c r="B224" s="1" t="s">
        <v>238</v>
      </c>
      <c r="C224" s="1" t="s">
        <v>347</v>
      </c>
      <c r="D224" s="4">
        <v>100</v>
      </c>
    </row>
    <row r="225" spans="1:4" x14ac:dyDescent="0.35">
      <c r="A225" s="7" t="s">
        <v>120</v>
      </c>
      <c r="B225" s="1" t="s">
        <v>238</v>
      </c>
      <c r="C225" s="1" t="s">
        <v>346</v>
      </c>
      <c r="D225" s="4">
        <v>43</v>
      </c>
    </row>
    <row r="226" spans="1:4" x14ac:dyDescent="0.35">
      <c r="A226" s="7" t="s">
        <v>120</v>
      </c>
      <c r="B226" s="1" t="s">
        <v>238</v>
      </c>
      <c r="C226" s="1" t="s">
        <v>348</v>
      </c>
      <c r="D226" s="4">
        <v>195</v>
      </c>
    </row>
    <row r="227" spans="1:4" x14ac:dyDescent="0.35">
      <c r="A227" s="7" t="s">
        <v>120</v>
      </c>
      <c r="B227" s="1" t="s">
        <v>238</v>
      </c>
      <c r="C227" s="1" t="s">
        <v>337</v>
      </c>
      <c r="D227" s="4">
        <v>36</v>
      </c>
    </row>
    <row r="228" spans="1:4" x14ac:dyDescent="0.35">
      <c r="A228" s="7" t="s">
        <v>120</v>
      </c>
      <c r="B228" s="1" t="s">
        <v>239</v>
      </c>
      <c r="C228" s="1" t="s">
        <v>347</v>
      </c>
      <c r="D228" s="4">
        <v>22</v>
      </c>
    </row>
    <row r="229" spans="1:4" x14ac:dyDescent="0.35">
      <c r="A229" s="7" t="s">
        <v>120</v>
      </c>
      <c r="B229" s="1" t="s">
        <v>239</v>
      </c>
      <c r="C229" s="1" t="s">
        <v>346</v>
      </c>
      <c r="D229" s="4">
        <v>6</v>
      </c>
    </row>
    <row r="230" spans="1:4" x14ac:dyDescent="0.35">
      <c r="A230" s="7" t="s">
        <v>120</v>
      </c>
      <c r="B230" s="1" t="s">
        <v>239</v>
      </c>
      <c r="C230" s="1" t="s">
        <v>348</v>
      </c>
      <c r="D230" s="4">
        <v>52</v>
      </c>
    </row>
    <row r="231" spans="1:4" x14ac:dyDescent="0.35">
      <c r="A231" s="7" t="s">
        <v>120</v>
      </c>
      <c r="B231" s="1" t="s">
        <v>239</v>
      </c>
      <c r="C231" s="1" t="s">
        <v>337</v>
      </c>
      <c r="D231" s="4">
        <v>120</v>
      </c>
    </row>
    <row r="232" spans="1:4" x14ac:dyDescent="0.35">
      <c r="A232" s="7" t="s">
        <v>121</v>
      </c>
      <c r="B232" s="1" t="s">
        <v>243</v>
      </c>
      <c r="C232" s="1" t="s">
        <v>347</v>
      </c>
      <c r="D232" s="4">
        <v>105</v>
      </c>
    </row>
    <row r="233" spans="1:4" x14ac:dyDescent="0.35">
      <c r="A233" s="7" t="s">
        <v>121</v>
      </c>
      <c r="B233" s="1" t="s">
        <v>243</v>
      </c>
      <c r="C233" s="1" t="s">
        <v>346</v>
      </c>
      <c r="D233" s="4">
        <v>48</v>
      </c>
    </row>
    <row r="234" spans="1:4" x14ac:dyDescent="0.35">
      <c r="A234" s="7" t="s">
        <v>121</v>
      </c>
      <c r="B234" s="1" t="s">
        <v>243</v>
      </c>
      <c r="C234" s="1" t="s">
        <v>348</v>
      </c>
      <c r="D234" s="4">
        <v>254</v>
      </c>
    </row>
    <row r="235" spans="1:4" x14ac:dyDescent="0.35">
      <c r="A235" s="7" t="s">
        <v>121</v>
      </c>
      <c r="B235" s="1" t="s">
        <v>243</v>
      </c>
      <c r="C235" s="1" t="s">
        <v>337</v>
      </c>
      <c r="D235" s="4">
        <v>120</v>
      </c>
    </row>
    <row r="236" spans="1:4" x14ac:dyDescent="0.35">
      <c r="A236" s="7" t="s">
        <v>121</v>
      </c>
      <c r="B236" s="1" t="s">
        <v>238</v>
      </c>
      <c r="C236" s="1" t="s">
        <v>347</v>
      </c>
      <c r="D236" s="4">
        <v>89</v>
      </c>
    </row>
    <row r="237" spans="1:4" x14ac:dyDescent="0.35">
      <c r="A237" s="7" t="s">
        <v>121</v>
      </c>
      <c r="B237" s="1" t="s">
        <v>238</v>
      </c>
      <c r="C237" s="1" t="s">
        <v>346</v>
      </c>
      <c r="D237" s="4">
        <v>42</v>
      </c>
    </row>
    <row r="238" spans="1:4" x14ac:dyDescent="0.35">
      <c r="A238" s="7" t="s">
        <v>121</v>
      </c>
      <c r="B238" s="1" t="s">
        <v>238</v>
      </c>
      <c r="C238" s="1" t="s">
        <v>348</v>
      </c>
      <c r="D238" s="4">
        <v>201</v>
      </c>
    </row>
    <row r="239" spans="1:4" x14ac:dyDescent="0.35">
      <c r="A239" s="7" t="s">
        <v>121</v>
      </c>
      <c r="B239" s="1" t="s">
        <v>238</v>
      </c>
      <c r="C239" s="1" t="s">
        <v>337</v>
      </c>
      <c r="D239" s="4">
        <v>33</v>
      </c>
    </row>
    <row r="240" spans="1:4" x14ac:dyDescent="0.35">
      <c r="A240" s="7" t="s">
        <v>121</v>
      </c>
      <c r="B240" s="1" t="s">
        <v>239</v>
      </c>
      <c r="C240" s="1" t="s">
        <v>347</v>
      </c>
      <c r="D240" s="4">
        <v>16</v>
      </c>
    </row>
    <row r="241" spans="1:4" x14ac:dyDescent="0.35">
      <c r="A241" s="7" t="s">
        <v>121</v>
      </c>
      <c r="B241" s="1" t="s">
        <v>239</v>
      </c>
      <c r="C241" s="1" t="s">
        <v>346</v>
      </c>
      <c r="D241" s="4">
        <v>6</v>
      </c>
    </row>
    <row r="242" spans="1:4" x14ac:dyDescent="0.35">
      <c r="A242" s="7" t="s">
        <v>121</v>
      </c>
      <c r="B242" s="1" t="s">
        <v>239</v>
      </c>
      <c r="C242" s="1" t="s">
        <v>348</v>
      </c>
      <c r="D242" s="4">
        <v>53</v>
      </c>
    </row>
    <row r="243" spans="1:4" x14ac:dyDescent="0.35">
      <c r="A243" s="7" t="s">
        <v>121</v>
      </c>
      <c r="B243" s="1" t="s">
        <v>239</v>
      </c>
      <c r="C243" s="1" t="s">
        <v>337</v>
      </c>
      <c r="D243" s="4">
        <v>87</v>
      </c>
    </row>
    <row r="244" spans="1:4" x14ac:dyDescent="0.35">
      <c r="A244" s="7" t="s">
        <v>122</v>
      </c>
      <c r="B244" s="1" t="s">
        <v>243</v>
      </c>
      <c r="C244" s="1" t="s">
        <v>347</v>
      </c>
      <c r="D244" s="4">
        <v>99</v>
      </c>
    </row>
    <row r="245" spans="1:4" x14ac:dyDescent="0.35">
      <c r="A245" s="7" t="s">
        <v>122</v>
      </c>
      <c r="B245" s="1" t="s">
        <v>243</v>
      </c>
      <c r="C245" s="1" t="s">
        <v>346</v>
      </c>
      <c r="D245" s="4">
        <v>49</v>
      </c>
    </row>
    <row r="246" spans="1:4" x14ac:dyDescent="0.35">
      <c r="A246" s="7" t="s">
        <v>122</v>
      </c>
      <c r="B246" s="1" t="s">
        <v>243</v>
      </c>
      <c r="C246" s="1" t="s">
        <v>348</v>
      </c>
      <c r="D246" s="4">
        <v>266</v>
      </c>
    </row>
    <row r="247" spans="1:4" x14ac:dyDescent="0.35">
      <c r="A247" s="7" t="s">
        <v>122</v>
      </c>
      <c r="B247" s="1" t="s">
        <v>243</v>
      </c>
      <c r="C247" s="1" t="s">
        <v>337</v>
      </c>
      <c r="D247" s="4">
        <v>143</v>
      </c>
    </row>
    <row r="248" spans="1:4" x14ac:dyDescent="0.35">
      <c r="A248" s="7" t="s">
        <v>122</v>
      </c>
      <c r="B248" s="1" t="s">
        <v>238</v>
      </c>
      <c r="C248" s="1" t="s">
        <v>347</v>
      </c>
      <c r="D248" s="4">
        <v>79</v>
      </c>
    </row>
    <row r="249" spans="1:4" x14ac:dyDescent="0.35">
      <c r="A249" s="7" t="s">
        <v>122</v>
      </c>
      <c r="B249" s="1" t="s">
        <v>238</v>
      </c>
      <c r="C249" s="1" t="s">
        <v>346</v>
      </c>
      <c r="D249" s="4">
        <v>42</v>
      </c>
    </row>
    <row r="250" spans="1:4" x14ac:dyDescent="0.35">
      <c r="A250" s="7" t="s">
        <v>122</v>
      </c>
      <c r="B250" s="1" t="s">
        <v>238</v>
      </c>
      <c r="C250" s="1" t="s">
        <v>348</v>
      </c>
      <c r="D250" s="4">
        <v>215</v>
      </c>
    </row>
    <row r="251" spans="1:4" x14ac:dyDescent="0.35">
      <c r="A251" s="7" t="s">
        <v>122</v>
      </c>
      <c r="B251" s="1" t="s">
        <v>238</v>
      </c>
      <c r="C251" s="1" t="s">
        <v>337</v>
      </c>
      <c r="D251" s="4">
        <v>41</v>
      </c>
    </row>
    <row r="252" spans="1:4" x14ac:dyDescent="0.35">
      <c r="A252" s="7" t="s">
        <v>122</v>
      </c>
      <c r="B252" s="1" t="s">
        <v>239</v>
      </c>
      <c r="C252" s="1" t="s">
        <v>347</v>
      </c>
      <c r="D252" s="4">
        <v>20</v>
      </c>
    </row>
    <row r="253" spans="1:4" x14ac:dyDescent="0.35">
      <c r="A253" s="7" t="s">
        <v>122</v>
      </c>
      <c r="B253" s="1" t="s">
        <v>239</v>
      </c>
      <c r="C253" s="1" t="s">
        <v>346</v>
      </c>
      <c r="D253" s="4">
        <v>7</v>
      </c>
    </row>
    <row r="254" spans="1:4" x14ac:dyDescent="0.35">
      <c r="A254" s="7" t="s">
        <v>122</v>
      </c>
      <c r="B254" s="1" t="s">
        <v>239</v>
      </c>
      <c r="C254" s="1" t="s">
        <v>348</v>
      </c>
      <c r="D254" s="4">
        <v>51</v>
      </c>
    </row>
    <row r="255" spans="1:4" x14ac:dyDescent="0.35">
      <c r="A255" s="7" t="s">
        <v>122</v>
      </c>
      <c r="B255" s="1" t="s">
        <v>239</v>
      </c>
      <c r="C255" s="1" t="s">
        <v>337</v>
      </c>
      <c r="D255" s="4">
        <v>102</v>
      </c>
    </row>
    <row r="256" spans="1:4" x14ac:dyDescent="0.35">
      <c r="A256" s="7" t="s">
        <v>123</v>
      </c>
      <c r="B256" s="1" t="s">
        <v>243</v>
      </c>
      <c r="C256" s="1" t="s">
        <v>347</v>
      </c>
      <c r="D256" s="4">
        <v>99</v>
      </c>
    </row>
    <row r="257" spans="1:4" x14ac:dyDescent="0.35">
      <c r="A257" s="7" t="s">
        <v>123</v>
      </c>
      <c r="B257" s="1" t="s">
        <v>243</v>
      </c>
      <c r="C257" s="1" t="s">
        <v>346</v>
      </c>
      <c r="D257" s="4">
        <v>71</v>
      </c>
    </row>
    <row r="258" spans="1:4" x14ac:dyDescent="0.35">
      <c r="A258" s="7" t="s">
        <v>123</v>
      </c>
      <c r="B258" s="1" t="s">
        <v>243</v>
      </c>
      <c r="C258" s="1" t="s">
        <v>348</v>
      </c>
      <c r="D258" s="4">
        <v>254</v>
      </c>
    </row>
    <row r="259" spans="1:4" x14ac:dyDescent="0.35">
      <c r="A259" s="7" t="s">
        <v>123</v>
      </c>
      <c r="B259" s="1" t="s">
        <v>243</v>
      </c>
      <c r="C259" s="1" t="s">
        <v>337</v>
      </c>
      <c r="D259" s="4">
        <v>105</v>
      </c>
    </row>
    <row r="260" spans="1:4" x14ac:dyDescent="0.35">
      <c r="A260" s="7" t="s">
        <v>123</v>
      </c>
      <c r="B260" s="1" t="s">
        <v>238</v>
      </c>
      <c r="C260" s="1" t="s">
        <v>347</v>
      </c>
      <c r="D260" s="4">
        <v>75</v>
      </c>
    </row>
    <row r="261" spans="1:4" x14ac:dyDescent="0.35">
      <c r="A261" s="7" t="s">
        <v>123</v>
      </c>
      <c r="B261" s="1" t="s">
        <v>238</v>
      </c>
      <c r="C261" s="1" t="s">
        <v>346</v>
      </c>
      <c r="D261" s="4">
        <v>49</v>
      </c>
    </row>
    <row r="262" spans="1:4" x14ac:dyDescent="0.35">
      <c r="A262" s="7" t="s">
        <v>123</v>
      </c>
      <c r="B262" s="1" t="s">
        <v>238</v>
      </c>
      <c r="C262" s="1" t="s">
        <v>348</v>
      </c>
      <c r="D262" s="4">
        <v>212</v>
      </c>
    </row>
    <row r="263" spans="1:4" x14ac:dyDescent="0.35">
      <c r="A263" s="7" t="s">
        <v>123</v>
      </c>
      <c r="B263" s="1" t="s">
        <v>238</v>
      </c>
      <c r="C263" s="1" t="s">
        <v>337</v>
      </c>
      <c r="D263" s="4">
        <v>25</v>
      </c>
    </row>
    <row r="264" spans="1:4" x14ac:dyDescent="0.35">
      <c r="A264" s="7" t="s">
        <v>123</v>
      </c>
      <c r="B264" s="1" t="s">
        <v>239</v>
      </c>
      <c r="C264" s="1" t="s">
        <v>347</v>
      </c>
      <c r="D264" s="4">
        <v>24</v>
      </c>
    </row>
    <row r="265" spans="1:4" x14ac:dyDescent="0.35">
      <c r="A265" s="7" t="s">
        <v>123</v>
      </c>
      <c r="B265" s="1" t="s">
        <v>239</v>
      </c>
      <c r="C265" s="1" t="s">
        <v>346</v>
      </c>
      <c r="D265" s="4">
        <v>22</v>
      </c>
    </row>
    <row r="266" spans="1:4" x14ac:dyDescent="0.35">
      <c r="A266" s="7" t="s">
        <v>123</v>
      </c>
      <c r="B266" s="1" t="s">
        <v>239</v>
      </c>
      <c r="C266" s="1" t="s">
        <v>348</v>
      </c>
      <c r="D266" s="4">
        <v>42</v>
      </c>
    </row>
    <row r="267" spans="1:4" x14ac:dyDescent="0.35">
      <c r="A267" s="7" t="s">
        <v>123</v>
      </c>
      <c r="B267" s="1" t="s">
        <v>239</v>
      </c>
      <c r="C267" s="1" t="s">
        <v>337</v>
      </c>
      <c r="D267" s="4">
        <v>80</v>
      </c>
    </row>
    <row r="268" spans="1:4" x14ac:dyDescent="0.35">
      <c r="A268" s="7" t="s">
        <v>124</v>
      </c>
      <c r="B268" s="1" t="s">
        <v>243</v>
      </c>
      <c r="C268" s="1" t="s">
        <v>347</v>
      </c>
      <c r="D268" s="4">
        <v>114</v>
      </c>
    </row>
    <row r="269" spans="1:4" x14ac:dyDescent="0.35">
      <c r="A269" s="7" t="s">
        <v>124</v>
      </c>
      <c r="B269" s="1" t="s">
        <v>243</v>
      </c>
      <c r="C269" s="1" t="s">
        <v>346</v>
      </c>
      <c r="D269" s="4">
        <v>71</v>
      </c>
    </row>
    <row r="270" spans="1:4" x14ac:dyDescent="0.35">
      <c r="A270" s="7" t="s">
        <v>124</v>
      </c>
      <c r="B270" s="1" t="s">
        <v>243</v>
      </c>
      <c r="C270" s="1" t="s">
        <v>348</v>
      </c>
      <c r="D270" s="4">
        <v>273</v>
      </c>
    </row>
    <row r="271" spans="1:4" x14ac:dyDescent="0.35">
      <c r="A271" s="7" t="s">
        <v>124</v>
      </c>
      <c r="B271" s="1" t="s">
        <v>243</v>
      </c>
      <c r="C271" s="1" t="s">
        <v>337</v>
      </c>
      <c r="D271" s="4">
        <v>112</v>
      </c>
    </row>
    <row r="272" spans="1:4" x14ac:dyDescent="0.35">
      <c r="A272" s="7" t="s">
        <v>124</v>
      </c>
      <c r="B272" s="1" t="s">
        <v>238</v>
      </c>
      <c r="C272" s="1" t="s">
        <v>347</v>
      </c>
      <c r="D272" s="4">
        <v>99</v>
      </c>
    </row>
    <row r="273" spans="1:4" x14ac:dyDescent="0.35">
      <c r="A273" s="7" t="s">
        <v>124</v>
      </c>
      <c r="B273" s="1" t="s">
        <v>238</v>
      </c>
      <c r="C273" s="1" t="s">
        <v>346</v>
      </c>
      <c r="D273" s="4">
        <v>57</v>
      </c>
    </row>
    <row r="274" spans="1:4" x14ac:dyDescent="0.35">
      <c r="A274" s="7" t="s">
        <v>124</v>
      </c>
      <c r="B274" s="1" t="s">
        <v>238</v>
      </c>
      <c r="C274" s="1" t="s">
        <v>348</v>
      </c>
      <c r="D274" s="4">
        <v>243</v>
      </c>
    </row>
    <row r="275" spans="1:4" x14ac:dyDescent="0.35">
      <c r="A275" s="7" t="s">
        <v>124</v>
      </c>
      <c r="B275" s="1" t="s">
        <v>238</v>
      </c>
      <c r="C275" s="1" t="s">
        <v>337</v>
      </c>
      <c r="D275" s="4">
        <v>21</v>
      </c>
    </row>
    <row r="276" spans="1:4" x14ac:dyDescent="0.35">
      <c r="A276" s="7" t="s">
        <v>124</v>
      </c>
      <c r="B276" s="1" t="s">
        <v>239</v>
      </c>
      <c r="C276" s="1" t="s">
        <v>347</v>
      </c>
      <c r="D276" s="4">
        <v>15</v>
      </c>
    </row>
    <row r="277" spans="1:4" x14ac:dyDescent="0.35">
      <c r="A277" s="7" t="s">
        <v>124</v>
      </c>
      <c r="B277" s="1" t="s">
        <v>239</v>
      </c>
      <c r="C277" s="1" t="s">
        <v>346</v>
      </c>
      <c r="D277" s="4">
        <v>14</v>
      </c>
    </row>
    <row r="278" spans="1:4" x14ac:dyDescent="0.35">
      <c r="A278" s="7" t="s">
        <v>124</v>
      </c>
      <c r="B278" s="1" t="s">
        <v>239</v>
      </c>
      <c r="C278" s="1" t="s">
        <v>348</v>
      </c>
      <c r="D278" s="4">
        <v>30</v>
      </c>
    </row>
    <row r="279" spans="1:4" x14ac:dyDescent="0.35">
      <c r="A279" s="7" t="s">
        <v>124</v>
      </c>
      <c r="B279" s="1" t="s">
        <v>239</v>
      </c>
      <c r="C279" s="1" t="s">
        <v>337</v>
      </c>
      <c r="D279" s="4">
        <v>91</v>
      </c>
    </row>
    <row r="280" spans="1:4" x14ac:dyDescent="0.35">
      <c r="A280" s="7" t="s">
        <v>125</v>
      </c>
      <c r="B280" s="1" t="s">
        <v>243</v>
      </c>
      <c r="C280" s="1" t="s">
        <v>347</v>
      </c>
      <c r="D280" s="4">
        <v>123</v>
      </c>
    </row>
    <row r="281" spans="1:4" x14ac:dyDescent="0.35">
      <c r="A281" s="7" t="s">
        <v>125</v>
      </c>
      <c r="B281" s="1" t="s">
        <v>243</v>
      </c>
      <c r="C281" s="1" t="s">
        <v>346</v>
      </c>
      <c r="D281" s="4">
        <v>92</v>
      </c>
    </row>
    <row r="282" spans="1:4" x14ac:dyDescent="0.35">
      <c r="A282" s="7" t="s">
        <v>125</v>
      </c>
      <c r="B282" s="1" t="s">
        <v>243</v>
      </c>
      <c r="C282" s="1" t="s">
        <v>348</v>
      </c>
      <c r="D282" s="4">
        <v>365</v>
      </c>
    </row>
    <row r="283" spans="1:4" x14ac:dyDescent="0.35">
      <c r="A283" s="7" t="s">
        <v>125</v>
      </c>
      <c r="B283" s="1" t="s">
        <v>243</v>
      </c>
      <c r="C283" s="1" t="s">
        <v>337</v>
      </c>
      <c r="D283" s="4">
        <v>121</v>
      </c>
    </row>
    <row r="284" spans="1:4" x14ac:dyDescent="0.35">
      <c r="A284" s="7" t="s">
        <v>125</v>
      </c>
      <c r="B284" s="1" t="s">
        <v>238</v>
      </c>
      <c r="C284" s="1" t="s">
        <v>347</v>
      </c>
      <c r="D284" s="4">
        <v>110</v>
      </c>
    </row>
    <row r="285" spans="1:4" x14ac:dyDescent="0.35">
      <c r="A285" s="7" t="s">
        <v>125</v>
      </c>
      <c r="B285" s="1" t="s">
        <v>238</v>
      </c>
      <c r="C285" s="1" t="s">
        <v>346</v>
      </c>
      <c r="D285" s="4">
        <v>77</v>
      </c>
    </row>
    <row r="286" spans="1:4" x14ac:dyDescent="0.35">
      <c r="A286" s="7" t="s">
        <v>125</v>
      </c>
      <c r="B286" s="1" t="s">
        <v>238</v>
      </c>
      <c r="C286" s="1" t="s">
        <v>348</v>
      </c>
      <c r="D286" s="4">
        <v>320</v>
      </c>
    </row>
    <row r="287" spans="1:4" x14ac:dyDescent="0.35">
      <c r="A287" s="7" t="s">
        <v>125</v>
      </c>
      <c r="B287" s="1" t="s">
        <v>238</v>
      </c>
      <c r="C287" s="1" t="s">
        <v>337</v>
      </c>
      <c r="D287" s="4">
        <v>23</v>
      </c>
    </row>
    <row r="288" spans="1:4" x14ac:dyDescent="0.35">
      <c r="A288" s="7" t="s">
        <v>125</v>
      </c>
      <c r="B288" s="1" t="s">
        <v>239</v>
      </c>
      <c r="C288" s="1" t="s">
        <v>347</v>
      </c>
      <c r="D288" s="4">
        <v>13</v>
      </c>
    </row>
    <row r="289" spans="1:4" x14ac:dyDescent="0.35">
      <c r="A289" s="7" t="s">
        <v>125</v>
      </c>
      <c r="B289" s="1" t="s">
        <v>239</v>
      </c>
      <c r="C289" s="1" t="s">
        <v>346</v>
      </c>
      <c r="D289" s="4">
        <v>15</v>
      </c>
    </row>
    <row r="290" spans="1:4" x14ac:dyDescent="0.35">
      <c r="A290" s="7" t="s">
        <v>125</v>
      </c>
      <c r="B290" s="1" t="s">
        <v>239</v>
      </c>
      <c r="C290" s="1" t="s">
        <v>348</v>
      </c>
      <c r="D290" s="4">
        <v>45</v>
      </c>
    </row>
    <row r="291" spans="1:4" x14ac:dyDescent="0.35">
      <c r="A291" s="7" t="s">
        <v>125</v>
      </c>
      <c r="B291" s="1" t="s">
        <v>239</v>
      </c>
      <c r="C291" s="1" t="s">
        <v>337</v>
      </c>
      <c r="D291" s="4">
        <v>98</v>
      </c>
    </row>
    <row r="292" spans="1:4" x14ac:dyDescent="0.35">
      <c r="A292" s="7"/>
    </row>
    <row r="293" spans="1:4" x14ac:dyDescent="0.35">
      <c r="A293" s="7"/>
    </row>
    <row r="294" spans="1:4" x14ac:dyDescent="0.35">
      <c r="A294" s="7"/>
    </row>
    <row r="295" spans="1:4" x14ac:dyDescent="0.35">
      <c r="A295" s="7"/>
    </row>
    <row r="296" spans="1:4" x14ac:dyDescent="0.35">
      <c r="A296" s="7"/>
    </row>
    <row r="297" spans="1:4" x14ac:dyDescent="0.35">
      <c r="A297" s="7"/>
    </row>
    <row r="298" spans="1:4" x14ac:dyDescent="0.35">
      <c r="A298" s="7"/>
    </row>
    <row r="299" spans="1:4" x14ac:dyDescent="0.35">
      <c r="A299" s="7"/>
    </row>
    <row r="300" spans="1:4" x14ac:dyDescent="0.35">
      <c r="A300" s="7"/>
    </row>
    <row r="301" spans="1:4" x14ac:dyDescent="0.35">
      <c r="A301" s="7"/>
    </row>
    <row r="302" spans="1:4" x14ac:dyDescent="0.35">
      <c r="A302" s="7"/>
    </row>
    <row r="303" spans="1:4" x14ac:dyDescent="0.35">
      <c r="A303" s="7"/>
    </row>
    <row r="304" spans="1:4" x14ac:dyDescent="0.35">
      <c r="A304" s="7"/>
    </row>
    <row r="305" spans="1:1" x14ac:dyDescent="0.35">
      <c r="A305" s="7"/>
    </row>
    <row r="306" spans="1:1" x14ac:dyDescent="0.35">
      <c r="A306" s="7"/>
    </row>
    <row r="307" spans="1:1" x14ac:dyDescent="0.35">
      <c r="A307" s="7"/>
    </row>
    <row r="308" spans="1:1" x14ac:dyDescent="0.35">
      <c r="A308" s="7"/>
    </row>
    <row r="309" spans="1:1" x14ac:dyDescent="0.35">
      <c r="A309" s="7"/>
    </row>
    <row r="310" spans="1:1" x14ac:dyDescent="0.35">
      <c r="A310" s="7"/>
    </row>
    <row r="311" spans="1:1" x14ac:dyDescent="0.35">
      <c r="A311" s="7"/>
    </row>
    <row r="312" spans="1:1" x14ac:dyDescent="0.35">
      <c r="A312" s="7"/>
    </row>
    <row r="313" spans="1:1" x14ac:dyDescent="0.35">
      <c r="A313" s="7"/>
    </row>
    <row r="314" spans="1:1" x14ac:dyDescent="0.35">
      <c r="A314" s="7"/>
    </row>
    <row r="315" spans="1:1" x14ac:dyDescent="0.35">
      <c r="A315" s="7"/>
    </row>
    <row r="316" spans="1:1" x14ac:dyDescent="0.35">
      <c r="A316" s="7"/>
    </row>
    <row r="317" spans="1:1" x14ac:dyDescent="0.35">
      <c r="A317" s="7"/>
    </row>
    <row r="318" spans="1:1" x14ac:dyDescent="0.35">
      <c r="A318" s="7"/>
    </row>
    <row r="319" spans="1:1" x14ac:dyDescent="0.35">
      <c r="A319" s="7"/>
    </row>
    <row r="320" spans="1:1" x14ac:dyDescent="0.35">
      <c r="A320" s="7"/>
    </row>
    <row r="321" spans="1:1" x14ac:dyDescent="0.35">
      <c r="A321" s="7"/>
    </row>
    <row r="322" spans="1:1" x14ac:dyDescent="0.35">
      <c r="A322" s="7"/>
    </row>
    <row r="323" spans="1:1" x14ac:dyDescent="0.35">
      <c r="A323" s="7"/>
    </row>
    <row r="324" spans="1:1" x14ac:dyDescent="0.35">
      <c r="A324" s="7"/>
    </row>
    <row r="325" spans="1:1" x14ac:dyDescent="0.35">
      <c r="A325" s="7"/>
    </row>
    <row r="326" spans="1:1" x14ac:dyDescent="0.35">
      <c r="A326" s="7"/>
    </row>
    <row r="327" spans="1:1" x14ac:dyDescent="0.35">
      <c r="A327" s="7"/>
    </row>
    <row r="328" spans="1:1" x14ac:dyDescent="0.35">
      <c r="A328" s="7"/>
    </row>
    <row r="329" spans="1:1" x14ac:dyDescent="0.35">
      <c r="A329" s="7"/>
    </row>
    <row r="330" spans="1:1" x14ac:dyDescent="0.35">
      <c r="A330" s="7"/>
    </row>
    <row r="331" spans="1:1" x14ac:dyDescent="0.35">
      <c r="A331" s="7"/>
    </row>
    <row r="332" spans="1:1" x14ac:dyDescent="0.35">
      <c r="A332" s="7"/>
    </row>
    <row r="333" spans="1:1" x14ac:dyDescent="0.35">
      <c r="A333" s="7"/>
    </row>
    <row r="334" spans="1:1" x14ac:dyDescent="0.35">
      <c r="A334" s="7"/>
    </row>
    <row r="335" spans="1:1" x14ac:dyDescent="0.35">
      <c r="A335" s="7"/>
    </row>
    <row r="336" spans="1:1" x14ac:dyDescent="0.35">
      <c r="A336" s="7"/>
    </row>
    <row r="337" spans="1:1" x14ac:dyDescent="0.35">
      <c r="A337" s="7"/>
    </row>
    <row r="338" spans="1:1" x14ac:dyDescent="0.35">
      <c r="A338" s="7"/>
    </row>
    <row r="339" spans="1:1" x14ac:dyDescent="0.35">
      <c r="A339" s="7"/>
    </row>
    <row r="340" spans="1:1" x14ac:dyDescent="0.35">
      <c r="A340" s="7"/>
    </row>
    <row r="341" spans="1:1" x14ac:dyDescent="0.35">
      <c r="A341" s="7"/>
    </row>
    <row r="342" spans="1:1" x14ac:dyDescent="0.35">
      <c r="A342" s="7"/>
    </row>
    <row r="343" spans="1:1" x14ac:dyDescent="0.35">
      <c r="A343" s="7"/>
    </row>
    <row r="344" spans="1:1" x14ac:dyDescent="0.35">
      <c r="A344" s="7"/>
    </row>
    <row r="345" spans="1:1" x14ac:dyDescent="0.35">
      <c r="A345" s="7"/>
    </row>
    <row r="346" spans="1:1" x14ac:dyDescent="0.35">
      <c r="A346" s="7"/>
    </row>
    <row r="347" spans="1:1" x14ac:dyDescent="0.35">
      <c r="A347" s="7"/>
    </row>
    <row r="348" spans="1:1" x14ac:dyDescent="0.35">
      <c r="A348" s="7"/>
    </row>
    <row r="349" spans="1:1" x14ac:dyDescent="0.35">
      <c r="A349" s="7"/>
    </row>
    <row r="350" spans="1:1" x14ac:dyDescent="0.35">
      <c r="A350" s="7"/>
    </row>
    <row r="351" spans="1:1" x14ac:dyDescent="0.35">
      <c r="A351" s="7"/>
    </row>
    <row r="352" spans="1:1" x14ac:dyDescent="0.35">
      <c r="A352" s="7"/>
    </row>
    <row r="353" spans="1:1" x14ac:dyDescent="0.35">
      <c r="A353" s="7"/>
    </row>
    <row r="354" spans="1:1" x14ac:dyDescent="0.35">
      <c r="A354" s="7"/>
    </row>
    <row r="355" spans="1:1" x14ac:dyDescent="0.35">
      <c r="A355" s="7"/>
    </row>
    <row r="356" spans="1:1" x14ac:dyDescent="0.35">
      <c r="A356" s="7"/>
    </row>
    <row r="357" spans="1:1" x14ac:dyDescent="0.35">
      <c r="A357" s="7"/>
    </row>
    <row r="358" spans="1:1" x14ac:dyDescent="0.35">
      <c r="A358" s="7"/>
    </row>
    <row r="359" spans="1:1" x14ac:dyDescent="0.35">
      <c r="A359" s="7"/>
    </row>
    <row r="360" spans="1:1" x14ac:dyDescent="0.35">
      <c r="A360" s="7"/>
    </row>
    <row r="361" spans="1:1" x14ac:dyDescent="0.35">
      <c r="A361" s="7"/>
    </row>
    <row r="362" spans="1:1" x14ac:dyDescent="0.35">
      <c r="A362" s="7"/>
    </row>
    <row r="363" spans="1:1" x14ac:dyDescent="0.35">
      <c r="A363" s="7"/>
    </row>
    <row r="364" spans="1:1" x14ac:dyDescent="0.35">
      <c r="A364" s="7"/>
    </row>
    <row r="365" spans="1:1" x14ac:dyDescent="0.35">
      <c r="A365" s="7"/>
    </row>
    <row r="366" spans="1:1" x14ac:dyDescent="0.35">
      <c r="A366" s="7"/>
    </row>
    <row r="367" spans="1:1" x14ac:dyDescent="0.35">
      <c r="A367" s="7"/>
    </row>
    <row r="368" spans="1:1" x14ac:dyDescent="0.35">
      <c r="A368" s="7"/>
    </row>
    <row r="369" spans="1:1" x14ac:dyDescent="0.35">
      <c r="A369" s="7"/>
    </row>
    <row r="370" spans="1:1" x14ac:dyDescent="0.35">
      <c r="A370" s="7"/>
    </row>
    <row r="371" spans="1:1" x14ac:dyDescent="0.35">
      <c r="A371" s="7"/>
    </row>
    <row r="372" spans="1:1" x14ac:dyDescent="0.35">
      <c r="A372" s="7"/>
    </row>
    <row r="373" spans="1:1" x14ac:dyDescent="0.35">
      <c r="A373" s="7"/>
    </row>
    <row r="374" spans="1:1" x14ac:dyDescent="0.35">
      <c r="A374" s="7"/>
    </row>
    <row r="375" spans="1:1" x14ac:dyDescent="0.35">
      <c r="A375" s="7"/>
    </row>
    <row r="376" spans="1:1" x14ac:dyDescent="0.35">
      <c r="A376" s="7"/>
    </row>
    <row r="377" spans="1:1" x14ac:dyDescent="0.35">
      <c r="A377" s="7"/>
    </row>
    <row r="378" spans="1:1" x14ac:dyDescent="0.35">
      <c r="A378" s="7"/>
    </row>
    <row r="379" spans="1:1" x14ac:dyDescent="0.35">
      <c r="A379" s="7"/>
    </row>
    <row r="380" spans="1:1" x14ac:dyDescent="0.35">
      <c r="A380" s="7"/>
    </row>
    <row r="381" spans="1:1" x14ac:dyDescent="0.35">
      <c r="A381" s="7"/>
    </row>
    <row r="382" spans="1:1" x14ac:dyDescent="0.35">
      <c r="A382" s="7"/>
    </row>
    <row r="383" spans="1:1" x14ac:dyDescent="0.35">
      <c r="A383" s="7"/>
    </row>
    <row r="384" spans="1:1" x14ac:dyDescent="0.35">
      <c r="A384" s="7"/>
    </row>
    <row r="385" spans="1:1" x14ac:dyDescent="0.35">
      <c r="A385" s="7"/>
    </row>
    <row r="386" spans="1:1" x14ac:dyDescent="0.35">
      <c r="A386" s="7"/>
    </row>
    <row r="387" spans="1:1" x14ac:dyDescent="0.35">
      <c r="A387" s="7"/>
    </row>
    <row r="388" spans="1:1" x14ac:dyDescent="0.35">
      <c r="A388" s="7"/>
    </row>
    <row r="389" spans="1:1" x14ac:dyDescent="0.35">
      <c r="A389" s="7"/>
    </row>
    <row r="390" spans="1:1" x14ac:dyDescent="0.35">
      <c r="A390" s="7"/>
    </row>
    <row r="391" spans="1:1" x14ac:dyDescent="0.35">
      <c r="A391" s="7"/>
    </row>
    <row r="392" spans="1:1" x14ac:dyDescent="0.35">
      <c r="A392" s="7"/>
    </row>
    <row r="393" spans="1:1" x14ac:dyDescent="0.35">
      <c r="A393" s="7"/>
    </row>
    <row r="394" spans="1:1" x14ac:dyDescent="0.35">
      <c r="A394" s="7"/>
    </row>
    <row r="395" spans="1:1" x14ac:dyDescent="0.35">
      <c r="A395" s="7"/>
    </row>
    <row r="396" spans="1:1" x14ac:dyDescent="0.35">
      <c r="A396" s="7"/>
    </row>
    <row r="397" spans="1:1" x14ac:dyDescent="0.35">
      <c r="A397" s="7"/>
    </row>
    <row r="398" spans="1:1" x14ac:dyDescent="0.35">
      <c r="A398" s="7"/>
    </row>
    <row r="399" spans="1:1" x14ac:dyDescent="0.35">
      <c r="A399" s="7"/>
    </row>
    <row r="400" spans="1:1" x14ac:dyDescent="0.35">
      <c r="A400" s="7"/>
    </row>
    <row r="401" spans="1:1" x14ac:dyDescent="0.35">
      <c r="A401" s="7"/>
    </row>
    <row r="402" spans="1:1" x14ac:dyDescent="0.35">
      <c r="A402" s="7"/>
    </row>
    <row r="403" spans="1:1" x14ac:dyDescent="0.35">
      <c r="A403" s="7"/>
    </row>
    <row r="404" spans="1:1" x14ac:dyDescent="0.35">
      <c r="A404" s="7"/>
    </row>
    <row r="405" spans="1:1" x14ac:dyDescent="0.35">
      <c r="A405" s="7"/>
    </row>
    <row r="406" spans="1:1" x14ac:dyDescent="0.35">
      <c r="A406" s="7"/>
    </row>
    <row r="407" spans="1:1" x14ac:dyDescent="0.35">
      <c r="A407" s="7"/>
    </row>
    <row r="408" spans="1:1" x14ac:dyDescent="0.35">
      <c r="A408" s="7"/>
    </row>
    <row r="409" spans="1:1" x14ac:dyDescent="0.35">
      <c r="A409" s="7"/>
    </row>
    <row r="410" spans="1:1" x14ac:dyDescent="0.35">
      <c r="A410" s="7"/>
    </row>
    <row r="411" spans="1:1" x14ac:dyDescent="0.35">
      <c r="A411" s="7"/>
    </row>
    <row r="412" spans="1:1" x14ac:dyDescent="0.35">
      <c r="A412" s="7"/>
    </row>
    <row r="413" spans="1:1" x14ac:dyDescent="0.35">
      <c r="A413" s="7"/>
    </row>
    <row r="414" spans="1:1" x14ac:dyDescent="0.35">
      <c r="A414" s="7"/>
    </row>
    <row r="415" spans="1:1" x14ac:dyDescent="0.35">
      <c r="A415" s="7"/>
    </row>
    <row r="416" spans="1:1" x14ac:dyDescent="0.35">
      <c r="A416" s="7"/>
    </row>
    <row r="417" spans="1:1" x14ac:dyDescent="0.35">
      <c r="A417" s="7"/>
    </row>
    <row r="418" spans="1:1" x14ac:dyDescent="0.35">
      <c r="A418" s="7"/>
    </row>
    <row r="419" spans="1:1" x14ac:dyDescent="0.35">
      <c r="A419" s="7"/>
    </row>
    <row r="420" spans="1:1" x14ac:dyDescent="0.35">
      <c r="A420" s="7"/>
    </row>
    <row r="421" spans="1:1" x14ac:dyDescent="0.35">
      <c r="A421" s="7"/>
    </row>
    <row r="422" spans="1:1" x14ac:dyDescent="0.35">
      <c r="A422" s="7"/>
    </row>
    <row r="423" spans="1:1" x14ac:dyDescent="0.35">
      <c r="A423" s="7"/>
    </row>
    <row r="424" spans="1:1" x14ac:dyDescent="0.35">
      <c r="A424" s="7"/>
    </row>
    <row r="425" spans="1:1" x14ac:dyDescent="0.35">
      <c r="A425" s="7"/>
    </row>
    <row r="426" spans="1:1" x14ac:dyDescent="0.35">
      <c r="A426" s="7"/>
    </row>
    <row r="427" spans="1:1" x14ac:dyDescent="0.35">
      <c r="A427" s="7"/>
    </row>
    <row r="428" spans="1:1" x14ac:dyDescent="0.35">
      <c r="A428" s="7"/>
    </row>
    <row r="429" spans="1:1" x14ac:dyDescent="0.35">
      <c r="A429" s="7"/>
    </row>
    <row r="430" spans="1:1" x14ac:dyDescent="0.35">
      <c r="A430" s="7"/>
    </row>
    <row r="431" spans="1:1" x14ac:dyDescent="0.35">
      <c r="A431" s="7"/>
    </row>
    <row r="432" spans="1:1" x14ac:dyDescent="0.35">
      <c r="A432" s="7"/>
    </row>
    <row r="433" spans="1:1" x14ac:dyDescent="0.35">
      <c r="A433" s="7"/>
    </row>
    <row r="434" spans="1:1" x14ac:dyDescent="0.35">
      <c r="A434" s="7"/>
    </row>
    <row r="435" spans="1:1" x14ac:dyDescent="0.35">
      <c r="A435" s="7"/>
    </row>
    <row r="436" spans="1:1" x14ac:dyDescent="0.35">
      <c r="A436" s="7"/>
    </row>
    <row r="437" spans="1:1" x14ac:dyDescent="0.35">
      <c r="A437" s="7"/>
    </row>
    <row r="438" spans="1:1" x14ac:dyDescent="0.35">
      <c r="A438" s="7"/>
    </row>
    <row r="439" spans="1:1" x14ac:dyDescent="0.35">
      <c r="A439" s="7"/>
    </row>
    <row r="440" spans="1:1" x14ac:dyDescent="0.35">
      <c r="A440" s="7"/>
    </row>
    <row r="441" spans="1:1" x14ac:dyDescent="0.35">
      <c r="A441" s="7"/>
    </row>
    <row r="442" spans="1:1" x14ac:dyDescent="0.35">
      <c r="A442" s="7"/>
    </row>
    <row r="443" spans="1:1" x14ac:dyDescent="0.35">
      <c r="A443" s="7"/>
    </row>
    <row r="444" spans="1:1" x14ac:dyDescent="0.35">
      <c r="A444" s="7"/>
    </row>
    <row r="445" spans="1:1" x14ac:dyDescent="0.35">
      <c r="A445" s="7"/>
    </row>
    <row r="446" spans="1:1" x14ac:dyDescent="0.35">
      <c r="A446" s="7"/>
    </row>
    <row r="447" spans="1:1" x14ac:dyDescent="0.35">
      <c r="A447" s="7"/>
    </row>
    <row r="448" spans="1:1" x14ac:dyDescent="0.35">
      <c r="A448" s="7"/>
    </row>
    <row r="449" spans="1:1" x14ac:dyDescent="0.35">
      <c r="A449" s="7"/>
    </row>
    <row r="450" spans="1:1" x14ac:dyDescent="0.35">
      <c r="A450" s="7"/>
    </row>
    <row r="451" spans="1:1" x14ac:dyDescent="0.35">
      <c r="A451" s="7"/>
    </row>
    <row r="452" spans="1:1" x14ac:dyDescent="0.35">
      <c r="A452" s="7"/>
    </row>
    <row r="453" spans="1:1" x14ac:dyDescent="0.35">
      <c r="A453" s="7"/>
    </row>
    <row r="454" spans="1:1" x14ac:dyDescent="0.35">
      <c r="A454" s="7"/>
    </row>
    <row r="455" spans="1:1" x14ac:dyDescent="0.35">
      <c r="A455" s="7"/>
    </row>
    <row r="456" spans="1:1" x14ac:dyDescent="0.35">
      <c r="A456" s="7"/>
    </row>
    <row r="457" spans="1:1" x14ac:dyDescent="0.35">
      <c r="A457" s="7"/>
    </row>
    <row r="458" spans="1:1" x14ac:dyDescent="0.35">
      <c r="A458" s="7"/>
    </row>
    <row r="459" spans="1:1" x14ac:dyDescent="0.35">
      <c r="A459" s="7"/>
    </row>
    <row r="460" spans="1:1" x14ac:dyDescent="0.35">
      <c r="A460" s="7"/>
    </row>
    <row r="461" spans="1:1" x14ac:dyDescent="0.35">
      <c r="A461" s="7"/>
    </row>
    <row r="462" spans="1:1" x14ac:dyDescent="0.35">
      <c r="A462" s="7"/>
    </row>
    <row r="463" spans="1:1" x14ac:dyDescent="0.35">
      <c r="A463" s="7"/>
    </row>
    <row r="464" spans="1:1" x14ac:dyDescent="0.35">
      <c r="A464" s="7"/>
    </row>
    <row r="465" spans="1:1" x14ac:dyDescent="0.35">
      <c r="A465" s="7"/>
    </row>
    <row r="466" spans="1:1" x14ac:dyDescent="0.35">
      <c r="A466" s="7"/>
    </row>
    <row r="467" spans="1:1" x14ac:dyDescent="0.35">
      <c r="A467" s="7"/>
    </row>
    <row r="468" spans="1:1" x14ac:dyDescent="0.35">
      <c r="A468" s="7"/>
    </row>
    <row r="469" spans="1:1" x14ac:dyDescent="0.35">
      <c r="A469" s="7"/>
    </row>
    <row r="470" spans="1:1" x14ac:dyDescent="0.35">
      <c r="A470" s="7"/>
    </row>
    <row r="471" spans="1:1" x14ac:dyDescent="0.35">
      <c r="A471" s="7"/>
    </row>
    <row r="472" spans="1:1" x14ac:dyDescent="0.35">
      <c r="A472" s="7"/>
    </row>
    <row r="473" spans="1:1" x14ac:dyDescent="0.35">
      <c r="A473" s="7"/>
    </row>
    <row r="474" spans="1:1" x14ac:dyDescent="0.35">
      <c r="A474" s="7"/>
    </row>
    <row r="475" spans="1:1" x14ac:dyDescent="0.35">
      <c r="A475" s="7"/>
    </row>
    <row r="476" spans="1:1" x14ac:dyDescent="0.35">
      <c r="A476" s="7"/>
    </row>
    <row r="477" spans="1:1" x14ac:dyDescent="0.35">
      <c r="A477" s="7"/>
    </row>
    <row r="478" spans="1:1" x14ac:dyDescent="0.35">
      <c r="A478" s="7"/>
    </row>
    <row r="479" spans="1:1" x14ac:dyDescent="0.35">
      <c r="A479" s="7"/>
    </row>
    <row r="480" spans="1:1" x14ac:dyDescent="0.35">
      <c r="A480" s="7"/>
    </row>
    <row r="481" spans="1:1" x14ac:dyDescent="0.35">
      <c r="A481" s="7"/>
    </row>
    <row r="482" spans="1:1" x14ac:dyDescent="0.35">
      <c r="A482" s="7"/>
    </row>
    <row r="483" spans="1:1" x14ac:dyDescent="0.35">
      <c r="A483" s="7"/>
    </row>
    <row r="484" spans="1:1" x14ac:dyDescent="0.35">
      <c r="A484" s="7"/>
    </row>
    <row r="485" spans="1:1" x14ac:dyDescent="0.35">
      <c r="A485" s="7"/>
    </row>
    <row r="486" spans="1:1" x14ac:dyDescent="0.35">
      <c r="A486" s="7"/>
    </row>
    <row r="487" spans="1:1" x14ac:dyDescent="0.35">
      <c r="A487" s="7"/>
    </row>
    <row r="488" spans="1:1" x14ac:dyDescent="0.35">
      <c r="A488" s="7"/>
    </row>
    <row r="489" spans="1:1" x14ac:dyDescent="0.35">
      <c r="A489" s="7"/>
    </row>
    <row r="490" spans="1:1" x14ac:dyDescent="0.35">
      <c r="A490" s="7"/>
    </row>
    <row r="491" spans="1:1" x14ac:dyDescent="0.35">
      <c r="A491" s="7"/>
    </row>
    <row r="492" spans="1:1" x14ac:dyDescent="0.35">
      <c r="A492" s="7"/>
    </row>
    <row r="493" spans="1:1" x14ac:dyDescent="0.35">
      <c r="A493" s="7"/>
    </row>
    <row r="494" spans="1:1" x14ac:dyDescent="0.35">
      <c r="A494" s="7"/>
    </row>
    <row r="495" spans="1:1" x14ac:dyDescent="0.35">
      <c r="A495" s="7"/>
    </row>
    <row r="496" spans="1:1" x14ac:dyDescent="0.35">
      <c r="A496" s="7"/>
    </row>
    <row r="497" spans="1:1" x14ac:dyDescent="0.35">
      <c r="A497" s="7"/>
    </row>
    <row r="498" spans="1:1" x14ac:dyDescent="0.35">
      <c r="A498" s="7"/>
    </row>
    <row r="499" spans="1:1" x14ac:dyDescent="0.35">
      <c r="A499" s="7"/>
    </row>
    <row r="500" spans="1:1" x14ac:dyDescent="0.35">
      <c r="A500" s="7"/>
    </row>
    <row r="501" spans="1:1" x14ac:dyDescent="0.35">
      <c r="A501" s="7"/>
    </row>
    <row r="502" spans="1:1" x14ac:dyDescent="0.35">
      <c r="A502" s="7"/>
    </row>
    <row r="503" spans="1:1" x14ac:dyDescent="0.35">
      <c r="A503" s="7"/>
    </row>
    <row r="504" spans="1:1" x14ac:dyDescent="0.35">
      <c r="A504" s="7"/>
    </row>
    <row r="505" spans="1:1" x14ac:dyDescent="0.35">
      <c r="A505" s="7"/>
    </row>
    <row r="506" spans="1:1" x14ac:dyDescent="0.35">
      <c r="A506" s="7"/>
    </row>
    <row r="507" spans="1:1" x14ac:dyDescent="0.35">
      <c r="A507" s="7"/>
    </row>
    <row r="508" spans="1:1" x14ac:dyDescent="0.35">
      <c r="A508" s="7"/>
    </row>
    <row r="509" spans="1:1" x14ac:dyDescent="0.35">
      <c r="A509" s="7"/>
    </row>
    <row r="510" spans="1:1" x14ac:dyDescent="0.35">
      <c r="A510" s="7"/>
    </row>
    <row r="511" spans="1:1" x14ac:dyDescent="0.35">
      <c r="A511" s="7"/>
    </row>
    <row r="512" spans="1:1" x14ac:dyDescent="0.35">
      <c r="A512" s="7"/>
    </row>
    <row r="513" spans="1:1" x14ac:dyDescent="0.35">
      <c r="A513" s="7"/>
    </row>
    <row r="514" spans="1:1" x14ac:dyDescent="0.35">
      <c r="A514" s="7"/>
    </row>
    <row r="515" spans="1:1" x14ac:dyDescent="0.35">
      <c r="A515" s="7"/>
    </row>
    <row r="516" spans="1:1" x14ac:dyDescent="0.35">
      <c r="A516" s="7"/>
    </row>
    <row r="517" spans="1:1" x14ac:dyDescent="0.35">
      <c r="A517" s="7"/>
    </row>
    <row r="518" spans="1:1" x14ac:dyDescent="0.35">
      <c r="A518" s="7"/>
    </row>
    <row r="519" spans="1:1" x14ac:dyDescent="0.35">
      <c r="A519" s="7"/>
    </row>
    <row r="520" spans="1:1" x14ac:dyDescent="0.35">
      <c r="A520" s="7"/>
    </row>
    <row r="521" spans="1:1" x14ac:dyDescent="0.35">
      <c r="A521" s="7"/>
    </row>
    <row r="522" spans="1:1" x14ac:dyDescent="0.35">
      <c r="A522" s="7"/>
    </row>
    <row r="523" spans="1:1" x14ac:dyDescent="0.35">
      <c r="A523" s="7"/>
    </row>
    <row r="524" spans="1:1" x14ac:dyDescent="0.35">
      <c r="A524" s="7"/>
    </row>
    <row r="525" spans="1:1" x14ac:dyDescent="0.35">
      <c r="A525" s="7"/>
    </row>
    <row r="526" spans="1:1" x14ac:dyDescent="0.35">
      <c r="A526" s="7"/>
    </row>
    <row r="527" spans="1:1" x14ac:dyDescent="0.35">
      <c r="A527" s="7"/>
    </row>
    <row r="528" spans="1:1" x14ac:dyDescent="0.35">
      <c r="A528" s="7"/>
    </row>
    <row r="529" spans="1:1" x14ac:dyDescent="0.35">
      <c r="A529" s="7"/>
    </row>
    <row r="530" spans="1:1" x14ac:dyDescent="0.35">
      <c r="A530" s="7"/>
    </row>
    <row r="531" spans="1:1" x14ac:dyDescent="0.35">
      <c r="A531" s="7"/>
    </row>
    <row r="532" spans="1:1" x14ac:dyDescent="0.35">
      <c r="A532" s="7"/>
    </row>
    <row r="533" spans="1:1" x14ac:dyDescent="0.35">
      <c r="A533" s="7"/>
    </row>
    <row r="534" spans="1:1" x14ac:dyDescent="0.35">
      <c r="A534" s="7"/>
    </row>
    <row r="535" spans="1:1" x14ac:dyDescent="0.35">
      <c r="A535" s="7"/>
    </row>
    <row r="536" spans="1:1" x14ac:dyDescent="0.35">
      <c r="A536" s="7"/>
    </row>
    <row r="537" spans="1:1" x14ac:dyDescent="0.35">
      <c r="A537" s="7"/>
    </row>
    <row r="538" spans="1:1" x14ac:dyDescent="0.35">
      <c r="A538" s="7"/>
    </row>
    <row r="539" spans="1:1" x14ac:dyDescent="0.35">
      <c r="A539" s="7"/>
    </row>
    <row r="540" spans="1:1" x14ac:dyDescent="0.35">
      <c r="A540" s="7"/>
    </row>
    <row r="541" spans="1:1" x14ac:dyDescent="0.35">
      <c r="A541" s="7"/>
    </row>
    <row r="542" spans="1:1" x14ac:dyDescent="0.35">
      <c r="A542" s="7"/>
    </row>
    <row r="543" spans="1:1" x14ac:dyDescent="0.35">
      <c r="A543" s="7"/>
    </row>
    <row r="544" spans="1:1" x14ac:dyDescent="0.35">
      <c r="A544" s="7"/>
    </row>
    <row r="545" spans="1:1" x14ac:dyDescent="0.35">
      <c r="A545" s="7"/>
    </row>
    <row r="546" spans="1:1" x14ac:dyDescent="0.35">
      <c r="A546" s="7"/>
    </row>
    <row r="547" spans="1:1" x14ac:dyDescent="0.35">
      <c r="A547" s="7"/>
    </row>
    <row r="548" spans="1:1" x14ac:dyDescent="0.35">
      <c r="A548" s="7"/>
    </row>
    <row r="549" spans="1:1" x14ac:dyDescent="0.35">
      <c r="A549" s="7"/>
    </row>
    <row r="550" spans="1:1" x14ac:dyDescent="0.35">
      <c r="A550" s="7"/>
    </row>
    <row r="551" spans="1:1" x14ac:dyDescent="0.35">
      <c r="A551" s="7"/>
    </row>
    <row r="552" spans="1:1" x14ac:dyDescent="0.35">
      <c r="A552" s="7"/>
    </row>
    <row r="553" spans="1:1" x14ac:dyDescent="0.35">
      <c r="A553" s="7"/>
    </row>
    <row r="554" spans="1:1" x14ac:dyDescent="0.35">
      <c r="A554" s="7"/>
    </row>
    <row r="555" spans="1:1" x14ac:dyDescent="0.35">
      <c r="A555" s="7"/>
    </row>
    <row r="556" spans="1:1" x14ac:dyDescent="0.35">
      <c r="A556" s="7"/>
    </row>
    <row r="557" spans="1:1" x14ac:dyDescent="0.35">
      <c r="A557" s="7"/>
    </row>
    <row r="558" spans="1:1" x14ac:dyDescent="0.35">
      <c r="A558" s="7"/>
    </row>
    <row r="559" spans="1:1" x14ac:dyDescent="0.35">
      <c r="A559" s="7"/>
    </row>
    <row r="560" spans="1:1" x14ac:dyDescent="0.35">
      <c r="A560" s="7"/>
    </row>
    <row r="561" spans="1:1" x14ac:dyDescent="0.35">
      <c r="A561" s="7"/>
    </row>
    <row r="562" spans="1:1" x14ac:dyDescent="0.35">
      <c r="A562" s="7"/>
    </row>
    <row r="563" spans="1:1" x14ac:dyDescent="0.35">
      <c r="A563" s="7"/>
    </row>
    <row r="564" spans="1:1" x14ac:dyDescent="0.35">
      <c r="A564" s="7"/>
    </row>
    <row r="565" spans="1:1" x14ac:dyDescent="0.35">
      <c r="A565" s="7"/>
    </row>
    <row r="566" spans="1:1" x14ac:dyDescent="0.35">
      <c r="A566" s="7"/>
    </row>
    <row r="567" spans="1:1" x14ac:dyDescent="0.35">
      <c r="A567" s="7"/>
    </row>
    <row r="568" spans="1:1" x14ac:dyDescent="0.35">
      <c r="A568" s="7"/>
    </row>
    <row r="569" spans="1:1" x14ac:dyDescent="0.35">
      <c r="A569" s="7"/>
    </row>
    <row r="570" spans="1:1" x14ac:dyDescent="0.35">
      <c r="A570" s="7"/>
    </row>
    <row r="571" spans="1:1" x14ac:dyDescent="0.35">
      <c r="A571" s="7"/>
    </row>
    <row r="572" spans="1:1" x14ac:dyDescent="0.35">
      <c r="A572" s="7"/>
    </row>
    <row r="573" spans="1:1" x14ac:dyDescent="0.35">
      <c r="A573" s="7"/>
    </row>
    <row r="574" spans="1:1" x14ac:dyDescent="0.35">
      <c r="A574" s="7"/>
    </row>
    <row r="575" spans="1:1" x14ac:dyDescent="0.35">
      <c r="A575" s="7"/>
    </row>
    <row r="576" spans="1:1" x14ac:dyDescent="0.35">
      <c r="A576" s="7"/>
    </row>
    <row r="577" spans="1:1" x14ac:dyDescent="0.35">
      <c r="A577" s="7"/>
    </row>
    <row r="578" spans="1:1" x14ac:dyDescent="0.35">
      <c r="A578" s="7"/>
    </row>
    <row r="579" spans="1:1" x14ac:dyDescent="0.35">
      <c r="A579" s="7"/>
    </row>
    <row r="580" spans="1:1" x14ac:dyDescent="0.35">
      <c r="A580" s="7"/>
    </row>
    <row r="581" spans="1:1" x14ac:dyDescent="0.35">
      <c r="A581" s="7"/>
    </row>
    <row r="582" spans="1:1" x14ac:dyDescent="0.35">
      <c r="A582" s="7"/>
    </row>
    <row r="583" spans="1:1" x14ac:dyDescent="0.35">
      <c r="A583" s="7"/>
    </row>
    <row r="584" spans="1:1" x14ac:dyDescent="0.35">
      <c r="A584" s="7"/>
    </row>
    <row r="585" spans="1:1" x14ac:dyDescent="0.35">
      <c r="A585" s="7"/>
    </row>
    <row r="586" spans="1:1" x14ac:dyDescent="0.35">
      <c r="A586" s="7"/>
    </row>
    <row r="587" spans="1:1" x14ac:dyDescent="0.35">
      <c r="A587" s="7"/>
    </row>
    <row r="588" spans="1:1" x14ac:dyDescent="0.35">
      <c r="A588" s="7"/>
    </row>
    <row r="589" spans="1:1" x14ac:dyDescent="0.35">
      <c r="A589" s="7"/>
    </row>
    <row r="590" spans="1:1" x14ac:dyDescent="0.35">
      <c r="A590" s="7"/>
    </row>
    <row r="591" spans="1:1" x14ac:dyDescent="0.35">
      <c r="A591" s="7"/>
    </row>
    <row r="592" spans="1:1" x14ac:dyDescent="0.35">
      <c r="A592" s="7"/>
    </row>
    <row r="593" spans="1:1" x14ac:dyDescent="0.35">
      <c r="A593" s="7"/>
    </row>
    <row r="594" spans="1:1" x14ac:dyDescent="0.35">
      <c r="A594" s="7"/>
    </row>
    <row r="595" spans="1:1" x14ac:dyDescent="0.35">
      <c r="A595" s="7"/>
    </row>
    <row r="596" spans="1:1" x14ac:dyDescent="0.35">
      <c r="A596" s="7"/>
    </row>
    <row r="597" spans="1:1" x14ac:dyDescent="0.35">
      <c r="A597" s="7"/>
    </row>
    <row r="598" spans="1:1" x14ac:dyDescent="0.35">
      <c r="A598" s="7"/>
    </row>
    <row r="599" spans="1:1" x14ac:dyDescent="0.35">
      <c r="A599" s="7"/>
    </row>
    <row r="600" spans="1:1" x14ac:dyDescent="0.35">
      <c r="A600" s="7"/>
    </row>
    <row r="601" spans="1:1" x14ac:dyDescent="0.35">
      <c r="A601" s="7"/>
    </row>
    <row r="602" spans="1:1" x14ac:dyDescent="0.35">
      <c r="A602" s="7"/>
    </row>
    <row r="603" spans="1:1" x14ac:dyDescent="0.35">
      <c r="A603" s="7"/>
    </row>
    <row r="604" spans="1:1" x14ac:dyDescent="0.35">
      <c r="A604" s="7"/>
    </row>
    <row r="605" spans="1:1" x14ac:dyDescent="0.35">
      <c r="A605" s="7"/>
    </row>
    <row r="606" spans="1:1" x14ac:dyDescent="0.35">
      <c r="A606" s="7"/>
    </row>
    <row r="607" spans="1:1" x14ac:dyDescent="0.35">
      <c r="A607" s="7"/>
    </row>
    <row r="608" spans="1:1" x14ac:dyDescent="0.35">
      <c r="A608" s="7"/>
    </row>
    <row r="609" spans="1:1" x14ac:dyDescent="0.35">
      <c r="A609" s="7"/>
    </row>
    <row r="610" spans="1:1" x14ac:dyDescent="0.35">
      <c r="A610" s="7"/>
    </row>
    <row r="611" spans="1:1" x14ac:dyDescent="0.35">
      <c r="A611" s="7"/>
    </row>
    <row r="612" spans="1:1" x14ac:dyDescent="0.35">
      <c r="A612" s="7"/>
    </row>
    <row r="613" spans="1:1" x14ac:dyDescent="0.35">
      <c r="A613" s="7"/>
    </row>
    <row r="614" spans="1:1" x14ac:dyDescent="0.35">
      <c r="A614" s="7"/>
    </row>
    <row r="615" spans="1:1" x14ac:dyDescent="0.35">
      <c r="A615" s="7"/>
    </row>
    <row r="616" spans="1:1" x14ac:dyDescent="0.35">
      <c r="A616" s="7"/>
    </row>
    <row r="617" spans="1:1" x14ac:dyDescent="0.35">
      <c r="A617" s="7"/>
    </row>
    <row r="618" spans="1:1" x14ac:dyDescent="0.35">
      <c r="A618" s="7"/>
    </row>
    <row r="619" spans="1:1" x14ac:dyDescent="0.35">
      <c r="A619" s="7"/>
    </row>
    <row r="620" spans="1:1" x14ac:dyDescent="0.35">
      <c r="A620" s="7"/>
    </row>
    <row r="621" spans="1:1" x14ac:dyDescent="0.35">
      <c r="A621" s="7"/>
    </row>
    <row r="622" spans="1:1" x14ac:dyDescent="0.35">
      <c r="A622" s="7"/>
    </row>
    <row r="623" spans="1:1" x14ac:dyDescent="0.35">
      <c r="A623" s="7"/>
    </row>
    <row r="624" spans="1:1" x14ac:dyDescent="0.35">
      <c r="A624" s="7"/>
    </row>
    <row r="625" spans="1:1" x14ac:dyDescent="0.35">
      <c r="A625" s="7"/>
    </row>
    <row r="626" spans="1:1" x14ac:dyDescent="0.35">
      <c r="A626" s="7"/>
    </row>
    <row r="627" spans="1:1" x14ac:dyDescent="0.35">
      <c r="A627" s="7"/>
    </row>
    <row r="628" spans="1:1" x14ac:dyDescent="0.35">
      <c r="A628" s="7"/>
    </row>
    <row r="629" spans="1:1" x14ac:dyDescent="0.35">
      <c r="A629" s="7"/>
    </row>
    <row r="630" spans="1:1" x14ac:dyDescent="0.35">
      <c r="A630" s="7"/>
    </row>
    <row r="631" spans="1:1" x14ac:dyDescent="0.35">
      <c r="A631" s="7"/>
    </row>
    <row r="632" spans="1:1" x14ac:dyDescent="0.35">
      <c r="A632" s="7"/>
    </row>
    <row r="633" spans="1:1" x14ac:dyDescent="0.35">
      <c r="A633" s="7"/>
    </row>
    <row r="634" spans="1:1" x14ac:dyDescent="0.35">
      <c r="A634" s="7"/>
    </row>
    <row r="635" spans="1:1" x14ac:dyDescent="0.35">
      <c r="A635" s="7"/>
    </row>
    <row r="636" spans="1:1" x14ac:dyDescent="0.35">
      <c r="A636" s="7"/>
    </row>
    <row r="637" spans="1:1" x14ac:dyDescent="0.35">
      <c r="A637" s="7"/>
    </row>
    <row r="638" spans="1:1" x14ac:dyDescent="0.35">
      <c r="A638" s="7"/>
    </row>
    <row r="639" spans="1:1" x14ac:dyDescent="0.35">
      <c r="A639" s="7"/>
    </row>
    <row r="640" spans="1:1" x14ac:dyDescent="0.35">
      <c r="A640" s="7"/>
    </row>
    <row r="641" spans="1:1" x14ac:dyDescent="0.35">
      <c r="A641" s="7"/>
    </row>
    <row r="642" spans="1:1" x14ac:dyDescent="0.35">
      <c r="A642" s="7"/>
    </row>
    <row r="643" spans="1:1" x14ac:dyDescent="0.35">
      <c r="A643" s="7"/>
    </row>
    <row r="644" spans="1:1" x14ac:dyDescent="0.35">
      <c r="A644" s="7"/>
    </row>
    <row r="645" spans="1:1" x14ac:dyDescent="0.35">
      <c r="A645" s="7"/>
    </row>
    <row r="646" spans="1:1" x14ac:dyDescent="0.35">
      <c r="A646" s="7"/>
    </row>
    <row r="647" spans="1:1" x14ac:dyDescent="0.35">
      <c r="A647" s="7"/>
    </row>
    <row r="648" spans="1:1" x14ac:dyDescent="0.35">
      <c r="A648" s="7"/>
    </row>
    <row r="649" spans="1:1" x14ac:dyDescent="0.35">
      <c r="A649" s="7"/>
    </row>
    <row r="650" spans="1:1" x14ac:dyDescent="0.35">
      <c r="A650" s="7"/>
    </row>
    <row r="651" spans="1:1" x14ac:dyDescent="0.35">
      <c r="A651" s="7"/>
    </row>
    <row r="652" spans="1:1" x14ac:dyDescent="0.35">
      <c r="A652" s="7"/>
    </row>
    <row r="653" spans="1:1" x14ac:dyDescent="0.35">
      <c r="A653" s="7"/>
    </row>
    <row r="654" spans="1:1" x14ac:dyDescent="0.35">
      <c r="A654" s="7"/>
    </row>
    <row r="655" spans="1:1" x14ac:dyDescent="0.35">
      <c r="A655" s="7"/>
    </row>
    <row r="656" spans="1:1" x14ac:dyDescent="0.35">
      <c r="A656" s="7"/>
    </row>
    <row r="657" spans="1:1" x14ac:dyDescent="0.35">
      <c r="A657" s="7"/>
    </row>
    <row r="658" spans="1:1" x14ac:dyDescent="0.35">
      <c r="A658" s="7"/>
    </row>
    <row r="659" spans="1:1" x14ac:dyDescent="0.35">
      <c r="A659" s="7"/>
    </row>
    <row r="660" spans="1:1" x14ac:dyDescent="0.35">
      <c r="A660" s="7"/>
    </row>
    <row r="661" spans="1:1" x14ac:dyDescent="0.35">
      <c r="A661" s="7"/>
    </row>
    <row r="662" spans="1:1" x14ac:dyDescent="0.35">
      <c r="A662" s="7"/>
    </row>
    <row r="663" spans="1:1" x14ac:dyDescent="0.35">
      <c r="A663" s="7"/>
    </row>
    <row r="664" spans="1:1" x14ac:dyDescent="0.35">
      <c r="A664" s="7"/>
    </row>
    <row r="665" spans="1:1" x14ac:dyDescent="0.35">
      <c r="A665" s="7"/>
    </row>
    <row r="666" spans="1:1" x14ac:dyDescent="0.35">
      <c r="A666" s="7"/>
    </row>
    <row r="667" spans="1:1" x14ac:dyDescent="0.35">
      <c r="A667" s="7"/>
    </row>
    <row r="668" spans="1:1" x14ac:dyDescent="0.35">
      <c r="A668" s="7"/>
    </row>
    <row r="669" spans="1:1" x14ac:dyDescent="0.35">
      <c r="A669" s="7"/>
    </row>
    <row r="670" spans="1:1" x14ac:dyDescent="0.35">
      <c r="A670" s="7"/>
    </row>
    <row r="671" spans="1:1" x14ac:dyDescent="0.35">
      <c r="A671" s="7"/>
    </row>
    <row r="672" spans="1:1" x14ac:dyDescent="0.35">
      <c r="A672" s="7"/>
    </row>
    <row r="673" spans="1:1" x14ac:dyDescent="0.35">
      <c r="A673" s="7"/>
    </row>
    <row r="674" spans="1:1" x14ac:dyDescent="0.35">
      <c r="A674" s="7"/>
    </row>
    <row r="675" spans="1:1" x14ac:dyDescent="0.35">
      <c r="A675" s="7"/>
    </row>
    <row r="676" spans="1:1" x14ac:dyDescent="0.35">
      <c r="A676" s="7"/>
    </row>
    <row r="677" spans="1:1" x14ac:dyDescent="0.35">
      <c r="A677" s="7"/>
    </row>
    <row r="678" spans="1:1" x14ac:dyDescent="0.35">
      <c r="A678" s="7"/>
    </row>
    <row r="679" spans="1:1" x14ac:dyDescent="0.35">
      <c r="A679" s="7"/>
    </row>
    <row r="680" spans="1:1" x14ac:dyDescent="0.35">
      <c r="A680" s="7"/>
    </row>
    <row r="681" spans="1:1" x14ac:dyDescent="0.35">
      <c r="A681" s="7"/>
    </row>
    <row r="682" spans="1:1" x14ac:dyDescent="0.35">
      <c r="A682" s="7"/>
    </row>
    <row r="683" spans="1:1" x14ac:dyDescent="0.35">
      <c r="A683" s="7"/>
    </row>
    <row r="684" spans="1:1" x14ac:dyDescent="0.35">
      <c r="A684" s="7"/>
    </row>
    <row r="685" spans="1:1" x14ac:dyDescent="0.35">
      <c r="A685" s="7"/>
    </row>
    <row r="686" spans="1:1" x14ac:dyDescent="0.35">
      <c r="A686" s="7"/>
    </row>
    <row r="687" spans="1:1" x14ac:dyDescent="0.35">
      <c r="A687" s="7"/>
    </row>
    <row r="688" spans="1:1" x14ac:dyDescent="0.35">
      <c r="A688" s="7"/>
    </row>
    <row r="689" spans="1:1" x14ac:dyDescent="0.35">
      <c r="A689" s="7"/>
    </row>
    <row r="690" spans="1:1" x14ac:dyDescent="0.35">
      <c r="A690" s="7"/>
    </row>
    <row r="691" spans="1:1" x14ac:dyDescent="0.35">
      <c r="A691" s="7"/>
    </row>
    <row r="692" spans="1:1" x14ac:dyDescent="0.35">
      <c r="A692" s="7"/>
    </row>
    <row r="693" spans="1:1" x14ac:dyDescent="0.35">
      <c r="A693" s="7"/>
    </row>
    <row r="694" spans="1:1" x14ac:dyDescent="0.35">
      <c r="A694" s="7"/>
    </row>
    <row r="695" spans="1:1" x14ac:dyDescent="0.35">
      <c r="A695" s="7"/>
    </row>
    <row r="696" spans="1:1" x14ac:dyDescent="0.35">
      <c r="A696" s="7"/>
    </row>
    <row r="697" spans="1:1" x14ac:dyDescent="0.35">
      <c r="A697" s="7"/>
    </row>
    <row r="698" spans="1:1" x14ac:dyDescent="0.35">
      <c r="A698" s="7"/>
    </row>
    <row r="699" spans="1:1" x14ac:dyDescent="0.35">
      <c r="A699" s="7"/>
    </row>
    <row r="700" spans="1:1" x14ac:dyDescent="0.35">
      <c r="A700" s="7"/>
    </row>
    <row r="701" spans="1:1" x14ac:dyDescent="0.35">
      <c r="A701" s="7"/>
    </row>
    <row r="702" spans="1:1" x14ac:dyDescent="0.35">
      <c r="A702" s="7"/>
    </row>
    <row r="703" spans="1:1" x14ac:dyDescent="0.35">
      <c r="A703" s="7"/>
    </row>
    <row r="704" spans="1:1" x14ac:dyDescent="0.35">
      <c r="A704" s="7"/>
    </row>
    <row r="705" spans="1:1" x14ac:dyDescent="0.35">
      <c r="A705" s="7"/>
    </row>
    <row r="706" spans="1:1" x14ac:dyDescent="0.35">
      <c r="A706" s="7"/>
    </row>
    <row r="707" spans="1:1" x14ac:dyDescent="0.35">
      <c r="A707" s="7"/>
    </row>
    <row r="708" spans="1:1" x14ac:dyDescent="0.35">
      <c r="A708" s="7"/>
    </row>
    <row r="709" spans="1:1" x14ac:dyDescent="0.35">
      <c r="A709" s="7"/>
    </row>
    <row r="710" spans="1:1" x14ac:dyDescent="0.35">
      <c r="A710" s="7"/>
    </row>
    <row r="711" spans="1:1" x14ac:dyDescent="0.35">
      <c r="A711" s="7"/>
    </row>
    <row r="712" spans="1:1" x14ac:dyDescent="0.35">
      <c r="A712" s="7"/>
    </row>
    <row r="713" spans="1:1" x14ac:dyDescent="0.35">
      <c r="A713" s="7"/>
    </row>
    <row r="714" spans="1:1" x14ac:dyDescent="0.35">
      <c r="A714" s="7"/>
    </row>
    <row r="715" spans="1:1" x14ac:dyDescent="0.35">
      <c r="A715" s="7"/>
    </row>
    <row r="716" spans="1:1" x14ac:dyDescent="0.35">
      <c r="A716" s="7"/>
    </row>
    <row r="717" spans="1:1" x14ac:dyDescent="0.35">
      <c r="A717" s="7"/>
    </row>
    <row r="718" spans="1:1" x14ac:dyDescent="0.35">
      <c r="A718" s="7"/>
    </row>
    <row r="719" spans="1:1" x14ac:dyDescent="0.35">
      <c r="A719" s="7"/>
    </row>
    <row r="720" spans="1:1" x14ac:dyDescent="0.35">
      <c r="A720" s="7"/>
    </row>
    <row r="721" spans="1:1" x14ac:dyDescent="0.35">
      <c r="A721" s="7"/>
    </row>
    <row r="722" spans="1:1" x14ac:dyDescent="0.35">
      <c r="A722" s="7"/>
    </row>
    <row r="723" spans="1:1" x14ac:dyDescent="0.35">
      <c r="A723" s="7"/>
    </row>
    <row r="724" spans="1:1" x14ac:dyDescent="0.35">
      <c r="A724" s="7"/>
    </row>
    <row r="725" spans="1:1" x14ac:dyDescent="0.35">
      <c r="A725" s="7"/>
    </row>
    <row r="726" spans="1:1" x14ac:dyDescent="0.35">
      <c r="A726" s="7"/>
    </row>
    <row r="727" spans="1:1" x14ac:dyDescent="0.35">
      <c r="A727" s="7"/>
    </row>
    <row r="728" spans="1:1" x14ac:dyDescent="0.35">
      <c r="A728" s="7"/>
    </row>
    <row r="729" spans="1:1" x14ac:dyDescent="0.35">
      <c r="A729" s="7"/>
    </row>
    <row r="730" spans="1:1" x14ac:dyDescent="0.35">
      <c r="A730" s="7"/>
    </row>
    <row r="731" spans="1:1" x14ac:dyDescent="0.35">
      <c r="A731" s="7"/>
    </row>
    <row r="732" spans="1:1" x14ac:dyDescent="0.35">
      <c r="A732" s="7"/>
    </row>
    <row r="733" spans="1:1" x14ac:dyDescent="0.35">
      <c r="A733" s="7"/>
    </row>
    <row r="734" spans="1:1" x14ac:dyDescent="0.35">
      <c r="A734" s="7"/>
    </row>
    <row r="735" spans="1:1" x14ac:dyDescent="0.35">
      <c r="A735" s="7"/>
    </row>
    <row r="736" spans="1:1" x14ac:dyDescent="0.35">
      <c r="A736" s="7"/>
    </row>
    <row r="737" spans="1:1" x14ac:dyDescent="0.35">
      <c r="A737" s="7"/>
    </row>
    <row r="738" spans="1:1" x14ac:dyDescent="0.35">
      <c r="A738" s="7"/>
    </row>
    <row r="739" spans="1:1" x14ac:dyDescent="0.35">
      <c r="A739" s="7"/>
    </row>
    <row r="740" spans="1:1" x14ac:dyDescent="0.35">
      <c r="A740" s="7"/>
    </row>
    <row r="741" spans="1:1" x14ac:dyDescent="0.35">
      <c r="A741" s="7"/>
    </row>
    <row r="742" spans="1:1" x14ac:dyDescent="0.35">
      <c r="A742" s="7"/>
    </row>
    <row r="743" spans="1:1" x14ac:dyDescent="0.35">
      <c r="A743" s="7"/>
    </row>
    <row r="744" spans="1:1" x14ac:dyDescent="0.35">
      <c r="A744" s="7"/>
    </row>
    <row r="745" spans="1:1" x14ac:dyDescent="0.35">
      <c r="A745" s="7"/>
    </row>
    <row r="746" spans="1:1" x14ac:dyDescent="0.35">
      <c r="A746" s="7"/>
    </row>
    <row r="747" spans="1:1" x14ac:dyDescent="0.35">
      <c r="A747" s="7"/>
    </row>
    <row r="748" spans="1:1" x14ac:dyDescent="0.35">
      <c r="A748" s="7"/>
    </row>
    <row r="749" spans="1:1" x14ac:dyDescent="0.35">
      <c r="A749" s="7"/>
    </row>
    <row r="750" spans="1:1" x14ac:dyDescent="0.35">
      <c r="A750" s="7"/>
    </row>
    <row r="751" spans="1:1" x14ac:dyDescent="0.35">
      <c r="A751" s="7"/>
    </row>
    <row r="752" spans="1:1" x14ac:dyDescent="0.35">
      <c r="A752" s="7"/>
    </row>
    <row r="753" spans="1:1" x14ac:dyDescent="0.35">
      <c r="A753" s="7"/>
    </row>
    <row r="754" spans="1:1" x14ac:dyDescent="0.35">
      <c r="A754" s="7"/>
    </row>
    <row r="755" spans="1:1" x14ac:dyDescent="0.35">
      <c r="A755" s="7"/>
    </row>
    <row r="756" spans="1:1" x14ac:dyDescent="0.35">
      <c r="A756" s="7"/>
    </row>
    <row r="757" spans="1:1" x14ac:dyDescent="0.35">
      <c r="A757" s="7"/>
    </row>
    <row r="758" spans="1:1" x14ac:dyDescent="0.35">
      <c r="A758" s="7"/>
    </row>
    <row r="759" spans="1:1" x14ac:dyDescent="0.35">
      <c r="A759" s="7"/>
    </row>
    <row r="760" spans="1:1" x14ac:dyDescent="0.35">
      <c r="A760" s="7"/>
    </row>
    <row r="761" spans="1:1" x14ac:dyDescent="0.35">
      <c r="A761" s="7"/>
    </row>
    <row r="762" spans="1:1" x14ac:dyDescent="0.35">
      <c r="A762" s="7"/>
    </row>
    <row r="763" spans="1:1" x14ac:dyDescent="0.35">
      <c r="A763" s="7"/>
    </row>
    <row r="764" spans="1:1" x14ac:dyDescent="0.35">
      <c r="A764" s="7"/>
    </row>
    <row r="765" spans="1:1" x14ac:dyDescent="0.35">
      <c r="A765" s="7"/>
    </row>
    <row r="766" spans="1:1" x14ac:dyDescent="0.35">
      <c r="A766" s="7"/>
    </row>
    <row r="767" spans="1:1" x14ac:dyDescent="0.35">
      <c r="A767" s="7"/>
    </row>
    <row r="768" spans="1:1" x14ac:dyDescent="0.35">
      <c r="A768" s="7"/>
    </row>
    <row r="769" spans="1:1" x14ac:dyDescent="0.35">
      <c r="A769" s="7"/>
    </row>
    <row r="770" spans="1:1" x14ac:dyDescent="0.35">
      <c r="A770" s="7"/>
    </row>
    <row r="771" spans="1:1" x14ac:dyDescent="0.35">
      <c r="A771" s="7"/>
    </row>
    <row r="772" spans="1:1" x14ac:dyDescent="0.35">
      <c r="A772" s="7"/>
    </row>
    <row r="773" spans="1:1" x14ac:dyDescent="0.35">
      <c r="A773" s="7"/>
    </row>
    <row r="774" spans="1:1" x14ac:dyDescent="0.35">
      <c r="A774" s="7"/>
    </row>
    <row r="775" spans="1:1" x14ac:dyDescent="0.35">
      <c r="A775" s="7"/>
    </row>
    <row r="776" spans="1:1" x14ac:dyDescent="0.35">
      <c r="A776" s="7"/>
    </row>
    <row r="777" spans="1:1" x14ac:dyDescent="0.35">
      <c r="A777" s="7"/>
    </row>
    <row r="778" spans="1:1" x14ac:dyDescent="0.35">
      <c r="A778" s="7"/>
    </row>
    <row r="779" spans="1:1" x14ac:dyDescent="0.35">
      <c r="A779" s="7"/>
    </row>
    <row r="780" spans="1:1" x14ac:dyDescent="0.35">
      <c r="A780" s="7"/>
    </row>
    <row r="781" spans="1:1" x14ac:dyDescent="0.35">
      <c r="A781" s="7"/>
    </row>
    <row r="782" spans="1:1" x14ac:dyDescent="0.35">
      <c r="A782" s="7"/>
    </row>
    <row r="783" spans="1:1" x14ac:dyDescent="0.35">
      <c r="A783" s="7"/>
    </row>
    <row r="784" spans="1:1" x14ac:dyDescent="0.35">
      <c r="A784" s="7"/>
    </row>
    <row r="785" spans="1:1" x14ac:dyDescent="0.35">
      <c r="A785" s="7"/>
    </row>
    <row r="786" spans="1:1" x14ac:dyDescent="0.35">
      <c r="A786" s="7"/>
    </row>
    <row r="787" spans="1:1" x14ac:dyDescent="0.35">
      <c r="A787" s="7"/>
    </row>
    <row r="788" spans="1:1" x14ac:dyDescent="0.35">
      <c r="A788" s="7"/>
    </row>
    <row r="789" spans="1:1" x14ac:dyDescent="0.35">
      <c r="A789" s="7"/>
    </row>
    <row r="790" spans="1:1" x14ac:dyDescent="0.35">
      <c r="A790" s="7"/>
    </row>
    <row r="791" spans="1:1" x14ac:dyDescent="0.35">
      <c r="A791" s="7"/>
    </row>
    <row r="792" spans="1:1" x14ac:dyDescent="0.35">
      <c r="A792" s="7"/>
    </row>
    <row r="793" spans="1:1" x14ac:dyDescent="0.35">
      <c r="A793" s="7"/>
    </row>
    <row r="794" spans="1:1" x14ac:dyDescent="0.35">
      <c r="A794" s="7"/>
    </row>
    <row r="795" spans="1:1" x14ac:dyDescent="0.35">
      <c r="A795" s="7"/>
    </row>
    <row r="796" spans="1:1" x14ac:dyDescent="0.35">
      <c r="A796" s="7"/>
    </row>
    <row r="797" spans="1:1" x14ac:dyDescent="0.35">
      <c r="A797" s="7"/>
    </row>
    <row r="798" spans="1:1" x14ac:dyDescent="0.35">
      <c r="A798" s="7"/>
    </row>
    <row r="799" spans="1:1" x14ac:dyDescent="0.35">
      <c r="A799" s="7"/>
    </row>
    <row r="800" spans="1:1" x14ac:dyDescent="0.35">
      <c r="A800" s="7"/>
    </row>
    <row r="801" spans="1:1" x14ac:dyDescent="0.35">
      <c r="A801" s="7"/>
    </row>
    <row r="802" spans="1:1" x14ac:dyDescent="0.35">
      <c r="A802" s="7"/>
    </row>
    <row r="803" spans="1:1" x14ac:dyDescent="0.35">
      <c r="A803" s="7"/>
    </row>
    <row r="804" spans="1:1" x14ac:dyDescent="0.35">
      <c r="A804" s="7"/>
    </row>
    <row r="805" spans="1:1" x14ac:dyDescent="0.35">
      <c r="A805" s="7"/>
    </row>
    <row r="806" spans="1:1" x14ac:dyDescent="0.35">
      <c r="A806" s="7"/>
    </row>
    <row r="807" spans="1:1" x14ac:dyDescent="0.35">
      <c r="A807" s="7"/>
    </row>
    <row r="808" spans="1:1" x14ac:dyDescent="0.35">
      <c r="A808" s="7"/>
    </row>
    <row r="809" spans="1:1" x14ac:dyDescent="0.35">
      <c r="A809" s="7"/>
    </row>
    <row r="810" spans="1:1" x14ac:dyDescent="0.35">
      <c r="A810" s="7"/>
    </row>
    <row r="811" spans="1:1" x14ac:dyDescent="0.35">
      <c r="A811" s="7"/>
    </row>
    <row r="812" spans="1:1" x14ac:dyDescent="0.35">
      <c r="A812" s="7"/>
    </row>
    <row r="813" spans="1:1" x14ac:dyDescent="0.35">
      <c r="A813" s="7"/>
    </row>
    <row r="814" spans="1:1" x14ac:dyDescent="0.35">
      <c r="A814" s="7"/>
    </row>
    <row r="815" spans="1:1" x14ac:dyDescent="0.35">
      <c r="A815" s="7"/>
    </row>
    <row r="816" spans="1:1" x14ac:dyDescent="0.35">
      <c r="A816" s="7"/>
    </row>
    <row r="817" spans="1:1" x14ac:dyDescent="0.35">
      <c r="A817" s="7"/>
    </row>
    <row r="818" spans="1:1" x14ac:dyDescent="0.35">
      <c r="A818" s="7"/>
    </row>
    <row r="819" spans="1:1" x14ac:dyDescent="0.35">
      <c r="A819" s="7"/>
    </row>
    <row r="820" spans="1:1" x14ac:dyDescent="0.35">
      <c r="A820" s="7"/>
    </row>
    <row r="821" spans="1:1" x14ac:dyDescent="0.35">
      <c r="A821" s="7"/>
    </row>
    <row r="822" spans="1:1" x14ac:dyDescent="0.35">
      <c r="A822" s="7"/>
    </row>
    <row r="823" spans="1:1" x14ac:dyDescent="0.35">
      <c r="A823" s="7"/>
    </row>
    <row r="824" spans="1:1" x14ac:dyDescent="0.35">
      <c r="A824" s="7"/>
    </row>
    <row r="825" spans="1:1" x14ac:dyDescent="0.35">
      <c r="A825" s="7"/>
    </row>
    <row r="826" spans="1:1" x14ac:dyDescent="0.35">
      <c r="A826" s="7"/>
    </row>
    <row r="827" spans="1:1" x14ac:dyDescent="0.35">
      <c r="A827" s="7"/>
    </row>
    <row r="828" spans="1:1" x14ac:dyDescent="0.35">
      <c r="A828" s="7"/>
    </row>
    <row r="829" spans="1:1" x14ac:dyDescent="0.35">
      <c r="A829" s="7"/>
    </row>
    <row r="830" spans="1:1" x14ac:dyDescent="0.35">
      <c r="A830" s="7"/>
    </row>
    <row r="831" spans="1:1" x14ac:dyDescent="0.35">
      <c r="A831" s="7"/>
    </row>
    <row r="832" spans="1:1" x14ac:dyDescent="0.35">
      <c r="A832" s="7"/>
    </row>
    <row r="833" spans="1:1" x14ac:dyDescent="0.35">
      <c r="A833" s="7"/>
    </row>
    <row r="834" spans="1:1" x14ac:dyDescent="0.35">
      <c r="A834" s="7"/>
    </row>
    <row r="835" spans="1:1" x14ac:dyDescent="0.35">
      <c r="A835" s="7"/>
    </row>
    <row r="836" spans="1:1" x14ac:dyDescent="0.35">
      <c r="A836" s="7"/>
    </row>
    <row r="837" spans="1:1" x14ac:dyDescent="0.35">
      <c r="A837" s="7"/>
    </row>
    <row r="838" spans="1:1" x14ac:dyDescent="0.35">
      <c r="A838" s="7"/>
    </row>
    <row r="839" spans="1:1" x14ac:dyDescent="0.35">
      <c r="A839" s="7"/>
    </row>
    <row r="840" spans="1:1" x14ac:dyDescent="0.35">
      <c r="A840" s="7"/>
    </row>
    <row r="841" spans="1:1" x14ac:dyDescent="0.35">
      <c r="A841" s="7"/>
    </row>
    <row r="842" spans="1:1" x14ac:dyDescent="0.35">
      <c r="A842" s="7"/>
    </row>
    <row r="843" spans="1:1" x14ac:dyDescent="0.35">
      <c r="A843" s="7"/>
    </row>
    <row r="844" spans="1:1" x14ac:dyDescent="0.35">
      <c r="A844" s="7"/>
    </row>
    <row r="845" spans="1:1" x14ac:dyDescent="0.35">
      <c r="A845" s="7"/>
    </row>
    <row r="846" spans="1:1" x14ac:dyDescent="0.35">
      <c r="A846" s="7"/>
    </row>
    <row r="847" spans="1:1" x14ac:dyDescent="0.35">
      <c r="A847" s="7"/>
    </row>
    <row r="848" spans="1:1" x14ac:dyDescent="0.35">
      <c r="A848" s="7"/>
    </row>
    <row r="849" spans="1:1" x14ac:dyDescent="0.35">
      <c r="A849" s="7"/>
    </row>
    <row r="850" spans="1:1" x14ac:dyDescent="0.35">
      <c r="A850" s="7"/>
    </row>
    <row r="851" spans="1:1" x14ac:dyDescent="0.35">
      <c r="A851" s="7"/>
    </row>
    <row r="852" spans="1:1" x14ac:dyDescent="0.35">
      <c r="A852" s="7"/>
    </row>
    <row r="853" spans="1:1" x14ac:dyDescent="0.35">
      <c r="A853" s="7"/>
    </row>
    <row r="854" spans="1:1" x14ac:dyDescent="0.35">
      <c r="A854" s="7"/>
    </row>
    <row r="855" spans="1:1" x14ac:dyDescent="0.35">
      <c r="A855" s="7"/>
    </row>
    <row r="856" spans="1:1" x14ac:dyDescent="0.35">
      <c r="A856" s="7"/>
    </row>
    <row r="857" spans="1:1" x14ac:dyDescent="0.35">
      <c r="A857" s="7"/>
    </row>
    <row r="858" spans="1:1" x14ac:dyDescent="0.35">
      <c r="A858" s="7"/>
    </row>
    <row r="859" spans="1:1" x14ac:dyDescent="0.35">
      <c r="A859" s="7"/>
    </row>
    <row r="860" spans="1:1" x14ac:dyDescent="0.35">
      <c r="A860" s="7"/>
    </row>
    <row r="861" spans="1:1" x14ac:dyDescent="0.35">
      <c r="A861" s="7"/>
    </row>
    <row r="862" spans="1:1" x14ac:dyDescent="0.35">
      <c r="A862" s="7"/>
    </row>
    <row r="863" spans="1:1" x14ac:dyDescent="0.35">
      <c r="A863" s="7"/>
    </row>
    <row r="864" spans="1:1" x14ac:dyDescent="0.35">
      <c r="A864" s="7"/>
    </row>
    <row r="865" spans="1:1" x14ac:dyDescent="0.35">
      <c r="A865" s="7"/>
    </row>
    <row r="866" spans="1:1" x14ac:dyDescent="0.35">
      <c r="A866" s="7"/>
    </row>
    <row r="867" spans="1:1" x14ac:dyDescent="0.35">
      <c r="A867" s="7"/>
    </row>
    <row r="868" spans="1:1" x14ac:dyDescent="0.35">
      <c r="A868" s="7"/>
    </row>
    <row r="869" spans="1:1" x14ac:dyDescent="0.35">
      <c r="A869" s="7"/>
    </row>
    <row r="870" spans="1:1" x14ac:dyDescent="0.35">
      <c r="A870" s="7"/>
    </row>
    <row r="871" spans="1:1" x14ac:dyDescent="0.35">
      <c r="A871" s="7"/>
    </row>
    <row r="872" spans="1:1" x14ac:dyDescent="0.35">
      <c r="A872" s="7"/>
    </row>
    <row r="873" spans="1:1" x14ac:dyDescent="0.35">
      <c r="A873" s="7"/>
    </row>
    <row r="874" spans="1:1" x14ac:dyDescent="0.35">
      <c r="A874" s="7"/>
    </row>
    <row r="875" spans="1:1" x14ac:dyDescent="0.35">
      <c r="A875" s="7"/>
    </row>
    <row r="876" spans="1:1" x14ac:dyDescent="0.35">
      <c r="A876" s="7"/>
    </row>
    <row r="877" spans="1:1" x14ac:dyDescent="0.35">
      <c r="A877" s="7"/>
    </row>
    <row r="878" spans="1:1" x14ac:dyDescent="0.35">
      <c r="A878" s="7"/>
    </row>
    <row r="879" spans="1:1" x14ac:dyDescent="0.35">
      <c r="A879" s="7"/>
    </row>
    <row r="880" spans="1:1" x14ac:dyDescent="0.35">
      <c r="A880" s="7"/>
    </row>
    <row r="881" spans="1:1" x14ac:dyDescent="0.35">
      <c r="A881" s="7"/>
    </row>
    <row r="882" spans="1:1" x14ac:dyDescent="0.35">
      <c r="A882" s="7"/>
    </row>
    <row r="883" spans="1:1" x14ac:dyDescent="0.35">
      <c r="A883" s="7"/>
    </row>
    <row r="884" spans="1:1" x14ac:dyDescent="0.35">
      <c r="A884" s="7"/>
    </row>
    <row r="885" spans="1:1" x14ac:dyDescent="0.35">
      <c r="A885" s="7"/>
    </row>
    <row r="886" spans="1:1" x14ac:dyDescent="0.35">
      <c r="A886" s="7"/>
    </row>
    <row r="887" spans="1:1" x14ac:dyDescent="0.35">
      <c r="A887" s="7"/>
    </row>
    <row r="888" spans="1:1" x14ac:dyDescent="0.35">
      <c r="A888" s="7"/>
    </row>
    <row r="889" spans="1:1" x14ac:dyDescent="0.35">
      <c r="A889" s="7"/>
    </row>
    <row r="890" spans="1:1" x14ac:dyDescent="0.35">
      <c r="A890" s="7"/>
    </row>
    <row r="891" spans="1:1" x14ac:dyDescent="0.35">
      <c r="A891" s="7"/>
    </row>
    <row r="892" spans="1:1" x14ac:dyDescent="0.35">
      <c r="A892" s="7"/>
    </row>
    <row r="893" spans="1:1" x14ac:dyDescent="0.35">
      <c r="A893" s="7"/>
    </row>
    <row r="894" spans="1:1" x14ac:dyDescent="0.35">
      <c r="A894" s="7"/>
    </row>
    <row r="895" spans="1:1" x14ac:dyDescent="0.35">
      <c r="A895" s="7"/>
    </row>
    <row r="896" spans="1:1" x14ac:dyDescent="0.35">
      <c r="A896" s="7"/>
    </row>
    <row r="897" spans="1:1" x14ac:dyDescent="0.35">
      <c r="A897" s="7"/>
    </row>
    <row r="898" spans="1:1" x14ac:dyDescent="0.35">
      <c r="A898" s="7"/>
    </row>
    <row r="899" spans="1:1" x14ac:dyDescent="0.35">
      <c r="A899" s="7"/>
    </row>
    <row r="900" spans="1:1" x14ac:dyDescent="0.35">
      <c r="A900" s="7"/>
    </row>
    <row r="901" spans="1:1" x14ac:dyDescent="0.35">
      <c r="A901" s="7"/>
    </row>
    <row r="902" spans="1:1" x14ac:dyDescent="0.35">
      <c r="A902" s="7"/>
    </row>
    <row r="903" spans="1:1" x14ac:dyDescent="0.35">
      <c r="A903" s="7"/>
    </row>
    <row r="904" spans="1:1" x14ac:dyDescent="0.35">
      <c r="A904" s="7"/>
    </row>
    <row r="905" spans="1:1" x14ac:dyDescent="0.35">
      <c r="A905" s="7"/>
    </row>
    <row r="906" spans="1:1" x14ac:dyDescent="0.35">
      <c r="A906" s="7"/>
    </row>
    <row r="907" spans="1:1" x14ac:dyDescent="0.35">
      <c r="A907" s="7"/>
    </row>
    <row r="908" spans="1:1" x14ac:dyDescent="0.35">
      <c r="A908" s="7"/>
    </row>
    <row r="909" spans="1:1" x14ac:dyDescent="0.35">
      <c r="A909" s="7"/>
    </row>
    <row r="910" spans="1:1" x14ac:dyDescent="0.35">
      <c r="A910" s="7"/>
    </row>
    <row r="911" spans="1:1" x14ac:dyDescent="0.35">
      <c r="A911" s="7"/>
    </row>
    <row r="912" spans="1:1" x14ac:dyDescent="0.35">
      <c r="A912" s="7"/>
    </row>
    <row r="913" spans="1:1" x14ac:dyDescent="0.35">
      <c r="A913" s="7"/>
    </row>
    <row r="914" spans="1:1" x14ac:dyDescent="0.35">
      <c r="A914" s="7"/>
    </row>
    <row r="915" spans="1:1" x14ac:dyDescent="0.35">
      <c r="A915" s="7"/>
    </row>
    <row r="916" spans="1:1" x14ac:dyDescent="0.35">
      <c r="A916" s="7"/>
    </row>
    <row r="917" spans="1:1" x14ac:dyDescent="0.35">
      <c r="A917" s="7"/>
    </row>
    <row r="918" spans="1:1" x14ac:dyDescent="0.35">
      <c r="A918" s="7"/>
    </row>
    <row r="919" spans="1:1" x14ac:dyDescent="0.35">
      <c r="A919" s="7"/>
    </row>
    <row r="920" spans="1:1" x14ac:dyDescent="0.35">
      <c r="A920" s="7"/>
    </row>
    <row r="921" spans="1:1" x14ac:dyDescent="0.35">
      <c r="A921" s="7"/>
    </row>
    <row r="922" spans="1:1" x14ac:dyDescent="0.35">
      <c r="A922" s="7"/>
    </row>
    <row r="923" spans="1:1" x14ac:dyDescent="0.35">
      <c r="A923" s="7"/>
    </row>
    <row r="924" spans="1:1" x14ac:dyDescent="0.35">
      <c r="A924" s="7"/>
    </row>
    <row r="925" spans="1:1" x14ac:dyDescent="0.35">
      <c r="A925" s="7"/>
    </row>
    <row r="926" spans="1:1" x14ac:dyDescent="0.35">
      <c r="A926" s="7"/>
    </row>
    <row r="927" spans="1:1" x14ac:dyDescent="0.35">
      <c r="A927" s="7"/>
    </row>
    <row r="928" spans="1:1" x14ac:dyDescent="0.35">
      <c r="A928" s="7"/>
    </row>
    <row r="929" spans="1:1" x14ac:dyDescent="0.35">
      <c r="A929" s="7"/>
    </row>
    <row r="930" spans="1:1" x14ac:dyDescent="0.35">
      <c r="A930" s="7"/>
    </row>
    <row r="931" spans="1:1" x14ac:dyDescent="0.35">
      <c r="A931" s="7"/>
    </row>
    <row r="932" spans="1:1" x14ac:dyDescent="0.35">
      <c r="A932" s="7"/>
    </row>
    <row r="933" spans="1:1" x14ac:dyDescent="0.35">
      <c r="A933" s="7"/>
    </row>
    <row r="934" spans="1:1" x14ac:dyDescent="0.35">
      <c r="A934" s="7"/>
    </row>
    <row r="935" spans="1:1" x14ac:dyDescent="0.35">
      <c r="A935" s="7"/>
    </row>
    <row r="936" spans="1:1" x14ac:dyDescent="0.35">
      <c r="A936" s="7"/>
    </row>
    <row r="937" spans="1:1" x14ac:dyDescent="0.35">
      <c r="A937" s="7"/>
    </row>
    <row r="938" spans="1:1" x14ac:dyDescent="0.35">
      <c r="A938" s="7"/>
    </row>
    <row r="939" spans="1:1" x14ac:dyDescent="0.35">
      <c r="A939" s="7"/>
    </row>
    <row r="940" spans="1:1" x14ac:dyDescent="0.35">
      <c r="A940" s="7"/>
    </row>
    <row r="941" spans="1:1" x14ac:dyDescent="0.35">
      <c r="A941" s="7"/>
    </row>
    <row r="942" spans="1:1" x14ac:dyDescent="0.35">
      <c r="A942" s="7"/>
    </row>
    <row r="943" spans="1:1" x14ac:dyDescent="0.35">
      <c r="A943" s="7"/>
    </row>
    <row r="944" spans="1:1" x14ac:dyDescent="0.35">
      <c r="A944" s="7"/>
    </row>
    <row r="945" spans="1:1" x14ac:dyDescent="0.35">
      <c r="A945" s="7"/>
    </row>
    <row r="946" spans="1:1" x14ac:dyDescent="0.35">
      <c r="A946" s="7"/>
    </row>
    <row r="947" spans="1:1" x14ac:dyDescent="0.35">
      <c r="A947" s="7"/>
    </row>
    <row r="948" spans="1:1" x14ac:dyDescent="0.35">
      <c r="A948" s="7"/>
    </row>
    <row r="949" spans="1:1" x14ac:dyDescent="0.35">
      <c r="A949" s="7"/>
    </row>
    <row r="950" spans="1:1" x14ac:dyDescent="0.35">
      <c r="A950" s="7"/>
    </row>
    <row r="951" spans="1:1" x14ac:dyDescent="0.35">
      <c r="A951" s="7"/>
    </row>
    <row r="952" spans="1:1" x14ac:dyDescent="0.35">
      <c r="A952" s="7"/>
    </row>
    <row r="953" spans="1:1" x14ac:dyDescent="0.35">
      <c r="A953" s="7"/>
    </row>
    <row r="954" spans="1:1" x14ac:dyDescent="0.35">
      <c r="A954" s="7"/>
    </row>
    <row r="955" spans="1:1" x14ac:dyDescent="0.35">
      <c r="A955" s="7"/>
    </row>
    <row r="956" spans="1:1" x14ac:dyDescent="0.35">
      <c r="A956" s="7"/>
    </row>
    <row r="957" spans="1:1" x14ac:dyDescent="0.35">
      <c r="A957" s="7"/>
    </row>
    <row r="958" spans="1:1" x14ac:dyDescent="0.35">
      <c r="A958" s="7"/>
    </row>
    <row r="959" spans="1:1" x14ac:dyDescent="0.35">
      <c r="A959" s="7"/>
    </row>
    <row r="960" spans="1:1" x14ac:dyDescent="0.35">
      <c r="A960" s="7"/>
    </row>
    <row r="961" spans="1:1" x14ac:dyDescent="0.35">
      <c r="A961" s="7"/>
    </row>
    <row r="962" spans="1:1" x14ac:dyDescent="0.35">
      <c r="A962" s="7"/>
    </row>
    <row r="963" spans="1:1" x14ac:dyDescent="0.35">
      <c r="A963" s="7"/>
    </row>
    <row r="964" spans="1:1" x14ac:dyDescent="0.35">
      <c r="A964" s="7"/>
    </row>
    <row r="965" spans="1:1" x14ac:dyDescent="0.35">
      <c r="A965" s="7"/>
    </row>
    <row r="966" spans="1:1" x14ac:dyDescent="0.35">
      <c r="A966" s="7"/>
    </row>
    <row r="967" spans="1:1" x14ac:dyDescent="0.35">
      <c r="A967" s="7"/>
    </row>
    <row r="968" spans="1:1" x14ac:dyDescent="0.35">
      <c r="A968" s="7"/>
    </row>
    <row r="969" spans="1:1" x14ac:dyDescent="0.35">
      <c r="A969" s="7"/>
    </row>
    <row r="970" spans="1:1" x14ac:dyDescent="0.35">
      <c r="A970" s="7"/>
    </row>
    <row r="971" spans="1:1" x14ac:dyDescent="0.35">
      <c r="A971" s="7"/>
    </row>
    <row r="972" spans="1:1" x14ac:dyDescent="0.35">
      <c r="A972" s="7"/>
    </row>
    <row r="973" spans="1:1" x14ac:dyDescent="0.35">
      <c r="A973" s="7"/>
    </row>
    <row r="974" spans="1:1" x14ac:dyDescent="0.35">
      <c r="A974" s="7"/>
    </row>
    <row r="975" spans="1:1" x14ac:dyDescent="0.35">
      <c r="A975" s="7"/>
    </row>
    <row r="976" spans="1:1" x14ac:dyDescent="0.35">
      <c r="A976" s="7"/>
    </row>
    <row r="977" spans="1:1" x14ac:dyDescent="0.35">
      <c r="A977" s="7"/>
    </row>
    <row r="978" spans="1:1" x14ac:dyDescent="0.35">
      <c r="A978" s="7"/>
    </row>
    <row r="979" spans="1:1" x14ac:dyDescent="0.35">
      <c r="A979" s="7"/>
    </row>
    <row r="980" spans="1:1" x14ac:dyDescent="0.35">
      <c r="A980" s="7"/>
    </row>
    <row r="981" spans="1:1" x14ac:dyDescent="0.35">
      <c r="A981" s="7"/>
    </row>
    <row r="982" spans="1:1" x14ac:dyDescent="0.35">
      <c r="A982" s="7"/>
    </row>
    <row r="983" spans="1:1" x14ac:dyDescent="0.35">
      <c r="A983" s="7"/>
    </row>
    <row r="984" spans="1:1" x14ac:dyDescent="0.35">
      <c r="A984" s="7"/>
    </row>
    <row r="985" spans="1:1" x14ac:dyDescent="0.35">
      <c r="A985" s="7"/>
    </row>
    <row r="986" spans="1:1" x14ac:dyDescent="0.35">
      <c r="A986" s="7"/>
    </row>
    <row r="987" spans="1:1" x14ac:dyDescent="0.35">
      <c r="A987" s="7"/>
    </row>
    <row r="988" spans="1:1" x14ac:dyDescent="0.35">
      <c r="A988" s="7"/>
    </row>
    <row r="989" spans="1:1" x14ac:dyDescent="0.35">
      <c r="A989" s="7"/>
    </row>
    <row r="990" spans="1:1" x14ac:dyDescent="0.35">
      <c r="A990" s="7"/>
    </row>
    <row r="991" spans="1:1" x14ac:dyDescent="0.35">
      <c r="A991" s="7"/>
    </row>
    <row r="992" spans="1:1" x14ac:dyDescent="0.35">
      <c r="A992" s="7"/>
    </row>
    <row r="993" spans="1:1" x14ac:dyDescent="0.35">
      <c r="A993" s="7"/>
    </row>
    <row r="994" spans="1:1" x14ac:dyDescent="0.35">
      <c r="A994" s="7"/>
    </row>
    <row r="995" spans="1:1" x14ac:dyDescent="0.35">
      <c r="A995" s="7"/>
    </row>
    <row r="996" spans="1:1" x14ac:dyDescent="0.35">
      <c r="A996" s="7"/>
    </row>
    <row r="997" spans="1:1" x14ac:dyDescent="0.35">
      <c r="A997" s="7"/>
    </row>
    <row r="998" spans="1:1" x14ac:dyDescent="0.35">
      <c r="A998" s="7"/>
    </row>
    <row r="999" spans="1:1" x14ac:dyDescent="0.35">
      <c r="A999" s="7"/>
    </row>
    <row r="1000" spans="1:1" x14ac:dyDescent="0.35">
      <c r="A1000" s="7"/>
    </row>
  </sheetData>
  <pageMargins left="0.7" right="0.7" top="0.75" bottom="0.75" header="0.3" footer="0.3"/>
  <pageSetup paperSize="9" orientation="portrait" horizontalDpi="300" verticalDpi="300"/>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X1000"/>
  <sheetViews>
    <sheetView workbookViewId="0"/>
  </sheetViews>
  <sheetFormatPr defaultColWidth="11.53515625" defaultRowHeight="15.5" x14ac:dyDescent="0.35"/>
  <cols>
    <col min="1" max="1" width="8.53515625" customWidth="1"/>
    <col min="2" max="2" width="24.921875" bestFit="1" customWidth="1"/>
    <col min="3" max="3" width="16.69140625" customWidth="1"/>
    <col min="4" max="4" width="25.765625" customWidth="1"/>
    <col min="5" max="5" width="15" customWidth="1"/>
    <col min="6" max="6" width="14.07421875" customWidth="1"/>
  </cols>
  <sheetData>
    <row r="1" spans="1:50" ht="20" x14ac:dyDescent="0.4">
      <c r="A1" s="25" t="s">
        <v>38</v>
      </c>
    </row>
    <row r="2" spans="1:50" x14ac:dyDescent="0.35">
      <c r="A2" s="7" t="s">
        <v>9</v>
      </c>
    </row>
    <row r="3" spans="1:50" x14ac:dyDescent="0.35">
      <c r="A3" s="7" t="s">
        <v>126</v>
      </c>
    </row>
    <row r="4" spans="1:50" ht="44.5" customHeight="1" x14ac:dyDescent="0.35">
      <c r="A4" s="8" t="s">
        <v>100</v>
      </c>
      <c r="B4" s="5" t="s">
        <v>349</v>
      </c>
      <c r="C4" s="5" t="s">
        <v>350</v>
      </c>
      <c r="D4" s="5" t="s">
        <v>351</v>
      </c>
      <c r="E4" s="5" t="s">
        <v>130</v>
      </c>
      <c r="F4" s="5" t="s">
        <v>131</v>
      </c>
    </row>
    <row r="5" spans="1:50" x14ac:dyDescent="0.35">
      <c r="A5" s="7" t="s">
        <v>115</v>
      </c>
      <c r="B5" s="4">
        <v>421</v>
      </c>
      <c r="C5" s="4">
        <v>775</v>
      </c>
      <c r="D5" s="11">
        <v>54.3</v>
      </c>
      <c r="E5" s="11">
        <v>50.8</v>
      </c>
      <c r="F5" s="11">
        <v>57.8</v>
      </c>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row>
    <row r="6" spans="1:50" x14ac:dyDescent="0.35">
      <c r="A6" s="7" t="s">
        <v>116</v>
      </c>
      <c r="B6" s="4">
        <v>399</v>
      </c>
      <c r="C6" s="4">
        <v>700</v>
      </c>
      <c r="D6" s="11">
        <v>57</v>
      </c>
      <c r="E6" s="11">
        <v>53.3</v>
      </c>
      <c r="F6" s="11">
        <v>60.6</v>
      </c>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row>
    <row r="7" spans="1:50" x14ac:dyDescent="0.35">
      <c r="A7" s="7" t="s">
        <v>117</v>
      </c>
      <c r="B7" s="4">
        <v>400</v>
      </c>
      <c r="C7" s="4">
        <v>717</v>
      </c>
      <c r="D7" s="11">
        <v>55.8</v>
      </c>
      <c r="E7" s="11">
        <v>52.1</v>
      </c>
      <c r="F7" s="11">
        <v>59.4</v>
      </c>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row>
    <row r="8" spans="1:50" x14ac:dyDescent="0.35">
      <c r="A8" s="7" t="s">
        <v>118</v>
      </c>
      <c r="B8" s="4">
        <v>382</v>
      </c>
      <c r="C8" s="4">
        <v>661</v>
      </c>
      <c r="D8" s="11">
        <v>57.8</v>
      </c>
      <c r="E8" s="11">
        <v>54</v>
      </c>
      <c r="F8" s="11">
        <v>61.5</v>
      </c>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row>
    <row r="9" spans="1:50" x14ac:dyDescent="0.35">
      <c r="A9" s="7" t="s">
        <v>119</v>
      </c>
      <c r="B9" s="4">
        <v>351</v>
      </c>
      <c r="C9" s="4">
        <v>612</v>
      </c>
      <c r="D9" s="11">
        <v>57.4</v>
      </c>
      <c r="E9" s="11">
        <v>53.4</v>
      </c>
      <c r="F9" s="11">
        <v>61.2</v>
      </c>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row>
    <row r="10" spans="1:50" x14ac:dyDescent="0.35">
      <c r="A10" s="7" t="s">
        <v>120</v>
      </c>
      <c r="B10" s="4">
        <v>328</v>
      </c>
      <c r="C10" s="4">
        <v>579</v>
      </c>
      <c r="D10" s="11">
        <v>56.6</v>
      </c>
      <c r="E10" s="11">
        <v>52.6</v>
      </c>
      <c r="F10" s="11">
        <v>60.6</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row>
    <row r="11" spans="1:50" x14ac:dyDescent="0.35">
      <c r="A11" s="7" t="s">
        <v>121</v>
      </c>
      <c r="B11" s="4">
        <v>264</v>
      </c>
      <c r="C11" s="4">
        <v>541</v>
      </c>
      <c r="D11" s="11">
        <v>48.8</v>
      </c>
      <c r="E11" s="11">
        <v>44.6</v>
      </c>
      <c r="F11" s="11">
        <v>53</v>
      </c>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row>
    <row r="12" spans="1:50" x14ac:dyDescent="0.35">
      <c r="A12" s="7" t="s">
        <v>122</v>
      </c>
      <c r="B12" s="4">
        <v>317</v>
      </c>
      <c r="C12" s="4">
        <v>563</v>
      </c>
      <c r="D12" s="11">
        <v>56.3</v>
      </c>
      <c r="E12" s="11">
        <v>52.2</v>
      </c>
      <c r="F12" s="11">
        <v>60.3</v>
      </c>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row>
    <row r="13" spans="1:50" x14ac:dyDescent="0.35">
      <c r="A13" s="7" t="s">
        <v>123</v>
      </c>
      <c r="B13" s="4">
        <v>311</v>
      </c>
      <c r="C13" s="4">
        <v>538</v>
      </c>
      <c r="D13" s="11">
        <v>57.8</v>
      </c>
      <c r="E13" s="11">
        <v>53.6</v>
      </c>
      <c r="F13" s="11">
        <v>61.9</v>
      </c>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row>
    <row r="14" spans="1:50" x14ac:dyDescent="0.35">
      <c r="A14" s="7" t="s">
        <v>124</v>
      </c>
      <c r="B14" s="4">
        <v>331</v>
      </c>
      <c r="C14" s="4">
        <v>578</v>
      </c>
      <c r="D14" s="11">
        <v>57.3</v>
      </c>
      <c r="E14" s="11">
        <v>53.2</v>
      </c>
      <c r="F14" s="11">
        <v>61.2</v>
      </c>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row>
    <row r="15" spans="1:50" x14ac:dyDescent="0.35">
      <c r="A15" s="7" t="s">
        <v>125</v>
      </c>
      <c r="B15" s="4">
        <v>393</v>
      </c>
      <c r="C15" s="4">
        <v>709</v>
      </c>
      <c r="D15" s="11">
        <v>55.4</v>
      </c>
      <c r="E15" s="11">
        <v>51.8</v>
      </c>
      <c r="F15" s="11">
        <v>59</v>
      </c>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row>
    <row r="16" spans="1:50" x14ac:dyDescent="0.35">
      <c r="A16" s="7"/>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row>
    <row r="17" spans="1:50" x14ac:dyDescent="0.35">
      <c r="A17" s="7"/>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row>
    <row r="18" spans="1:50" x14ac:dyDescent="0.35">
      <c r="A18" s="7"/>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row>
    <row r="19" spans="1:50" x14ac:dyDescent="0.35">
      <c r="A19" s="7"/>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row>
    <row r="20" spans="1:50" x14ac:dyDescent="0.35">
      <c r="A20" s="7"/>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row>
    <row r="21" spans="1:50" x14ac:dyDescent="0.35">
      <c r="A21" s="7"/>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row>
    <row r="22" spans="1:50" x14ac:dyDescent="0.35">
      <c r="A22" s="7"/>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row>
    <row r="23" spans="1:50" x14ac:dyDescent="0.35">
      <c r="A23" s="7"/>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row>
    <row r="24" spans="1:50" x14ac:dyDescent="0.35">
      <c r="A24" s="7"/>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row>
    <row r="25" spans="1:50" x14ac:dyDescent="0.35">
      <c r="A25" s="7"/>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row>
    <row r="26" spans="1:50" x14ac:dyDescent="0.35">
      <c r="A26" s="7"/>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row>
    <row r="27" spans="1:50" x14ac:dyDescent="0.35">
      <c r="A27" s="7"/>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row>
    <row r="28" spans="1:50" x14ac:dyDescent="0.35">
      <c r="A28" s="7"/>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row>
    <row r="29" spans="1:50" x14ac:dyDescent="0.35">
      <c r="A29" s="7"/>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row>
    <row r="30" spans="1:50" x14ac:dyDescent="0.35">
      <c r="A30" s="7"/>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row>
    <row r="31" spans="1:50" x14ac:dyDescent="0.35">
      <c r="A31" s="7"/>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row>
    <row r="32" spans="1:50" x14ac:dyDescent="0.35">
      <c r="A32" s="7"/>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row>
    <row r="33" spans="1:50" x14ac:dyDescent="0.35">
      <c r="A33" s="7"/>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row>
    <row r="34" spans="1:50" x14ac:dyDescent="0.35">
      <c r="A34" s="7"/>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row>
    <row r="35" spans="1:50" x14ac:dyDescent="0.35">
      <c r="A35" s="7"/>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row>
    <row r="36" spans="1:50" x14ac:dyDescent="0.35">
      <c r="A36" s="7"/>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row>
    <row r="37" spans="1:50" x14ac:dyDescent="0.35">
      <c r="A37" s="7"/>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row>
    <row r="38" spans="1:50" x14ac:dyDescent="0.35">
      <c r="A38" s="7"/>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row>
    <row r="39" spans="1:50" x14ac:dyDescent="0.35">
      <c r="A39" s="7"/>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row>
    <row r="40" spans="1:50" x14ac:dyDescent="0.35">
      <c r="A40" s="7"/>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row>
    <row r="41" spans="1:50" x14ac:dyDescent="0.35">
      <c r="A41" s="7"/>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row>
    <row r="42" spans="1:50" x14ac:dyDescent="0.35">
      <c r="A42" s="7"/>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row>
    <row r="43" spans="1:50" x14ac:dyDescent="0.35">
      <c r="A43" s="7"/>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row>
    <row r="44" spans="1:50" x14ac:dyDescent="0.35">
      <c r="A44" s="7"/>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row>
    <row r="45" spans="1:50" x14ac:dyDescent="0.35">
      <c r="A45" s="7"/>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row>
    <row r="46" spans="1:50" x14ac:dyDescent="0.35">
      <c r="A46" s="7"/>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row>
    <row r="47" spans="1:50" x14ac:dyDescent="0.35">
      <c r="A47" s="7"/>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row>
    <row r="48" spans="1:50" x14ac:dyDescent="0.35">
      <c r="A48" s="7"/>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row>
    <row r="49" spans="1:50" x14ac:dyDescent="0.35">
      <c r="A49" s="7"/>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row>
    <row r="50" spans="1:50" x14ac:dyDescent="0.35">
      <c r="A50" s="7"/>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row>
    <row r="51" spans="1:50" x14ac:dyDescent="0.35">
      <c r="A51" s="7"/>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row>
    <row r="52" spans="1:50" x14ac:dyDescent="0.35">
      <c r="A52" s="7"/>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row>
    <row r="53" spans="1:50" x14ac:dyDescent="0.35">
      <c r="A53" s="7"/>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row>
    <row r="54" spans="1:50" x14ac:dyDescent="0.35">
      <c r="A54" s="7"/>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row>
    <row r="55" spans="1:50" x14ac:dyDescent="0.35">
      <c r="A55" s="7"/>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row>
    <row r="56" spans="1:50" x14ac:dyDescent="0.35">
      <c r="A56" s="7"/>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row>
    <row r="57" spans="1:50" x14ac:dyDescent="0.35">
      <c r="A57" s="7"/>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row>
    <row r="58" spans="1:50" x14ac:dyDescent="0.35">
      <c r="A58" s="7"/>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row>
    <row r="59" spans="1:50" x14ac:dyDescent="0.35">
      <c r="A59" s="7"/>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row>
    <row r="60" spans="1:50" x14ac:dyDescent="0.35">
      <c r="A60" s="7"/>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row>
    <row r="61" spans="1:50" x14ac:dyDescent="0.35">
      <c r="A61" s="7"/>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row>
    <row r="62" spans="1:50" x14ac:dyDescent="0.35">
      <c r="A62" s="7"/>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row>
    <row r="63" spans="1:50" x14ac:dyDescent="0.35">
      <c r="A63" s="7"/>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row>
    <row r="64" spans="1:50" x14ac:dyDescent="0.35">
      <c r="A64" s="7"/>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row>
    <row r="65" spans="1:50" x14ac:dyDescent="0.35">
      <c r="A65" s="7"/>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row>
    <row r="66" spans="1:50" x14ac:dyDescent="0.35">
      <c r="A66" s="7"/>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row>
    <row r="67" spans="1:50" x14ac:dyDescent="0.35">
      <c r="A67" s="7"/>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row>
    <row r="68" spans="1:50" x14ac:dyDescent="0.35">
      <c r="A68" s="7"/>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row>
    <row r="69" spans="1:50" x14ac:dyDescent="0.35">
      <c r="A69" s="7"/>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row>
    <row r="70" spans="1:50" x14ac:dyDescent="0.35">
      <c r="A70" s="7"/>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row>
    <row r="71" spans="1:50" x14ac:dyDescent="0.35">
      <c r="A71" s="7"/>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row>
    <row r="72" spans="1:50" x14ac:dyDescent="0.35">
      <c r="A72" s="7"/>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row>
    <row r="73" spans="1:50" x14ac:dyDescent="0.35">
      <c r="A73" s="7"/>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row>
    <row r="74" spans="1:50" x14ac:dyDescent="0.35">
      <c r="A74" s="7"/>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row>
    <row r="75" spans="1:50" x14ac:dyDescent="0.35">
      <c r="A75" s="7"/>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row>
    <row r="76" spans="1:50" x14ac:dyDescent="0.35">
      <c r="A76" s="7"/>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row>
    <row r="77" spans="1:50" x14ac:dyDescent="0.35">
      <c r="A77" s="7"/>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row>
    <row r="78" spans="1:50" x14ac:dyDescent="0.35">
      <c r="A78" s="7"/>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row>
    <row r="79" spans="1:50" x14ac:dyDescent="0.35">
      <c r="A79" s="7"/>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row>
    <row r="80" spans="1:50" x14ac:dyDescent="0.35">
      <c r="A80" s="7"/>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row>
    <row r="81" spans="1:50" x14ac:dyDescent="0.35">
      <c r="A81" s="7"/>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row>
    <row r="82" spans="1:50" x14ac:dyDescent="0.35">
      <c r="A82" s="7"/>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row>
    <row r="83" spans="1:50" x14ac:dyDescent="0.35">
      <c r="A83" s="7"/>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row>
    <row r="84" spans="1:50" x14ac:dyDescent="0.35">
      <c r="A84" s="7"/>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row>
    <row r="85" spans="1:50" x14ac:dyDescent="0.35">
      <c r="A85" s="7"/>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row>
    <row r="86" spans="1:50" x14ac:dyDescent="0.35">
      <c r="A86" s="7"/>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row>
    <row r="87" spans="1:50" x14ac:dyDescent="0.35">
      <c r="A87" s="7"/>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row>
    <row r="88" spans="1:50" x14ac:dyDescent="0.35">
      <c r="A88" s="7"/>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row>
    <row r="89" spans="1:50" x14ac:dyDescent="0.35">
      <c r="A89" s="7"/>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row>
    <row r="90" spans="1:50" x14ac:dyDescent="0.35">
      <c r="A90" s="7"/>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row>
    <row r="91" spans="1:50" x14ac:dyDescent="0.35">
      <c r="A91" s="7"/>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row>
    <row r="92" spans="1:50" x14ac:dyDescent="0.35">
      <c r="A92" s="7"/>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row>
    <row r="93" spans="1:50" x14ac:dyDescent="0.35">
      <c r="A93" s="7"/>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row>
    <row r="94" spans="1:50" x14ac:dyDescent="0.35">
      <c r="A94" s="7"/>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row>
    <row r="95" spans="1:50" x14ac:dyDescent="0.35">
      <c r="A95" s="7"/>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row>
    <row r="96" spans="1:50" x14ac:dyDescent="0.35">
      <c r="A96" s="7"/>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row>
    <row r="97" spans="1:50" x14ac:dyDescent="0.35">
      <c r="A97" s="7"/>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row>
    <row r="98" spans="1:50" x14ac:dyDescent="0.35">
      <c r="A98" s="7"/>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row>
    <row r="99" spans="1:50" x14ac:dyDescent="0.35">
      <c r="A99" s="7"/>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row>
    <row r="100" spans="1:50" x14ac:dyDescent="0.35">
      <c r="A100" s="7"/>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row>
    <row r="101" spans="1:50" x14ac:dyDescent="0.35">
      <c r="A101" s="7"/>
    </row>
    <row r="102" spans="1:50" x14ac:dyDescent="0.35">
      <c r="A102" s="7"/>
    </row>
    <row r="103" spans="1:50" x14ac:dyDescent="0.35">
      <c r="A103" s="7"/>
    </row>
    <row r="104" spans="1:50" x14ac:dyDescent="0.35">
      <c r="A104" s="7"/>
    </row>
    <row r="105" spans="1:50" x14ac:dyDescent="0.35">
      <c r="A105" s="7"/>
    </row>
    <row r="106" spans="1:50" x14ac:dyDescent="0.35">
      <c r="A106" s="7"/>
    </row>
    <row r="107" spans="1:50" x14ac:dyDescent="0.35">
      <c r="A107" s="7"/>
    </row>
    <row r="108" spans="1:50" x14ac:dyDescent="0.35">
      <c r="A108" s="7"/>
    </row>
    <row r="109" spans="1:50" x14ac:dyDescent="0.35">
      <c r="A109" s="7"/>
    </row>
    <row r="110" spans="1:50" x14ac:dyDescent="0.35">
      <c r="A110" s="7"/>
    </row>
    <row r="111" spans="1:50" x14ac:dyDescent="0.35">
      <c r="A111" s="7"/>
    </row>
    <row r="112" spans="1:50" x14ac:dyDescent="0.35">
      <c r="A112" s="7"/>
    </row>
    <row r="113" spans="1:1" x14ac:dyDescent="0.35">
      <c r="A113" s="7"/>
    </row>
    <row r="114" spans="1:1" x14ac:dyDescent="0.35">
      <c r="A114" s="7"/>
    </row>
    <row r="115" spans="1:1" x14ac:dyDescent="0.35">
      <c r="A115" s="7"/>
    </row>
    <row r="116" spans="1:1" x14ac:dyDescent="0.35">
      <c r="A116" s="7"/>
    </row>
    <row r="117" spans="1:1" x14ac:dyDescent="0.35">
      <c r="A117" s="7"/>
    </row>
    <row r="118" spans="1:1" x14ac:dyDescent="0.35">
      <c r="A118" s="7"/>
    </row>
    <row r="119" spans="1:1" x14ac:dyDescent="0.35">
      <c r="A119" s="7"/>
    </row>
    <row r="120" spans="1:1" x14ac:dyDescent="0.35">
      <c r="A120" s="7"/>
    </row>
    <row r="121" spans="1:1" x14ac:dyDescent="0.35">
      <c r="A121" s="7"/>
    </row>
    <row r="122" spans="1:1" x14ac:dyDescent="0.35">
      <c r="A122" s="7"/>
    </row>
    <row r="123" spans="1:1" x14ac:dyDescent="0.35">
      <c r="A123" s="7"/>
    </row>
    <row r="124" spans="1:1" x14ac:dyDescent="0.35">
      <c r="A124" s="7"/>
    </row>
    <row r="125" spans="1:1" x14ac:dyDescent="0.35">
      <c r="A125" s="7"/>
    </row>
    <row r="126" spans="1:1" x14ac:dyDescent="0.35">
      <c r="A126" s="7"/>
    </row>
    <row r="127" spans="1:1" x14ac:dyDescent="0.35">
      <c r="A127" s="7"/>
    </row>
    <row r="128" spans="1:1" x14ac:dyDescent="0.35">
      <c r="A128" s="7"/>
    </row>
    <row r="129" spans="1:1" x14ac:dyDescent="0.35">
      <c r="A129" s="7"/>
    </row>
    <row r="130" spans="1:1" x14ac:dyDescent="0.35">
      <c r="A130" s="7"/>
    </row>
    <row r="131" spans="1:1" x14ac:dyDescent="0.35">
      <c r="A131" s="7"/>
    </row>
    <row r="132" spans="1:1" x14ac:dyDescent="0.35">
      <c r="A132" s="7"/>
    </row>
    <row r="133" spans="1:1" x14ac:dyDescent="0.35">
      <c r="A133" s="7"/>
    </row>
    <row r="134" spans="1:1" x14ac:dyDescent="0.35">
      <c r="A134" s="7"/>
    </row>
    <row r="135" spans="1:1" x14ac:dyDescent="0.35">
      <c r="A135" s="7"/>
    </row>
    <row r="136" spans="1:1" x14ac:dyDescent="0.35">
      <c r="A136" s="7"/>
    </row>
    <row r="137" spans="1:1" x14ac:dyDescent="0.35">
      <c r="A137" s="7"/>
    </row>
    <row r="138" spans="1:1" x14ac:dyDescent="0.35">
      <c r="A138" s="7"/>
    </row>
    <row r="139" spans="1:1" x14ac:dyDescent="0.35">
      <c r="A139" s="7"/>
    </row>
    <row r="140" spans="1:1" x14ac:dyDescent="0.35">
      <c r="A140" s="7"/>
    </row>
    <row r="141" spans="1:1" x14ac:dyDescent="0.35">
      <c r="A141" s="7"/>
    </row>
    <row r="142" spans="1:1" x14ac:dyDescent="0.35">
      <c r="A142" s="7"/>
    </row>
    <row r="143" spans="1:1" x14ac:dyDescent="0.35">
      <c r="A143" s="7"/>
    </row>
    <row r="144" spans="1:1" x14ac:dyDescent="0.35">
      <c r="A144" s="7"/>
    </row>
    <row r="145" spans="1:1" x14ac:dyDescent="0.35">
      <c r="A145" s="7"/>
    </row>
    <row r="146" spans="1:1" x14ac:dyDescent="0.35">
      <c r="A146" s="7"/>
    </row>
    <row r="147" spans="1:1" x14ac:dyDescent="0.35">
      <c r="A147" s="7"/>
    </row>
    <row r="148" spans="1:1" x14ac:dyDescent="0.35">
      <c r="A148" s="7"/>
    </row>
    <row r="149" spans="1:1" x14ac:dyDescent="0.35">
      <c r="A149" s="7"/>
    </row>
    <row r="150" spans="1:1" x14ac:dyDescent="0.35">
      <c r="A150" s="7"/>
    </row>
    <row r="151" spans="1:1" x14ac:dyDescent="0.35">
      <c r="A151" s="7"/>
    </row>
    <row r="152" spans="1:1" x14ac:dyDescent="0.35">
      <c r="A152" s="7"/>
    </row>
    <row r="153" spans="1:1" x14ac:dyDescent="0.35">
      <c r="A153" s="7"/>
    </row>
    <row r="154" spans="1:1" x14ac:dyDescent="0.35">
      <c r="A154" s="7"/>
    </row>
    <row r="155" spans="1:1" x14ac:dyDescent="0.35">
      <c r="A155" s="7"/>
    </row>
    <row r="156" spans="1:1" x14ac:dyDescent="0.35">
      <c r="A156" s="7"/>
    </row>
    <row r="157" spans="1:1" x14ac:dyDescent="0.35">
      <c r="A157" s="7"/>
    </row>
    <row r="158" spans="1:1" x14ac:dyDescent="0.35">
      <c r="A158" s="7"/>
    </row>
    <row r="159" spans="1:1" x14ac:dyDescent="0.35">
      <c r="A159" s="7"/>
    </row>
    <row r="160" spans="1:1" x14ac:dyDescent="0.35">
      <c r="A160" s="7"/>
    </row>
    <row r="161" spans="1:1" x14ac:dyDescent="0.35">
      <c r="A161" s="7"/>
    </row>
    <row r="162" spans="1:1" x14ac:dyDescent="0.35">
      <c r="A162" s="7"/>
    </row>
    <row r="163" spans="1:1" x14ac:dyDescent="0.35">
      <c r="A163" s="7"/>
    </row>
    <row r="164" spans="1:1" x14ac:dyDescent="0.35">
      <c r="A164" s="7"/>
    </row>
    <row r="165" spans="1:1" x14ac:dyDescent="0.35">
      <c r="A165" s="7"/>
    </row>
    <row r="166" spans="1:1" x14ac:dyDescent="0.35">
      <c r="A166" s="7"/>
    </row>
    <row r="167" spans="1:1" x14ac:dyDescent="0.35">
      <c r="A167" s="7"/>
    </row>
    <row r="168" spans="1:1" x14ac:dyDescent="0.35">
      <c r="A168" s="7"/>
    </row>
    <row r="169" spans="1:1" x14ac:dyDescent="0.35">
      <c r="A169" s="7"/>
    </row>
    <row r="170" spans="1:1" x14ac:dyDescent="0.35">
      <c r="A170" s="7"/>
    </row>
    <row r="171" spans="1:1" x14ac:dyDescent="0.35">
      <c r="A171" s="7"/>
    </row>
    <row r="172" spans="1:1" x14ac:dyDescent="0.35">
      <c r="A172" s="7"/>
    </row>
    <row r="173" spans="1:1" x14ac:dyDescent="0.35">
      <c r="A173" s="7"/>
    </row>
    <row r="174" spans="1:1" x14ac:dyDescent="0.35">
      <c r="A174" s="7"/>
    </row>
    <row r="175" spans="1:1" x14ac:dyDescent="0.35">
      <c r="A175" s="7"/>
    </row>
    <row r="176" spans="1:1" x14ac:dyDescent="0.35">
      <c r="A176" s="7"/>
    </row>
    <row r="177" spans="1:1" x14ac:dyDescent="0.35">
      <c r="A177" s="7"/>
    </row>
    <row r="178" spans="1:1" x14ac:dyDescent="0.35">
      <c r="A178" s="7"/>
    </row>
    <row r="179" spans="1:1" x14ac:dyDescent="0.35">
      <c r="A179" s="7"/>
    </row>
    <row r="180" spans="1:1" x14ac:dyDescent="0.35">
      <c r="A180" s="7"/>
    </row>
    <row r="181" spans="1:1" x14ac:dyDescent="0.35">
      <c r="A181" s="7"/>
    </row>
    <row r="182" spans="1:1" x14ac:dyDescent="0.35">
      <c r="A182" s="7"/>
    </row>
    <row r="183" spans="1:1" x14ac:dyDescent="0.35">
      <c r="A183" s="7"/>
    </row>
    <row r="184" spans="1:1" x14ac:dyDescent="0.35">
      <c r="A184" s="7"/>
    </row>
    <row r="185" spans="1:1" x14ac:dyDescent="0.35">
      <c r="A185" s="7"/>
    </row>
    <row r="186" spans="1:1" x14ac:dyDescent="0.35">
      <c r="A186" s="7"/>
    </row>
    <row r="187" spans="1:1" x14ac:dyDescent="0.35">
      <c r="A187" s="7"/>
    </row>
    <row r="188" spans="1:1" x14ac:dyDescent="0.35">
      <c r="A188" s="7"/>
    </row>
    <row r="189" spans="1:1" x14ac:dyDescent="0.35">
      <c r="A189" s="7"/>
    </row>
    <row r="190" spans="1:1" x14ac:dyDescent="0.35">
      <c r="A190" s="7"/>
    </row>
    <row r="191" spans="1:1" x14ac:dyDescent="0.35">
      <c r="A191" s="7"/>
    </row>
    <row r="192" spans="1:1" x14ac:dyDescent="0.35">
      <c r="A192" s="7"/>
    </row>
    <row r="193" spans="1:1" x14ac:dyDescent="0.35">
      <c r="A193" s="7"/>
    </row>
    <row r="194" spans="1:1" x14ac:dyDescent="0.35">
      <c r="A194" s="7"/>
    </row>
    <row r="195" spans="1:1" x14ac:dyDescent="0.35">
      <c r="A195" s="7"/>
    </row>
    <row r="196" spans="1:1" x14ac:dyDescent="0.35">
      <c r="A196" s="7"/>
    </row>
    <row r="197" spans="1:1" x14ac:dyDescent="0.35">
      <c r="A197" s="7"/>
    </row>
    <row r="198" spans="1:1" x14ac:dyDescent="0.35">
      <c r="A198" s="7"/>
    </row>
    <row r="199" spans="1:1" x14ac:dyDescent="0.35">
      <c r="A199" s="7"/>
    </row>
    <row r="200" spans="1:1" x14ac:dyDescent="0.35">
      <c r="A200" s="7"/>
    </row>
    <row r="201" spans="1:1" x14ac:dyDescent="0.35">
      <c r="A201" s="7"/>
    </row>
    <row r="202" spans="1:1" x14ac:dyDescent="0.35">
      <c r="A202" s="7"/>
    </row>
    <row r="203" spans="1:1" x14ac:dyDescent="0.35">
      <c r="A203" s="7"/>
    </row>
    <row r="204" spans="1:1" x14ac:dyDescent="0.35">
      <c r="A204" s="7"/>
    </row>
    <row r="205" spans="1:1" x14ac:dyDescent="0.35">
      <c r="A205" s="7"/>
    </row>
    <row r="206" spans="1:1" x14ac:dyDescent="0.35">
      <c r="A206" s="7"/>
    </row>
    <row r="207" spans="1:1" x14ac:dyDescent="0.35">
      <c r="A207" s="7"/>
    </row>
    <row r="208" spans="1:1" x14ac:dyDescent="0.35">
      <c r="A208" s="7"/>
    </row>
    <row r="209" spans="1:1" x14ac:dyDescent="0.35">
      <c r="A209" s="7"/>
    </row>
    <row r="210" spans="1:1" x14ac:dyDescent="0.35">
      <c r="A210" s="7"/>
    </row>
    <row r="211" spans="1:1" x14ac:dyDescent="0.35">
      <c r="A211" s="7"/>
    </row>
    <row r="212" spans="1:1" x14ac:dyDescent="0.35">
      <c r="A212" s="7"/>
    </row>
    <row r="213" spans="1:1" x14ac:dyDescent="0.35">
      <c r="A213" s="7"/>
    </row>
    <row r="214" spans="1:1" x14ac:dyDescent="0.35">
      <c r="A214" s="7"/>
    </row>
    <row r="215" spans="1:1" x14ac:dyDescent="0.35">
      <c r="A215" s="7"/>
    </row>
    <row r="216" spans="1:1" x14ac:dyDescent="0.35">
      <c r="A216" s="7"/>
    </row>
    <row r="217" spans="1:1" x14ac:dyDescent="0.35">
      <c r="A217" s="7"/>
    </row>
    <row r="218" spans="1:1" x14ac:dyDescent="0.35">
      <c r="A218" s="7"/>
    </row>
    <row r="219" spans="1:1" x14ac:dyDescent="0.35">
      <c r="A219" s="7"/>
    </row>
    <row r="220" spans="1:1" x14ac:dyDescent="0.35">
      <c r="A220" s="7"/>
    </row>
    <row r="221" spans="1:1" x14ac:dyDescent="0.35">
      <c r="A221" s="7"/>
    </row>
    <row r="222" spans="1:1" x14ac:dyDescent="0.35">
      <c r="A222" s="7"/>
    </row>
    <row r="223" spans="1:1" x14ac:dyDescent="0.35">
      <c r="A223" s="7"/>
    </row>
    <row r="224" spans="1:1" x14ac:dyDescent="0.35">
      <c r="A224" s="7"/>
    </row>
    <row r="225" spans="1:1" x14ac:dyDescent="0.35">
      <c r="A225" s="7"/>
    </row>
    <row r="226" spans="1:1" x14ac:dyDescent="0.35">
      <c r="A226" s="7"/>
    </row>
    <row r="227" spans="1:1" x14ac:dyDescent="0.35">
      <c r="A227" s="7"/>
    </row>
    <row r="228" spans="1:1" x14ac:dyDescent="0.35">
      <c r="A228" s="7"/>
    </row>
    <row r="229" spans="1:1" x14ac:dyDescent="0.35">
      <c r="A229" s="7"/>
    </row>
    <row r="230" spans="1:1" x14ac:dyDescent="0.35">
      <c r="A230" s="7"/>
    </row>
    <row r="231" spans="1:1" x14ac:dyDescent="0.35">
      <c r="A231" s="7"/>
    </row>
    <row r="232" spans="1:1" x14ac:dyDescent="0.35">
      <c r="A232" s="7"/>
    </row>
    <row r="233" spans="1:1" x14ac:dyDescent="0.35">
      <c r="A233" s="7"/>
    </row>
    <row r="234" spans="1:1" x14ac:dyDescent="0.35">
      <c r="A234" s="7"/>
    </row>
    <row r="235" spans="1:1" x14ac:dyDescent="0.35">
      <c r="A235" s="7"/>
    </row>
    <row r="236" spans="1:1" x14ac:dyDescent="0.35">
      <c r="A236" s="7"/>
    </row>
    <row r="237" spans="1:1" x14ac:dyDescent="0.35">
      <c r="A237" s="7"/>
    </row>
    <row r="238" spans="1:1" x14ac:dyDescent="0.35">
      <c r="A238" s="7"/>
    </row>
    <row r="239" spans="1:1" x14ac:dyDescent="0.35">
      <c r="A239" s="7"/>
    </row>
    <row r="240" spans="1:1" x14ac:dyDescent="0.35">
      <c r="A240" s="7"/>
    </row>
    <row r="241" spans="1:1" x14ac:dyDescent="0.35">
      <c r="A241" s="7"/>
    </row>
    <row r="242" spans="1:1" x14ac:dyDescent="0.35">
      <c r="A242" s="7"/>
    </row>
    <row r="243" spans="1:1" x14ac:dyDescent="0.35">
      <c r="A243" s="7"/>
    </row>
    <row r="244" spans="1:1" x14ac:dyDescent="0.35">
      <c r="A244" s="7"/>
    </row>
    <row r="245" spans="1:1" x14ac:dyDescent="0.35">
      <c r="A245" s="7"/>
    </row>
    <row r="246" spans="1:1" x14ac:dyDescent="0.35">
      <c r="A246" s="7"/>
    </row>
    <row r="247" spans="1:1" x14ac:dyDescent="0.35">
      <c r="A247" s="7"/>
    </row>
    <row r="248" spans="1:1" x14ac:dyDescent="0.35">
      <c r="A248" s="7"/>
    </row>
    <row r="249" spans="1:1" x14ac:dyDescent="0.35">
      <c r="A249" s="7"/>
    </row>
    <row r="250" spans="1:1" x14ac:dyDescent="0.35">
      <c r="A250" s="7"/>
    </row>
    <row r="251" spans="1:1" x14ac:dyDescent="0.35">
      <c r="A251" s="7"/>
    </row>
    <row r="252" spans="1:1" x14ac:dyDescent="0.35">
      <c r="A252" s="7"/>
    </row>
    <row r="253" spans="1:1" x14ac:dyDescent="0.35">
      <c r="A253" s="7"/>
    </row>
    <row r="254" spans="1:1" x14ac:dyDescent="0.35">
      <c r="A254" s="7"/>
    </row>
    <row r="255" spans="1:1" x14ac:dyDescent="0.35">
      <c r="A255" s="7"/>
    </row>
    <row r="256" spans="1:1" x14ac:dyDescent="0.35">
      <c r="A256" s="7"/>
    </row>
    <row r="257" spans="1:1" x14ac:dyDescent="0.35">
      <c r="A257" s="7"/>
    </row>
    <row r="258" spans="1:1" x14ac:dyDescent="0.35">
      <c r="A258" s="7"/>
    </row>
    <row r="259" spans="1:1" x14ac:dyDescent="0.35">
      <c r="A259" s="7"/>
    </row>
    <row r="260" spans="1:1" x14ac:dyDescent="0.35">
      <c r="A260" s="7"/>
    </row>
    <row r="261" spans="1:1" x14ac:dyDescent="0.35">
      <c r="A261" s="7"/>
    </row>
    <row r="262" spans="1:1" x14ac:dyDescent="0.35">
      <c r="A262" s="7"/>
    </row>
    <row r="263" spans="1:1" x14ac:dyDescent="0.35">
      <c r="A263" s="7"/>
    </row>
    <row r="264" spans="1:1" x14ac:dyDescent="0.35">
      <c r="A264" s="7"/>
    </row>
    <row r="265" spans="1:1" x14ac:dyDescent="0.35">
      <c r="A265" s="7"/>
    </row>
    <row r="266" spans="1:1" x14ac:dyDescent="0.35">
      <c r="A266" s="7"/>
    </row>
    <row r="267" spans="1:1" x14ac:dyDescent="0.35">
      <c r="A267" s="7"/>
    </row>
    <row r="268" spans="1:1" x14ac:dyDescent="0.35">
      <c r="A268" s="7"/>
    </row>
    <row r="269" spans="1:1" x14ac:dyDescent="0.35">
      <c r="A269" s="7"/>
    </row>
    <row r="270" spans="1:1" x14ac:dyDescent="0.35">
      <c r="A270" s="7"/>
    </row>
    <row r="271" spans="1:1" x14ac:dyDescent="0.35">
      <c r="A271" s="7"/>
    </row>
    <row r="272" spans="1:1" x14ac:dyDescent="0.35">
      <c r="A272" s="7"/>
    </row>
    <row r="273" spans="1:1" x14ac:dyDescent="0.35">
      <c r="A273" s="7"/>
    </row>
    <row r="274" spans="1:1" x14ac:dyDescent="0.35">
      <c r="A274" s="7"/>
    </row>
    <row r="275" spans="1:1" x14ac:dyDescent="0.35">
      <c r="A275" s="7"/>
    </row>
    <row r="276" spans="1:1" x14ac:dyDescent="0.35">
      <c r="A276" s="7"/>
    </row>
    <row r="277" spans="1:1" x14ac:dyDescent="0.35">
      <c r="A277" s="7"/>
    </row>
    <row r="278" spans="1:1" x14ac:dyDescent="0.35">
      <c r="A278" s="7"/>
    </row>
    <row r="279" spans="1:1" x14ac:dyDescent="0.35">
      <c r="A279" s="7"/>
    </row>
    <row r="280" spans="1:1" x14ac:dyDescent="0.35">
      <c r="A280" s="7"/>
    </row>
    <row r="281" spans="1:1" x14ac:dyDescent="0.35">
      <c r="A281" s="7"/>
    </row>
    <row r="282" spans="1:1" x14ac:dyDescent="0.35">
      <c r="A282" s="7"/>
    </row>
    <row r="283" spans="1:1" x14ac:dyDescent="0.35">
      <c r="A283" s="7"/>
    </row>
    <row r="284" spans="1:1" x14ac:dyDescent="0.35">
      <c r="A284" s="7"/>
    </row>
    <row r="285" spans="1:1" x14ac:dyDescent="0.35">
      <c r="A285" s="7"/>
    </row>
    <row r="286" spans="1:1" x14ac:dyDescent="0.35">
      <c r="A286" s="7"/>
    </row>
    <row r="287" spans="1:1" x14ac:dyDescent="0.35">
      <c r="A287" s="7"/>
    </row>
    <row r="288" spans="1:1" x14ac:dyDescent="0.35">
      <c r="A288" s="7"/>
    </row>
    <row r="289" spans="1:1" x14ac:dyDescent="0.35">
      <c r="A289" s="7"/>
    </row>
    <row r="290" spans="1:1" x14ac:dyDescent="0.35">
      <c r="A290" s="7"/>
    </row>
    <row r="291" spans="1:1" x14ac:dyDescent="0.35">
      <c r="A291" s="7"/>
    </row>
    <row r="292" spans="1:1" x14ac:dyDescent="0.35">
      <c r="A292" s="7"/>
    </row>
    <row r="293" spans="1:1" x14ac:dyDescent="0.35">
      <c r="A293" s="7"/>
    </row>
    <row r="294" spans="1:1" x14ac:dyDescent="0.35">
      <c r="A294" s="7"/>
    </row>
    <row r="295" spans="1:1" x14ac:dyDescent="0.35">
      <c r="A295" s="7"/>
    </row>
    <row r="296" spans="1:1" x14ac:dyDescent="0.35">
      <c r="A296" s="7"/>
    </row>
    <row r="297" spans="1:1" x14ac:dyDescent="0.35">
      <c r="A297" s="7"/>
    </row>
    <row r="298" spans="1:1" x14ac:dyDescent="0.35">
      <c r="A298" s="7"/>
    </row>
    <row r="299" spans="1:1" x14ac:dyDescent="0.35">
      <c r="A299" s="7"/>
    </row>
    <row r="300" spans="1:1" x14ac:dyDescent="0.35">
      <c r="A300" s="7"/>
    </row>
    <row r="301" spans="1:1" x14ac:dyDescent="0.35">
      <c r="A301" s="7"/>
    </row>
    <row r="302" spans="1:1" x14ac:dyDescent="0.35">
      <c r="A302" s="7"/>
    </row>
    <row r="303" spans="1:1" x14ac:dyDescent="0.35">
      <c r="A303" s="7"/>
    </row>
    <row r="304" spans="1:1" x14ac:dyDescent="0.35">
      <c r="A304" s="7"/>
    </row>
    <row r="305" spans="1:1" x14ac:dyDescent="0.35">
      <c r="A305" s="7"/>
    </row>
    <row r="306" spans="1:1" x14ac:dyDescent="0.35">
      <c r="A306" s="7"/>
    </row>
    <row r="307" spans="1:1" x14ac:dyDescent="0.35">
      <c r="A307" s="7"/>
    </row>
    <row r="308" spans="1:1" x14ac:dyDescent="0.35">
      <c r="A308" s="7"/>
    </row>
    <row r="309" spans="1:1" x14ac:dyDescent="0.35">
      <c r="A309" s="7"/>
    </row>
    <row r="310" spans="1:1" x14ac:dyDescent="0.35">
      <c r="A310" s="7"/>
    </row>
    <row r="311" spans="1:1" x14ac:dyDescent="0.35">
      <c r="A311" s="7"/>
    </row>
    <row r="312" spans="1:1" x14ac:dyDescent="0.35">
      <c r="A312" s="7"/>
    </row>
    <row r="313" spans="1:1" x14ac:dyDescent="0.35">
      <c r="A313" s="7"/>
    </row>
    <row r="314" spans="1:1" x14ac:dyDescent="0.35">
      <c r="A314" s="7"/>
    </row>
    <row r="315" spans="1:1" x14ac:dyDescent="0.35">
      <c r="A315" s="7"/>
    </row>
    <row r="316" spans="1:1" x14ac:dyDescent="0.35">
      <c r="A316" s="7"/>
    </row>
    <row r="317" spans="1:1" x14ac:dyDescent="0.35">
      <c r="A317" s="7"/>
    </row>
    <row r="318" spans="1:1" x14ac:dyDescent="0.35">
      <c r="A318" s="7"/>
    </row>
    <row r="319" spans="1:1" x14ac:dyDescent="0.35">
      <c r="A319" s="7"/>
    </row>
    <row r="320" spans="1:1" x14ac:dyDescent="0.35">
      <c r="A320" s="7"/>
    </row>
    <row r="321" spans="1:1" x14ac:dyDescent="0.35">
      <c r="A321" s="7"/>
    </row>
    <row r="322" spans="1:1" x14ac:dyDescent="0.35">
      <c r="A322" s="7"/>
    </row>
    <row r="323" spans="1:1" x14ac:dyDescent="0.35">
      <c r="A323" s="7"/>
    </row>
    <row r="324" spans="1:1" x14ac:dyDescent="0.35">
      <c r="A324" s="7"/>
    </row>
    <row r="325" spans="1:1" x14ac:dyDescent="0.35">
      <c r="A325" s="7"/>
    </row>
    <row r="326" spans="1:1" x14ac:dyDescent="0.35">
      <c r="A326" s="7"/>
    </row>
    <row r="327" spans="1:1" x14ac:dyDescent="0.35">
      <c r="A327" s="7"/>
    </row>
    <row r="328" spans="1:1" x14ac:dyDescent="0.35">
      <c r="A328" s="7"/>
    </row>
    <row r="329" spans="1:1" x14ac:dyDescent="0.35">
      <c r="A329" s="7"/>
    </row>
    <row r="330" spans="1:1" x14ac:dyDescent="0.35">
      <c r="A330" s="7"/>
    </row>
    <row r="331" spans="1:1" x14ac:dyDescent="0.35">
      <c r="A331" s="7"/>
    </row>
    <row r="332" spans="1:1" x14ac:dyDescent="0.35">
      <c r="A332" s="7"/>
    </row>
    <row r="333" spans="1:1" x14ac:dyDescent="0.35">
      <c r="A333" s="7"/>
    </row>
    <row r="334" spans="1:1" x14ac:dyDescent="0.35">
      <c r="A334" s="7"/>
    </row>
    <row r="335" spans="1:1" x14ac:dyDescent="0.35">
      <c r="A335" s="7"/>
    </row>
    <row r="336" spans="1:1" x14ac:dyDescent="0.35">
      <c r="A336" s="7"/>
    </row>
    <row r="337" spans="1:1" x14ac:dyDescent="0.35">
      <c r="A337" s="7"/>
    </row>
    <row r="338" spans="1:1" x14ac:dyDescent="0.35">
      <c r="A338" s="7"/>
    </row>
    <row r="339" spans="1:1" x14ac:dyDescent="0.35">
      <c r="A339" s="7"/>
    </row>
    <row r="340" spans="1:1" x14ac:dyDescent="0.35">
      <c r="A340" s="7"/>
    </row>
    <row r="341" spans="1:1" x14ac:dyDescent="0.35">
      <c r="A341" s="7"/>
    </row>
    <row r="342" spans="1:1" x14ac:dyDescent="0.35">
      <c r="A342" s="7"/>
    </row>
    <row r="343" spans="1:1" x14ac:dyDescent="0.35">
      <c r="A343" s="7"/>
    </row>
    <row r="344" spans="1:1" x14ac:dyDescent="0.35">
      <c r="A344" s="7"/>
    </row>
    <row r="345" spans="1:1" x14ac:dyDescent="0.35">
      <c r="A345" s="7"/>
    </row>
    <row r="346" spans="1:1" x14ac:dyDescent="0.35">
      <c r="A346" s="7"/>
    </row>
    <row r="347" spans="1:1" x14ac:dyDescent="0.35">
      <c r="A347" s="7"/>
    </row>
    <row r="348" spans="1:1" x14ac:dyDescent="0.35">
      <c r="A348" s="7"/>
    </row>
    <row r="349" spans="1:1" x14ac:dyDescent="0.35">
      <c r="A349" s="7"/>
    </row>
    <row r="350" spans="1:1" x14ac:dyDescent="0.35">
      <c r="A350" s="7"/>
    </row>
    <row r="351" spans="1:1" x14ac:dyDescent="0.35">
      <c r="A351" s="7"/>
    </row>
    <row r="352" spans="1:1" x14ac:dyDescent="0.35">
      <c r="A352" s="7"/>
    </row>
    <row r="353" spans="1:1" x14ac:dyDescent="0.35">
      <c r="A353" s="7"/>
    </row>
    <row r="354" spans="1:1" x14ac:dyDescent="0.35">
      <c r="A354" s="7"/>
    </row>
    <row r="355" spans="1:1" x14ac:dyDescent="0.35">
      <c r="A355" s="7"/>
    </row>
    <row r="356" spans="1:1" x14ac:dyDescent="0.35">
      <c r="A356" s="7"/>
    </row>
    <row r="357" spans="1:1" x14ac:dyDescent="0.35">
      <c r="A357" s="7"/>
    </row>
    <row r="358" spans="1:1" x14ac:dyDescent="0.35">
      <c r="A358" s="7"/>
    </row>
    <row r="359" spans="1:1" x14ac:dyDescent="0.35">
      <c r="A359" s="7"/>
    </row>
    <row r="360" spans="1:1" x14ac:dyDescent="0.35">
      <c r="A360" s="7"/>
    </row>
    <row r="361" spans="1:1" x14ac:dyDescent="0.35">
      <c r="A361" s="7"/>
    </row>
    <row r="362" spans="1:1" x14ac:dyDescent="0.35">
      <c r="A362" s="7"/>
    </row>
    <row r="363" spans="1:1" x14ac:dyDescent="0.35">
      <c r="A363" s="7"/>
    </row>
    <row r="364" spans="1:1" x14ac:dyDescent="0.35">
      <c r="A364" s="7"/>
    </row>
    <row r="365" spans="1:1" x14ac:dyDescent="0.35">
      <c r="A365" s="7"/>
    </row>
    <row r="366" spans="1:1" x14ac:dyDescent="0.35">
      <c r="A366" s="7"/>
    </row>
    <row r="367" spans="1:1" x14ac:dyDescent="0.35">
      <c r="A367" s="7"/>
    </row>
    <row r="368" spans="1:1" x14ac:dyDescent="0.35">
      <c r="A368" s="7"/>
    </row>
    <row r="369" spans="1:1" x14ac:dyDescent="0.35">
      <c r="A369" s="7"/>
    </row>
    <row r="370" spans="1:1" x14ac:dyDescent="0.35">
      <c r="A370" s="7"/>
    </row>
    <row r="371" spans="1:1" x14ac:dyDescent="0.35">
      <c r="A371" s="7"/>
    </row>
    <row r="372" spans="1:1" x14ac:dyDescent="0.35">
      <c r="A372" s="7"/>
    </row>
    <row r="373" spans="1:1" x14ac:dyDescent="0.35">
      <c r="A373" s="7"/>
    </row>
    <row r="374" spans="1:1" x14ac:dyDescent="0.35">
      <c r="A374" s="7"/>
    </row>
    <row r="375" spans="1:1" x14ac:dyDescent="0.35">
      <c r="A375" s="7"/>
    </row>
    <row r="376" spans="1:1" x14ac:dyDescent="0.35">
      <c r="A376" s="7"/>
    </row>
    <row r="377" spans="1:1" x14ac:dyDescent="0.35">
      <c r="A377" s="7"/>
    </row>
    <row r="378" spans="1:1" x14ac:dyDescent="0.35">
      <c r="A378" s="7"/>
    </row>
    <row r="379" spans="1:1" x14ac:dyDescent="0.35">
      <c r="A379" s="7"/>
    </row>
    <row r="380" spans="1:1" x14ac:dyDescent="0.35">
      <c r="A380" s="7"/>
    </row>
    <row r="381" spans="1:1" x14ac:dyDescent="0.35">
      <c r="A381" s="7"/>
    </row>
    <row r="382" spans="1:1" x14ac:dyDescent="0.35">
      <c r="A382" s="7"/>
    </row>
    <row r="383" spans="1:1" x14ac:dyDescent="0.35">
      <c r="A383" s="7"/>
    </row>
    <row r="384" spans="1:1" x14ac:dyDescent="0.35">
      <c r="A384" s="7"/>
    </row>
    <row r="385" spans="1:1" x14ac:dyDescent="0.35">
      <c r="A385" s="7"/>
    </row>
    <row r="386" spans="1:1" x14ac:dyDescent="0.35">
      <c r="A386" s="7"/>
    </row>
    <row r="387" spans="1:1" x14ac:dyDescent="0.35">
      <c r="A387" s="7"/>
    </row>
    <row r="388" spans="1:1" x14ac:dyDescent="0.35">
      <c r="A388" s="7"/>
    </row>
    <row r="389" spans="1:1" x14ac:dyDescent="0.35">
      <c r="A389" s="7"/>
    </row>
    <row r="390" spans="1:1" x14ac:dyDescent="0.35">
      <c r="A390" s="7"/>
    </row>
    <row r="391" spans="1:1" x14ac:dyDescent="0.35">
      <c r="A391" s="7"/>
    </row>
    <row r="392" spans="1:1" x14ac:dyDescent="0.35">
      <c r="A392" s="7"/>
    </row>
    <row r="393" spans="1:1" x14ac:dyDescent="0.35">
      <c r="A393" s="7"/>
    </row>
    <row r="394" spans="1:1" x14ac:dyDescent="0.35">
      <c r="A394" s="7"/>
    </row>
    <row r="395" spans="1:1" x14ac:dyDescent="0.35">
      <c r="A395" s="7"/>
    </row>
    <row r="396" spans="1:1" x14ac:dyDescent="0.35">
      <c r="A396" s="7"/>
    </row>
    <row r="397" spans="1:1" x14ac:dyDescent="0.35">
      <c r="A397" s="7"/>
    </row>
    <row r="398" spans="1:1" x14ac:dyDescent="0.35">
      <c r="A398" s="7"/>
    </row>
    <row r="399" spans="1:1" x14ac:dyDescent="0.35">
      <c r="A399" s="7"/>
    </row>
    <row r="400" spans="1:1" x14ac:dyDescent="0.35">
      <c r="A400" s="7"/>
    </row>
    <row r="401" spans="1:1" x14ac:dyDescent="0.35">
      <c r="A401" s="7"/>
    </row>
    <row r="402" spans="1:1" x14ac:dyDescent="0.35">
      <c r="A402" s="7"/>
    </row>
    <row r="403" spans="1:1" x14ac:dyDescent="0.35">
      <c r="A403" s="7"/>
    </row>
    <row r="404" spans="1:1" x14ac:dyDescent="0.35">
      <c r="A404" s="7"/>
    </row>
    <row r="405" spans="1:1" x14ac:dyDescent="0.35">
      <c r="A405" s="7"/>
    </row>
    <row r="406" spans="1:1" x14ac:dyDescent="0.35">
      <c r="A406" s="7"/>
    </row>
    <row r="407" spans="1:1" x14ac:dyDescent="0.35">
      <c r="A407" s="7"/>
    </row>
    <row r="408" spans="1:1" x14ac:dyDescent="0.35">
      <c r="A408" s="7"/>
    </row>
    <row r="409" spans="1:1" x14ac:dyDescent="0.35">
      <c r="A409" s="7"/>
    </row>
    <row r="410" spans="1:1" x14ac:dyDescent="0.35">
      <c r="A410" s="7"/>
    </row>
    <row r="411" spans="1:1" x14ac:dyDescent="0.35">
      <c r="A411" s="7"/>
    </row>
    <row r="412" spans="1:1" x14ac:dyDescent="0.35">
      <c r="A412" s="7"/>
    </row>
    <row r="413" spans="1:1" x14ac:dyDescent="0.35">
      <c r="A413" s="7"/>
    </row>
    <row r="414" spans="1:1" x14ac:dyDescent="0.35">
      <c r="A414" s="7"/>
    </row>
    <row r="415" spans="1:1" x14ac:dyDescent="0.35">
      <c r="A415" s="7"/>
    </row>
    <row r="416" spans="1:1" x14ac:dyDescent="0.35">
      <c r="A416" s="7"/>
    </row>
    <row r="417" spans="1:1" x14ac:dyDescent="0.35">
      <c r="A417" s="7"/>
    </row>
    <row r="418" spans="1:1" x14ac:dyDescent="0.35">
      <c r="A418" s="7"/>
    </row>
    <row r="419" spans="1:1" x14ac:dyDescent="0.35">
      <c r="A419" s="7"/>
    </row>
    <row r="420" spans="1:1" x14ac:dyDescent="0.35">
      <c r="A420" s="7"/>
    </row>
    <row r="421" spans="1:1" x14ac:dyDescent="0.35">
      <c r="A421" s="7"/>
    </row>
    <row r="422" spans="1:1" x14ac:dyDescent="0.35">
      <c r="A422" s="7"/>
    </row>
    <row r="423" spans="1:1" x14ac:dyDescent="0.35">
      <c r="A423" s="7"/>
    </row>
    <row r="424" spans="1:1" x14ac:dyDescent="0.35">
      <c r="A424" s="7"/>
    </row>
    <row r="425" spans="1:1" x14ac:dyDescent="0.35">
      <c r="A425" s="7"/>
    </row>
    <row r="426" spans="1:1" x14ac:dyDescent="0.35">
      <c r="A426" s="7"/>
    </row>
    <row r="427" spans="1:1" x14ac:dyDescent="0.35">
      <c r="A427" s="7"/>
    </row>
    <row r="428" spans="1:1" x14ac:dyDescent="0.35">
      <c r="A428" s="7"/>
    </row>
    <row r="429" spans="1:1" x14ac:dyDescent="0.35">
      <c r="A429" s="7"/>
    </row>
    <row r="430" spans="1:1" x14ac:dyDescent="0.35">
      <c r="A430" s="7"/>
    </row>
    <row r="431" spans="1:1" x14ac:dyDescent="0.35">
      <c r="A431" s="7"/>
    </row>
    <row r="432" spans="1:1" x14ac:dyDescent="0.35">
      <c r="A432" s="7"/>
    </row>
    <row r="433" spans="1:1" x14ac:dyDescent="0.35">
      <c r="A433" s="7"/>
    </row>
    <row r="434" spans="1:1" x14ac:dyDescent="0.35">
      <c r="A434" s="7"/>
    </row>
    <row r="435" spans="1:1" x14ac:dyDescent="0.35">
      <c r="A435" s="7"/>
    </row>
    <row r="436" spans="1:1" x14ac:dyDescent="0.35">
      <c r="A436" s="7"/>
    </row>
    <row r="437" spans="1:1" x14ac:dyDescent="0.35">
      <c r="A437" s="7"/>
    </row>
    <row r="438" spans="1:1" x14ac:dyDescent="0.35">
      <c r="A438" s="7"/>
    </row>
    <row r="439" spans="1:1" x14ac:dyDescent="0.35">
      <c r="A439" s="7"/>
    </row>
    <row r="440" spans="1:1" x14ac:dyDescent="0.35">
      <c r="A440" s="7"/>
    </row>
    <row r="441" spans="1:1" x14ac:dyDescent="0.35">
      <c r="A441" s="7"/>
    </row>
    <row r="442" spans="1:1" x14ac:dyDescent="0.35">
      <c r="A442" s="7"/>
    </row>
    <row r="443" spans="1:1" x14ac:dyDescent="0.35">
      <c r="A443" s="7"/>
    </row>
    <row r="444" spans="1:1" x14ac:dyDescent="0.35">
      <c r="A444" s="7"/>
    </row>
    <row r="445" spans="1:1" x14ac:dyDescent="0.35">
      <c r="A445" s="7"/>
    </row>
    <row r="446" spans="1:1" x14ac:dyDescent="0.35">
      <c r="A446" s="7"/>
    </row>
    <row r="447" spans="1:1" x14ac:dyDescent="0.35">
      <c r="A447" s="7"/>
    </row>
    <row r="448" spans="1:1" x14ac:dyDescent="0.35">
      <c r="A448" s="7"/>
    </row>
    <row r="449" spans="1:1" x14ac:dyDescent="0.35">
      <c r="A449" s="7"/>
    </row>
    <row r="450" spans="1:1" x14ac:dyDescent="0.35">
      <c r="A450" s="7"/>
    </row>
    <row r="451" spans="1:1" x14ac:dyDescent="0.35">
      <c r="A451" s="7"/>
    </row>
    <row r="452" spans="1:1" x14ac:dyDescent="0.35">
      <c r="A452" s="7"/>
    </row>
    <row r="453" spans="1:1" x14ac:dyDescent="0.35">
      <c r="A453" s="7"/>
    </row>
    <row r="454" spans="1:1" x14ac:dyDescent="0.35">
      <c r="A454" s="7"/>
    </row>
    <row r="455" spans="1:1" x14ac:dyDescent="0.35">
      <c r="A455" s="7"/>
    </row>
    <row r="456" spans="1:1" x14ac:dyDescent="0.35">
      <c r="A456" s="7"/>
    </row>
    <row r="457" spans="1:1" x14ac:dyDescent="0.35">
      <c r="A457" s="7"/>
    </row>
    <row r="458" spans="1:1" x14ac:dyDescent="0.35">
      <c r="A458" s="7"/>
    </row>
    <row r="459" spans="1:1" x14ac:dyDescent="0.35">
      <c r="A459" s="7"/>
    </row>
    <row r="460" spans="1:1" x14ac:dyDescent="0.35">
      <c r="A460" s="7"/>
    </row>
    <row r="461" spans="1:1" x14ac:dyDescent="0.35">
      <c r="A461" s="7"/>
    </row>
    <row r="462" spans="1:1" x14ac:dyDescent="0.35">
      <c r="A462" s="7"/>
    </row>
    <row r="463" spans="1:1" x14ac:dyDescent="0.35">
      <c r="A463" s="7"/>
    </row>
    <row r="464" spans="1:1" x14ac:dyDescent="0.35">
      <c r="A464" s="7"/>
    </row>
    <row r="465" spans="1:1" x14ac:dyDescent="0.35">
      <c r="A465" s="7"/>
    </row>
    <row r="466" spans="1:1" x14ac:dyDescent="0.35">
      <c r="A466" s="7"/>
    </row>
    <row r="467" spans="1:1" x14ac:dyDescent="0.35">
      <c r="A467" s="7"/>
    </row>
    <row r="468" spans="1:1" x14ac:dyDescent="0.35">
      <c r="A468" s="7"/>
    </row>
    <row r="469" spans="1:1" x14ac:dyDescent="0.35">
      <c r="A469" s="7"/>
    </row>
    <row r="470" spans="1:1" x14ac:dyDescent="0.35">
      <c r="A470" s="7"/>
    </row>
    <row r="471" spans="1:1" x14ac:dyDescent="0.35">
      <c r="A471" s="7"/>
    </row>
    <row r="472" spans="1:1" x14ac:dyDescent="0.35">
      <c r="A472" s="7"/>
    </row>
    <row r="473" spans="1:1" x14ac:dyDescent="0.35">
      <c r="A473" s="7"/>
    </row>
    <row r="474" spans="1:1" x14ac:dyDescent="0.35">
      <c r="A474" s="7"/>
    </row>
    <row r="475" spans="1:1" x14ac:dyDescent="0.35">
      <c r="A475" s="7"/>
    </row>
    <row r="476" spans="1:1" x14ac:dyDescent="0.35">
      <c r="A476" s="7"/>
    </row>
    <row r="477" spans="1:1" x14ac:dyDescent="0.35">
      <c r="A477" s="7"/>
    </row>
    <row r="478" spans="1:1" x14ac:dyDescent="0.35">
      <c r="A478" s="7"/>
    </row>
    <row r="479" spans="1:1" x14ac:dyDescent="0.35">
      <c r="A479" s="7"/>
    </row>
    <row r="480" spans="1:1" x14ac:dyDescent="0.35">
      <c r="A480" s="7"/>
    </row>
    <row r="481" spans="1:1" x14ac:dyDescent="0.35">
      <c r="A481" s="7"/>
    </row>
    <row r="482" spans="1:1" x14ac:dyDescent="0.35">
      <c r="A482" s="7"/>
    </row>
    <row r="483" spans="1:1" x14ac:dyDescent="0.35">
      <c r="A483" s="7"/>
    </row>
    <row r="484" spans="1:1" x14ac:dyDescent="0.35">
      <c r="A484" s="7"/>
    </row>
    <row r="485" spans="1:1" x14ac:dyDescent="0.35">
      <c r="A485" s="7"/>
    </row>
    <row r="486" spans="1:1" x14ac:dyDescent="0.35">
      <c r="A486" s="7"/>
    </row>
    <row r="487" spans="1:1" x14ac:dyDescent="0.35">
      <c r="A487" s="7"/>
    </row>
    <row r="488" spans="1:1" x14ac:dyDescent="0.35">
      <c r="A488" s="7"/>
    </row>
    <row r="489" spans="1:1" x14ac:dyDescent="0.35">
      <c r="A489" s="7"/>
    </row>
    <row r="490" spans="1:1" x14ac:dyDescent="0.35">
      <c r="A490" s="7"/>
    </row>
    <row r="491" spans="1:1" x14ac:dyDescent="0.35">
      <c r="A491" s="7"/>
    </row>
    <row r="492" spans="1:1" x14ac:dyDescent="0.35">
      <c r="A492" s="7"/>
    </row>
    <row r="493" spans="1:1" x14ac:dyDescent="0.35">
      <c r="A493" s="7"/>
    </row>
    <row r="494" spans="1:1" x14ac:dyDescent="0.35">
      <c r="A494" s="7"/>
    </row>
    <row r="495" spans="1:1" x14ac:dyDescent="0.35">
      <c r="A495" s="7"/>
    </row>
    <row r="496" spans="1:1" x14ac:dyDescent="0.35">
      <c r="A496" s="7"/>
    </row>
    <row r="497" spans="1:1" x14ac:dyDescent="0.35">
      <c r="A497" s="7"/>
    </row>
    <row r="498" spans="1:1" x14ac:dyDescent="0.35">
      <c r="A498" s="7"/>
    </row>
    <row r="499" spans="1:1" x14ac:dyDescent="0.35">
      <c r="A499" s="7"/>
    </row>
    <row r="500" spans="1:1" x14ac:dyDescent="0.35">
      <c r="A500" s="7"/>
    </row>
    <row r="501" spans="1:1" x14ac:dyDescent="0.35">
      <c r="A501" s="7"/>
    </row>
    <row r="502" spans="1:1" x14ac:dyDescent="0.35">
      <c r="A502" s="7"/>
    </row>
    <row r="503" spans="1:1" x14ac:dyDescent="0.35">
      <c r="A503" s="7"/>
    </row>
    <row r="504" spans="1:1" x14ac:dyDescent="0.35">
      <c r="A504" s="7"/>
    </row>
    <row r="505" spans="1:1" x14ac:dyDescent="0.35">
      <c r="A505" s="7"/>
    </row>
    <row r="506" spans="1:1" x14ac:dyDescent="0.35">
      <c r="A506" s="7"/>
    </row>
    <row r="507" spans="1:1" x14ac:dyDescent="0.35">
      <c r="A507" s="7"/>
    </row>
    <row r="508" spans="1:1" x14ac:dyDescent="0.35">
      <c r="A508" s="7"/>
    </row>
    <row r="509" spans="1:1" x14ac:dyDescent="0.35">
      <c r="A509" s="7"/>
    </row>
    <row r="510" spans="1:1" x14ac:dyDescent="0.35">
      <c r="A510" s="7"/>
    </row>
    <row r="511" spans="1:1" x14ac:dyDescent="0.35">
      <c r="A511" s="7"/>
    </row>
    <row r="512" spans="1:1" x14ac:dyDescent="0.35">
      <c r="A512" s="7"/>
    </row>
    <row r="513" spans="1:1" x14ac:dyDescent="0.35">
      <c r="A513" s="7"/>
    </row>
    <row r="514" spans="1:1" x14ac:dyDescent="0.35">
      <c r="A514" s="7"/>
    </row>
    <row r="515" spans="1:1" x14ac:dyDescent="0.35">
      <c r="A515" s="7"/>
    </row>
    <row r="516" spans="1:1" x14ac:dyDescent="0.35">
      <c r="A516" s="7"/>
    </row>
    <row r="517" spans="1:1" x14ac:dyDescent="0.35">
      <c r="A517" s="7"/>
    </row>
    <row r="518" spans="1:1" x14ac:dyDescent="0.35">
      <c r="A518" s="7"/>
    </row>
    <row r="519" spans="1:1" x14ac:dyDescent="0.35">
      <c r="A519" s="7"/>
    </row>
    <row r="520" spans="1:1" x14ac:dyDescent="0.35">
      <c r="A520" s="7"/>
    </row>
    <row r="521" spans="1:1" x14ac:dyDescent="0.35">
      <c r="A521" s="7"/>
    </row>
    <row r="522" spans="1:1" x14ac:dyDescent="0.35">
      <c r="A522" s="7"/>
    </row>
    <row r="523" spans="1:1" x14ac:dyDescent="0.35">
      <c r="A523" s="7"/>
    </row>
    <row r="524" spans="1:1" x14ac:dyDescent="0.35">
      <c r="A524" s="7"/>
    </row>
    <row r="525" spans="1:1" x14ac:dyDescent="0.35">
      <c r="A525" s="7"/>
    </row>
    <row r="526" spans="1:1" x14ac:dyDescent="0.35">
      <c r="A526" s="7"/>
    </row>
    <row r="527" spans="1:1" x14ac:dyDescent="0.35">
      <c r="A527" s="7"/>
    </row>
    <row r="528" spans="1:1" x14ac:dyDescent="0.35">
      <c r="A528" s="7"/>
    </row>
    <row r="529" spans="1:1" x14ac:dyDescent="0.35">
      <c r="A529" s="7"/>
    </row>
    <row r="530" spans="1:1" x14ac:dyDescent="0.35">
      <c r="A530" s="7"/>
    </row>
    <row r="531" spans="1:1" x14ac:dyDescent="0.35">
      <c r="A531" s="7"/>
    </row>
    <row r="532" spans="1:1" x14ac:dyDescent="0.35">
      <c r="A532" s="7"/>
    </row>
    <row r="533" spans="1:1" x14ac:dyDescent="0.35">
      <c r="A533" s="7"/>
    </row>
    <row r="534" spans="1:1" x14ac:dyDescent="0.35">
      <c r="A534" s="7"/>
    </row>
    <row r="535" spans="1:1" x14ac:dyDescent="0.35">
      <c r="A535" s="7"/>
    </row>
    <row r="536" spans="1:1" x14ac:dyDescent="0.35">
      <c r="A536" s="7"/>
    </row>
    <row r="537" spans="1:1" x14ac:dyDescent="0.35">
      <c r="A537" s="7"/>
    </row>
    <row r="538" spans="1:1" x14ac:dyDescent="0.35">
      <c r="A538" s="7"/>
    </row>
    <row r="539" spans="1:1" x14ac:dyDescent="0.35">
      <c r="A539" s="7"/>
    </row>
    <row r="540" spans="1:1" x14ac:dyDescent="0.35">
      <c r="A540" s="7"/>
    </row>
    <row r="541" spans="1:1" x14ac:dyDescent="0.35">
      <c r="A541" s="7"/>
    </row>
    <row r="542" spans="1:1" x14ac:dyDescent="0.35">
      <c r="A542" s="7"/>
    </row>
    <row r="543" spans="1:1" x14ac:dyDescent="0.35">
      <c r="A543" s="7"/>
    </row>
    <row r="544" spans="1:1" x14ac:dyDescent="0.35">
      <c r="A544" s="7"/>
    </row>
    <row r="545" spans="1:1" x14ac:dyDescent="0.35">
      <c r="A545" s="7"/>
    </row>
    <row r="546" spans="1:1" x14ac:dyDescent="0.35">
      <c r="A546" s="7"/>
    </row>
    <row r="547" spans="1:1" x14ac:dyDescent="0.35">
      <c r="A547" s="7"/>
    </row>
    <row r="548" spans="1:1" x14ac:dyDescent="0.35">
      <c r="A548" s="7"/>
    </row>
    <row r="549" spans="1:1" x14ac:dyDescent="0.35">
      <c r="A549" s="7"/>
    </row>
    <row r="550" spans="1:1" x14ac:dyDescent="0.35">
      <c r="A550" s="7"/>
    </row>
    <row r="551" spans="1:1" x14ac:dyDescent="0.35">
      <c r="A551" s="7"/>
    </row>
    <row r="552" spans="1:1" x14ac:dyDescent="0.35">
      <c r="A552" s="7"/>
    </row>
    <row r="553" spans="1:1" x14ac:dyDescent="0.35">
      <c r="A553" s="7"/>
    </row>
    <row r="554" spans="1:1" x14ac:dyDescent="0.35">
      <c r="A554" s="7"/>
    </row>
    <row r="555" spans="1:1" x14ac:dyDescent="0.35">
      <c r="A555" s="7"/>
    </row>
    <row r="556" spans="1:1" x14ac:dyDescent="0.35">
      <c r="A556" s="7"/>
    </row>
    <row r="557" spans="1:1" x14ac:dyDescent="0.35">
      <c r="A557" s="7"/>
    </row>
    <row r="558" spans="1:1" x14ac:dyDescent="0.35">
      <c r="A558" s="7"/>
    </row>
    <row r="559" spans="1:1" x14ac:dyDescent="0.35">
      <c r="A559" s="7"/>
    </row>
    <row r="560" spans="1:1" x14ac:dyDescent="0.35">
      <c r="A560" s="7"/>
    </row>
    <row r="561" spans="1:1" x14ac:dyDescent="0.35">
      <c r="A561" s="7"/>
    </row>
    <row r="562" spans="1:1" x14ac:dyDescent="0.35">
      <c r="A562" s="7"/>
    </row>
    <row r="563" spans="1:1" x14ac:dyDescent="0.35">
      <c r="A563" s="7"/>
    </row>
    <row r="564" spans="1:1" x14ac:dyDescent="0.35">
      <c r="A564" s="7"/>
    </row>
    <row r="565" spans="1:1" x14ac:dyDescent="0.35">
      <c r="A565" s="7"/>
    </row>
    <row r="566" spans="1:1" x14ac:dyDescent="0.35">
      <c r="A566" s="7"/>
    </row>
    <row r="567" spans="1:1" x14ac:dyDescent="0.35">
      <c r="A567" s="7"/>
    </row>
    <row r="568" spans="1:1" x14ac:dyDescent="0.35">
      <c r="A568" s="7"/>
    </row>
    <row r="569" spans="1:1" x14ac:dyDescent="0.35">
      <c r="A569" s="7"/>
    </row>
    <row r="570" spans="1:1" x14ac:dyDescent="0.35">
      <c r="A570" s="7"/>
    </row>
    <row r="571" spans="1:1" x14ac:dyDescent="0.35">
      <c r="A571" s="7"/>
    </row>
    <row r="572" spans="1:1" x14ac:dyDescent="0.35">
      <c r="A572" s="7"/>
    </row>
    <row r="573" spans="1:1" x14ac:dyDescent="0.35">
      <c r="A573" s="7"/>
    </row>
    <row r="574" spans="1:1" x14ac:dyDescent="0.35">
      <c r="A574" s="7"/>
    </row>
    <row r="575" spans="1:1" x14ac:dyDescent="0.35">
      <c r="A575" s="7"/>
    </row>
    <row r="576" spans="1:1" x14ac:dyDescent="0.35">
      <c r="A576" s="7"/>
    </row>
    <row r="577" spans="1:1" x14ac:dyDescent="0.35">
      <c r="A577" s="7"/>
    </row>
    <row r="578" spans="1:1" x14ac:dyDescent="0.35">
      <c r="A578" s="7"/>
    </row>
    <row r="579" spans="1:1" x14ac:dyDescent="0.35">
      <c r="A579" s="7"/>
    </row>
    <row r="580" spans="1:1" x14ac:dyDescent="0.35">
      <c r="A580" s="7"/>
    </row>
    <row r="581" spans="1:1" x14ac:dyDescent="0.35">
      <c r="A581" s="7"/>
    </row>
    <row r="582" spans="1:1" x14ac:dyDescent="0.35">
      <c r="A582" s="7"/>
    </row>
    <row r="583" spans="1:1" x14ac:dyDescent="0.35">
      <c r="A583" s="7"/>
    </row>
    <row r="584" spans="1:1" x14ac:dyDescent="0.35">
      <c r="A584" s="7"/>
    </row>
    <row r="585" spans="1:1" x14ac:dyDescent="0.35">
      <c r="A585" s="7"/>
    </row>
    <row r="586" spans="1:1" x14ac:dyDescent="0.35">
      <c r="A586" s="7"/>
    </row>
    <row r="587" spans="1:1" x14ac:dyDescent="0.35">
      <c r="A587" s="7"/>
    </row>
    <row r="588" spans="1:1" x14ac:dyDescent="0.35">
      <c r="A588" s="7"/>
    </row>
    <row r="589" spans="1:1" x14ac:dyDescent="0.35">
      <c r="A589" s="7"/>
    </row>
    <row r="590" spans="1:1" x14ac:dyDescent="0.35">
      <c r="A590" s="7"/>
    </row>
    <row r="591" spans="1:1" x14ac:dyDescent="0.35">
      <c r="A591" s="7"/>
    </row>
    <row r="592" spans="1:1" x14ac:dyDescent="0.35">
      <c r="A592" s="7"/>
    </row>
    <row r="593" spans="1:1" x14ac:dyDescent="0.35">
      <c r="A593" s="7"/>
    </row>
    <row r="594" spans="1:1" x14ac:dyDescent="0.35">
      <c r="A594" s="7"/>
    </row>
    <row r="595" spans="1:1" x14ac:dyDescent="0.35">
      <c r="A595" s="7"/>
    </row>
    <row r="596" spans="1:1" x14ac:dyDescent="0.35">
      <c r="A596" s="7"/>
    </row>
    <row r="597" spans="1:1" x14ac:dyDescent="0.35">
      <c r="A597" s="7"/>
    </row>
    <row r="598" spans="1:1" x14ac:dyDescent="0.35">
      <c r="A598" s="7"/>
    </row>
    <row r="599" spans="1:1" x14ac:dyDescent="0.35">
      <c r="A599" s="7"/>
    </row>
    <row r="600" spans="1:1" x14ac:dyDescent="0.35">
      <c r="A600" s="7"/>
    </row>
    <row r="601" spans="1:1" x14ac:dyDescent="0.35">
      <c r="A601" s="7"/>
    </row>
    <row r="602" spans="1:1" x14ac:dyDescent="0.35">
      <c r="A602" s="7"/>
    </row>
    <row r="603" spans="1:1" x14ac:dyDescent="0.35">
      <c r="A603" s="7"/>
    </row>
    <row r="604" spans="1:1" x14ac:dyDescent="0.35">
      <c r="A604" s="7"/>
    </row>
    <row r="605" spans="1:1" x14ac:dyDescent="0.35">
      <c r="A605" s="7"/>
    </row>
    <row r="606" spans="1:1" x14ac:dyDescent="0.35">
      <c r="A606" s="7"/>
    </row>
    <row r="607" spans="1:1" x14ac:dyDescent="0.35">
      <c r="A607" s="7"/>
    </row>
    <row r="608" spans="1:1" x14ac:dyDescent="0.35">
      <c r="A608" s="7"/>
    </row>
    <row r="609" spans="1:1" x14ac:dyDescent="0.35">
      <c r="A609" s="7"/>
    </row>
    <row r="610" spans="1:1" x14ac:dyDescent="0.35">
      <c r="A610" s="7"/>
    </row>
    <row r="611" spans="1:1" x14ac:dyDescent="0.35">
      <c r="A611" s="7"/>
    </row>
    <row r="612" spans="1:1" x14ac:dyDescent="0.35">
      <c r="A612" s="7"/>
    </row>
    <row r="613" spans="1:1" x14ac:dyDescent="0.35">
      <c r="A613" s="7"/>
    </row>
    <row r="614" spans="1:1" x14ac:dyDescent="0.35">
      <c r="A614" s="7"/>
    </row>
    <row r="615" spans="1:1" x14ac:dyDescent="0.35">
      <c r="A615" s="7"/>
    </row>
    <row r="616" spans="1:1" x14ac:dyDescent="0.35">
      <c r="A616" s="7"/>
    </row>
    <row r="617" spans="1:1" x14ac:dyDescent="0.35">
      <c r="A617" s="7"/>
    </row>
    <row r="618" spans="1:1" x14ac:dyDescent="0.35">
      <c r="A618" s="7"/>
    </row>
    <row r="619" spans="1:1" x14ac:dyDescent="0.35">
      <c r="A619" s="7"/>
    </row>
    <row r="620" spans="1:1" x14ac:dyDescent="0.35">
      <c r="A620" s="7"/>
    </row>
    <row r="621" spans="1:1" x14ac:dyDescent="0.35">
      <c r="A621" s="7"/>
    </row>
    <row r="622" spans="1:1" x14ac:dyDescent="0.35">
      <c r="A622" s="7"/>
    </row>
    <row r="623" spans="1:1" x14ac:dyDescent="0.35">
      <c r="A623" s="7"/>
    </row>
    <row r="624" spans="1:1" x14ac:dyDescent="0.35">
      <c r="A624" s="7"/>
    </row>
    <row r="625" spans="1:1" x14ac:dyDescent="0.35">
      <c r="A625" s="7"/>
    </row>
    <row r="626" spans="1:1" x14ac:dyDescent="0.35">
      <c r="A626" s="7"/>
    </row>
    <row r="627" spans="1:1" x14ac:dyDescent="0.35">
      <c r="A627" s="7"/>
    </row>
    <row r="628" spans="1:1" x14ac:dyDescent="0.35">
      <c r="A628" s="7"/>
    </row>
    <row r="629" spans="1:1" x14ac:dyDescent="0.35">
      <c r="A629" s="7"/>
    </row>
    <row r="630" spans="1:1" x14ac:dyDescent="0.35">
      <c r="A630" s="7"/>
    </row>
    <row r="631" spans="1:1" x14ac:dyDescent="0.35">
      <c r="A631" s="7"/>
    </row>
    <row r="632" spans="1:1" x14ac:dyDescent="0.35">
      <c r="A632" s="7"/>
    </row>
    <row r="633" spans="1:1" x14ac:dyDescent="0.35">
      <c r="A633" s="7"/>
    </row>
    <row r="634" spans="1:1" x14ac:dyDescent="0.35">
      <c r="A634" s="7"/>
    </row>
    <row r="635" spans="1:1" x14ac:dyDescent="0.35">
      <c r="A635" s="7"/>
    </row>
    <row r="636" spans="1:1" x14ac:dyDescent="0.35">
      <c r="A636" s="7"/>
    </row>
    <row r="637" spans="1:1" x14ac:dyDescent="0.35">
      <c r="A637" s="7"/>
    </row>
    <row r="638" spans="1:1" x14ac:dyDescent="0.35">
      <c r="A638" s="7"/>
    </row>
    <row r="639" spans="1:1" x14ac:dyDescent="0.35">
      <c r="A639" s="7"/>
    </row>
    <row r="640" spans="1:1" x14ac:dyDescent="0.35">
      <c r="A640" s="7"/>
    </row>
    <row r="641" spans="1:1" x14ac:dyDescent="0.35">
      <c r="A641" s="7"/>
    </row>
    <row r="642" spans="1:1" x14ac:dyDescent="0.35">
      <c r="A642" s="7"/>
    </row>
    <row r="643" spans="1:1" x14ac:dyDescent="0.35">
      <c r="A643" s="7"/>
    </row>
    <row r="644" spans="1:1" x14ac:dyDescent="0.35">
      <c r="A644" s="7"/>
    </row>
    <row r="645" spans="1:1" x14ac:dyDescent="0.35">
      <c r="A645" s="7"/>
    </row>
    <row r="646" spans="1:1" x14ac:dyDescent="0.35">
      <c r="A646" s="7"/>
    </row>
    <row r="647" spans="1:1" x14ac:dyDescent="0.35">
      <c r="A647" s="7"/>
    </row>
    <row r="648" spans="1:1" x14ac:dyDescent="0.35">
      <c r="A648" s="7"/>
    </row>
    <row r="649" spans="1:1" x14ac:dyDescent="0.35">
      <c r="A649" s="7"/>
    </row>
    <row r="650" spans="1:1" x14ac:dyDescent="0.35">
      <c r="A650" s="7"/>
    </row>
    <row r="651" spans="1:1" x14ac:dyDescent="0.35">
      <c r="A651" s="7"/>
    </row>
    <row r="652" spans="1:1" x14ac:dyDescent="0.35">
      <c r="A652" s="7"/>
    </row>
    <row r="653" spans="1:1" x14ac:dyDescent="0.35">
      <c r="A653" s="7"/>
    </row>
    <row r="654" spans="1:1" x14ac:dyDescent="0.35">
      <c r="A654" s="7"/>
    </row>
    <row r="655" spans="1:1" x14ac:dyDescent="0.35">
      <c r="A655" s="7"/>
    </row>
    <row r="656" spans="1:1" x14ac:dyDescent="0.35">
      <c r="A656" s="7"/>
    </row>
    <row r="657" spans="1:1" x14ac:dyDescent="0.35">
      <c r="A657" s="7"/>
    </row>
    <row r="658" spans="1:1" x14ac:dyDescent="0.35">
      <c r="A658" s="7"/>
    </row>
    <row r="659" spans="1:1" x14ac:dyDescent="0.35">
      <c r="A659" s="7"/>
    </row>
    <row r="660" spans="1:1" x14ac:dyDescent="0.35">
      <c r="A660" s="7"/>
    </row>
    <row r="661" spans="1:1" x14ac:dyDescent="0.35">
      <c r="A661" s="7"/>
    </row>
    <row r="662" spans="1:1" x14ac:dyDescent="0.35">
      <c r="A662" s="7"/>
    </row>
    <row r="663" spans="1:1" x14ac:dyDescent="0.35">
      <c r="A663" s="7"/>
    </row>
    <row r="664" spans="1:1" x14ac:dyDescent="0.35">
      <c r="A664" s="7"/>
    </row>
    <row r="665" spans="1:1" x14ac:dyDescent="0.35">
      <c r="A665" s="7"/>
    </row>
    <row r="666" spans="1:1" x14ac:dyDescent="0.35">
      <c r="A666" s="7"/>
    </row>
    <row r="667" spans="1:1" x14ac:dyDescent="0.35">
      <c r="A667" s="7"/>
    </row>
    <row r="668" spans="1:1" x14ac:dyDescent="0.35">
      <c r="A668" s="7"/>
    </row>
    <row r="669" spans="1:1" x14ac:dyDescent="0.35">
      <c r="A669" s="7"/>
    </row>
    <row r="670" spans="1:1" x14ac:dyDescent="0.35">
      <c r="A670" s="7"/>
    </row>
    <row r="671" spans="1:1" x14ac:dyDescent="0.35">
      <c r="A671" s="7"/>
    </row>
    <row r="672" spans="1:1" x14ac:dyDescent="0.35">
      <c r="A672" s="7"/>
    </row>
    <row r="673" spans="1:1" x14ac:dyDescent="0.35">
      <c r="A673" s="7"/>
    </row>
    <row r="674" spans="1:1" x14ac:dyDescent="0.35">
      <c r="A674" s="7"/>
    </row>
    <row r="675" spans="1:1" x14ac:dyDescent="0.35">
      <c r="A675" s="7"/>
    </row>
    <row r="676" spans="1:1" x14ac:dyDescent="0.35">
      <c r="A676" s="7"/>
    </row>
    <row r="677" spans="1:1" x14ac:dyDescent="0.35">
      <c r="A677" s="7"/>
    </row>
    <row r="678" spans="1:1" x14ac:dyDescent="0.35">
      <c r="A678" s="7"/>
    </row>
    <row r="679" spans="1:1" x14ac:dyDescent="0.35">
      <c r="A679" s="7"/>
    </row>
    <row r="680" spans="1:1" x14ac:dyDescent="0.35">
      <c r="A680" s="7"/>
    </row>
    <row r="681" spans="1:1" x14ac:dyDescent="0.35">
      <c r="A681" s="7"/>
    </row>
    <row r="682" spans="1:1" x14ac:dyDescent="0.35">
      <c r="A682" s="7"/>
    </row>
    <row r="683" spans="1:1" x14ac:dyDescent="0.35">
      <c r="A683" s="7"/>
    </row>
    <row r="684" spans="1:1" x14ac:dyDescent="0.35">
      <c r="A684" s="7"/>
    </row>
    <row r="685" spans="1:1" x14ac:dyDescent="0.35">
      <c r="A685" s="7"/>
    </row>
    <row r="686" spans="1:1" x14ac:dyDescent="0.35">
      <c r="A686" s="7"/>
    </row>
    <row r="687" spans="1:1" x14ac:dyDescent="0.35">
      <c r="A687" s="7"/>
    </row>
    <row r="688" spans="1:1" x14ac:dyDescent="0.35">
      <c r="A688" s="7"/>
    </row>
    <row r="689" spans="1:1" x14ac:dyDescent="0.35">
      <c r="A689" s="7"/>
    </row>
    <row r="690" spans="1:1" x14ac:dyDescent="0.35">
      <c r="A690" s="7"/>
    </row>
    <row r="691" spans="1:1" x14ac:dyDescent="0.35">
      <c r="A691" s="7"/>
    </row>
    <row r="692" spans="1:1" x14ac:dyDescent="0.35">
      <c r="A692" s="7"/>
    </row>
    <row r="693" spans="1:1" x14ac:dyDescent="0.35">
      <c r="A693" s="7"/>
    </row>
    <row r="694" spans="1:1" x14ac:dyDescent="0.35">
      <c r="A694" s="7"/>
    </row>
    <row r="695" spans="1:1" x14ac:dyDescent="0.35">
      <c r="A695" s="7"/>
    </row>
    <row r="696" spans="1:1" x14ac:dyDescent="0.35">
      <c r="A696" s="7"/>
    </row>
    <row r="697" spans="1:1" x14ac:dyDescent="0.35">
      <c r="A697" s="7"/>
    </row>
    <row r="698" spans="1:1" x14ac:dyDescent="0.35">
      <c r="A698" s="7"/>
    </row>
    <row r="699" spans="1:1" x14ac:dyDescent="0.35">
      <c r="A699" s="7"/>
    </row>
    <row r="700" spans="1:1" x14ac:dyDescent="0.35">
      <c r="A700" s="7"/>
    </row>
    <row r="701" spans="1:1" x14ac:dyDescent="0.35">
      <c r="A701" s="7"/>
    </row>
    <row r="702" spans="1:1" x14ac:dyDescent="0.35">
      <c r="A702" s="7"/>
    </row>
    <row r="703" spans="1:1" x14ac:dyDescent="0.35">
      <c r="A703" s="7"/>
    </row>
    <row r="704" spans="1:1" x14ac:dyDescent="0.35">
      <c r="A704" s="7"/>
    </row>
    <row r="705" spans="1:1" x14ac:dyDescent="0.35">
      <c r="A705" s="7"/>
    </row>
    <row r="706" spans="1:1" x14ac:dyDescent="0.35">
      <c r="A706" s="7"/>
    </row>
    <row r="707" spans="1:1" x14ac:dyDescent="0.35">
      <c r="A707" s="7"/>
    </row>
    <row r="708" spans="1:1" x14ac:dyDescent="0.35">
      <c r="A708" s="7"/>
    </row>
    <row r="709" spans="1:1" x14ac:dyDescent="0.35">
      <c r="A709" s="7"/>
    </row>
    <row r="710" spans="1:1" x14ac:dyDescent="0.35">
      <c r="A710" s="7"/>
    </row>
    <row r="711" spans="1:1" x14ac:dyDescent="0.35">
      <c r="A711" s="7"/>
    </row>
    <row r="712" spans="1:1" x14ac:dyDescent="0.35">
      <c r="A712" s="7"/>
    </row>
    <row r="713" spans="1:1" x14ac:dyDescent="0.35">
      <c r="A713" s="7"/>
    </row>
    <row r="714" spans="1:1" x14ac:dyDescent="0.35">
      <c r="A714" s="7"/>
    </row>
    <row r="715" spans="1:1" x14ac:dyDescent="0.35">
      <c r="A715" s="7"/>
    </row>
    <row r="716" spans="1:1" x14ac:dyDescent="0.35">
      <c r="A716" s="7"/>
    </row>
    <row r="717" spans="1:1" x14ac:dyDescent="0.35">
      <c r="A717" s="7"/>
    </row>
    <row r="718" spans="1:1" x14ac:dyDescent="0.35">
      <c r="A718" s="7"/>
    </row>
    <row r="719" spans="1:1" x14ac:dyDescent="0.35">
      <c r="A719" s="7"/>
    </row>
    <row r="720" spans="1:1" x14ac:dyDescent="0.35">
      <c r="A720" s="7"/>
    </row>
    <row r="721" spans="1:1" x14ac:dyDescent="0.35">
      <c r="A721" s="7"/>
    </row>
    <row r="722" spans="1:1" x14ac:dyDescent="0.35">
      <c r="A722" s="7"/>
    </row>
    <row r="723" spans="1:1" x14ac:dyDescent="0.35">
      <c r="A723" s="7"/>
    </row>
    <row r="724" spans="1:1" x14ac:dyDescent="0.35">
      <c r="A724" s="7"/>
    </row>
    <row r="725" spans="1:1" x14ac:dyDescent="0.35">
      <c r="A725" s="7"/>
    </row>
    <row r="726" spans="1:1" x14ac:dyDescent="0.35">
      <c r="A726" s="7"/>
    </row>
    <row r="727" spans="1:1" x14ac:dyDescent="0.35">
      <c r="A727" s="7"/>
    </row>
    <row r="728" spans="1:1" x14ac:dyDescent="0.35">
      <c r="A728" s="7"/>
    </row>
    <row r="729" spans="1:1" x14ac:dyDescent="0.35">
      <c r="A729" s="7"/>
    </row>
    <row r="730" spans="1:1" x14ac:dyDescent="0.35">
      <c r="A730" s="7"/>
    </row>
    <row r="731" spans="1:1" x14ac:dyDescent="0.35">
      <c r="A731" s="7"/>
    </row>
    <row r="732" spans="1:1" x14ac:dyDescent="0.35">
      <c r="A732" s="7"/>
    </row>
    <row r="733" spans="1:1" x14ac:dyDescent="0.35">
      <c r="A733" s="7"/>
    </row>
    <row r="734" spans="1:1" x14ac:dyDescent="0.35">
      <c r="A734" s="7"/>
    </row>
    <row r="735" spans="1:1" x14ac:dyDescent="0.35">
      <c r="A735" s="7"/>
    </row>
    <row r="736" spans="1:1" x14ac:dyDescent="0.35">
      <c r="A736" s="7"/>
    </row>
    <row r="737" spans="1:1" x14ac:dyDescent="0.35">
      <c r="A737" s="7"/>
    </row>
    <row r="738" spans="1:1" x14ac:dyDescent="0.35">
      <c r="A738" s="7"/>
    </row>
    <row r="739" spans="1:1" x14ac:dyDescent="0.35">
      <c r="A739" s="7"/>
    </row>
    <row r="740" spans="1:1" x14ac:dyDescent="0.35">
      <c r="A740" s="7"/>
    </row>
    <row r="741" spans="1:1" x14ac:dyDescent="0.35">
      <c r="A741" s="7"/>
    </row>
    <row r="742" spans="1:1" x14ac:dyDescent="0.35">
      <c r="A742" s="7"/>
    </row>
    <row r="743" spans="1:1" x14ac:dyDescent="0.35">
      <c r="A743" s="7"/>
    </row>
    <row r="744" spans="1:1" x14ac:dyDescent="0.35">
      <c r="A744" s="7"/>
    </row>
    <row r="745" spans="1:1" x14ac:dyDescent="0.35">
      <c r="A745" s="7"/>
    </row>
    <row r="746" spans="1:1" x14ac:dyDescent="0.35">
      <c r="A746" s="7"/>
    </row>
    <row r="747" spans="1:1" x14ac:dyDescent="0.35">
      <c r="A747" s="7"/>
    </row>
    <row r="748" spans="1:1" x14ac:dyDescent="0.35">
      <c r="A748" s="7"/>
    </row>
    <row r="749" spans="1:1" x14ac:dyDescent="0.35">
      <c r="A749" s="7"/>
    </row>
    <row r="750" spans="1:1" x14ac:dyDescent="0.35">
      <c r="A750" s="7"/>
    </row>
    <row r="751" spans="1:1" x14ac:dyDescent="0.35">
      <c r="A751" s="7"/>
    </row>
    <row r="752" spans="1:1" x14ac:dyDescent="0.35">
      <c r="A752" s="7"/>
    </row>
    <row r="753" spans="1:1" x14ac:dyDescent="0.35">
      <c r="A753" s="7"/>
    </row>
    <row r="754" spans="1:1" x14ac:dyDescent="0.35">
      <c r="A754" s="7"/>
    </row>
    <row r="755" spans="1:1" x14ac:dyDescent="0.35">
      <c r="A755" s="7"/>
    </row>
    <row r="756" spans="1:1" x14ac:dyDescent="0.35">
      <c r="A756" s="7"/>
    </row>
    <row r="757" spans="1:1" x14ac:dyDescent="0.35">
      <c r="A757" s="7"/>
    </row>
    <row r="758" spans="1:1" x14ac:dyDescent="0.35">
      <c r="A758" s="7"/>
    </row>
    <row r="759" spans="1:1" x14ac:dyDescent="0.35">
      <c r="A759" s="7"/>
    </row>
    <row r="760" spans="1:1" x14ac:dyDescent="0.35">
      <c r="A760" s="7"/>
    </row>
    <row r="761" spans="1:1" x14ac:dyDescent="0.35">
      <c r="A761" s="7"/>
    </row>
    <row r="762" spans="1:1" x14ac:dyDescent="0.35">
      <c r="A762" s="7"/>
    </row>
    <row r="763" spans="1:1" x14ac:dyDescent="0.35">
      <c r="A763" s="7"/>
    </row>
    <row r="764" spans="1:1" x14ac:dyDescent="0.35">
      <c r="A764" s="7"/>
    </row>
    <row r="765" spans="1:1" x14ac:dyDescent="0.35">
      <c r="A765" s="7"/>
    </row>
    <row r="766" spans="1:1" x14ac:dyDescent="0.35">
      <c r="A766" s="7"/>
    </row>
    <row r="767" spans="1:1" x14ac:dyDescent="0.35">
      <c r="A767" s="7"/>
    </row>
    <row r="768" spans="1:1" x14ac:dyDescent="0.35">
      <c r="A768" s="7"/>
    </row>
    <row r="769" spans="1:1" x14ac:dyDescent="0.35">
      <c r="A769" s="7"/>
    </row>
    <row r="770" spans="1:1" x14ac:dyDescent="0.35">
      <c r="A770" s="7"/>
    </row>
    <row r="771" spans="1:1" x14ac:dyDescent="0.35">
      <c r="A771" s="7"/>
    </row>
    <row r="772" spans="1:1" x14ac:dyDescent="0.35">
      <c r="A772" s="7"/>
    </row>
    <row r="773" spans="1:1" x14ac:dyDescent="0.35">
      <c r="A773" s="7"/>
    </row>
    <row r="774" spans="1:1" x14ac:dyDescent="0.35">
      <c r="A774" s="7"/>
    </row>
    <row r="775" spans="1:1" x14ac:dyDescent="0.35">
      <c r="A775" s="7"/>
    </row>
    <row r="776" spans="1:1" x14ac:dyDescent="0.35">
      <c r="A776" s="7"/>
    </row>
    <row r="777" spans="1:1" x14ac:dyDescent="0.35">
      <c r="A777" s="7"/>
    </row>
    <row r="778" spans="1:1" x14ac:dyDescent="0.35">
      <c r="A778" s="7"/>
    </row>
    <row r="779" spans="1:1" x14ac:dyDescent="0.35">
      <c r="A779" s="7"/>
    </row>
    <row r="780" spans="1:1" x14ac:dyDescent="0.35">
      <c r="A780" s="7"/>
    </row>
    <row r="781" spans="1:1" x14ac:dyDescent="0.35">
      <c r="A781" s="7"/>
    </row>
    <row r="782" spans="1:1" x14ac:dyDescent="0.35">
      <c r="A782" s="7"/>
    </row>
    <row r="783" spans="1:1" x14ac:dyDescent="0.35">
      <c r="A783" s="7"/>
    </row>
    <row r="784" spans="1:1" x14ac:dyDescent="0.35">
      <c r="A784" s="7"/>
    </row>
    <row r="785" spans="1:1" x14ac:dyDescent="0.35">
      <c r="A785" s="7"/>
    </row>
    <row r="786" spans="1:1" x14ac:dyDescent="0.35">
      <c r="A786" s="7"/>
    </row>
    <row r="787" spans="1:1" x14ac:dyDescent="0.35">
      <c r="A787" s="7"/>
    </row>
    <row r="788" spans="1:1" x14ac:dyDescent="0.35">
      <c r="A788" s="7"/>
    </row>
    <row r="789" spans="1:1" x14ac:dyDescent="0.35">
      <c r="A789" s="7"/>
    </row>
    <row r="790" spans="1:1" x14ac:dyDescent="0.35">
      <c r="A790" s="7"/>
    </row>
    <row r="791" spans="1:1" x14ac:dyDescent="0.35">
      <c r="A791" s="7"/>
    </row>
    <row r="792" spans="1:1" x14ac:dyDescent="0.35">
      <c r="A792" s="7"/>
    </row>
    <row r="793" spans="1:1" x14ac:dyDescent="0.35">
      <c r="A793" s="7"/>
    </row>
    <row r="794" spans="1:1" x14ac:dyDescent="0.35">
      <c r="A794" s="7"/>
    </row>
    <row r="795" spans="1:1" x14ac:dyDescent="0.35">
      <c r="A795" s="7"/>
    </row>
    <row r="796" spans="1:1" x14ac:dyDescent="0.35">
      <c r="A796" s="7"/>
    </row>
    <row r="797" spans="1:1" x14ac:dyDescent="0.35">
      <c r="A797" s="7"/>
    </row>
    <row r="798" spans="1:1" x14ac:dyDescent="0.35">
      <c r="A798" s="7"/>
    </row>
    <row r="799" spans="1:1" x14ac:dyDescent="0.35">
      <c r="A799" s="7"/>
    </row>
    <row r="800" spans="1:1" x14ac:dyDescent="0.35">
      <c r="A800" s="7"/>
    </row>
    <row r="801" spans="1:1" x14ac:dyDescent="0.35">
      <c r="A801" s="7"/>
    </row>
    <row r="802" spans="1:1" x14ac:dyDescent="0.35">
      <c r="A802" s="7"/>
    </row>
    <row r="803" spans="1:1" x14ac:dyDescent="0.35">
      <c r="A803" s="7"/>
    </row>
    <row r="804" spans="1:1" x14ac:dyDescent="0.35">
      <c r="A804" s="7"/>
    </row>
    <row r="805" spans="1:1" x14ac:dyDescent="0.35">
      <c r="A805" s="7"/>
    </row>
    <row r="806" spans="1:1" x14ac:dyDescent="0.35">
      <c r="A806" s="7"/>
    </row>
    <row r="807" spans="1:1" x14ac:dyDescent="0.35">
      <c r="A807" s="7"/>
    </row>
    <row r="808" spans="1:1" x14ac:dyDescent="0.35">
      <c r="A808" s="7"/>
    </row>
    <row r="809" spans="1:1" x14ac:dyDescent="0.35">
      <c r="A809" s="7"/>
    </row>
    <row r="810" spans="1:1" x14ac:dyDescent="0.35">
      <c r="A810" s="7"/>
    </row>
    <row r="811" spans="1:1" x14ac:dyDescent="0.35">
      <c r="A811" s="7"/>
    </row>
    <row r="812" spans="1:1" x14ac:dyDescent="0.35">
      <c r="A812" s="7"/>
    </row>
    <row r="813" spans="1:1" x14ac:dyDescent="0.35">
      <c r="A813" s="7"/>
    </row>
    <row r="814" spans="1:1" x14ac:dyDescent="0.35">
      <c r="A814" s="7"/>
    </row>
    <row r="815" spans="1:1" x14ac:dyDescent="0.35">
      <c r="A815" s="7"/>
    </row>
    <row r="816" spans="1:1" x14ac:dyDescent="0.35">
      <c r="A816" s="7"/>
    </row>
    <row r="817" spans="1:1" x14ac:dyDescent="0.35">
      <c r="A817" s="7"/>
    </row>
    <row r="818" spans="1:1" x14ac:dyDescent="0.35">
      <c r="A818" s="7"/>
    </row>
    <row r="819" spans="1:1" x14ac:dyDescent="0.35">
      <c r="A819" s="7"/>
    </row>
    <row r="820" spans="1:1" x14ac:dyDescent="0.35">
      <c r="A820" s="7"/>
    </row>
    <row r="821" spans="1:1" x14ac:dyDescent="0.35">
      <c r="A821" s="7"/>
    </row>
    <row r="822" spans="1:1" x14ac:dyDescent="0.35">
      <c r="A822" s="7"/>
    </row>
    <row r="823" spans="1:1" x14ac:dyDescent="0.35">
      <c r="A823" s="7"/>
    </row>
    <row r="824" spans="1:1" x14ac:dyDescent="0.35">
      <c r="A824" s="7"/>
    </row>
    <row r="825" spans="1:1" x14ac:dyDescent="0.35">
      <c r="A825" s="7"/>
    </row>
    <row r="826" spans="1:1" x14ac:dyDescent="0.35">
      <c r="A826" s="7"/>
    </row>
    <row r="827" spans="1:1" x14ac:dyDescent="0.35">
      <c r="A827" s="7"/>
    </row>
    <row r="828" spans="1:1" x14ac:dyDescent="0.35">
      <c r="A828" s="7"/>
    </row>
    <row r="829" spans="1:1" x14ac:dyDescent="0.35">
      <c r="A829" s="7"/>
    </row>
    <row r="830" spans="1:1" x14ac:dyDescent="0.35">
      <c r="A830" s="7"/>
    </row>
    <row r="831" spans="1:1" x14ac:dyDescent="0.35">
      <c r="A831" s="7"/>
    </row>
    <row r="832" spans="1:1" x14ac:dyDescent="0.35">
      <c r="A832" s="7"/>
    </row>
    <row r="833" spans="1:1" x14ac:dyDescent="0.35">
      <c r="A833" s="7"/>
    </row>
    <row r="834" spans="1:1" x14ac:dyDescent="0.35">
      <c r="A834" s="7"/>
    </row>
    <row r="835" spans="1:1" x14ac:dyDescent="0.35">
      <c r="A835" s="7"/>
    </row>
    <row r="836" spans="1:1" x14ac:dyDescent="0.35">
      <c r="A836" s="7"/>
    </row>
    <row r="837" spans="1:1" x14ac:dyDescent="0.35">
      <c r="A837" s="7"/>
    </row>
    <row r="838" spans="1:1" x14ac:dyDescent="0.35">
      <c r="A838" s="7"/>
    </row>
    <row r="839" spans="1:1" x14ac:dyDescent="0.35">
      <c r="A839" s="7"/>
    </row>
    <row r="840" spans="1:1" x14ac:dyDescent="0.35">
      <c r="A840" s="7"/>
    </row>
    <row r="841" spans="1:1" x14ac:dyDescent="0.35">
      <c r="A841" s="7"/>
    </row>
    <row r="842" spans="1:1" x14ac:dyDescent="0.35">
      <c r="A842" s="7"/>
    </row>
    <row r="843" spans="1:1" x14ac:dyDescent="0.35">
      <c r="A843" s="7"/>
    </row>
    <row r="844" spans="1:1" x14ac:dyDescent="0.35">
      <c r="A844" s="7"/>
    </row>
    <row r="845" spans="1:1" x14ac:dyDescent="0.35">
      <c r="A845" s="7"/>
    </row>
    <row r="846" spans="1:1" x14ac:dyDescent="0.35">
      <c r="A846" s="7"/>
    </row>
    <row r="847" spans="1:1" x14ac:dyDescent="0.35">
      <c r="A847" s="7"/>
    </row>
    <row r="848" spans="1:1" x14ac:dyDescent="0.35">
      <c r="A848" s="7"/>
    </row>
    <row r="849" spans="1:1" x14ac:dyDescent="0.35">
      <c r="A849" s="7"/>
    </row>
    <row r="850" spans="1:1" x14ac:dyDescent="0.35">
      <c r="A850" s="7"/>
    </row>
    <row r="851" spans="1:1" x14ac:dyDescent="0.35">
      <c r="A851" s="7"/>
    </row>
    <row r="852" spans="1:1" x14ac:dyDescent="0.35">
      <c r="A852" s="7"/>
    </row>
    <row r="853" spans="1:1" x14ac:dyDescent="0.35">
      <c r="A853" s="7"/>
    </row>
    <row r="854" spans="1:1" x14ac:dyDescent="0.35">
      <c r="A854" s="7"/>
    </row>
    <row r="855" spans="1:1" x14ac:dyDescent="0.35">
      <c r="A855" s="7"/>
    </row>
    <row r="856" spans="1:1" x14ac:dyDescent="0.35">
      <c r="A856" s="7"/>
    </row>
    <row r="857" spans="1:1" x14ac:dyDescent="0.35">
      <c r="A857" s="7"/>
    </row>
    <row r="858" spans="1:1" x14ac:dyDescent="0.35">
      <c r="A858" s="7"/>
    </row>
    <row r="859" spans="1:1" x14ac:dyDescent="0.35">
      <c r="A859" s="7"/>
    </row>
    <row r="860" spans="1:1" x14ac:dyDescent="0.35">
      <c r="A860" s="7"/>
    </row>
    <row r="861" spans="1:1" x14ac:dyDescent="0.35">
      <c r="A861" s="7"/>
    </row>
    <row r="862" spans="1:1" x14ac:dyDescent="0.35">
      <c r="A862" s="7"/>
    </row>
    <row r="863" spans="1:1" x14ac:dyDescent="0.35">
      <c r="A863" s="7"/>
    </row>
    <row r="864" spans="1:1" x14ac:dyDescent="0.35">
      <c r="A864" s="7"/>
    </row>
    <row r="865" spans="1:1" x14ac:dyDescent="0.35">
      <c r="A865" s="7"/>
    </row>
    <row r="866" spans="1:1" x14ac:dyDescent="0.35">
      <c r="A866" s="7"/>
    </row>
    <row r="867" spans="1:1" x14ac:dyDescent="0.35">
      <c r="A867" s="7"/>
    </row>
    <row r="868" spans="1:1" x14ac:dyDescent="0.35">
      <c r="A868" s="7"/>
    </row>
    <row r="869" spans="1:1" x14ac:dyDescent="0.35">
      <c r="A869" s="7"/>
    </row>
    <row r="870" spans="1:1" x14ac:dyDescent="0.35">
      <c r="A870" s="7"/>
    </row>
    <row r="871" spans="1:1" x14ac:dyDescent="0.35">
      <c r="A871" s="7"/>
    </row>
    <row r="872" spans="1:1" x14ac:dyDescent="0.35">
      <c r="A872" s="7"/>
    </row>
    <row r="873" spans="1:1" x14ac:dyDescent="0.35">
      <c r="A873" s="7"/>
    </row>
    <row r="874" spans="1:1" x14ac:dyDescent="0.35">
      <c r="A874" s="7"/>
    </row>
    <row r="875" spans="1:1" x14ac:dyDescent="0.35">
      <c r="A875" s="7"/>
    </row>
    <row r="876" spans="1:1" x14ac:dyDescent="0.35">
      <c r="A876" s="7"/>
    </row>
    <row r="877" spans="1:1" x14ac:dyDescent="0.35">
      <c r="A877" s="7"/>
    </row>
    <row r="878" spans="1:1" x14ac:dyDescent="0.35">
      <c r="A878" s="7"/>
    </row>
    <row r="879" spans="1:1" x14ac:dyDescent="0.35">
      <c r="A879" s="7"/>
    </row>
    <row r="880" spans="1:1" x14ac:dyDescent="0.35">
      <c r="A880" s="7"/>
    </row>
    <row r="881" spans="1:1" x14ac:dyDescent="0.35">
      <c r="A881" s="7"/>
    </row>
    <row r="882" spans="1:1" x14ac:dyDescent="0.35">
      <c r="A882" s="7"/>
    </row>
    <row r="883" spans="1:1" x14ac:dyDescent="0.35">
      <c r="A883" s="7"/>
    </row>
    <row r="884" spans="1:1" x14ac:dyDescent="0.35">
      <c r="A884" s="7"/>
    </row>
    <row r="885" spans="1:1" x14ac:dyDescent="0.35">
      <c r="A885" s="7"/>
    </row>
    <row r="886" spans="1:1" x14ac:dyDescent="0.35">
      <c r="A886" s="7"/>
    </row>
    <row r="887" spans="1:1" x14ac:dyDescent="0.35">
      <c r="A887" s="7"/>
    </row>
    <row r="888" spans="1:1" x14ac:dyDescent="0.35">
      <c r="A888" s="7"/>
    </row>
    <row r="889" spans="1:1" x14ac:dyDescent="0.35">
      <c r="A889" s="7"/>
    </row>
    <row r="890" spans="1:1" x14ac:dyDescent="0.35">
      <c r="A890" s="7"/>
    </row>
    <row r="891" spans="1:1" x14ac:dyDescent="0.35">
      <c r="A891" s="7"/>
    </row>
    <row r="892" spans="1:1" x14ac:dyDescent="0.35">
      <c r="A892" s="7"/>
    </row>
    <row r="893" spans="1:1" x14ac:dyDescent="0.35">
      <c r="A893" s="7"/>
    </row>
    <row r="894" spans="1:1" x14ac:dyDescent="0.35">
      <c r="A894" s="7"/>
    </row>
    <row r="895" spans="1:1" x14ac:dyDescent="0.35">
      <c r="A895" s="7"/>
    </row>
    <row r="896" spans="1:1" x14ac:dyDescent="0.35">
      <c r="A896" s="7"/>
    </row>
    <row r="897" spans="1:1" x14ac:dyDescent="0.35">
      <c r="A897" s="7"/>
    </row>
    <row r="898" spans="1:1" x14ac:dyDescent="0.35">
      <c r="A898" s="7"/>
    </row>
    <row r="899" spans="1:1" x14ac:dyDescent="0.35">
      <c r="A899" s="7"/>
    </row>
    <row r="900" spans="1:1" x14ac:dyDescent="0.35">
      <c r="A900" s="7"/>
    </row>
    <row r="901" spans="1:1" x14ac:dyDescent="0.35">
      <c r="A901" s="7"/>
    </row>
    <row r="902" spans="1:1" x14ac:dyDescent="0.35">
      <c r="A902" s="7"/>
    </row>
    <row r="903" spans="1:1" x14ac:dyDescent="0.35">
      <c r="A903" s="7"/>
    </row>
    <row r="904" spans="1:1" x14ac:dyDescent="0.35">
      <c r="A904" s="7"/>
    </row>
    <row r="905" spans="1:1" x14ac:dyDescent="0.35">
      <c r="A905" s="7"/>
    </row>
    <row r="906" spans="1:1" x14ac:dyDescent="0.35">
      <c r="A906" s="7"/>
    </row>
    <row r="907" spans="1:1" x14ac:dyDescent="0.35">
      <c r="A907" s="7"/>
    </row>
    <row r="908" spans="1:1" x14ac:dyDescent="0.35">
      <c r="A908" s="7"/>
    </row>
    <row r="909" spans="1:1" x14ac:dyDescent="0.35">
      <c r="A909" s="7"/>
    </row>
    <row r="910" spans="1:1" x14ac:dyDescent="0.35">
      <c r="A910" s="7"/>
    </row>
    <row r="911" spans="1:1" x14ac:dyDescent="0.35">
      <c r="A911" s="7"/>
    </row>
    <row r="912" spans="1:1" x14ac:dyDescent="0.35">
      <c r="A912" s="7"/>
    </row>
    <row r="913" spans="1:1" x14ac:dyDescent="0.35">
      <c r="A913" s="7"/>
    </row>
    <row r="914" spans="1:1" x14ac:dyDescent="0.35">
      <c r="A914" s="7"/>
    </row>
    <row r="915" spans="1:1" x14ac:dyDescent="0.35">
      <c r="A915" s="7"/>
    </row>
    <row r="916" spans="1:1" x14ac:dyDescent="0.35">
      <c r="A916" s="7"/>
    </row>
    <row r="917" spans="1:1" x14ac:dyDescent="0.35">
      <c r="A917" s="7"/>
    </row>
    <row r="918" spans="1:1" x14ac:dyDescent="0.35">
      <c r="A918" s="7"/>
    </row>
    <row r="919" spans="1:1" x14ac:dyDescent="0.35">
      <c r="A919" s="7"/>
    </row>
    <row r="920" spans="1:1" x14ac:dyDescent="0.35">
      <c r="A920" s="7"/>
    </row>
    <row r="921" spans="1:1" x14ac:dyDescent="0.35">
      <c r="A921" s="7"/>
    </row>
    <row r="922" spans="1:1" x14ac:dyDescent="0.35">
      <c r="A922" s="7"/>
    </row>
    <row r="923" spans="1:1" x14ac:dyDescent="0.35">
      <c r="A923" s="7"/>
    </row>
    <row r="924" spans="1:1" x14ac:dyDescent="0.35">
      <c r="A924" s="7"/>
    </row>
    <row r="925" spans="1:1" x14ac:dyDescent="0.35">
      <c r="A925" s="7"/>
    </row>
    <row r="926" spans="1:1" x14ac:dyDescent="0.35">
      <c r="A926" s="7"/>
    </row>
    <row r="927" spans="1:1" x14ac:dyDescent="0.35">
      <c r="A927" s="7"/>
    </row>
    <row r="928" spans="1:1" x14ac:dyDescent="0.35">
      <c r="A928" s="7"/>
    </row>
    <row r="929" spans="1:1" x14ac:dyDescent="0.35">
      <c r="A929" s="7"/>
    </row>
    <row r="930" spans="1:1" x14ac:dyDescent="0.35">
      <c r="A930" s="7"/>
    </row>
    <row r="931" spans="1:1" x14ac:dyDescent="0.35">
      <c r="A931" s="7"/>
    </row>
    <row r="932" spans="1:1" x14ac:dyDescent="0.35">
      <c r="A932" s="7"/>
    </row>
    <row r="933" spans="1:1" x14ac:dyDescent="0.35">
      <c r="A933" s="7"/>
    </row>
    <row r="934" spans="1:1" x14ac:dyDescent="0.35">
      <c r="A934" s="7"/>
    </row>
    <row r="935" spans="1:1" x14ac:dyDescent="0.35">
      <c r="A935" s="7"/>
    </row>
    <row r="936" spans="1:1" x14ac:dyDescent="0.35">
      <c r="A936" s="7"/>
    </row>
    <row r="937" spans="1:1" x14ac:dyDescent="0.35">
      <c r="A937" s="7"/>
    </row>
    <row r="938" spans="1:1" x14ac:dyDescent="0.35">
      <c r="A938" s="7"/>
    </row>
    <row r="939" spans="1:1" x14ac:dyDescent="0.35">
      <c r="A939" s="7"/>
    </row>
    <row r="940" spans="1:1" x14ac:dyDescent="0.35">
      <c r="A940" s="7"/>
    </row>
    <row r="941" spans="1:1" x14ac:dyDescent="0.35">
      <c r="A941" s="7"/>
    </row>
    <row r="942" spans="1:1" x14ac:dyDescent="0.35">
      <c r="A942" s="7"/>
    </row>
    <row r="943" spans="1:1" x14ac:dyDescent="0.35">
      <c r="A943" s="7"/>
    </row>
    <row r="944" spans="1:1" x14ac:dyDescent="0.35">
      <c r="A944" s="7"/>
    </row>
    <row r="945" spans="1:1" x14ac:dyDescent="0.35">
      <c r="A945" s="7"/>
    </row>
    <row r="946" spans="1:1" x14ac:dyDescent="0.35">
      <c r="A946" s="7"/>
    </row>
    <row r="947" spans="1:1" x14ac:dyDescent="0.35">
      <c r="A947" s="7"/>
    </row>
    <row r="948" spans="1:1" x14ac:dyDescent="0.35">
      <c r="A948" s="7"/>
    </row>
    <row r="949" spans="1:1" x14ac:dyDescent="0.35">
      <c r="A949" s="7"/>
    </row>
    <row r="950" spans="1:1" x14ac:dyDescent="0.35">
      <c r="A950" s="7"/>
    </row>
    <row r="951" spans="1:1" x14ac:dyDescent="0.35">
      <c r="A951" s="7"/>
    </row>
    <row r="952" spans="1:1" x14ac:dyDescent="0.35">
      <c r="A952" s="7"/>
    </row>
    <row r="953" spans="1:1" x14ac:dyDescent="0.35">
      <c r="A953" s="7"/>
    </row>
    <row r="954" spans="1:1" x14ac:dyDescent="0.35">
      <c r="A954" s="7"/>
    </row>
    <row r="955" spans="1:1" x14ac:dyDescent="0.35">
      <c r="A955" s="7"/>
    </row>
    <row r="956" spans="1:1" x14ac:dyDescent="0.35">
      <c r="A956" s="7"/>
    </row>
    <row r="957" spans="1:1" x14ac:dyDescent="0.35">
      <c r="A957" s="7"/>
    </row>
    <row r="958" spans="1:1" x14ac:dyDescent="0.35">
      <c r="A958" s="7"/>
    </row>
    <row r="959" spans="1:1" x14ac:dyDescent="0.35">
      <c r="A959" s="7"/>
    </row>
    <row r="960" spans="1:1" x14ac:dyDescent="0.35">
      <c r="A960" s="7"/>
    </row>
    <row r="961" spans="1:1" x14ac:dyDescent="0.35">
      <c r="A961" s="7"/>
    </row>
    <row r="962" spans="1:1" x14ac:dyDescent="0.35">
      <c r="A962" s="7"/>
    </row>
    <row r="963" spans="1:1" x14ac:dyDescent="0.35">
      <c r="A963" s="7"/>
    </row>
    <row r="964" spans="1:1" x14ac:dyDescent="0.35">
      <c r="A964" s="7"/>
    </row>
    <row r="965" spans="1:1" x14ac:dyDescent="0.35">
      <c r="A965" s="7"/>
    </row>
    <row r="966" spans="1:1" x14ac:dyDescent="0.35">
      <c r="A966" s="7"/>
    </row>
    <row r="967" spans="1:1" x14ac:dyDescent="0.35">
      <c r="A967" s="7"/>
    </row>
    <row r="968" spans="1:1" x14ac:dyDescent="0.35">
      <c r="A968" s="7"/>
    </row>
    <row r="969" spans="1:1" x14ac:dyDescent="0.35">
      <c r="A969" s="7"/>
    </row>
    <row r="970" spans="1:1" x14ac:dyDescent="0.35">
      <c r="A970" s="7"/>
    </row>
    <row r="971" spans="1:1" x14ac:dyDescent="0.35">
      <c r="A971" s="7"/>
    </row>
    <row r="972" spans="1:1" x14ac:dyDescent="0.35">
      <c r="A972" s="7"/>
    </row>
    <row r="973" spans="1:1" x14ac:dyDescent="0.35">
      <c r="A973" s="7"/>
    </row>
    <row r="974" spans="1:1" x14ac:dyDescent="0.35">
      <c r="A974" s="7"/>
    </row>
    <row r="975" spans="1:1" x14ac:dyDescent="0.35">
      <c r="A975" s="7"/>
    </row>
    <row r="976" spans="1:1" x14ac:dyDescent="0.35">
      <c r="A976" s="7"/>
    </row>
    <row r="977" spans="1:1" x14ac:dyDescent="0.35">
      <c r="A977" s="7"/>
    </row>
    <row r="978" spans="1:1" x14ac:dyDescent="0.35">
      <c r="A978" s="7"/>
    </row>
    <row r="979" spans="1:1" x14ac:dyDescent="0.35">
      <c r="A979" s="7"/>
    </row>
    <row r="980" spans="1:1" x14ac:dyDescent="0.35">
      <c r="A980" s="7"/>
    </row>
    <row r="981" spans="1:1" x14ac:dyDescent="0.35">
      <c r="A981" s="7"/>
    </row>
    <row r="982" spans="1:1" x14ac:dyDescent="0.35">
      <c r="A982" s="7"/>
    </row>
    <row r="983" spans="1:1" x14ac:dyDescent="0.35">
      <c r="A983" s="7"/>
    </row>
    <row r="984" spans="1:1" x14ac:dyDescent="0.35">
      <c r="A984" s="7"/>
    </row>
    <row r="985" spans="1:1" x14ac:dyDescent="0.35">
      <c r="A985" s="7"/>
    </row>
    <row r="986" spans="1:1" x14ac:dyDescent="0.35">
      <c r="A986" s="7"/>
    </row>
    <row r="987" spans="1:1" x14ac:dyDescent="0.35">
      <c r="A987" s="7"/>
    </row>
    <row r="988" spans="1:1" x14ac:dyDescent="0.35">
      <c r="A988" s="7"/>
    </row>
    <row r="989" spans="1:1" x14ac:dyDescent="0.35">
      <c r="A989" s="7"/>
    </row>
    <row r="990" spans="1:1" x14ac:dyDescent="0.35">
      <c r="A990" s="7"/>
    </row>
    <row r="991" spans="1:1" x14ac:dyDescent="0.35">
      <c r="A991" s="7"/>
    </row>
    <row r="992" spans="1:1" x14ac:dyDescent="0.35">
      <c r="A992" s="7"/>
    </row>
    <row r="993" spans="1:1" x14ac:dyDescent="0.35">
      <c r="A993" s="7"/>
    </row>
    <row r="994" spans="1:1" x14ac:dyDescent="0.35">
      <c r="A994" s="7"/>
    </row>
    <row r="995" spans="1:1" x14ac:dyDescent="0.35">
      <c r="A995" s="7"/>
    </row>
    <row r="996" spans="1:1" x14ac:dyDescent="0.35">
      <c r="A996" s="7"/>
    </row>
    <row r="997" spans="1:1" x14ac:dyDescent="0.35">
      <c r="A997" s="7"/>
    </row>
    <row r="998" spans="1:1" x14ac:dyDescent="0.35">
      <c r="A998" s="7"/>
    </row>
    <row r="999" spans="1:1" x14ac:dyDescent="0.35">
      <c r="A999" s="7"/>
    </row>
    <row r="1000" spans="1:1" x14ac:dyDescent="0.35">
      <c r="A1000" s="7"/>
    </row>
  </sheetData>
  <pageMargins left="0.7" right="0.7" top="0.75" bottom="0.75" header="0.3" footer="0.3"/>
  <pageSetup paperSize="9" orientation="portrait" horizontalDpi="300" verticalDpi="300"/>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X1000"/>
  <sheetViews>
    <sheetView workbookViewId="0"/>
  </sheetViews>
  <sheetFormatPr defaultColWidth="11.53515625" defaultRowHeight="15.5" x14ac:dyDescent="0.35"/>
  <cols>
    <col min="1" max="1" width="8.07421875" customWidth="1"/>
    <col min="2" max="2" width="24.921875" bestFit="1" customWidth="1"/>
    <col min="3" max="3" width="16.69140625" customWidth="1"/>
    <col min="4" max="4" width="31.23046875" bestFit="1" customWidth="1"/>
    <col min="5" max="5" width="13.921875" customWidth="1"/>
    <col min="6" max="6" width="14.3828125" customWidth="1"/>
  </cols>
  <sheetData>
    <row r="1" spans="1:50" ht="20" x14ac:dyDescent="0.4">
      <c r="A1" s="25" t="s">
        <v>40</v>
      </c>
    </row>
    <row r="2" spans="1:50" x14ac:dyDescent="0.35">
      <c r="A2" s="7" t="s">
        <v>9</v>
      </c>
    </row>
    <row r="3" spans="1:50" x14ac:dyDescent="0.35">
      <c r="A3" s="7" t="s">
        <v>126</v>
      </c>
    </row>
    <row r="4" spans="1:50" ht="37.5" customHeight="1" x14ac:dyDescent="0.35">
      <c r="A4" s="8" t="s">
        <v>100</v>
      </c>
      <c r="B4" s="5" t="s">
        <v>352</v>
      </c>
      <c r="C4" s="5" t="s">
        <v>350</v>
      </c>
      <c r="D4" s="5" t="s">
        <v>353</v>
      </c>
      <c r="E4" s="5" t="s">
        <v>130</v>
      </c>
      <c r="F4" s="5" t="s">
        <v>131</v>
      </c>
    </row>
    <row r="5" spans="1:50" x14ac:dyDescent="0.35">
      <c r="A5" s="7" t="s">
        <v>120</v>
      </c>
      <c r="B5" s="4">
        <v>540</v>
      </c>
      <c r="C5" s="4">
        <v>554</v>
      </c>
      <c r="D5" s="11">
        <v>97.5</v>
      </c>
      <c r="E5" s="11">
        <v>95.8</v>
      </c>
      <c r="F5" s="11">
        <v>98.5</v>
      </c>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row>
    <row r="6" spans="1:50" x14ac:dyDescent="0.35">
      <c r="A6" s="7" t="s">
        <v>121</v>
      </c>
      <c r="B6" s="4">
        <v>514</v>
      </c>
      <c r="C6" s="4">
        <v>528</v>
      </c>
      <c r="D6" s="11">
        <v>97.3</v>
      </c>
      <c r="E6" s="11">
        <v>95.6</v>
      </c>
      <c r="F6" s="11">
        <v>98.4</v>
      </c>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row>
    <row r="7" spans="1:50" x14ac:dyDescent="0.35">
      <c r="A7" s="7" t="s">
        <v>122</v>
      </c>
      <c r="B7" s="4">
        <v>504</v>
      </c>
      <c r="C7" s="4">
        <v>517</v>
      </c>
      <c r="D7" s="11">
        <v>97.5</v>
      </c>
      <c r="E7" s="11">
        <v>95.7</v>
      </c>
      <c r="F7" s="11">
        <v>98.5</v>
      </c>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row>
    <row r="8" spans="1:50" x14ac:dyDescent="0.35">
      <c r="A8" s="7" t="s">
        <v>123</v>
      </c>
      <c r="B8" s="4">
        <v>510</v>
      </c>
      <c r="C8" s="4">
        <v>527</v>
      </c>
      <c r="D8" s="11">
        <v>96.8</v>
      </c>
      <c r="E8" s="11">
        <v>94.9</v>
      </c>
      <c r="F8" s="11">
        <v>98</v>
      </c>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row>
    <row r="9" spans="1:50" x14ac:dyDescent="0.35">
      <c r="A9" s="7" t="s">
        <v>124</v>
      </c>
      <c r="B9" s="4">
        <v>538</v>
      </c>
      <c r="C9" s="4">
        <v>543</v>
      </c>
      <c r="D9" s="11">
        <v>99.1</v>
      </c>
      <c r="E9" s="11">
        <v>97.9</v>
      </c>
      <c r="F9" s="11">
        <v>99.6</v>
      </c>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row>
    <row r="10" spans="1:50" x14ac:dyDescent="0.35">
      <c r="A10" s="7" t="s">
        <v>125</v>
      </c>
      <c r="B10" s="4">
        <v>611</v>
      </c>
      <c r="C10" s="4">
        <v>623</v>
      </c>
      <c r="D10" s="11">
        <v>98.1</v>
      </c>
      <c r="E10" s="11">
        <v>96.7</v>
      </c>
      <c r="F10" s="11">
        <v>98.9</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row>
    <row r="11" spans="1:50" x14ac:dyDescent="0.35">
      <c r="A11" s="7"/>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row>
    <row r="12" spans="1:50" x14ac:dyDescent="0.35">
      <c r="A12" s="7"/>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row>
    <row r="13" spans="1:50" x14ac:dyDescent="0.35">
      <c r="A13" s="7"/>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row>
    <row r="14" spans="1:50" x14ac:dyDescent="0.35">
      <c r="A14" s="7"/>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row>
    <row r="15" spans="1:50" x14ac:dyDescent="0.35">
      <c r="A15" s="7"/>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row>
    <row r="16" spans="1:50" x14ac:dyDescent="0.35">
      <c r="A16" s="7"/>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row>
    <row r="17" spans="1:50" x14ac:dyDescent="0.35">
      <c r="A17" s="7"/>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row>
    <row r="18" spans="1:50" x14ac:dyDescent="0.35">
      <c r="A18" s="7"/>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row>
    <row r="19" spans="1:50" x14ac:dyDescent="0.35">
      <c r="A19" s="7"/>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row>
    <row r="20" spans="1:50" x14ac:dyDescent="0.35">
      <c r="A20" s="7"/>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row>
    <row r="21" spans="1:50" x14ac:dyDescent="0.35">
      <c r="A21" s="7"/>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row>
    <row r="22" spans="1:50" x14ac:dyDescent="0.35">
      <c r="A22" s="7"/>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row>
    <row r="23" spans="1:50" x14ac:dyDescent="0.35">
      <c r="A23" s="7"/>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row>
    <row r="24" spans="1:50" x14ac:dyDescent="0.35">
      <c r="A24" s="7"/>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row>
    <row r="25" spans="1:50" x14ac:dyDescent="0.35">
      <c r="A25" s="7"/>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row>
    <row r="26" spans="1:50" x14ac:dyDescent="0.35">
      <c r="A26" s="7"/>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row>
    <row r="27" spans="1:50" x14ac:dyDescent="0.35">
      <c r="A27" s="7"/>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row>
    <row r="28" spans="1:50" x14ac:dyDescent="0.35">
      <c r="A28" s="7"/>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row>
    <row r="29" spans="1:50" x14ac:dyDescent="0.35">
      <c r="A29" s="7"/>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row>
    <row r="30" spans="1:50" x14ac:dyDescent="0.35">
      <c r="A30" s="7"/>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row>
    <row r="31" spans="1:50" x14ac:dyDescent="0.35">
      <c r="A31" s="7"/>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row>
    <row r="32" spans="1:50" x14ac:dyDescent="0.35">
      <c r="A32" s="7"/>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row>
    <row r="33" spans="1:50" x14ac:dyDescent="0.35">
      <c r="A33" s="7"/>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row>
    <row r="34" spans="1:50" x14ac:dyDescent="0.35">
      <c r="A34" s="7"/>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row>
    <row r="35" spans="1:50" x14ac:dyDescent="0.35">
      <c r="A35" s="7"/>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row>
    <row r="36" spans="1:50" x14ac:dyDescent="0.35">
      <c r="A36" s="7"/>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row>
    <row r="37" spans="1:50" x14ac:dyDescent="0.35">
      <c r="A37" s="7"/>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row>
    <row r="38" spans="1:50" x14ac:dyDescent="0.35">
      <c r="A38" s="7"/>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row>
    <row r="39" spans="1:50" x14ac:dyDescent="0.35">
      <c r="A39" s="7"/>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row>
    <row r="40" spans="1:50" x14ac:dyDescent="0.35">
      <c r="A40" s="7"/>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row>
    <row r="41" spans="1:50" x14ac:dyDescent="0.35">
      <c r="A41" s="7"/>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row>
    <row r="42" spans="1:50" x14ac:dyDescent="0.35">
      <c r="A42" s="7"/>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row>
    <row r="43" spans="1:50" x14ac:dyDescent="0.35">
      <c r="A43" s="7"/>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row>
    <row r="44" spans="1:50" x14ac:dyDescent="0.35">
      <c r="A44" s="7"/>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row>
    <row r="45" spans="1:50" x14ac:dyDescent="0.35">
      <c r="A45" s="7"/>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row>
    <row r="46" spans="1:50" x14ac:dyDescent="0.35">
      <c r="A46" s="7"/>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row>
    <row r="47" spans="1:50" x14ac:dyDescent="0.35">
      <c r="A47" s="7"/>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row>
    <row r="48" spans="1:50" x14ac:dyDescent="0.35">
      <c r="A48" s="7"/>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row>
    <row r="49" spans="1:50" x14ac:dyDescent="0.35">
      <c r="A49" s="7"/>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row>
    <row r="50" spans="1:50" x14ac:dyDescent="0.35">
      <c r="A50" s="7"/>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row>
    <row r="51" spans="1:50" x14ac:dyDescent="0.35">
      <c r="A51" s="7"/>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row>
    <row r="52" spans="1:50" x14ac:dyDescent="0.35">
      <c r="A52" s="7"/>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row>
    <row r="53" spans="1:50" x14ac:dyDescent="0.35">
      <c r="A53" s="7"/>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row>
    <row r="54" spans="1:50" x14ac:dyDescent="0.35">
      <c r="A54" s="7"/>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row>
    <row r="55" spans="1:50" x14ac:dyDescent="0.35">
      <c r="A55" s="7"/>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row>
    <row r="56" spans="1:50" x14ac:dyDescent="0.35">
      <c r="A56" s="7"/>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row>
    <row r="57" spans="1:50" x14ac:dyDescent="0.35">
      <c r="A57" s="7"/>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row>
    <row r="58" spans="1:50" x14ac:dyDescent="0.35">
      <c r="A58" s="7"/>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row>
    <row r="59" spans="1:50" x14ac:dyDescent="0.35">
      <c r="A59" s="7"/>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row>
    <row r="60" spans="1:50" x14ac:dyDescent="0.35">
      <c r="A60" s="7"/>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row>
    <row r="61" spans="1:50" x14ac:dyDescent="0.35">
      <c r="A61" s="7"/>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row>
    <row r="62" spans="1:50" x14ac:dyDescent="0.35">
      <c r="A62" s="7"/>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row>
    <row r="63" spans="1:50" x14ac:dyDescent="0.35">
      <c r="A63" s="7"/>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row>
    <row r="64" spans="1:50" x14ac:dyDescent="0.35">
      <c r="A64" s="7"/>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row>
    <row r="65" spans="1:50" x14ac:dyDescent="0.35">
      <c r="A65" s="7"/>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row>
    <row r="66" spans="1:50" x14ac:dyDescent="0.35">
      <c r="A66" s="7"/>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row>
    <row r="67" spans="1:50" x14ac:dyDescent="0.35">
      <c r="A67" s="7"/>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row>
    <row r="68" spans="1:50" x14ac:dyDescent="0.35">
      <c r="A68" s="7"/>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row>
    <row r="69" spans="1:50" x14ac:dyDescent="0.35">
      <c r="A69" s="7"/>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row>
    <row r="70" spans="1:50" x14ac:dyDescent="0.35">
      <c r="A70" s="7"/>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row>
    <row r="71" spans="1:50" x14ac:dyDescent="0.35">
      <c r="A71" s="7"/>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row>
    <row r="72" spans="1:50" x14ac:dyDescent="0.35">
      <c r="A72" s="7"/>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row>
    <row r="73" spans="1:50" x14ac:dyDescent="0.35">
      <c r="A73" s="7"/>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row>
    <row r="74" spans="1:50" x14ac:dyDescent="0.35">
      <c r="A74" s="7"/>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row>
    <row r="75" spans="1:50" x14ac:dyDescent="0.35">
      <c r="A75" s="7"/>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row>
    <row r="76" spans="1:50" x14ac:dyDescent="0.35">
      <c r="A76" s="7"/>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row>
    <row r="77" spans="1:50" x14ac:dyDescent="0.35">
      <c r="A77" s="7"/>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row>
    <row r="78" spans="1:50" x14ac:dyDescent="0.35">
      <c r="A78" s="7"/>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row>
    <row r="79" spans="1:50" x14ac:dyDescent="0.35">
      <c r="A79" s="7"/>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row>
    <row r="80" spans="1:50" x14ac:dyDescent="0.35">
      <c r="A80" s="7"/>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row>
    <row r="81" spans="1:50" x14ac:dyDescent="0.35">
      <c r="A81" s="7"/>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row>
    <row r="82" spans="1:50" x14ac:dyDescent="0.35">
      <c r="A82" s="7"/>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row>
    <row r="83" spans="1:50" x14ac:dyDescent="0.35">
      <c r="A83" s="7"/>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row>
    <row r="84" spans="1:50" x14ac:dyDescent="0.35">
      <c r="A84" s="7"/>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row>
    <row r="85" spans="1:50" x14ac:dyDescent="0.35">
      <c r="A85" s="7"/>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row>
    <row r="86" spans="1:50" x14ac:dyDescent="0.35">
      <c r="A86" s="7"/>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row>
    <row r="87" spans="1:50" x14ac:dyDescent="0.35">
      <c r="A87" s="7"/>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row>
    <row r="88" spans="1:50" x14ac:dyDescent="0.35">
      <c r="A88" s="7"/>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row>
    <row r="89" spans="1:50" x14ac:dyDescent="0.35">
      <c r="A89" s="7"/>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row>
    <row r="90" spans="1:50" x14ac:dyDescent="0.35">
      <c r="A90" s="7"/>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row>
    <row r="91" spans="1:50" x14ac:dyDescent="0.35">
      <c r="A91" s="7"/>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row>
    <row r="92" spans="1:50" x14ac:dyDescent="0.35">
      <c r="A92" s="7"/>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row>
    <row r="93" spans="1:50" x14ac:dyDescent="0.35">
      <c r="A93" s="7"/>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row>
    <row r="94" spans="1:50" x14ac:dyDescent="0.35">
      <c r="A94" s="7"/>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row>
    <row r="95" spans="1:50" x14ac:dyDescent="0.35">
      <c r="A95" s="7"/>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row>
    <row r="96" spans="1:50" x14ac:dyDescent="0.35">
      <c r="A96" s="7"/>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row>
    <row r="97" spans="1:50" x14ac:dyDescent="0.35">
      <c r="A97" s="7"/>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row>
    <row r="98" spans="1:50" x14ac:dyDescent="0.35">
      <c r="A98" s="7"/>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row>
    <row r="99" spans="1:50" x14ac:dyDescent="0.35">
      <c r="A99" s="7"/>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row>
    <row r="100" spans="1:50" x14ac:dyDescent="0.35">
      <c r="A100" s="7"/>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row>
    <row r="101" spans="1:50" x14ac:dyDescent="0.35">
      <c r="A101" s="7"/>
    </row>
    <row r="102" spans="1:50" x14ac:dyDescent="0.35">
      <c r="A102" s="7"/>
    </row>
    <row r="103" spans="1:50" x14ac:dyDescent="0.35">
      <c r="A103" s="7"/>
    </row>
    <row r="104" spans="1:50" x14ac:dyDescent="0.35">
      <c r="A104" s="7"/>
    </row>
    <row r="105" spans="1:50" x14ac:dyDescent="0.35">
      <c r="A105" s="7"/>
    </row>
    <row r="106" spans="1:50" x14ac:dyDescent="0.35">
      <c r="A106" s="7"/>
    </row>
    <row r="107" spans="1:50" x14ac:dyDescent="0.35">
      <c r="A107" s="7"/>
    </row>
    <row r="108" spans="1:50" x14ac:dyDescent="0.35">
      <c r="A108" s="7"/>
    </row>
    <row r="109" spans="1:50" x14ac:dyDescent="0.35">
      <c r="A109" s="7"/>
    </row>
    <row r="110" spans="1:50" x14ac:dyDescent="0.35">
      <c r="A110" s="7"/>
    </row>
    <row r="111" spans="1:50" x14ac:dyDescent="0.35">
      <c r="A111" s="7"/>
    </row>
    <row r="112" spans="1:50" x14ac:dyDescent="0.35">
      <c r="A112" s="7"/>
    </row>
    <row r="113" spans="1:1" x14ac:dyDescent="0.35">
      <c r="A113" s="7"/>
    </row>
    <row r="114" spans="1:1" x14ac:dyDescent="0.35">
      <c r="A114" s="7"/>
    </row>
    <row r="115" spans="1:1" x14ac:dyDescent="0.35">
      <c r="A115" s="7"/>
    </row>
    <row r="116" spans="1:1" x14ac:dyDescent="0.35">
      <c r="A116" s="7"/>
    </row>
    <row r="117" spans="1:1" x14ac:dyDescent="0.35">
      <c r="A117" s="7"/>
    </row>
    <row r="118" spans="1:1" x14ac:dyDescent="0.35">
      <c r="A118" s="7"/>
    </row>
    <row r="119" spans="1:1" x14ac:dyDescent="0.35">
      <c r="A119" s="7"/>
    </row>
    <row r="120" spans="1:1" x14ac:dyDescent="0.35">
      <c r="A120" s="7"/>
    </row>
    <row r="121" spans="1:1" x14ac:dyDescent="0.35">
      <c r="A121" s="7"/>
    </row>
    <row r="122" spans="1:1" x14ac:dyDescent="0.35">
      <c r="A122" s="7"/>
    </row>
    <row r="123" spans="1:1" x14ac:dyDescent="0.35">
      <c r="A123" s="7"/>
    </row>
    <row r="124" spans="1:1" x14ac:dyDescent="0.35">
      <c r="A124" s="7"/>
    </row>
    <row r="125" spans="1:1" x14ac:dyDescent="0.35">
      <c r="A125" s="7"/>
    </row>
    <row r="126" spans="1:1" x14ac:dyDescent="0.35">
      <c r="A126" s="7"/>
    </row>
    <row r="127" spans="1:1" x14ac:dyDescent="0.35">
      <c r="A127" s="7"/>
    </row>
    <row r="128" spans="1:1" x14ac:dyDescent="0.35">
      <c r="A128" s="7"/>
    </row>
    <row r="129" spans="1:1" x14ac:dyDescent="0.35">
      <c r="A129" s="7"/>
    </row>
    <row r="130" spans="1:1" x14ac:dyDescent="0.35">
      <c r="A130" s="7"/>
    </row>
    <row r="131" spans="1:1" x14ac:dyDescent="0.35">
      <c r="A131" s="7"/>
    </row>
    <row r="132" spans="1:1" x14ac:dyDescent="0.35">
      <c r="A132" s="7"/>
    </row>
    <row r="133" spans="1:1" x14ac:dyDescent="0.35">
      <c r="A133" s="7"/>
    </row>
    <row r="134" spans="1:1" x14ac:dyDescent="0.35">
      <c r="A134" s="7"/>
    </row>
    <row r="135" spans="1:1" x14ac:dyDescent="0.35">
      <c r="A135" s="7"/>
    </row>
    <row r="136" spans="1:1" x14ac:dyDescent="0.35">
      <c r="A136" s="7"/>
    </row>
    <row r="137" spans="1:1" x14ac:dyDescent="0.35">
      <c r="A137" s="7"/>
    </row>
    <row r="138" spans="1:1" x14ac:dyDescent="0.35">
      <c r="A138" s="7"/>
    </row>
    <row r="139" spans="1:1" x14ac:dyDescent="0.35">
      <c r="A139" s="7"/>
    </row>
    <row r="140" spans="1:1" x14ac:dyDescent="0.35">
      <c r="A140" s="7"/>
    </row>
    <row r="141" spans="1:1" x14ac:dyDescent="0.35">
      <c r="A141" s="7"/>
    </row>
    <row r="142" spans="1:1" x14ac:dyDescent="0.35">
      <c r="A142" s="7"/>
    </row>
    <row r="143" spans="1:1" x14ac:dyDescent="0.35">
      <c r="A143" s="7"/>
    </row>
    <row r="144" spans="1:1" x14ac:dyDescent="0.35">
      <c r="A144" s="7"/>
    </row>
    <row r="145" spans="1:1" x14ac:dyDescent="0.35">
      <c r="A145" s="7"/>
    </row>
    <row r="146" spans="1:1" x14ac:dyDescent="0.35">
      <c r="A146" s="7"/>
    </row>
    <row r="147" spans="1:1" x14ac:dyDescent="0.35">
      <c r="A147" s="7"/>
    </row>
    <row r="148" spans="1:1" x14ac:dyDescent="0.35">
      <c r="A148" s="7"/>
    </row>
    <row r="149" spans="1:1" x14ac:dyDescent="0.35">
      <c r="A149" s="7"/>
    </row>
    <row r="150" spans="1:1" x14ac:dyDescent="0.35">
      <c r="A150" s="7"/>
    </row>
    <row r="151" spans="1:1" x14ac:dyDescent="0.35">
      <c r="A151" s="7"/>
    </row>
    <row r="152" spans="1:1" x14ac:dyDescent="0.35">
      <c r="A152" s="7"/>
    </row>
    <row r="153" spans="1:1" x14ac:dyDescent="0.35">
      <c r="A153" s="7"/>
    </row>
    <row r="154" spans="1:1" x14ac:dyDescent="0.35">
      <c r="A154" s="7"/>
    </row>
    <row r="155" spans="1:1" x14ac:dyDescent="0.35">
      <c r="A155" s="7"/>
    </row>
    <row r="156" spans="1:1" x14ac:dyDescent="0.35">
      <c r="A156" s="7"/>
    </row>
    <row r="157" spans="1:1" x14ac:dyDescent="0.35">
      <c r="A157" s="7"/>
    </row>
    <row r="158" spans="1:1" x14ac:dyDescent="0.35">
      <c r="A158" s="7"/>
    </row>
    <row r="159" spans="1:1" x14ac:dyDescent="0.35">
      <c r="A159" s="7"/>
    </row>
    <row r="160" spans="1:1" x14ac:dyDescent="0.35">
      <c r="A160" s="7"/>
    </row>
    <row r="161" spans="1:1" x14ac:dyDescent="0.35">
      <c r="A161" s="7"/>
    </row>
    <row r="162" spans="1:1" x14ac:dyDescent="0.35">
      <c r="A162" s="7"/>
    </row>
    <row r="163" spans="1:1" x14ac:dyDescent="0.35">
      <c r="A163" s="7"/>
    </row>
    <row r="164" spans="1:1" x14ac:dyDescent="0.35">
      <c r="A164" s="7"/>
    </row>
    <row r="165" spans="1:1" x14ac:dyDescent="0.35">
      <c r="A165" s="7"/>
    </row>
    <row r="166" spans="1:1" x14ac:dyDescent="0.35">
      <c r="A166" s="7"/>
    </row>
    <row r="167" spans="1:1" x14ac:dyDescent="0.35">
      <c r="A167" s="7"/>
    </row>
    <row r="168" spans="1:1" x14ac:dyDescent="0.35">
      <c r="A168" s="7"/>
    </row>
    <row r="169" spans="1:1" x14ac:dyDescent="0.35">
      <c r="A169" s="7"/>
    </row>
    <row r="170" spans="1:1" x14ac:dyDescent="0.35">
      <c r="A170" s="7"/>
    </row>
    <row r="171" spans="1:1" x14ac:dyDescent="0.35">
      <c r="A171" s="7"/>
    </row>
    <row r="172" spans="1:1" x14ac:dyDescent="0.35">
      <c r="A172" s="7"/>
    </row>
    <row r="173" spans="1:1" x14ac:dyDescent="0.35">
      <c r="A173" s="7"/>
    </row>
    <row r="174" spans="1:1" x14ac:dyDescent="0.35">
      <c r="A174" s="7"/>
    </row>
    <row r="175" spans="1:1" x14ac:dyDescent="0.35">
      <c r="A175" s="7"/>
    </row>
    <row r="176" spans="1:1" x14ac:dyDescent="0.35">
      <c r="A176" s="7"/>
    </row>
    <row r="177" spans="1:1" x14ac:dyDescent="0.35">
      <c r="A177" s="7"/>
    </row>
    <row r="178" spans="1:1" x14ac:dyDescent="0.35">
      <c r="A178" s="7"/>
    </row>
    <row r="179" spans="1:1" x14ac:dyDescent="0.35">
      <c r="A179" s="7"/>
    </row>
    <row r="180" spans="1:1" x14ac:dyDescent="0.35">
      <c r="A180" s="7"/>
    </row>
    <row r="181" spans="1:1" x14ac:dyDescent="0.35">
      <c r="A181" s="7"/>
    </row>
    <row r="182" spans="1:1" x14ac:dyDescent="0.35">
      <c r="A182" s="7"/>
    </row>
    <row r="183" spans="1:1" x14ac:dyDescent="0.35">
      <c r="A183" s="7"/>
    </row>
    <row r="184" spans="1:1" x14ac:dyDescent="0.35">
      <c r="A184" s="7"/>
    </row>
    <row r="185" spans="1:1" x14ac:dyDescent="0.35">
      <c r="A185" s="7"/>
    </row>
    <row r="186" spans="1:1" x14ac:dyDescent="0.35">
      <c r="A186" s="7"/>
    </row>
    <row r="187" spans="1:1" x14ac:dyDescent="0.35">
      <c r="A187" s="7"/>
    </row>
    <row r="188" spans="1:1" x14ac:dyDescent="0.35">
      <c r="A188" s="7"/>
    </row>
    <row r="189" spans="1:1" x14ac:dyDescent="0.35">
      <c r="A189" s="7"/>
    </row>
    <row r="190" spans="1:1" x14ac:dyDescent="0.35">
      <c r="A190" s="7"/>
    </row>
    <row r="191" spans="1:1" x14ac:dyDescent="0.35">
      <c r="A191" s="7"/>
    </row>
    <row r="192" spans="1:1" x14ac:dyDescent="0.35">
      <c r="A192" s="7"/>
    </row>
    <row r="193" spans="1:1" x14ac:dyDescent="0.35">
      <c r="A193" s="7"/>
    </row>
    <row r="194" spans="1:1" x14ac:dyDescent="0.35">
      <c r="A194" s="7"/>
    </row>
    <row r="195" spans="1:1" x14ac:dyDescent="0.35">
      <c r="A195" s="7"/>
    </row>
    <row r="196" spans="1:1" x14ac:dyDescent="0.35">
      <c r="A196" s="7"/>
    </row>
    <row r="197" spans="1:1" x14ac:dyDescent="0.35">
      <c r="A197" s="7"/>
    </row>
    <row r="198" spans="1:1" x14ac:dyDescent="0.35">
      <c r="A198" s="7"/>
    </row>
    <row r="199" spans="1:1" x14ac:dyDescent="0.35">
      <c r="A199" s="7"/>
    </row>
    <row r="200" spans="1:1" x14ac:dyDescent="0.35">
      <c r="A200" s="7"/>
    </row>
    <row r="201" spans="1:1" x14ac:dyDescent="0.35">
      <c r="A201" s="7"/>
    </row>
    <row r="202" spans="1:1" x14ac:dyDescent="0.35">
      <c r="A202" s="7"/>
    </row>
    <row r="203" spans="1:1" x14ac:dyDescent="0.35">
      <c r="A203" s="7"/>
    </row>
    <row r="204" spans="1:1" x14ac:dyDescent="0.35">
      <c r="A204" s="7"/>
    </row>
    <row r="205" spans="1:1" x14ac:dyDescent="0.35">
      <c r="A205" s="7"/>
    </row>
    <row r="206" spans="1:1" x14ac:dyDescent="0.35">
      <c r="A206" s="7"/>
    </row>
    <row r="207" spans="1:1" x14ac:dyDescent="0.35">
      <c r="A207" s="7"/>
    </row>
    <row r="208" spans="1:1" x14ac:dyDescent="0.35">
      <c r="A208" s="7"/>
    </row>
    <row r="209" spans="1:1" x14ac:dyDescent="0.35">
      <c r="A209" s="7"/>
    </row>
    <row r="210" spans="1:1" x14ac:dyDescent="0.35">
      <c r="A210" s="7"/>
    </row>
    <row r="211" spans="1:1" x14ac:dyDescent="0.35">
      <c r="A211" s="7"/>
    </row>
    <row r="212" spans="1:1" x14ac:dyDescent="0.35">
      <c r="A212" s="7"/>
    </row>
    <row r="213" spans="1:1" x14ac:dyDescent="0.35">
      <c r="A213" s="7"/>
    </row>
    <row r="214" spans="1:1" x14ac:dyDescent="0.35">
      <c r="A214" s="7"/>
    </row>
    <row r="215" spans="1:1" x14ac:dyDescent="0.35">
      <c r="A215" s="7"/>
    </row>
    <row r="216" spans="1:1" x14ac:dyDescent="0.35">
      <c r="A216" s="7"/>
    </row>
    <row r="217" spans="1:1" x14ac:dyDescent="0.35">
      <c r="A217" s="7"/>
    </row>
    <row r="218" spans="1:1" x14ac:dyDescent="0.35">
      <c r="A218" s="7"/>
    </row>
    <row r="219" spans="1:1" x14ac:dyDescent="0.35">
      <c r="A219" s="7"/>
    </row>
    <row r="220" spans="1:1" x14ac:dyDescent="0.35">
      <c r="A220" s="7"/>
    </row>
    <row r="221" spans="1:1" x14ac:dyDescent="0.35">
      <c r="A221" s="7"/>
    </row>
    <row r="222" spans="1:1" x14ac:dyDescent="0.35">
      <c r="A222" s="7"/>
    </row>
    <row r="223" spans="1:1" x14ac:dyDescent="0.35">
      <c r="A223" s="7"/>
    </row>
    <row r="224" spans="1:1" x14ac:dyDescent="0.35">
      <c r="A224" s="7"/>
    </row>
    <row r="225" spans="1:1" x14ac:dyDescent="0.35">
      <c r="A225" s="7"/>
    </row>
    <row r="226" spans="1:1" x14ac:dyDescent="0.35">
      <c r="A226" s="7"/>
    </row>
    <row r="227" spans="1:1" x14ac:dyDescent="0.35">
      <c r="A227" s="7"/>
    </row>
    <row r="228" spans="1:1" x14ac:dyDescent="0.35">
      <c r="A228" s="7"/>
    </row>
    <row r="229" spans="1:1" x14ac:dyDescent="0.35">
      <c r="A229" s="7"/>
    </row>
    <row r="230" spans="1:1" x14ac:dyDescent="0.35">
      <c r="A230" s="7"/>
    </row>
    <row r="231" spans="1:1" x14ac:dyDescent="0.35">
      <c r="A231" s="7"/>
    </row>
    <row r="232" spans="1:1" x14ac:dyDescent="0.35">
      <c r="A232" s="7"/>
    </row>
    <row r="233" spans="1:1" x14ac:dyDescent="0.35">
      <c r="A233" s="7"/>
    </row>
    <row r="234" spans="1:1" x14ac:dyDescent="0.35">
      <c r="A234" s="7"/>
    </row>
    <row r="235" spans="1:1" x14ac:dyDescent="0.35">
      <c r="A235" s="7"/>
    </row>
    <row r="236" spans="1:1" x14ac:dyDescent="0.35">
      <c r="A236" s="7"/>
    </row>
    <row r="237" spans="1:1" x14ac:dyDescent="0.35">
      <c r="A237" s="7"/>
    </row>
    <row r="238" spans="1:1" x14ac:dyDescent="0.35">
      <c r="A238" s="7"/>
    </row>
    <row r="239" spans="1:1" x14ac:dyDescent="0.35">
      <c r="A239" s="7"/>
    </row>
    <row r="240" spans="1:1" x14ac:dyDescent="0.35">
      <c r="A240" s="7"/>
    </row>
    <row r="241" spans="1:1" x14ac:dyDescent="0.35">
      <c r="A241" s="7"/>
    </row>
    <row r="242" spans="1:1" x14ac:dyDescent="0.35">
      <c r="A242" s="7"/>
    </row>
    <row r="243" spans="1:1" x14ac:dyDescent="0.35">
      <c r="A243" s="7"/>
    </row>
    <row r="244" spans="1:1" x14ac:dyDescent="0.35">
      <c r="A244" s="7"/>
    </row>
    <row r="245" spans="1:1" x14ac:dyDescent="0.35">
      <c r="A245" s="7"/>
    </row>
    <row r="246" spans="1:1" x14ac:dyDescent="0.35">
      <c r="A246" s="7"/>
    </row>
    <row r="247" spans="1:1" x14ac:dyDescent="0.35">
      <c r="A247" s="7"/>
    </row>
    <row r="248" spans="1:1" x14ac:dyDescent="0.35">
      <c r="A248" s="7"/>
    </row>
    <row r="249" spans="1:1" x14ac:dyDescent="0.35">
      <c r="A249" s="7"/>
    </row>
    <row r="250" spans="1:1" x14ac:dyDescent="0.35">
      <c r="A250" s="7"/>
    </row>
    <row r="251" spans="1:1" x14ac:dyDescent="0.35">
      <c r="A251" s="7"/>
    </row>
    <row r="252" spans="1:1" x14ac:dyDescent="0.35">
      <c r="A252" s="7"/>
    </row>
    <row r="253" spans="1:1" x14ac:dyDescent="0.35">
      <c r="A253" s="7"/>
    </row>
    <row r="254" spans="1:1" x14ac:dyDescent="0.35">
      <c r="A254" s="7"/>
    </row>
    <row r="255" spans="1:1" x14ac:dyDescent="0.35">
      <c r="A255" s="7"/>
    </row>
    <row r="256" spans="1:1" x14ac:dyDescent="0.35">
      <c r="A256" s="7"/>
    </row>
    <row r="257" spans="1:1" x14ac:dyDescent="0.35">
      <c r="A257" s="7"/>
    </row>
    <row r="258" spans="1:1" x14ac:dyDescent="0.35">
      <c r="A258" s="7"/>
    </row>
    <row r="259" spans="1:1" x14ac:dyDescent="0.35">
      <c r="A259" s="7"/>
    </row>
    <row r="260" spans="1:1" x14ac:dyDescent="0.35">
      <c r="A260" s="7"/>
    </row>
    <row r="261" spans="1:1" x14ac:dyDescent="0.35">
      <c r="A261" s="7"/>
    </row>
    <row r="262" spans="1:1" x14ac:dyDescent="0.35">
      <c r="A262" s="7"/>
    </row>
    <row r="263" spans="1:1" x14ac:dyDescent="0.35">
      <c r="A263" s="7"/>
    </row>
    <row r="264" spans="1:1" x14ac:dyDescent="0.35">
      <c r="A264" s="7"/>
    </row>
    <row r="265" spans="1:1" x14ac:dyDescent="0.35">
      <c r="A265" s="7"/>
    </row>
    <row r="266" spans="1:1" x14ac:dyDescent="0.35">
      <c r="A266" s="7"/>
    </row>
    <row r="267" spans="1:1" x14ac:dyDescent="0.35">
      <c r="A267" s="7"/>
    </row>
    <row r="268" spans="1:1" x14ac:dyDescent="0.35">
      <c r="A268" s="7"/>
    </row>
    <row r="269" spans="1:1" x14ac:dyDescent="0.35">
      <c r="A269" s="7"/>
    </row>
    <row r="270" spans="1:1" x14ac:dyDescent="0.35">
      <c r="A270" s="7"/>
    </row>
    <row r="271" spans="1:1" x14ac:dyDescent="0.35">
      <c r="A271" s="7"/>
    </row>
    <row r="272" spans="1:1" x14ac:dyDescent="0.35">
      <c r="A272" s="7"/>
    </row>
    <row r="273" spans="1:1" x14ac:dyDescent="0.35">
      <c r="A273" s="7"/>
    </row>
    <row r="274" spans="1:1" x14ac:dyDescent="0.35">
      <c r="A274" s="7"/>
    </row>
    <row r="275" spans="1:1" x14ac:dyDescent="0.35">
      <c r="A275" s="7"/>
    </row>
    <row r="276" spans="1:1" x14ac:dyDescent="0.35">
      <c r="A276" s="7"/>
    </row>
    <row r="277" spans="1:1" x14ac:dyDescent="0.35">
      <c r="A277" s="7"/>
    </row>
    <row r="278" spans="1:1" x14ac:dyDescent="0.35">
      <c r="A278" s="7"/>
    </row>
    <row r="279" spans="1:1" x14ac:dyDescent="0.35">
      <c r="A279" s="7"/>
    </row>
    <row r="280" spans="1:1" x14ac:dyDescent="0.35">
      <c r="A280" s="7"/>
    </row>
    <row r="281" spans="1:1" x14ac:dyDescent="0.35">
      <c r="A281" s="7"/>
    </row>
    <row r="282" spans="1:1" x14ac:dyDescent="0.35">
      <c r="A282" s="7"/>
    </row>
    <row r="283" spans="1:1" x14ac:dyDescent="0.35">
      <c r="A283" s="7"/>
    </row>
    <row r="284" spans="1:1" x14ac:dyDescent="0.35">
      <c r="A284" s="7"/>
    </row>
    <row r="285" spans="1:1" x14ac:dyDescent="0.35">
      <c r="A285" s="7"/>
    </row>
    <row r="286" spans="1:1" x14ac:dyDescent="0.35">
      <c r="A286" s="7"/>
    </row>
    <row r="287" spans="1:1" x14ac:dyDescent="0.35">
      <c r="A287" s="7"/>
    </row>
    <row r="288" spans="1:1" x14ac:dyDescent="0.35">
      <c r="A288" s="7"/>
    </row>
    <row r="289" spans="1:1" x14ac:dyDescent="0.35">
      <c r="A289" s="7"/>
    </row>
    <row r="290" spans="1:1" x14ac:dyDescent="0.35">
      <c r="A290" s="7"/>
    </row>
    <row r="291" spans="1:1" x14ac:dyDescent="0.35">
      <c r="A291" s="7"/>
    </row>
    <row r="292" spans="1:1" x14ac:dyDescent="0.35">
      <c r="A292" s="7"/>
    </row>
    <row r="293" spans="1:1" x14ac:dyDescent="0.35">
      <c r="A293" s="7"/>
    </row>
    <row r="294" spans="1:1" x14ac:dyDescent="0.35">
      <c r="A294" s="7"/>
    </row>
    <row r="295" spans="1:1" x14ac:dyDescent="0.35">
      <c r="A295" s="7"/>
    </row>
    <row r="296" spans="1:1" x14ac:dyDescent="0.35">
      <c r="A296" s="7"/>
    </row>
    <row r="297" spans="1:1" x14ac:dyDescent="0.35">
      <c r="A297" s="7"/>
    </row>
    <row r="298" spans="1:1" x14ac:dyDescent="0.35">
      <c r="A298" s="7"/>
    </row>
    <row r="299" spans="1:1" x14ac:dyDescent="0.35">
      <c r="A299" s="7"/>
    </row>
    <row r="300" spans="1:1" x14ac:dyDescent="0.35">
      <c r="A300" s="7"/>
    </row>
    <row r="301" spans="1:1" x14ac:dyDescent="0.35">
      <c r="A301" s="7"/>
    </row>
    <row r="302" spans="1:1" x14ac:dyDescent="0.35">
      <c r="A302" s="7"/>
    </row>
    <row r="303" spans="1:1" x14ac:dyDescent="0.35">
      <c r="A303" s="7"/>
    </row>
    <row r="304" spans="1:1" x14ac:dyDescent="0.35">
      <c r="A304" s="7"/>
    </row>
    <row r="305" spans="1:1" x14ac:dyDescent="0.35">
      <c r="A305" s="7"/>
    </row>
    <row r="306" spans="1:1" x14ac:dyDescent="0.35">
      <c r="A306" s="7"/>
    </row>
    <row r="307" spans="1:1" x14ac:dyDescent="0.35">
      <c r="A307" s="7"/>
    </row>
    <row r="308" spans="1:1" x14ac:dyDescent="0.35">
      <c r="A308" s="7"/>
    </row>
    <row r="309" spans="1:1" x14ac:dyDescent="0.35">
      <c r="A309" s="7"/>
    </row>
    <row r="310" spans="1:1" x14ac:dyDescent="0.35">
      <c r="A310" s="7"/>
    </row>
    <row r="311" spans="1:1" x14ac:dyDescent="0.35">
      <c r="A311" s="7"/>
    </row>
    <row r="312" spans="1:1" x14ac:dyDescent="0.35">
      <c r="A312" s="7"/>
    </row>
    <row r="313" spans="1:1" x14ac:dyDescent="0.35">
      <c r="A313" s="7"/>
    </row>
    <row r="314" spans="1:1" x14ac:dyDescent="0.35">
      <c r="A314" s="7"/>
    </row>
    <row r="315" spans="1:1" x14ac:dyDescent="0.35">
      <c r="A315" s="7"/>
    </row>
    <row r="316" spans="1:1" x14ac:dyDescent="0.35">
      <c r="A316" s="7"/>
    </row>
    <row r="317" spans="1:1" x14ac:dyDescent="0.35">
      <c r="A317" s="7"/>
    </row>
    <row r="318" spans="1:1" x14ac:dyDescent="0.35">
      <c r="A318" s="7"/>
    </row>
    <row r="319" spans="1:1" x14ac:dyDescent="0.35">
      <c r="A319" s="7"/>
    </row>
    <row r="320" spans="1:1" x14ac:dyDescent="0.35">
      <c r="A320" s="7"/>
    </row>
    <row r="321" spans="1:1" x14ac:dyDescent="0.35">
      <c r="A321" s="7"/>
    </row>
    <row r="322" spans="1:1" x14ac:dyDescent="0.35">
      <c r="A322" s="7"/>
    </row>
    <row r="323" spans="1:1" x14ac:dyDescent="0.35">
      <c r="A323" s="7"/>
    </row>
    <row r="324" spans="1:1" x14ac:dyDescent="0.35">
      <c r="A324" s="7"/>
    </row>
    <row r="325" spans="1:1" x14ac:dyDescent="0.35">
      <c r="A325" s="7"/>
    </row>
    <row r="326" spans="1:1" x14ac:dyDescent="0.35">
      <c r="A326" s="7"/>
    </row>
    <row r="327" spans="1:1" x14ac:dyDescent="0.35">
      <c r="A327" s="7"/>
    </row>
    <row r="328" spans="1:1" x14ac:dyDescent="0.35">
      <c r="A328" s="7"/>
    </row>
    <row r="329" spans="1:1" x14ac:dyDescent="0.35">
      <c r="A329" s="7"/>
    </row>
    <row r="330" spans="1:1" x14ac:dyDescent="0.35">
      <c r="A330" s="7"/>
    </row>
    <row r="331" spans="1:1" x14ac:dyDescent="0.35">
      <c r="A331" s="7"/>
    </row>
    <row r="332" spans="1:1" x14ac:dyDescent="0.35">
      <c r="A332" s="7"/>
    </row>
    <row r="333" spans="1:1" x14ac:dyDescent="0.35">
      <c r="A333" s="7"/>
    </row>
    <row r="334" spans="1:1" x14ac:dyDescent="0.35">
      <c r="A334" s="7"/>
    </row>
    <row r="335" spans="1:1" x14ac:dyDescent="0.35">
      <c r="A335" s="7"/>
    </row>
    <row r="336" spans="1:1" x14ac:dyDescent="0.35">
      <c r="A336" s="7"/>
    </row>
    <row r="337" spans="1:1" x14ac:dyDescent="0.35">
      <c r="A337" s="7"/>
    </row>
    <row r="338" spans="1:1" x14ac:dyDescent="0.35">
      <c r="A338" s="7"/>
    </row>
    <row r="339" spans="1:1" x14ac:dyDescent="0.35">
      <c r="A339" s="7"/>
    </row>
    <row r="340" spans="1:1" x14ac:dyDescent="0.35">
      <c r="A340" s="7"/>
    </row>
    <row r="341" spans="1:1" x14ac:dyDescent="0.35">
      <c r="A341" s="7"/>
    </row>
    <row r="342" spans="1:1" x14ac:dyDescent="0.35">
      <c r="A342" s="7"/>
    </row>
    <row r="343" spans="1:1" x14ac:dyDescent="0.35">
      <c r="A343" s="7"/>
    </row>
    <row r="344" spans="1:1" x14ac:dyDescent="0.35">
      <c r="A344" s="7"/>
    </row>
    <row r="345" spans="1:1" x14ac:dyDescent="0.35">
      <c r="A345" s="7"/>
    </row>
    <row r="346" spans="1:1" x14ac:dyDescent="0.35">
      <c r="A346" s="7"/>
    </row>
    <row r="347" spans="1:1" x14ac:dyDescent="0.35">
      <c r="A347" s="7"/>
    </row>
    <row r="348" spans="1:1" x14ac:dyDescent="0.35">
      <c r="A348" s="7"/>
    </row>
    <row r="349" spans="1:1" x14ac:dyDescent="0.35">
      <c r="A349" s="7"/>
    </row>
    <row r="350" spans="1:1" x14ac:dyDescent="0.35">
      <c r="A350" s="7"/>
    </row>
    <row r="351" spans="1:1" x14ac:dyDescent="0.35">
      <c r="A351" s="7"/>
    </row>
    <row r="352" spans="1:1" x14ac:dyDescent="0.35">
      <c r="A352" s="7"/>
    </row>
    <row r="353" spans="1:1" x14ac:dyDescent="0.35">
      <c r="A353" s="7"/>
    </row>
    <row r="354" spans="1:1" x14ac:dyDescent="0.35">
      <c r="A354" s="7"/>
    </row>
    <row r="355" spans="1:1" x14ac:dyDescent="0.35">
      <c r="A355" s="7"/>
    </row>
    <row r="356" spans="1:1" x14ac:dyDescent="0.35">
      <c r="A356" s="7"/>
    </row>
    <row r="357" spans="1:1" x14ac:dyDescent="0.35">
      <c r="A357" s="7"/>
    </row>
    <row r="358" spans="1:1" x14ac:dyDescent="0.35">
      <c r="A358" s="7"/>
    </row>
    <row r="359" spans="1:1" x14ac:dyDescent="0.35">
      <c r="A359" s="7"/>
    </row>
    <row r="360" spans="1:1" x14ac:dyDescent="0.35">
      <c r="A360" s="7"/>
    </row>
    <row r="361" spans="1:1" x14ac:dyDescent="0.35">
      <c r="A361" s="7"/>
    </row>
    <row r="362" spans="1:1" x14ac:dyDescent="0.35">
      <c r="A362" s="7"/>
    </row>
    <row r="363" spans="1:1" x14ac:dyDescent="0.35">
      <c r="A363" s="7"/>
    </row>
    <row r="364" spans="1:1" x14ac:dyDescent="0.35">
      <c r="A364" s="7"/>
    </row>
    <row r="365" spans="1:1" x14ac:dyDescent="0.35">
      <c r="A365" s="7"/>
    </row>
    <row r="366" spans="1:1" x14ac:dyDescent="0.35">
      <c r="A366" s="7"/>
    </row>
    <row r="367" spans="1:1" x14ac:dyDescent="0.35">
      <c r="A367" s="7"/>
    </row>
    <row r="368" spans="1:1" x14ac:dyDescent="0.35">
      <c r="A368" s="7"/>
    </row>
    <row r="369" spans="1:1" x14ac:dyDescent="0.35">
      <c r="A369" s="7"/>
    </row>
    <row r="370" spans="1:1" x14ac:dyDescent="0.35">
      <c r="A370" s="7"/>
    </row>
    <row r="371" spans="1:1" x14ac:dyDescent="0.35">
      <c r="A371" s="7"/>
    </row>
    <row r="372" spans="1:1" x14ac:dyDescent="0.35">
      <c r="A372" s="7"/>
    </row>
    <row r="373" spans="1:1" x14ac:dyDescent="0.35">
      <c r="A373" s="7"/>
    </row>
    <row r="374" spans="1:1" x14ac:dyDescent="0.35">
      <c r="A374" s="7"/>
    </row>
    <row r="375" spans="1:1" x14ac:dyDescent="0.35">
      <c r="A375" s="7"/>
    </row>
    <row r="376" spans="1:1" x14ac:dyDescent="0.35">
      <c r="A376" s="7"/>
    </row>
    <row r="377" spans="1:1" x14ac:dyDescent="0.35">
      <c r="A377" s="7"/>
    </row>
    <row r="378" spans="1:1" x14ac:dyDescent="0.35">
      <c r="A378" s="7"/>
    </row>
    <row r="379" spans="1:1" x14ac:dyDescent="0.35">
      <c r="A379" s="7"/>
    </row>
    <row r="380" spans="1:1" x14ac:dyDescent="0.35">
      <c r="A380" s="7"/>
    </row>
    <row r="381" spans="1:1" x14ac:dyDescent="0.35">
      <c r="A381" s="7"/>
    </row>
    <row r="382" spans="1:1" x14ac:dyDescent="0.35">
      <c r="A382" s="7"/>
    </row>
    <row r="383" spans="1:1" x14ac:dyDescent="0.35">
      <c r="A383" s="7"/>
    </row>
    <row r="384" spans="1:1" x14ac:dyDescent="0.35">
      <c r="A384" s="7"/>
    </row>
    <row r="385" spans="1:1" x14ac:dyDescent="0.35">
      <c r="A385" s="7"/>
    </row>
    <row r="386" spans="1:1" x14ac:dyDescent="0.35">
      <c r="A386" s="7"/>
    </row>
    <row r="387" spans="1:1" x14ac:dyDescent="0.35">
      <c r="A387" s="7"/>
    </row>
    <row r="388" spans="1:1" x14ac:dyDescent="0.35">
      <c r="A388" s="7"/>
    </row>
    <row r="389" spans="1:1" x14ac:dyDescent="0.35">
      <c r="A389" s="7"/>
    </row>
    <row r="390" spans="1:1" x14ac:dyDescent="0.35">
      <c r="A390" s="7"/>
    </row>
    <row r="391" spans="1:1" x14ac:dyDescent="0.35">
      <c r="A391" s="7"/>
    </row>
    <row r="392" spans="1:1" x14ac:dyDescent="0.35">
      <c r="A392" s="7"/>
    </row>
    <row r="393" spans="1:1" x14ac:dyDescent="0.35">
      <c r="A393" s="7"/>
    </row>
    <row r="394" spans="1:1" x14ac:dyDescent="0.35">
      <c r="A394" s="7"/>
    </row>
    <row r="395" spans="1:1" x14ac:dyDescent="0.35">
      <c r="A395" s="7"/>
    </row>
    <row r="396" spans="1:1" x14ac:dyDescent="0.35">
      <c r="A396" s="7"/>
    </row>
    <row r="397" spans="1:1" x14ac:dyDescent="0.35">
      <c r="A397" s="7"/>
    </row>
    <row r="398" spans="1:1" x14ac:dyDescent="0.35">
      <c r="A398" s="7"/>
    </row>
    <row r="399" spans="1:1" x14ac:dyDescent="0.35">
      <c r="A399" s="7"/>
    </row>
    <row r="400" spans="1:1" x14ac:dyDescent="0.35">
      <c r="A400" s="7"/>
    </row>
    <row r="401" spans="1:1" x14ac:dyDescent="0.35">
      <c r="A401" s="7"/>
    </row>
    <row r="402" spans="1:1" x14ac:dyDescent="0.35">
      <c r="A402" s="7"/>
    </row>
    <row r="403" spans="1:1" x14ac:dyDescent="0.35">
      <c r="A403" s="7"/>
    </row>
    <row r="404" spans="1:1" x14ac:dyDescent="0.35">
      <c r="A404" s="7"/>
    </row>
    <row r="405" spans="1:1" x14ac:dyDescent="0.35">
      <c r="A405" s="7"/>
    </row>
    <row r="406" spans="1:1" x14ac:dyDescent="0.35">
      <c r="A406" s="7"/>
    </row>
    <row r="407" spans="1:1" x14ac:dyDescent="0.35">
      <c r="A407" s="7"/>
    </row>
    <row r="408" spans="1:1" x14ac:dyDescent="0.35">
      <c r="A408" s="7"/>
    </row>
    <row r="409" spans="1:1" x14ac:dyDescent="0.35">
      <c r="A409" s="7"/>
    </row>
    <row r="410" spans="1:1" x14ac:dyDescent="0.35">
      <c r="A410" s="7"/>
    </row>
    <row r="411" spans="1:1" x14ac:dyDescent="0.35">
      <c r="A411" s="7"/>
    </row>
    <row r="412" spans="1:1" x14ac:dyDescent="0.35">
      <c r="A412" s="7"/>
    </row>
    <row r="413" spans="1:1" x14ac:dyDescent="0.35">
      <c r="A413" s="7"/>
    </row>
    <row r="414" spans="1:1" x14ac:dyDescent="0.35">
      <c r="A414" s="7"/>
    </row>
    <row r="415" spans="1:1" x14ac:dyDescent="0.35">
      <c r="A415" s="7"/>
    </row>
    <row r="416" spans="1:1" x14ac:dyDescent="0.35">
      <c r="A416" s="7"/>
    </row>
    <row r="417" spans="1:1" x14ac:dyDescent="0.35">
      <c r="A417" s="7"/>
    </row>
    <row r="418" spans="1:1" x14ac:dyDescent="0.35">
      <c r="A418" s="7"/>
    </row>
    <row r="419" spans="1:1" x14ac:dyDescent="0.35">
      <c r="A419" s="7"/>
    </row>
    <row r="420" spans="1:1" x14ac:dyDescent="0.35">
      <c r="A420" s="7"/>
    </row>
    <row r="421" spans="1:1" x14ac:dyDescent="0.35">
      <c r="A421" s="7"/>
    </row>
    <row r="422" spans="1:1" x14ac:dyDescent="0.35">
      <c r="A422" s="7"/>
    </row>
    <row r="423" spans="1:1" x14ac:dyDescent="0.35">
      <c r="A423" s="7"/>
    </row>
    <row r="424" spans="1:1" x14ac:dyDescent="0.35">
      <c r="A424" s="7"/>
    </row>
    <row r="425" spans="1:1" x14ac:dyDescent="0.35">
      <c r="A425" s="7"/>
    </row>
    <row r="426" spans="1:1" x14ac:dyDescent="0.35">
      <c r="A426" s="7"/>
    </row>
    <row r="427" spans="1:1" x14ac:dyDescent="0.35">
      <c r="A427" s="7"/>
    </row>
    <row r="428" spans="1:1" x14ac:dyDescent="0.35">
      <c r="A428" s="7"/>
    </row>
    <row r="429" spans="1:1" x14ac:dyDescent="0.35">
      <c r="A429" s="7"/>
    </row>
    <row r="430" spans="1:1" x14ac:dyDescent="0.35">
      <c r="A430" s="7"/>
    </row>
    <row r="431" spans="1:1" x14ac:dyDescent="0.35">
      <c r="A431" s="7"/>
    </row>
    <row r="432" spans="1:1" x14ac:dyDescent="0.35">
      <c r="A432" s="7"/>
    </row>
    <row r="433" spans="1:1" x14ac:dyDescent="0.35">
      <c r="A433" s="7"/>
    </row>
    <row r="434" spans="1:1" x14ac:dyDescent="0.35">
      <c r="A434" s="7"/>
    </row>
    <row r="435" spans="1:1" x14ac:dyDescent="0.35">
      <c r="A435" s="7"/>
    </row>
    <row r="436" spans="1:1" x14ac:dyDescent="0.35">
      <c r="A436" s="7"/>
    </row>
    <row r="437" spans="1:1" x14ac:dyDescent="0.35">
      <c r="A437" s="7"/>
    </row>
    <row r="438" spans="1:1" x14ac:dyDescent="0.35">
      <c r="A438" s="7"/>
    </row>
    <row r="439" spans="1:1" x14ac:dyDescent="0.35">
      <c r="A439" s="7"/>
    </row>
    <row r="440" spans="1:1" x14ac:dyDescent="0.35">
      <c r="A440" s="7"/>
    </row>
    <row r="441" spans="1:1" x14ac:dyDescent="0.35">
      <c r="A441" s="7"/>
    </row>
    <row r="442" spans="1:1" x14ac:dyDescent="0.35">
      <c r="A442" s="7"/>
    </row>
    <row r="443" spans="1:1" x14ac:dyDescent="0.35">
      <c r="A443" s="7"/>
    </row>
    <row r="444" spans="1:1" x14ac:dyDescent="0.35">
      <c r="A444" s="7"/>
    </row>
    <row r="445" spans="1:1" x14ac:dyDescent="0.35">
      <c r="A445" s="7"/>
    </row>
    <row r="446" spans="1:1" x14ac:dyDescent="0.35">
      <c r="A446" s="7"/>
    </row>
    <row r="447" spans="1:1" x14ac:dyDescent="0.35">
      <c r="A447" s="7"/>
    </row>
    <row r="448" spans="1:1" x14ac:dyDescent="0.35">
      <c r="A448" s="7"/>
    </row>
    <row r="449" spans="1:1" x14ac:dyDescent="0.35">
      <c r="A449" s="7"/>
    </row>
    <row r="450" spans="1:1" x14ac:dyDescent="0.35">
      <c r="A450" s="7"/>
    </row>
    <row r="451" spans="1:1" x14ac:dyDescent="0.35">
      <c r="A451" s="7"/>
    </row>
    <row r="452" spans="1:1" x14ac:dyDescent="0.35">
      <c r="A452" s="7"/>
    </row>
    <row r="453" spans="1:1" x14ac:dyDescent="0.35">
      <c r="A453" s="7"/>
    </row>
    <row r="454" spans="1:1" x14ac:dyDescent="0.35">
      <c r="A454" s="7"/>
    </row>
    <row r="455" spans="1:1" x14ac:dyDescent="0.35">
      <c r="A455" s="7"/>
    </row>
    <row r="456" spans="1:1" x14ac:dyDescent="0.35">
      <c r="A456" s="7"/>
    </row>
    <row r="457" spans="1:1" x14ac:dyDescent="0.35">
      <c r="A457" s="7"/>
    </row>
    <row r="458" spans="1:1" x14ac:dyDescent="0.35">
      <c r="A458" s="7"/>
    </row>
    <row r="459" spans="1:1" x14ac:dyDescent="0.35">
      <c r="A459" s="7"/>
    </row>
    <row r="460" spans="1:1" x14ac:dyDescent="0.35">
      <c r="A460" s="7"/>
    </row>
    <row r="461" spans="1:1" x14ac:dyDescent="0.35">
      <c r="A461" s="7"/>
    </row>
    <row r="462" spans="1:1" x14ac:dyDescent="0.35">
      <c r="A462" s="7"/>
    </row>
    <row r="463" spans="1:1" x14ac:dyDescent="0.35">
      <c r="A463" s="7"/>
    </row>
    <row r="464" spans="1:1" x14ac:dyDescent="0.35">
      <c r="A464" s="7"/>
    </row>
    <row r="465" spans="1:1" x14ac:dyDescent="0.35">
      <c r="A465" s="7"/>
    </row>
    <row r="466" spans="1:1" x14ac:dyDescent="0.35">
      <c r="A466" s="7"/>
    </row>
    <row r="467" spans="1:1" x14ac:dyDescent="0.35">
      <c r="A467" s="7"/>
    </row>
    <row r="468" spans="1:1" x14ac:dyDescent="0.35">
      <c r="A468" s="7"/>
    </row>
    <row r="469" spans="1:1" x14ac:dyDescent="0.35">
      <c r="A469" s="7"/>
    </row>
    <row r="470" spans="1:1" x14ac:dyDescent="0.35">
      <c r="A470" s="7"/>
    </row>
    <row r="471" spans="1:1" x14ac:dyDescent="0.35">
      <c r="A471" s="7"/>
    </row>
    <row r="472" spans="1:1" x14ac:dyDescent="0.35">
      <c r="A472" s="7"/>
    </row>
    <row r="473" spans="1:1" x14ac:dyDescent="0.35">
      <c r="A473" s="7"/>
    </row>
    <row r="474" spans="1:1" x14ac:dyDescent="0.35">
      <c r="A474" s="7"/>
    </row>
    <row r="475" spans="1:1" x14ac:dyDescent="0.35">
      <c r="A475" s="7"/>
    </row>
    <row r="476" spans="1:1" x14ac:dyDescent="0.35">
      <c r="A476" s="7"/>
    </row>
    <row r="477" spans="1:1" x14ac:dyDescent="0.35">
      <c r="A477" s="7"/>
    </row>
    <row r="478" spans="1:1" x14ac:dyDescent="0.35">
      <c r="A478" s="7"/>
    </row>
    <row r="479" spans="1:1" x14ac:dyDescent="0.35">
      <c r="A479" s="7"/>
    </row>
    <row r="480" spans="1:1" x14ac:dyDescent="0.35">
      <c r="A480" s="7"/>
    </row>
    <row r="481" spans="1:1" x14ac:dyDescent="0.35">
      <c r="A481" s="7"/>
    </row>
    <row r="482" spans="1:1" x14ac:dyDescent="0.35">
      <c r="A482" s="7"/>
    </row>
    <row r="483" spans="1:1" x14ac:dyDescent="0.35">
      <c r="A483" s="7"/>
    </row>
    <row r="484" spans="1:1" x14ac:dyDescent="0.35">
      <c r="A484" s="7"/>
    </row>
    <row r="485" spans="1:1" x14ac:dyDescent="0.35">
      <c r="A485" s="7"/>
    </row>
    <row r="486" spans="1:1" x14ac:dyDescent="0.35">
      <c r="A486" s="7"/>
    </row>
    <row r="487" spans="1:1" x14ac:dyDescent="0.35">
      <c r="A487" s="7"/>
    </row>
    <row r="488" spans="1:1" x14ac:dyDescent="0.35">
      <c r="A488" s="7"/>
    </row>
    <row r="489" spans="1:1" x14ac:dyDescent="0.35">
      <c r="A489" s="7"/>
    </row>
    <row r="490" spans="1:1" x14ac:dyDescent="0.35">
      <c r="A490" s="7"/>
    </row>
    <row r="491" spans="1:1" x14ac:dyDescent="0.35">
      <c r="A491" s="7"/>
    </row>
    <row r="492" spans="1:1" x14ac:dyDescent="0.35">
      <c r="A492" s="7"/>
    </row>
    <row r="493" spans="1:1" x14ac:dyDescent="0.35">
      <c r="A493" s="7"/>
    </row>
    <row r="494" spans="1:1" x14ac:dyDescent="0.35">
      <c r="A494" s="7"/>
    </row>
    <row r="495" spans="1:1" x14ac:dyDescent="0.35">
      <c r="A495" s="7"/>
    </row>
    <row r="496" spans="1:1" x14ac:dyDescent="0.35">
      <c r="A496" s="7"/>
    </row>
    <row r="497" spans="1:1" x14ac:dyDescent="0.35">
      <c r="A497" s="7"/>
    </row>
    <row r="498" spans="1:1" x14ac:dyDescent="0.35">
      <c r="A498" s="7"/>
    </row>
    <row r="499" spans="1:1" x14ac:dyDescent="0.35">
      <c r="A499" s="7"/>
    </row>
    <row r="500" spans="1:1" x14ac:dyDescent="0.35">
      <c r="A500" s="7"/>
    </row>
    <row r="501" spans="1:1" x14ac:dyDescent="0.35">
      <c r="A501" s="7"/>
    </row>
    <row r="502" spans="1:1" x14ac:dyDescent="0.35">
      <c r="A502" s="7"/>
    </row>
    <row r="503" spans="1:1" x14ac:dyDescent="0.35">
      <c r="A503" s="7"/>
    </row>
    <row r="504" spans="1:1" x14ac:dyDescent="0.35">
      <c r="A504" s="7"/>
    </row>
    <row r="505" spans="1:1" x14ac:dyDescent="0.35">
      <c r="A505" s="7"/>
    </row>
    <row r="506" spans="1:1" x14ac:dyDescent="0.35">
      <c r="A506" s="7"/>
    </row>
    <row r="507" spans="1:1" x14ac:dyDescent="0.35">
      <c r="A507" s="7"/>
    </row>
    <row r="508" spans="1:1" x14ac:dyDescent="0.35">
      <c r="A508" s="7"/>
    </row>
    <row r="509" spans="1:1" x14ac:dyDescent="0.35">
      <c r="A509" s="7"/>
    </row>
    <row r="510" spans="1:1" x14ac:dyDescent="0.35">
      <c r="A510" s="7"/>
    </row>
    <row r="511" spans="1:1" x14ac:dyDescent="0.35">
      <c r="A511" s="7"/>
    </row>
    <row r="512" spans="1:1" x14ac:dyDescent="0.35">
      <c r="A512" s="7"/>
    </row>
    <row r="513" spans="1:1" x14ac:dyDescent="0.35">
      <c r="A513" s="7"/>
    </row>
    <row r="514" spans="1:1" x14ac:dyDescent="0.35">
      <c r="A514" s="7"/>
    </row>
    <row r="515" spans="1:1" x14ac:dyDescent="0.35">
      <c r="A515" s="7"/>
    </row>
    <row r="516" spans="1:1" x14ac:dyDescent="0.35">
      <c r="A516" s="7"/>
    </row>
    <row r="517" spans="1:1" x14ac:dyDescent="0.35">
      <c r="A517" s="7"/>
    </row>
    <row r="518" spans="1:1" x14ac:dyDescent="0.35">
      <c r="A518" s="7"/>
    </row>
    <row r="519" spans="1:1" x14ac:dyDescent="0.35">
      <c r="A519" s="7"/>
    </row>
    <row r="520" spans="1:1" x14ac:dyDescent="0.35">
      <c r="A520" s="7"/>
    </row>
    <row r="521" spans="1:1" x14ac:dyDescent="0.35">
      <c r="A521" s="7"/>
    </row>
    <row r="522" spans="1:1" x14ac:dyDescent="0.35">
      <c r="A522" s="7"/>
    </row>
    <row r="523" spans="1:1" x14ac:dyDescent="0.35">
      <c r="A523" s="7"/>
    </row>
    <row r="524" spans="1:1" x14ac:dyDescent="0.35">
      <c r="A524" s="7"/>
    </row>
    <row r="525" spans="1:1" x14ac:dyDescent="0.35">
      <c r="A525" s="7"/>
    </row>
    <row r="526" spans="1:1" x14ac:dyDescent="0.35">
      <c r="A526" s="7"/>
    </row>
    <row r="527" spans="1:1" x14ac:dyDescent="0.35">
      <c r="A527" s="7"/>
    </row>
    <row r="528" spans="1:1" x14ac:dyDescent="0.35">
      <c r="A528" s="7"/>
    </row>
    <row r="529" spans="1:1" x14ac:dyDescent="0.35">
      <c r="A529" s="7"/>
    </row>
    <row r="530" spans="1:1" x14ac:dyDescent="0.35">
      <c r="A530" s="7"/>
    </row>
    <row r="531" spans="1:1" x14ac:dyDescent="0.35">
      <c r="A531" s="7"/>
    </row>
    <row r="532" spans="1:1" x14ac:dyDescent="0.35">
      <c r="A532" s="7"/>
    </row>
    <row r="533" spans="1:1" x14ac:dyDescent="0.35">
      <c r="A533" s="7"/>
    </row>
    <row r="534" spans="1:1" x14ac:dyDescent="0.35">
      <c r="A534" s="7"/>
    </row>
    <row r="535" spans="1:1" x14ac:dyDescent="0.35">
      <c r="A535" s="7"/>
    </row>
    <row r="536" spans="1:1" x14ac:dyDescent="0.35">
      <c r="A536" s="7"/>
    </row>
    <row r="537" spans="1:1" x14ac:dyDescent="0.35">
      <c r="A537" s="7"/>
    </row>
    <row r="538" spans="1:1" x14ac:dyDescent="0.35">
      <c r="A538" s="7"/>
    </row>
    <row r="539" spans="1:1" x14ac:dyDescent="0.35">
      <c r="A539" s="7"/>
    </row>
    <row r="540" spans="1:1" x14ac:dyDescent="0.35">
      <c r="A540" s="7"/>
    </row>
    <row r="541" spans="1:1" x14ac:dyDescent="0.35">
      <c r="A541" s="7"/>
    </row>
    <row r="542" spans="1:1" x14ac:dyDescent="0.35">
      <c r="A542" s="7"/>
    </row>
    <row r="543" spans="1:1" x14ac:dyDescent="0.35">
      <c r="A543" s="7"/>
    </row>
    <row r="544" spans="1:1" x14ac:dyDescent="0.35">
      <c r="A544" s="7"/>
    </row>
    <row r="545" spans="1:1" x14ac:dyDescent="0.35">
      <c r="A545" s="7"/>
    </row>
    <row r="546" spans="1:1" x14ac:dyDescent="0.35">
      <c r="A546" s="7"/>
    </row>
    <row r="547" spans="1:1" x14ac:dyDescent="0.35">
      <c r="A547" s="7"/>
    </row>
    <row r="548" spans="1:1" x14ac:dyDescent="0.35">
      <c r="A548" s="7"/>
    </row>
    <row r="549" spans="1:1" x14ac:dyDescent="0.35">
      <c r="A549" s="7"/>
    </row>
    <row r="550" spans="1:1" x14ac:dyDescent="0.35">
      <c r="A550" s="7"/>
    </row>
    <row r="551" spans="1:1" x14ac:dyDescent="0.35">
      <c r="A551" s="7"/>
    </row>
    <row r="552" spans="1:1" x14ac:dyDescent="0.35">
      <c r="A552" s="7"/>
    </row>
    <row r="553" spans="1:1" x14ac:dyDescent="0.35">
      <c r="A553" s="7"/>
    </row>
    <row r="554" spans="1:1" x14ac:dyDescent="0.35">
      <c r="A554" s="7"/>
    </row>
    <row r="555" spans="1:1" x14ac:dyDescent="0.35">
      <c r="A555" s="7"/>
    </row>
    <row r="556" spans="1:1" x14ac:dyDescent="0.35">
      <c r="A556" s="7"/>
    </row>
    <row r="557" spans="1:1" x14ac:dyDescent="0.35">
      <c r="A557" s="7"/>
    </row>
    <row r="558" spans="1:1" x14ac:dyDescent="0.35">
      <c r="A558" s="7"/>
    </row>
    <row r="559" spans="1:1" x14ac:dyDescent="0.35">
      <c r="A559" s="7"/>
    </row>
    <row r="560" spans="1:1" x14ac:dyDescent="0.35">
      <c r="A560" s="7"/>
    </row>
    <row r="561" spans="1:1" x14ac:dyDescent="0.35">
      <c r="A561" s="7"/>
    </row>
    <row r="562" spans="1:1" x14ac:dyDescent="0.35">
      <c r="A562" s="7"/>
    </row>
    <row r="563" spans="1:1" x14ac:dyDescent="0.35">
      <c r="A563" s="7"/>
    </row>
    <row r="564" spans="1:1" x14ac:dyDescent="0.35">
      <c r="A564" s="7"/>
    </row>
    <row r="565" spans="1:1" x14ac:dyDescent="0.35">
      <c r="A565" s="7"/>
    </row>
    <row r="566" spans="1:1" x14ac:dyDescent="0.35">
      <c r="A566" s="7"/>
    </row>
    <row r="567" spans="1:1" x14ac:dyDescent="0.35">
      <c r="A567" s="7"/>
    </row>
    <row r="568" spans="1:1" x14ac:dyDescent="0.35">
      <c r="A568" s="7"/>
    </row>
    <row r="569" spans="1:1" x14ac:dyDescent="0.35">
      <c r="A569" s="7"/>
    </row>
    <row r="570" spans="1:1" x14ac:dyDescent="0.35">
      <c r="A570" s="7"/>
    </row>
    <row r="571" spans="1:1" x14ac:dyDescent="0.35">
      <c r="A571" s="7"/>
    </row>
    <row r="572" spans="1:1" x14ac:dyDescent="0.35">
      <c r="A572" s="7"/>
    </row>
    <row r="573" spans="1:1" x14ac:dyDescent="0.35">
      <c r="A573" s="7"/>
    </row>
    <row r="574" spans="1:1" x14ac:dyDescent="0.35">
      <c r="A574" s="7"/>
    </row>
    <row r="575" spans="1:1" x14ac:dyDescent="0.35">
      <c r="A575" s="7"/>
    </row>
    <row r="576" spans="1:1" x14ac:dyDescent="0.35">
      <c r="A576" s="7"/>
    </row>
    <row r="577" spans="1:1" x14ac:dyDescent="0.35">
      <c r="A577" s="7"/>
    </row>
    <row r="578" spans="1:1" x14ac:dyDescent="0.35">
      <c r="A578" s="7"/>
    </row>
    <row r="579" spans="1:1" x14ac:dyDescent="0.35">
      <c r="A579" s="7"/>
    </row>
    <row r="580" spans="1:1" x14ac:dyDescent="0.35">
      <c r="A580" s="7"/>
    </row>
    <row r="581" spans="1:1" x14ac:dyDescent="0.35">
      <c r="A581" s="7"/>
    </row>
    <row r="582" spans="1:1" x14ac:dyDescent="0.35">
      <c r="A582" s="7"/>
    </row>
    <row r="583" spans="1:1" x14ac:dyDescent="0.35">
      <c r="A583" s="7"/>
    </row>
    <row r="584" spans="1:1" x14ac:dyDescent="0.35">
      <c r="A584" s="7"/>
    </row>
    <row r="585" spans="1:1" x14ac:dyDescent="0.35">
      <c r="A585" s="7"/>
    </row>
    <row r="586" spans="1:1" x14ac:dyDescent="0.35">
      <c r="A586" s="7"/>
    </row>
    <row r="587" spans="1:1" x14ac:dyDescent="0.35">
      <c r="A587" s="7"/>
    </row>
    <row r="588" spans="1:1" x14ac:dyDescent="0.35">
      <c r="A588" s="7"/>
    </row>
    <row r="589" spans="1:1" x14ac:dyDescent="0.35">
      <c r="A589" s="7"/>
    </row>
    <row r="590" spans="1:1" x14ac:dyDescent="0.35">
      <c r="A590" s="7"/>
    </row>
    <row r="591" spans="1:1" x14ac:dyDescent="0.35">
      <c r="A591" s="7"/>
    </row>
    <row r="592" spans="1:1" x14ac:dyDescent="0.35">
      <c r="A592" s="7"/>
    </row>
    <row r="593" spans="1:1" x14ac:dyDescent="0.35">
      <c r="A593" s="7"/>
    </row>
    <row r="594" spans="1:1" x14ac:dyDescent="0.35">
      <c r="A594" s="7"/>
    </row>
    <row r="595" spans="1:1" x14ac:dyDescent="0.35">
      <c r="A595" s="7"/>
    </row>
    <row r="596" spans="1:1" x14ac:dyDescent="0.35">
      <c r="A596" s="7"/>
    </row>
    <row r="597" spans="1:1" x14ac:dyDescent="0.35">
      <c r="A597" s="7"/>
    </row>
    <row r="598" spans="1:1" x14ac:dyDescent="0.35">
      <c r="A598" s="7"/>
    </row>
    <row r="599" spans="1:1" x14ac:dyDescent="0.35">
      <c r="A599" s="7"/>
    </row>
    <row r="600" spans="1:1" x14ac:dyDescent="0.35">
      <c r="A600" s="7"/>
    </row>
    <row r="601" spans="1:1" x14ac:dyDescent="0.35">
      <c r="A601" s="7"/>
    </row>
    <row r="602" spans="1:1" x14ac:dyDescent="0.35">
      <c r="A602" s="7"/>
    </row>
    <row r="603" spans="1:1" x14ac:dyDescent="0.35">
      <c r="A603" s="7"/>
    </row>
    <row r="604" spans="1:1" x14ac:dyDescent="0.35">
      <c r="A604" s="7"/>
    </row>
    <row r="605" spans="1:1" x14ac:dyDescent="0.35">
      <c r="A605" s="7"/>
    </row>
    <row r="606" spans="1:1" x14ac:dyDescent="0.35">
      <c r="A606" s="7"/>
    </row>
    <row r="607" spans="1:1" x14ac:dyDescent="0.35">
      <c r="A607" s="7"/>
    </row>
    <row r="608" spans="1:1" x14ac:dyDescent="0.35">
      <c r="A608" s="7"/>
    </row>
    <row r="609" spans="1:1" x14ac:dyDescent="0.35">
      <c r="A609" s="7"/>
    </row>
    <row r="610" spans="1:1" x14ac:dyDescent="0.35">
      <c r="A610" s="7"/>
    </row>
    <row r="611" spans="1:1" x14ac:dyDescent="0.35">
      <c r="A611" s="7"/>
    </row>
    <row r="612" spans="1:1" x14ac:dyDescent="0.35">
      <c r="A612" s="7"/>
    </row>
    <row r="613" spans="1:1" x14ac:dyDescent="0.35">
      <c r="A613" s="7"/>
    </row>
    <row r="614" spans="1:1" x14ac:dyDescent="0.35">
      <c r="A614" s="7"/>
    </row>
    <row r="615" spans="1:1" x14ac:dyDescent="0.35">
      <c r="A615" s="7"/>
    </row>
    <row r="616" spans="1:1" x14ac:dyDescent="0.35">
      <c r="A616" s="7"/>
    </row>
    <row r="617" spans="1:1" x14ac:dyDescent="0.35">
      <c r="A617" s="7"/>
    </row>
    <row r="618" spans="1:1" x14ac:dyDescent="0.35">
      <c r="A618" s="7"/>
    </row>
    <row r="619" spans="1:1" x14ac:dyDescent="0.35">
      <c r="A619" s="7"/>
    </row>
    <row r="620" spans="1:1" x14ac:dyDescent="0.35">
      <c r="A620" s="7"/>
    </row>
    <row r="621" spans="1:1" x14ac:dyDescent="0.35">
      <c r="A621" s="7"/>
    </row>
    <row r="622" spans="1:1" x14ac:dyDescent="0.35">
      <c r="A622" s="7"/>
    </row>
    <row r="623" spans="1:1" x14ac:dyDescent="0.35">
      <c r="A623" s="7"/>
    </row>
    <row r="624" spans="1:1" x14ac:dyDescent="0.35">
      <c r="A624" s="7"/>
    </row>
    <row r="625" spans="1:1" x14ac:dyDescent="0.35">
      <c r="A625" s="7"/>
    </row>
    <row r="626" spans="1:1" x14ac:dyDescent="0.35">
      <c r="A626" s="7"/>
    </row>
    <row r="627" spans="1:1" x14ac:dyDescent="0.35">
      <c r="A627" s="7"/>
    </row>
    <row r="628" spans="1:1" x14ac:dyDescent="0.35">
      <c r="A628" s="7"/>
    </row>
    <row r="629" spans="1:1" x14ac:dyDescent="0.35">
      <c r="A629" s="7"/>
    </row>
    <row r="630" spans="1:1" x14ac:dyDescent="0.35">
      <c r="A630" s="7"/>
    </row>
    <row r="631" spans="1:1" x14ac:dyDescent="0.35">
      <c r="A631" s="7"/>
    </row>
    <row r="632" spans="1:1" x14ac:dyDescent="0.35">
      <c r="A632" s="7"/>
    </row>
    <row r="633" spans="1:1" x14ac:dyDescent="0.35">
      <c r="A633" s="7"/>
    </row>
    <row r="634" spans="1:1" x14ac:dyDescent="0.35">
      <c r="A634" s="7"/>
    </row>
    <row r="635" spans="1:1" x14ac:dyDescent="0.35">
      <c r="A635" s="7"/>
    </row>
    <row r="636" spans="1:1" x14ac:dyDescent="0.35">
      <c r="A636" s="7"/>
    </row>
    <row r="637" spans="1:1" x14ac:dyDescent="0.35">
      <c r="A637" s="7"/>
    </row>
    <row r="638" spans="1:1" x14ac:dyDescent="0.35">
      <c r="A638" s="7"/>
    </row>
    <row r="639" spans="1:1" x14ac:dyDescent="0.35">
      <c r="A639" s="7"/>
    </row>
    <row r="640" spans="1:1" x14ac:dyDescent="0.35">
      <c r="A640" s="7"/>
    </row>
    <row r="641" spans="1:1" x14ac:dyDescent="0.35">
      <c r="A641" s="7"/>
    </row>
    <row r="642" spans="1:1" x14ac:dyDescent="0.35">
      <c r="A642" s="7"/>
    </row>
    <row r="643" spans="1:1" x14ac:dyDescent="0.35">
      <c r="A643" s="7"/>
    </row>
    <row r="644" spans="1:1" x14ac:dyDescent="0.35">
      <c r="A644" s="7"/>
    </row>
    <row r="645" spans="1:1" x14ac:dyDescent="0.35">
      <c r="A645" s="7"/>
    </row>
    <row r="646" spans="1:1" x14ac:dyDescent="0.35">
      <c r="A646" s="7"/>
    </row>
    <row r="647" spans="1:1" x14ac:dyDescent="0.35">
      <c r="A647" s="7"/>
    </row>
    <row r="648" spans="1:1" x14ac:dyDescent="0.35">
      <c r="A648" s="7"/>
    </row>
    <row r="649" spans="1:1" x14ac:dyDescent="0.35">
      <c r="A649" s="7"/>
    </row>
    <row r="650" spans="1:1" x14ac:dyDescent="0.35">
      <c r="A650" s="7"/>
    </row>
    <row r="651" spans="1:1" x14ac:dyDescent="0.35">
      <c r="A651" s="7"/>
    </row>
    <row r="652" spans="1:1" x14ac:dyDescent="0.35">
      <c r="A652" s="7"/>
    </row>
    <row r="653" spans="1:1" x14ac:dyDescent="0.35">
      <c r="A653" s="7"/>
    </row>
    <row r="654" spans="1:1" x14ac:dyDescent="0.35">
      <c r="A654" s="7"/>
    </row>
    <row r="655" spans="1:1" x14ac:dyDescent="0.35">
      <c r="A655" s="7"/>
    </row>
    <row r="656" spans="1:1" x14ac:dyDescent="0.35">
      <c r="A656" s="7"/>
    </row>
    <row r="657" spans="1:1" x14ac:dyDescent="0.35">
      <c r="A657" s="7"/>
    </row>
    <row r="658" spans="1:1" x14ac:dyDescent="0.35">
      <c r="A658" s="7"/>
    </row>
    <row r="659" spans="1:1" x14ac:dyDescent="0.35">
      <c r="A659" s="7"/>
    </row>
    <row r="660" spans="1:1" x14ac:dyDescent="0.35">
      <c r="A660" s="7"/>
    </row>
    <row r="661" spans="1:1" x14ac:dyDescent="0.35">
      <c r="A661" s="7"/>
    </row>
    <row r="662" spans="1:1" x14ac:dyDescent="0.35">
      <c r="A662" s="7"/>
    </row>
    <row r="663" spans="1:1" x14ac:dyDescent="0.35">
      <c r="A663" s="7"/>
    </row>
    <row r="664" spans="1:1" x14ac:dyDescent="0.35">
      <c r="A664" s="7"/>
    </row>
    <row r="665" spans="1:1" x14ac:dyDescent="0.35">
      <c r="A665" s="7"/>
    </row>
    <row r="666" spans="1:1" x14ac:dyDescent="0.35">
      <c r="A666" s="7"/>
    </row>
    <row r="667" spans="1:1" x14ac:dyDescent="0.35">
      <c r="A667" s="7"/>
    </row>
    <row r="668" spans="1:1" x14ac:dyDescent="0.35">
      <c r="A668" s="7"/>
    </row>
    <row r="669" spans="1:1" x14ac:dyDescent="0.35">
      <c r="A669" s="7"/>
    </row>
    <row r="670" spans="1:1" x14ac:dyDescent="0.35">
      <c r="A670" s="7"/>
    </row>
    <row r="671" spans="1:1" x14ac:dyDescent="0.35">
      <c r="A671" s="7"/>
    </row>
    <row r="672" spans="1:1" x14ac:dyDescent="0.35">
      <c r="A672" s="7"/>
    </row>
    <row r="673" spans="1:1" x14ac:dyDescent="0.35">
      <c r="A673" s="7"/>
    </row>
    <row r="674" spans="1:1" x14ac:dyDescent="0.35">
      <c r="A674" s="7"/>
    </row>
    <row r="675" spans="1:1" x14ac:dyDescent="0.35">
      <c r="A675" s="7"/>
    </row>
    <row r="676" spans="1:1" x14ac:dyDescent="0.35">
      <c r="A676" s="7"/>
    </row>
    <row r="677" spans="1:1" x14ac:dyDescent="0.35">
      <c r="A677" s="7"/>
    </row>
    <row r="678" spans="1:1" x14ac:dyDescent="0.35">
      <c r="A678" s="7"/>
    </row>
    <row r="679" spans="1:1" x14ac:dyDescent="0.35">
      <c r="A679" s="7"/>
    </row>
    <row r="680" spans="1:1" x14ac:dyDescent="0.35">
      <c r="A680" s="7"/>
    </row>
    <row r="681" spans="1:1" x14ac:dyDescent="0.35">
      <c r="A681" s="7"/>
    </row>
    <row r="682" spans="1:1" x14ac:dyDescent="0.35">
      <c r="A682" s="7"/>
    </row>
    <row r="683" spans="1:1" x14ac:dyDescent="0.35">
      <c r="A683" s="7"/>
    </row>
    <row r="684" spans="1:1" x14ac:dyDescent="0.35">
      <c r="A684" s="7"/>
    </row>
    <row r="685" spans="1:1" x14ac:dyDescent="0.35">
      <c r="A685" s="7"/>
    </row>
    <row r="686" spans="1:1" x14ac:dyDescent="0.35">
      <c r="A686" s="7"/>
    </row>
    <row r="687" spans="1:1" x14ac:dyDescent="0.35">
      <c r="A687" s="7"/>
    </row>
    <row r="688" spans="1:1" x14ac:dyDescent="0.35">
      <c r="A688" s="7"/>
    </row>
    <row r="689" spans="1:1" x14ac:dyDescent="0.35">
      <c r="A689" s="7"/>
    </row>
    <row r="690" spans="1:1" x14ac:dyDescent="0.35">
      <c r="A690" s="7"/>
    </row>
    <row r="691" spans="1:1" x14ac:dyDescent="0.35">
      <c r="A691" s="7"/>
    </row>
    <row r="692" spans="1:1" x14ac:dyDescent="0.35">
      <c r="A692" s="7"/>
    </row>
    <row r="693" spans="1:1" x14ac:dyDescent="0.35">
      <c r="A693" s="7"/>
    </row>
    <row r="694" spans="1:1" x14ac:dyDescent="0.35">
      <c r="A694" s="7"/>
    </row>
    <row r="695" spans="1:1" x14ac:dyDescent="0.35">
      <c r="A695" s="7"/>
    </row>
    <row r="696" spans="1:1" x14ac:dyDescent="0.35">
      <c r="A696" s="7"/>
    </row>
    <row r="697" spans="1:1" x14ac:dyDescent="0.35">
      <c r="A697" s="7"/>
    </row>
    <row r="698" spans="1:1" x14ac:dyDescent="0.35">
      <c r="A698" s="7"/>
    </row>
    <row r="699" spans="1:1" x14ac:dyDescent="0.35">
      <c r="A699" s="7"/>
    </row>
    <row r="700" spans="1:1" x14ac:dyDescent="0.35">
      <c r="A700" s="7"/>
    </row>
    <row r="701" spans="1:1" x14ac:dyDescent="0.35">
      <c r="A701" s="7"/>
    </row>
    <row r="702" spans="1:1" x14ac:dyDescent="0.35">
      <c r="A702" s="7"/>
    </row>
    <row r="703" spans="1:1" x14ac:dyDescent="0.35">
      <c r="A703" s="7"/>
    </row>
    <row r="704" spans="1:1" x14ac:dyDescent="0.35">
      <c r="A704" s="7"/>
    </row>
    <row r="705" spans="1:1" x14ac:dyDescent="0.35">
      <c r="A705" s="7"/>
    </row>
    <row r="706" spans="1:1" x14ac:dyDescent="0.35">
      <c r="A706" s="7"/>
    </row>
    <row r="707" spans="1:1" x14ac:dyDescent="0.35">
      <c r="A707" s="7"/>
    </row>
    <row r="708" spans="1:1" x14ac:dyDescent="0.35">
      <c r="A708" s="7"/>
    </row>
    <row r="709" spans="1:1" x14ac:dyDescent="0.35">
      <c r="A709" s="7"/>
    </row>
    <row r="710" spans="1:1" x14ac:dyDescent="0.35">
      <c r="A710" s="7"/>
    </row>
    <row r="711" spans="1:1" x14ac:dyDescent="0.35">
      <c r="A711" s="7"/>
    </row>
    <row r="712" spans="1:1" x14ac:dyDescent="0.35">
      <c r="A712" s="7"/>
    </row>
    <row r="713" spans="1:1" x14ac:dyDescent="0.35">
      <c r="A713" s="7"/>
    </row>
    <row r="714" spans="1:1" x14ac:dyDescent="0.35">
      <c r="A714" s="7"/>
    </row>
    <row r="715" spans="1:1" x14ac:dyDescent="0.35">
      <c r="A715" s="7"/>
    </row>
    <row r="716" spans="1:1" x14ac:dyDescent="0.35">
      <c r="A716" s="7"/>
    </row>
    <row r="717" spans="1:1" x14ac:dyDescent="0.35">
      <c r="A717" s="7"/>
    </row>
    <row r="718" spans="1:1" x14ac:dyDescent="0.35">
      <c r="A718" s="7"/>
    </row>
    <row r="719" spans="1:1" x14ac:dyDescent="0.35">
      <c r="A719" s="7"/>
    </row>
    <row r="720" spans="1:1" x14ac:dyDescent="0.35">
      <c r="A720" s="7"/>
    </row>
    <row r="721" spans="1:1" x14ac:dyDescent="0.35">
      <c r="A721" s="7"/>
    </row>
    <row r="722" spans="1:1" x14ac:dyDescent="0.35">
      <c r="A722" s="7"/>
    </row>
    <row r="723" spans="1:1" x14ac:dyDescent="0.35">
      <c r="A723" s="7"/>
    </row>
    <row r="724" spans="1:1" x14ac:dyDescent="0.35">
      <c r="A724" s="7"/>
    </row>
    <row r="725" spans="1:1" x14ac:dyDescent="0.35">
      <c r="A725" s="7"/>
    </row>
    <row r="726" spans="1:1" x14ac:dyDescent="0.35">
      <c r="A726" s="7"/>
    </row>
    <row r="727" spans="1:1" x14ac:dyDescent="0.35">
      <c r="A727" s="7"/>
    </row>
    <row r="728" spans="1:1" x14ac:dyDescent="0.35">
      <c r="A728" s="7"/>
    </row>
    <row r="729" spans="1:1" x14ac:dyDescent="0.35">
      <c r="A729" s="7"/>
    </row>
    <row r="730" spans="1:1" x14ac:dyDescent="0.35">
      <c r="A730" s="7"/>
    </row>
    <row r="731" spans="1:1" x14ac:dyDescent="0.35">
      <c r="A731" s="7"/>
    </row>
    <row r="732" spans="1:1" x14ac:dyDescent="0.35">
      <c r="A732" s="7"/>
    </row>
    <row r="733" spans="1:1" x14ac:dyDescent="0.35">
      <c r="A733" s="7"/>
    </row>
    <row r="734" spans="1:1" x14ac:dyDescent="0.35">
      <c r="A734" s="7"/>
    </row>
    <row r="735" spans="1:1" x14ac:dyDescent="0.35">
      <c r="A735" s="7"/>
    </row>
    <row r="736" spans="1:1" x14ac:dyDescent="0.35">
      <c r="A736" s="7"/>
    </row>
    <row r="737" spans="1:1" x14ac:dyDescent="0.35">
      <c r="A737" s="7"/>
    </row>
    <row r="738" spans="1:1" x14ac:dyDescent="0.35">
      <c r="A738" s="7"/>
    </row>
    <row r="739" spans="1:1" x14ac:dyDescent="0.35">
      <c r="A739" s="7"/>
    </row>
    <row r="740" spans="1:1" x14ac:dyDescent="0.35">
      <c r="A740" s="7"/>
    </row>
    <row r="741" spans="1:1" x14ac:dyDescent="0.35">
      <c r="A741" s="7"/>
    </row>
    <row r="742" spans="1:1" x14ac:dyDescent="0.35">
      <c r="A742" s="7"/>
    </row>
    <row r="743" spans="1:1" x14ac:dyDescent="0.35">
      <c r="A743" s="7"/>
    </row>
    <row r="744" spans="1:1" x14ac:dyDescent="0.35">
      <c r="A744" s="7"/>
    </row>
    <row r="745" spans="1:1" x14ac:dyDescent="0.35">
      <c r="A745" s="7"/>
    </row>
    <row r="746" spans="1:1" x14ac:dyDescent="0.35">
      <c r="A746" s="7"/>
    </row>
    <row r="747" spans="1:1" x14ac:dyDescent="0.35">
      <c r="A747" s="7"/>
    </row>
    <row r="748" spans="1:1" x14ac:dyDescent="0.35">
      <c r="A748" s="7"/>
    </row>
    <row r="749" spans="1:1" x14ac:dyDescent="0.35">
      <c r="A749" s="7"/>
    </row>
    <row r="750" spans="1:1" x14ac:dyDescent="0.35">
      <c r="A750" s="7"/>
    </row>
    <row r="751" spans="1:1" x14ac:dyDescent="0.35">
      <c r="A751" s="7"/>
    </row>
    <row r="752" spans="1:1" x14ac:dyDescent="0.35">
      <c r="A752" s="7"/>
    </row>
    <row r="753" spans="1:1" x14ac:dyDescent="0.35">
      <c r="A753" s="7"/>
    </row>
    <row r="754" spans="1:1" x14ac:dyDescent="0.35">
      <c r="A754" s="7"/>
    </row>
    <row r="755" spans="1:1" x14ac:dyDescent="0.35">
      <c r="A755" s="7"/>
    </row>
    <row r="756" spans="1:1" x14ac:dyDescent="0.35">
      <c r="A756" s="7"/>
    </row>
    <row r="757" spans="1:1" x14ac:dyDescent="0.35">
      <c r="A757" s="7"/>
    </row>
    <row r="758" spans="1:1" x14ac:dyDescent="0.35">
      <c r="A758" s="7"/>
    </row>
    <row r="759" spans="1:1" x14ac:dyDescent="0.35">
      <c r="A759" s="7"/>
    </row>
    <row r="760" spans="1:1" x14ac:dyDescent="0.35">
      <c r="A760" s="7"/>
    </row>
    <row r="761" spans="1:1" x14ac:dyDescent="0.35">
      <c r="A761" s="7"/>
    </row>
    <row r="762" spans="1:1" x14ac:dyDescent="0.35">
      <c r="A762" s="7"/>
    </row>
    <row r="763" spans="1:1" x14ac:dyDescent="0.35">
      <c r="A763" s="7"/>
    </row>
    <row r="764" spans="1:1" x14ac:dyDescent="0.35">
      <c r="A764" s="7"/>
    </row>
    <row r="765" spans="1:1" x14ac:dyDescent="0.35">
      <c r="A765" s="7"/>
    </row>
    <row r="766" spans="1:1" x14ac:dyDescent="0.35">
      <c r="A766" s="7"/>
    </row>
    <row r="767" spans="1:1" x14ac:dyDescent="0.35">
      <c r="A767" s="7"/>
    </row>
    <row r="768" spans="1:1" x14ac:dyDescent="0.35">
      <c r="A768" s="7"/>
    </row>
    <row r="769" spans="1:1" x14ac:dyDescent="0.35">
      <c r="A769" s="7"/>
    </row>
    <row r="770" spans="1:1" x14ac:dyDescent="0.35">
      <c r="A770" s="7"/>
    </row>
    <row r="771" spans="1:1" x14ac:dyDescent="0.35">
      <c r="A771" s="7"/>
    </row>
    <row r="772" spans="1:1" x14ac:dyDescent="0.35">
      <c r="A772" s="7"/>
    </row>
    <row r="773" spans="1:1" x14ac:dyDescent="0.35">
      <c r="A773" s="7"/>
    </row>
    <row r="774" spans="1:1" x14ac:dyDescent="0.35">
      <c r="A774" s="7"/>
    </row>
    <row r="775" spans="1:1" x14ac:dyDescent="0.35">
      <c r="A775" s="7"/>
    </row>
    <row r="776" spans="1:1" x14ac:dyDescent="0.35">
      <c r="A776" s="7"/>
    </row>
    <row r="777" spans="1:1" x14ac:dyDescent="0.35">
      <c r="A777" s="7"/>
    </row>
    <row r="778" spans="1:1" x14ac:dyDescent="0.35">
      <c r="A778" s="7"/>
    </row>
    <row r="779" spans="1:1" x14ac:dyDescent="0.35">
      <c r="A779" s="7"/>
    </row>
    <row r="780" spans="1:1" x14ac:dyDescent="0.35">
      <c r="A780" s="7"/>
    </row>
    <row r="781" spans="1:1" x14ac:dyDescent="0.35">
      <c r="A781" s="7"/>
    </row>
    <row r="782" spans="1:1" x14ac:dyDescent="0.35">
      <c r="A782" s="7"/>
    </row>
    <row r="783" spans="1:1" x14ac:dyDescent="0.35">
      <c r="A783" s="7"/>
    </row>
    <row r="784" spans="1:1" x14ac:dyDescent="0.35">
      <c r="A784" s="7"/>
    </row>
    <row r="785" spans="1:1" x14ac:dyDescent="0.35">
      <c r="A785" s="7"/>
    </row>
    <row r="786" spans="1:1" x14ac:dyDescent="0.35">
      <c r="A786" s="7"/>
    </row>
    <row r="787" spans="1:1" x14ac:dyDescent="0.35">
      <c r="A787" s="7"/>
    </row>
    <row r="788" spans="1:1" x14ac:dyDescent="0.35">
      <c r="A788" s="7"/>
    </row>
    <row r="789" spans="1:1" x14ac:dyDescent="0.35">
      <c r="A789" s="7"/>
    </row>
    <row r="790" spans="1:1" x14ac:dyDescent="0.35">
      <c r="A790" s="7"/>
    </row>
    <row r="791" spans="1:1" x14ac:dyDescent="0.35">
      <c r="A791" s="7"/>
    </row>
    <row r="792" spans="1:1" x14ac:dyDescent="0.35">
      <c r="A792" s="7"/>
    </row>
    <row r="793" spans="1:1" x14ac:dyDescent="0.35">
      <c r="A793" s="7"/>
    </row>
    <row r="794" spans="1:1" x14ac:dyDescent="0.35">
      <c r="A794" s="7"/>
    </row>
    <row r="795" spans="1:1" x14ac:dyDescent="0.35">
      <c r="A795" s="7"/>
    </row>
    <row r="796" spans="1:1" x14ac:dyDescent="0.35">
      <c r="A796" s="7"/>
    </row>
    <row r="797" spans="1:1" x14ac:dyDescent="0.35">
      <c r="A797" s="7"/>
    </row>
    <row r="798" spans="1:1" x14ac:dyDescent="0.35">
      <c r="A798" s="7"/>
    </row>
    <row r="799" spans="1:1" x14ac:dyDescent="0.35">
      <c r="A799" s="7"/>
    </row>
    <row r="800" spans="1:1" x14ac:dyDescent="0.35">
      <c r="A800" s="7"/>
    </row>
    <row r="801" spans="1:1" x14ac:dyDescent="0.35">
      <c r="A801" s="7"/>
    </row>
    <row r="802" spans="1:1" x14ac:dyDescent="0.35">
      <c r="A802" s="7"/>
    </row>
    <row r="803" spans="1:1" x14ac:dyDescent="0.35">
      <c r="A803" s="7"/>
    </row>
    <row r="804" spans="1:1" x14ac:dyDescent="0.35">
      <c r="A804" s="7"/>
    </row>
    <row r="805" spans="1:1" x14ac:dyDescent="0.35">
      <c r="A805" s="7"/>
    </row>
    <row r="806" spans="1:1" x14ac:dyDescent="0.35">
      <c r="A806" s="7"/>
    </row>
    <row r="807" spans="1:1" x14ac:dyDescent="0.35">
      <c r="A807" s="7"/>
    </row>
    <row r="808" spans="1:1" x14ac:dyDescent="0.35">
      <c r="A808" s="7"/>
    </row>
    <row r="809" spans="1:1" x14ac:dyDescent="0.35">
      <c r="A809" s="7"/>
    </row>
    <row r="810" spans="1:1" x14ac:dyDescent="0.35">
      <c r="A810" s="7"/>
    </row>
    <row r="811" spans="1:1" x14ac:dyDescent="0.35">
      <c r="A811" s="7"/>
    </row>
    <row r="812" spans="1:1" x14ac:dyDescent="0.35">
      <c r="A812" s="7"/>
    </row>
    <row r="813" spans="1:1" x14ac:dyDescent="0.35">
      <c r="A813" s="7"/>
    </row>
    <row r="814" spans="1:1" x14ac:dyDescent="0.35">
      <c r="A814" s="7"/>
    </row>
    <row r="815" spans="1:1" x14ac:dyDescent="0.35">
      <c r="A815" s="7"/>
    </row>
    <row r="816" spans="1:1" x14ac:dyDescent="0.35">
      <c r="A816" s="7"/>
    </row>
    <row r="817" spans="1:1" x14ac:dyDescent="0.35">
      <c r="A817" s="7"/>
    </row>
    <row r="818" spans="1:1" x14ac:dyDescent="0.35">
      <c r="A818" s="7"/>
    </row>
    <row r="819" spans="1:1" x14ac:dyDescent="0.35">
      <c r="A819" s="7"/>
    </row>
    <row r="820" spans="1:1" x14ac:dyDescent="0.35">
      <c r="A820" s="7"/>
    </row>
    <row r="821" spans="1:1" x14ac:dyDescent="0.35">
      <c r="A821" s="7"/>
    </row>
    <row r="822" spans="1:1" x14ac:dyDescent="0.35">
      <c r="A822" s="7"/>
    </row>
    <row r="823" spans="1:1" x14ac:dyDescent="0.35">
      <c r="A823" s="7"/>
    </row>
    <row r="824" spans="1:1" x14ac:dyDescent="0.35">
      <c r="A824" s="7"/>
    </row>
    <row r="825" spans="1:1" x14ac:dyDescent="0.35">
      <c r="A825" s="7"/>
    </row>
    <row r="826" spans="1:1" x14ac:dyDescent="0.35">
      <c r="A826" s="7"/>
    </row>
    <row r="827" spans="1:1" x14ac:dyDescent="0.35">
      <c r="A827" s="7"/>
    </row>
    <row r="828" spans="1:1" x14ac:dyDescent="0.35">
      <c r="A828" s="7"/>
    </row>
    <row r="829" spans="1:1" x14ac:dyDescent="0.35">
      <c r="A829" s="7"/>
    </row>
    <row r="830" spans="1:1" x14ac:dyDescent="0.35">
      <c r="A830" s="7"/>
    </row>
    <row r="831" spans="1:1" x14ac:dyDescent="0.35">
      <c r="A831" s="7"/>
    </row>
    <row r="832" spans="1:1" x14ac:dyDescent="0.35">
      <c r="A832" s="7"/>
    </row>
    <row r="833" spans="1:1" x14ac:dyDescent="0.35">
      <c r="A833" s="7"/>
    </row>
    <row r="834" spans="1:1" x14ac:dyDescent="0.35">
      <c r="A834" s="7"/>
    </row>
    <row r="835" spans="1:1" x14ac:dyDescent="0.35">
      <c r="A835" s="7"/>
    </row>
    <row r="836" spans="1:1" x14ac:dyDescent="0.35">
      <c r="A836" s="7"/>
    </row>
    <row r="837" spans="1:1" x14ac:dyDescent="0.35">
      <c r="A837" s="7"/>
    </row>
    <row r="838" spans="1:1" x14ac:dyDescent="0.35">
      <c r="A838" s="7"/>
    </row>
    <row r="839" spans="1:1" x14ac:dyDescent="0.35">
      <c r="A839" s="7"/>
    </row>
    <row r="840" spans="1:1" x14ac:dyDescent="0.35">
      <c r="A840" s="7"/>
    </row>
    <row r="841" spans="1:1" x14ac:dyDescent="0.35">
      <c r="A841" s="7"/>
    </row>
    <row r="842" spans="1:1" x14ac:dyDescent="0.35">
      <c r="A842" s="7"/>
    </row>
    <row r="843" spans="1:1" x14ac:dyDescent="0.35">
      <c r="A843" s="7"/>
    </row>
    <row r="844" spans="1:1" x14ac:dyDescent="0.35">
      <c r="A844" s="7"/>
    </row>
    <row r="845" spans="1:1" x14ac:dyDescent="0.35">
      <c r="A845" s="7"/>
    </row>
    <row r="846" spans="1:1" x14ac:dyDescent="0.35">
      <c r="A846" s="7"/>
    </row>
    <row r="847" spans="1:1" x14ac:dyDescent="0.35">
      <c r="A847" s="7"/>
    </row>
    <row r="848" spans="1:1" x14ac:dyDescent="0.35">
      <c r="A848" s="7"/>
    </row>
    <row r="849" spans="1:1" x14ac:dyDescent="0.35">
      <c r="A849" s="7"/>
    </row>
    <row r="850" spans="1:1" x14ac:dyDescent="0.35">
      <c r="A850" s="7"/>
    </row>
    <row r="851" spans="1:1" x14ac:dyDescent="0.35">
      <c r="A851" s="7"/>
    </row>
    <row r="852" spans="1:1" x14ac:dyDescent="0.35">
      <c r="A852" s="7"/>
    </row>
    <row r="853" spans="1:1" x14ac:dyDescent="0.35">
      <c r="A853" s="7"/>
    </row>
    <row r="854" spans="1:1" x14ac:dyDescent="0.35">
      <c r="A854" s="7"/>
    </row>
    <row r="855" spans="1:1" x14ac:dyDescent="0.35">
      <c r="A855" s="7"/>
    </row>
    <row r="856" spans="1:1" x14ac:dyDescent="0.35">
      <c r="A856" s="7"/>
    </row>
    <row r="857" spans="1:1" x14ac:dyDescent="0.35">
      <c r="A857" s="7"/>
    </row>
    <row r="858" spans="1:1" x14ac:dyDescent="0.35">
      <c r="A858" s="7"/>
    </row>
    <row r="859" spans="1:1" x14ac:dyDescent="0.35">
      <c r="A859" s="7"/>
    </row>
    <row r="860" spans="1:1" x14ac:dyDescent="0.35">
      <c r="A860" s="7"/>
    </row>
    <row r="861" spans="1:1" x14ac:dyDescent="0.35">
      <c r="A861" s="7"/>
    </row>
    <row r="862" spans="1:1" x14ac:dyDescent="0.35">
      <c r="A862" s="7"/>
    </row>
    <row r="863" spans="1:1" x14ac:dyDescent="0.35">
      <c r="A863" s="7"/>
    </row>
    <row r="864" spans="1:1" x14ac:dyDescent="0.35">
      <c r="A864" s="7"/>
    </row>
    <row r="865" spans="1:1" x14ac:dyDescent="0.35">
      <c r="A865" s="7"/>
    </row>
    <row r="866" spans="1:1" x14ac:dyDescent="0.35">
      <c r="A866" s="7"/>
    </row>
    <row r="867" spans="1:1" x14ac:dyDescent="0.35">
      <c r="A867" s="7"/>
    </row>
    <row r="868" spans="1:1" x14ac:dyDescent="0.35">
      <c r="A868" s="7"/>
    </row>
    <row r="869" spans="1:1" x14ac:dyDescent="0.35">
      <c r="A869" s="7"/>
    </row>
    <row r="870" spans="1:1" x14ac:dyDescent="0.35">
      <c r="A870" s="7"/>
    </row>
    <row r="871" spans="1:1" x14ac:dyDescent="0.35">
      <c r="A871" s="7"/>
    </row>
    <row r="872" spans="1:1" x14ac:dyDescent="0.35">
      <c r="A872" s="7"/>
    </row>
    <row r="873" spans="1:1" x14ac:dyDescent="0.35">
      <c r="A873" s="7"/>
    </row>
    <row r="874" spans="1:1" x14ac:dyDescent="0.35">
      <c r="A874" s="7"/>
    </row>
    <row r="875" spans="1:1" x14ac:dyDescent="0.35">
      <c r="A875" s="7"/>
    </row>
    <row r="876" spans="1:1" x14ac:dyDescent="0.35">
      <c r="A876" s="7"/>
    </row>
    <row r="877" spans="1:1" x14ac:dyDescent="0.35">
      <c r="A877" s="7"/>
    </row>
    <row r="878" spans="1:1" x14ac:dyDescent="0.35">
      <c r="A878" s="7"/>
    </row>
    <row r="879" spans="1:1" x14ac:dyDescent="0.35">
      <c r="A879" s="7"/>
    </row>
    <row r="880" spans="1:1" x14ac:dyDescent="0.35">
      <c r="A880" s="7"/>
    </row>
    <row r="881" spans="1:1" x14ac:dyDescent="0.35">
      <c r="A881" s="7"/>
    </row>
    <row r="882" spans="1:1" x14ac:dyDescent="0.35">
      <c r="A882" s="7"/>
    </row>
    <row r="883" spans="1:1" x14ac:dyDescent="0.35">
      <c r="A883" s="7"/>
    </row>
    <row r="884" spans="1:1" x14ac:dyDescent="0.35">
      <c r="A884" s="7"/>
    </row>
    <row r="885" spans="1:1" x14ac:dyDescent="0.35">
      <c r="A885" s="7"/>
    </row>
    <row r="886" spans="1:1" x14ac:dyDescent="0.35">
      <c r="A886" s="7"/>
    </row>
    <row r="887" spans="1:1" x14ac:dyDescent="0.35">
      <c r="A887" s="7"/>
    </row>
    <row r="888" spans="1:1" x14ac:dyDescent="0.35">
      <c r="A888" s="7"/>
    </row>
    <row r="889" spans="1:1" x14ac:dyDescent="0.35">
      <c r="A889" s="7"/>
    </row>
    <row r="890" spans="1:1" x14ac:dyDescent="0.35">
      <c r="A890" s="7"/>
    </row>
    <row r="891" spans="1:1" x14ac:dyDescent="0.35">
      <c r="A891" s="7"/>
    </row>
    <row r="892" spans="1:1" x14ac:dyDescent="0.35">
      <c r="A892" s="7"/>
    </row>
    <row r="893" spans="1:1" x14ac:dyDescent="0.35">
      <c r="A893" s="7"/>
    </row>
    <row r="894" spans="1:1" x14ac:dyDescent="0.35">
      <c r="A894" s="7"/>
    </row>
    <row r="895" spans="1:1" x14ac:dyDescent="0.35">
      <c r="A895" s="7"/>
    </row>
    <row r="896" spans="1:1" x14ac:dyDescent="0.35">
      <c r="A896" s="7"/>
    </row>
    <row r="897" spans="1:1" x14ac:dyDescent="0.35">
      <c r="A897" s="7"/>
    </row>
    <row r="898" spans="1:1" x14ac:dyDescent="0.35">
      <c r="A898" s="7"/>
    </row>
    <row r="899" spans="1:1" x14ac:dyDescent="0.35">
      <c r="A899" s="7"/>
    </row>
    <row r="900" spans="1:1" x14ac:dyDescent="0.35">
      <c r="A900" s="7"/>
    </row>
    <row r="901" spans="1:1" x14ac:dyDescent="0.35">
      <c r="A901" s="7"/>
    </row>
    <row r="902" spans="1:1" x14ac:dyDescent="0.35">
      <c r="A902" s="7"/>
    </row>
    <row r="903" spans="1:1" x14ac:dyDescent="0.35">
      <c r="A903" s="7"/>
    </row>
    <row r="904" spans="1:1" x14ac:dyDescent="0.35">
      <c r="A904" s="7"/>
    </row>
    <row r="905" spans="1:1" x14ac:dyDescent="0.35">
      <c r="A905" s="7"/>
    </row>
    <row r="906" spans="1:1" x14ac:dyDescent="0.35">
      <c r="A906" s="7"/>
    </row>
    <row r="907" spans="1:1" x14ac:dyDescent="0.35">
      <c r="A907" s="7"/>
    </row>
    <row r="908" spans="1:1" x14ac:dyDescent="0.35">
      <c r="A908" s="7"/>
    </row>
    <row r="909" spans="1:1" x14ac:dyDescent="0.35">
      <c r="A909" s="7"/>
    </row>
    <row r="910" spans="1:1" x14ac:dyDescent="0.35">
      <c r="A910" s="7"/>
    </row>
    <row r="911" spans="1:1" x14ac:dyDescent="0.35">
      <c r="A911" s="7"/>
    </row>
    <row r="912" spans="1:1" x14ac:dyDescent="0.35">
      <c r="A912" s="7"/>
    </row>
    <row r="913" spans="1:1" x14ac:dyDescent="0.35">
      <c r="A913" s="7"/>
    </row>
    <row r="914" spans="1:1" x14ac:dyDescent="0.35">
      <c r="A914" s="7"/>
    </row>
    <row r="915" spans="1:1" x14ac:dyDescent="0.35">
      <c r="A915" s="7"/>
    </row>
    <row r="916" spans="1:1" x14ac:dyDescent="0.35">
      <c r="A916" s="7"/>
    </row>
    <row r="917" spans="1:1" x14ac:dyDescent="0.35">
      <c r="A917" s="7"/>
    </row>
    <row r="918" spans="1:1" x14ac:dyDescent="0.35">
      <c r="A918" s="7"/>
    </row>
    <row r="919" spans="1:1" x14ac:dyDescent="0.35">
      <c r="A919" s="7"/>
    </row>
    <row r="920" spans="1:1" x14ac:dyDescent="0.35">
      <c r="A920" s="7"/>
    </row>
    <row r="921" spans="1:1" x14ac:dyDescent="0.35">
      <c r="A921" s="7"/>
    </row>
    <row r="922" spans="1:1" x14ac:dyDescent="0.35">
      <c r="A922" s="7"/>
    </row>
    <row r="923" spans="1:1" x14ac:dyDescent="0.35">
      <c r="A923" s="7"/>
    </row>
    <row r="924" spans="1:1" x14ac:dyDescent="0.35">
      <c r="A924" s="7"/>
    </row>
    <row r="925" spans="1:1" x14ac:dyDescent="0.35">
      <c r="A925" s="7"/>
    </row>
    <row r="926" spans="1:1" x14ac:dyDescent="0.35">
      <c r="A926" s="7"/>
    </row>
    <row r="927" spans="1:1" x14ac:dyDescent="0.35">
      <c r="A927" s="7"/>
    </row>
    <row r="928" spans="1:1" x14ac:dyDescent="0.35">
      <c r="A928" s="7"/>
    </row>
    <row r="929" spans="1:1" x14ac:dyDescent="0.35">
      <c r="A929" s="7"/>
    </row>
    <row r="930" spans="1:1" x14ac:dyDescent="0.35">
      <c r="A930" s="7"/>
    </row>
    <row r="931" spans="1:1" x14ac:dyDescent="0.35">
      <c r="A931" s="7"/>
    </row>
    <row r="932" spans="1:1" x14ac:dyDescent="0.35">
      <c r="A932" s="7"/>
    </row>
    <row r="933" spans="1:1" x14ac:dyDescent="0.35">
      <c r="A933" s="7"/>
    </row>
    <row r="934" spans="1:1" x14ac:dyDescent="0.35">
      <c r="A934" s="7"/>
    </row>
    <row r="935" spans="1:1" x14ac:dyDescent="0.35">
      <c r="A935" s="7"/>
    </row>
    <row r="936" spans="1:1" x14ac:dyDescent="0.35">
      <c r="A936" s="7"/>
    </row>
    <row r="937" spans="1:1" x14ac:dyDescent="0.35">
      <c r="A937" s="7"/>
    </row>
    <row r="938" spans="1:1" x14ac:dyDescent="0.35">
      <c r="A938" s="7"/>
    </row>
    <row r="939" spans="1:1" x14ac:dyDescent="0.35">
      <c r="A939" s="7"/>
    </row>
    <row r="940" spans="1:1" x14ac:dyDescent="0.35">
      <c r="A940" s="7"/>
    </row>
    <row r="941" spans="1:1" x14ac:dyDescent="0.35">
      <c r="A941" s="7"/>
    </row>
    <row r="942" spans="1:1" x14ac:dyDescent="0.35">
      <c r="A942" s="7"/>
    </row>
    <row r="943" spans="1:1" x14ac:dyDescent="0.35">
      <c r="A943" s="7"/>
    </row>
    <row r="944" spans="1:1" x14ac:dyDescent="0.35">
      <c r="A944" s="7"/>
    </row>
    <row r="945" spans="1:1" x14ac:dyDescent="0.35">
      <c r="A945" s="7"/>
    </row>
    <row r="946" spans="1:1" x14ac:dyDescent="0.35">
      <c r="A946" s="7"/>
    </row>
    <row r="947" spans="1:1" x14ac:dyDescent="0.35">
      <c r="A947" s="7"/>
    </row>
    <row r="948" spans="1:1" x14ac:dyDescent="0.35">
      <c r="A948" s="7"/>
    </row>
    <row r="949" spans="1:1" x14ac:dyDescent="0.35">
      <c r="A949" s="7"/>
    </row>
    <row r="950" spans="1:1" x14ac:dyDescent="0.35">
      <c r="A950" s="7"/>
    </row>
    <row r="951" spans="1:1" x14ac:dyDescent="0.35">
      <c r="A951" s="7"/>
    </row>
    <row r="952" spans="1:1" x14ac:dyDescent="0.35">
      <c r="A952" s="7"/>
    </row>
    <row r="953" spans="1:1" x14ac:dyDescent="0.35">
      <c r="A953" s="7"/>
    </row>
    <row r="954" spans="1:1" x14ac:dyDescent="0.35">
      <c r="A954" s="7"/>
    </row>
    <row r="955" spans="1:1" x14ac:dyDescent="0.35">
      <c r="A955" s="7"/>
    </row>
    <row r="956" spans="1:1" x14ac:dyDescent="0.35">
      <c r="A956" s="7"/>
    </row>
    <row r="957" spans="1:1" x14ac:dyDescent="0.35">
      <c r="A957" s="7"/>
    </row>
    <row r="958" spans="1:1" x14ac:dyDescent="0.35">
      <c r="A958" s="7"/>
    </row>
    <row r="959" spans="1:1" x14ac:dyDescent="0.35">
      <c r="A959" s="7"/>
    </row>
    <row r="960" spans="1:1" x14ac:dyDescent="0.35">
      <c r="A960" s="7"/>
    </row>
    <row r="961" spans="1:1" x14ac:dyDescent="0.35">
      <c r="A961" s="7"/>
    </row>
    <row r="962" spans="1:1" x14ac:dyDescent="0.35">
      <c r="A962" s="7"/>
    </row>
    <row r="963" spans="1:1" x14ac:dyDescent="0.35">
      <c r="A963" s="7"/>
    </row>
    <row r="964" spans="1:1" x14ac:dyDescent="0.35">
      <c r="A964" s="7"/>
    </row>
    <row r="965" spans="1:1" x14ac:dyDescent="0.35">
      <c r="A965" s="7"/>
    </row>
    <row r="966" spans="1:1" x14ac:dyDescent="0.35">
      <c r="A966" s="7"/>
    </row>
    <row r="967" spans="1:1" x14ac:dyDescent="0.35">
      <c r="A967" s="7"/>
    </row>
    <row r="968" spans="1:1" x14ac:dyDescent="0.35">
      <c r="A968" s="7"/>
    </row>
    <row r="969" spans="1:1" x14ac:dyDescent="0.35">
      <c r="A969" s="7"/>
    </row>
    <row r="970" spans="1:1" x14ac:dyDescent="0.35">
      <c r="A970" s="7"/>
    </row>
    <row r="971" spans="1:1" x14ac:dyDescent="0.35">
      <c r="A971" s="7"/>
    </row>
    <row r="972" spans="1:1" x14ac:dyDescent="0.35">
      <c r="A972" s="7"/>
    </row>
    <row r="973" spans="1:1" x14ac:dyDescent="0.35">
      <c r="A973" s="7"/>
    </row>
    <row r="974" spans="1:1" x14ac:dyDescent="0.35">
      <c r="A974" s="7"/>
    </row>
    <row r="975" spans="1:1" x14ac:dyDescent="0.35">
      <c r="A975" s="7"/>
    </row>
    <row r="976" spans="1:1" x14ac:dyDescent="0.35">
      <c r="A976" s="7"/>
    </row>
    <row r="977" spans="1:1" x14ac:dyDescent="0.35">
      <c r="A977" s="7"/>
    </row>
    <row r="978" spans="1:1" x14ac:dyDescent="0.35">
      <c r="A978" s="7"/>
    </row>
    <row r="979" spans="1:1" x14ac:dyDescent="0.35">
      <c r="A979" s="7"/>
    </row>
    <row r="980" spans="1:1" x14ac:dyDescent="0.35">
      <c r="A980" s="7"/>
    </row>
    <row r="981" spans="1:1" x14ac:dyDescent="0.35">
      <c r="A981" s="7"/>
    </row>
    <row r="982" spans="1:1" x14ac:dyDescent="0.35">
      <c r="A982" s="7"/>
    </row>
    <row r="983" spans="1:1" x14ac:dyDescent="0.35">
      <c r="A983" s="7"/>
    </row>
    <row r="984" spans="1:1" x14ac:dyDescent="0.35">
      <c r="A984" s="7"/>
    </row>
    <row r="985" spans="1:1" x14ac:dyDescent="0.35">
      <c r="A985" s="7"/>
    </row>
    <row r="986" spans="1:1" x14ac:dyDescent="0.35">
      <c r="A986" s="7"/>
    </row>
    <row r="987" spans="1:1" x14ac:dyDescent="0.35">
      <c r="A987" s="7"/>
    </row>
    <row r="988" spans="1:1" x14ac:dyDescent="0.35">
      <c r="A988" s="7"/>
    </row>
    <row r="989" spans="1:1" x14ac:dyDescent="0.35">
      <c r="A989" s="7"/>
    </row>
    <row r="990" spans="1:1" x14ac:dyDescent="0.35">
      <c r="A990" s="7"/>
    </row>
    <row r="991" spans="1:1" x14ac:dyDescent="0.35">
      <c r="A991" s="7"/>
    </row>
    <row r="992" spans="1:1" x14ac:dyDescent="0.35">
      <c r="A992" s="7"/>
    </row>
    <row r="993" spans="1:1" x14ac:dyDescent="0.35">
      <c r="A993" s="7"/>
    </row>
    <row r="994" spans="1:1" x14ac:dyDescent="0.35">
      <c r="A994" s="7"/>
    </row>
    <row r="995" spans="1:1" x14ac:dyDescent="0.35">
      <c r="A995" s="7"/>
    </row>
    <row r="996" spans="1:1" x14ac:dyDescent="0.35">
      <c r="A996" s="7"/>
    </row>
    <row r="997" spans="1:1" x14ac:dyDescent="0.35">
      <c r="A997" s="7"/>
    </row>
    <row r="998" spans="1:1" x14ac:dyDescent="0.35">
      <c r="A998" s="7"/>
    </row>
    <row r="999" spans="1:1" x14ac:dyDescent="0.35">
      <c r="A999" s="7"/>
    </row>
    <row r="1000" spans="1:1" x14ac:dyDescent="0.35">
      <c r="A1000" s="7"/>
    </row>
  </sheetData>
  <pageMargins left="0.7" right="0.7" top="0.75" bottom="0.75" header="0.3" footer="0.3"/>
  <pageSetup paperSize="9" orientation="portrait" horizontalDpi="300" verticalDpi="300"/>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X1000"/>
  <sheetViews>
    <sheetView workbookViewId="0"/>
  </sheetViews>
  <sheetFormatPr defaultColWidth="11.53515625" defaultRowHeight="15.5" x14ac:dyDescent="0.35"/>
  <cols>
    <col min="1" max="1" width="6.921875" customWidth="1"/>
    <col min="2" max="2" width="40.23046875" bestFit="1" customWidth="1"/>
    <col min="3" max="3" width="29.921875" bestFit="1" customWidth="1"/>
    <col min="4" max="4" width="42.3828125" customWidth="1"/>
    <col min="5" max="5" width="14" customWidth="1"/>
    <col min="6" max="6" width="13.07421875" customWidth="1"/>
  </cols>
  <sheetData>
    <row r="1" spans="1:50" ht="20" x14ac:dyDescent="0.4">
      <c r="A1" s="9" t="s">
        <v>42</v>
      </c>
    </row>
    <row r="2" spans="1:50" x14ac:dyDescent="0.35">
      <c r="A2" s="7" t="s">
        <v>9</v>
      </c>
    </row>
    <row r="3" spans="1:50" x14ac:dyDescent="0.35">
      <c r="A3" s="7" t="s">
        <v>126</v>
      </c>
    </row>
    <row r="4" spans="1:50" x14ac:dyDescent="0.35">
      <c r="A4" s="7" t="s">
        <v>354</v>
      </c>
    </row>
    <row r="5" spans="1:50" ht="46.5" x14ac:dyDescent="0.35">
      <c r="A5" s="8" t="s">
        <v>100</v>
      </c>
      <c r="B5" s="5" t="s">
        <v>355</v>
      </c>
      <c r="C5" s="5" t="s">
        <v>356</v>
      </c>
      <c r="D5" s="5" t="s">
        <v>357</v>
      </c>
      <c r="E5" s="5" t="s">
        <v>130</v>
      </c>
      <c r="F5" s="5" t="s">
        <v>131</v>
      </c>
    </row>
    <row r="6" spans="1:50" x14ac:dyDescent="0.35">
      <c r="A6" s="7" t="s">
        <v>120</v>
      </c>
      <c r="B6" s="4">
        <v>98</v>
      </c>
      <c r="C6" s="4">
        <v>552</v>
      </c>
      <c r="D6" s="11">
        <v>17.8</v>
      </c>
      <c r="E6" s="11">
        <v>14.8</v>
      </c>
      <c r="F6" s="11">
        <v>21.2</v>
      </c>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row>
    <row r="7" spans="1:50" x14ac:dyDescent="0.35">
      <c r="A7" s="7" t="s">
        <v>121</v>
      </c>
      <c r="B7" s="4">
        <v>58</v>
      </c>
      <c r="C7" s="4">
        <v>528</v>
      </c>
      <c r="D7" s="11">
        <v>11</v>
      </c>
      <c r="E7" s="11">
        <v>8.6</v>
      </c>
      <c r="F7" s="11">
        <v>13.9</v>
      </c>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row>
    <row r="8" spans="1:50" x14ac:dyDescent="0.35">
      <c r="A8" s="7" t="s">
        <v>122</v>
      </c>
      <c r="B8" s="4">
        <v>102</v>
      </c>
      <c r="C8" s="4">
        <v>542</v>
      </c>
      <c r="D8" s="11">
        <v>18.8</v>
      </c>
      <c r="E8" s="11">
        <v>15.8</v>
      </c>
      <c r="F8" s="11">
        <v>22.3</v>
      </c>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row>
    <row r="9" spans="1:50" x14ac:dyDescent="0.35">
      <c r="A9" s="7" t="s">
        <v>123</v>
      </c>
      <c r="B9" s="4">
        <v>101</v>
      </c>
      <c r="C9" s="4">
        <v>519</v>
      </c>
      <c r="D9" s="11">
        <v>19.5</v>
      </c>
      <c r="E9" s="11">
        <v>16.3</v>
      </c>
      <c r="F9" s="11">
        <v>23.1</v>
      </c>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row>
    <row r="10" spans="1:50" x14ac:dyDescent="0.35">
      <c r="A10" s="7" t="s">
        <v>124</v>
      </c>
      <c r="B10" s="4">
        <v>103</v>
      </c>
      <c r="C10" s="4">
        <v>559</v>
      </c>
      <c r="D10" s="11">
        <v>18.399999999999999</v>
      </c>
      <c r="E10" s="11">
        <v>15.4</v>
      </c>
      <c r="F10" s="11">
        <v>21.9</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row>
    <row r="11" spans="1:50" x14ac:dyDescent="0.35">
      <c r="A11" s="7" t="s">
        <v>125</v>
      </c>
      <c r="B11" s="4">
        <v>93</v>
      </c>
      <c r="C11" s="4">
        <v>686</v>
      </c>
      <c r="D11" s="11">
        <v>13.6</v>
      </c>
      <c r="E11" s="11">
        <v>11.2</v>
      </c>
      <c r="F11" s="11">
        <v>16.3</v>
      </c>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row>
    <row r="12" spans="1:50" x14ac:dyDescent="0.35">
      <c r="A12" s="7"/>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row>
    <row r="13" spans="1:50" x14ac:dyDescent="0.35">
      <c r="A13" s="7"/>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row>
    <row r="14" spans="1:50" x14ac:dyDescent="0.35">
      <c r="A14" s="7"/>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row>
    <row r="15" spans="1:50" x14ac:dyDescent="0.35">
      <c r="A15" s="7"/>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row>
    <row r="16" spans="1:50" x14ac:dyDescent="0.35">
      <c r="A16" s="7"/>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row>
    <row r="17" spans="1:50" x14ac:dyDescent="0.35">
      <c r="A17" s="7"/>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row>
    <row r="18" spans="1:50" x14ac:dyDescent="0.35">
      <c r="A18" s="7"/>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row>
    <row r="19" spans="1:50" x14ac:dyDescent="0.35">
      <c r="A19" s="7"/>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row>
    <row r="20" spans="1:50" x14ac:dyDescent="0.35">
      <c r="A20" s="7"/>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row>
    <row r="21" spans="1:50" x14ac:dyDescent="0.35">
      <c r="A21" s="7"/>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row>
    <row r="22" spans="1:50" x14ac:dyDescent="0.35">
      <c r="A22" s="7"/>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row>
    <row r="23" spans="1:50" x14ac:dyDescent="0.35">
      <c r="A23" s="7"/>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row>
    <row r="24" spans="1:50" x14ac:dyDescent="0.35">
      <c r="A24" s="7"/>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row>
    <row r="25" spans="1:50" x14ac:dyDescent="0.35">
      <c r="A25" s="7"/>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row>
    <row r="26" spans="1:50" x14ac:dyDescent="0.35">
      <c r="A26" s="7"/>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row>
    <row r="27" spans="1:50" x14ac:dyDescent="0.35">
      <c r="A27" s="7"/>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row>
    <row r="28" spans="1:50" x14ac:dyDescent="0.35">
      <c r="A28" s="7"/>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row>
    <row r="29" spans="1:50" x14ac:dyDescent="0.35">
      <c r="A29" s="7"/>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row>
    <row r="30" spans="1:50" x14ac:dyDescent="0.35">
      <c r="A30" s="7"/>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row>
    <row r="31" spans="1:50" x14ac:dyDescent="0.35">
      <c r="A31" s="7"/>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row>
    <row r="32" spans="1:50" x14ac:dyDescent="0.35">
      <c r="A32" s="7"/>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row>
    <row r="33" spans="1:50" x14ac:dyDescent="0.35">
      <c r="A33" s="7"/>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row>
    <row r="34" spans="1:50" x14ac:dyDescent="0.35">
      <c r="A34" s="7"/>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row>
    <row r="35" spans="1:50" x14ac:dyDescent="0.35">
      <c r="A35" s="7"/>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row>
    <row r="36" spans="1:50" x14ac:dyDescent="0.35">
      <c r="A36" s="7"/>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row>
    <row r="37" spans="1:50" x14ac:dyDescent="0.35">
      <c r="A37" s="7"/>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row>
    <row r="38" spans="1:50" x14ac:dyDescent="0.35">
      <c r="A38" s="7"/>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row>
    <row r="39" spans="1:50" x14ac:dyDescent="0.35">
      <c r="A39" s="7"/>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row>
    <row r="40" spans="1:50" x14ac:dyDescent="0.35">
      <c r="A40" s="7"/>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row>
    <row r="41" spans="1:50" x14ac:dyDescent="0.35">
      <c r="A41" s="7"/>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row>
    <row r="42" spans="1:50" x14ac:dyDescent="0.35">
      <c r="A42" s="7"/>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row>
    <row r="43" spans="1:50" x14ac:dyDescent="0.35">
      <c r="A43" s="7"/>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row>
    <row r="44" spans="1:50" x14ac:dyDescent="0.35">
      <c r="A44" s="7"/>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row>
    <row r="45" spans="1:50" x14ac:dyDescent="0.35">
      <c r="A45" s="7"/>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row>
    <row r="46" spans="1:50" x14ac:dyDescent="0.35">
      <c r="A46" s="7"/>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row>
    <row r="47" spans="1:50" x14ac:dyDescent="0.35">
      <c r="A47" s="7"/>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row>
    <row r="48" spans="1:50" x14ac:dyDescent="0.35">
      <c r="A48" s="7"/>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row>
    <row r="49" spans="1:50" x14ac:dyDescent="0.35">
      <c r="A49" s="7"/>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row>
    <row r="50" spans="1:50" x14ac:dyDescent="0.35">
      <c r="A50" s="7"/>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row>
    <row r="51" spans="1:50" x14ac:dyDescent="0.35">
      <c r="A51" s="7"/>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row>
    <row r="52" spans="1:50" x14ac:dyDescent="0.35">
      <c r="A52" s="7"/>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row>
    <row r="53" spans="1:50" x14ac:dyDescent="0.35">
      <c r="A53" s="7"/>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row>
    <row r="54" spans="1:50" x14ac:dyDescent="0.35">
      <c r="A54" s="7"/>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row>
    <row r="55" spans="1:50" x14ac:dyDescent="0.35">
      <c r="A55" s="7"/>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row>
    <row r="56" spans="1:50" x14ac:dyDescent="0.35">
      <c r="A56" s="7"/>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row>
    <row r="57" spans="1:50" x14ac:dyDescent="0.35">
      <c r="A57" s="7"/>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row>
    <row r="58" spans="1:50" x14ac:dyDescent="0.35">
      <c r="A58" s="7"/>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row>
    <row r="59" spans="1:50" x14ac:dyDescent="0.35">
      <c r="A59" s="7"/>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row>
    <row r="60" spans="1:50" x14ac:dyDescent="0.35">
      <c r="A60" s="7"/>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row>
    <row r="61" spans="1:50" x14ac:dyDescent="0.35">
      <c r="A61" s="7"/>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row>
    <row r="62" spans="1:50" x14ac:dyDescent="0.35">
      <c r="A62" s="7"/>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row>
    <row r="63" spans="1:50" x14ac:dyDescent="0.35">
      <c r="A63" s="7"/>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row>
    <row r="64" spans="1:50" x14ac:dyDescent="0.35">
      <c r="A64" s="7"/>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row>
    <row r="65" spans="1:50" x14ac:dyDescent="0.35">
      <c r="A65" s="7"/>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row>
    <row r="66" spans="1:50" x14ac:dyDescent="0.35">
      <c r="A66" s="7"/>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row>
    <row r="67" spans="1:50" x14ac:dyDescent="0.35">
      <c r="A67" s="7"/>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row>
    <row r="68" spans="1:50" x14ac:dyDescent="0.35">
      <c r="A68" s="7"/>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row>
    <row r="69" spans="1:50" x14ac:dyDescent="0.35">
      <c r="A69" s="7"/>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row>
    <row r="70" spans="1:50" x14ac:dyDescent="0.35">
      <c r="A70" s="7"/>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row>
    <row r="71" spans="1:50" x14ac:dyDescent="0.35">
      <c r="A71" s="7"/>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row>
    <row r="72" spans="1:50" x14ac:dyDescent="0.35">
      <c r="A72" s="7"/>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row>
    <row r="73" spans="1:50" x14ac:dyDescent="0.35">
      <c r="A73" s="7"/>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row>
    <row r="74" spans="1:50" x14ac:dyDescent="0.35">
      <c r="A74" s="7"/>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row>
    <row r="75" spans="1:50" x14ac:dyDescent="0.35">
      <c r="A75" s="7"/>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row>
    <row r="76" spans="1:50" x14ac:dyDescent="0.35">
      <c r="A76" s="7"/>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row>
    <row r="77" spans="1:50" x14ac:dyDescent="0.35">
      <c r="A77" s="7"/>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row>
    <row r="78" spans="1:50" x14ac:dyDescent="0.35">
      <c r="A78" s="7"/>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row>
    <row r="79" spans="1:50" x14ac:dyDescent="0.35">
      <c r="A79" s="7"/>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row>
    <row r="80" spans="1:50" x14ac:dyDescent="0.35">
      <c r="A80" s="7"/>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row>
    <row r="81" spans="1:50" x14ac:dyDescent="0.35">
      <c r="A81" s="7"/>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row>
    <row r="82" spans="1:50" x14ac:dyDescent="0.35">
      <c r="A82" s="7"/>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row>
    <row r="83" spans="1:50" x14ac:dyDescent="0.35">
      <c r="A83" s="7"/>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row>
    <row r="84" spans="1:50" x14ac:dyDescent="0.35">
      <c r="A84" s="7"/>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row>
    <row r="85" spans="1:50" x14ac:dyDescent="0.35">
      <c r="A85" s="7"/>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row>
    <row r="86" spans="1:50" x14ac:dyDescent="0.35">
      <c r="A86" s="7"/>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row>
    <row r="87" spans="1:50" x14ac:dyDescent="0.35">
      <c r="A87" s="7"/>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row>
    <row r="88" spans="1:50" x14ac:dyDescent="0.35">
      <c r="A88" s="7"/>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row>
    <row r="89" spans="1:50" x14ac:dyDescent="0.35">
      <c r="A89" s="7"/>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row>
    <row r="90" spans="1:50" x14ac:dyDescent="0.35">
      <c r="A90" s="7"/>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row>
    <row r="91" spans="1:50" x14ac:dyDescent="0.35">
      <c r="A91" s="7"/>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row>
    <row r="92" spans="1:50" x14ac:dyDescent="0.35">
      <c r="A92" s="7"/>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row>
    <row r="93" spans="1:50" x14ac:dyDescent="0.35">
      <c r="A93" s="7"/>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row>
    <row r="94" spans="1:50" x14ac:dyDescent="0.35">
      <c r="A94" s="7"/>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row>
    <row r="95" spans="1:50" x14ac:dyDescent="0.35">
      <c r="A95" s="7"/>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row>
    <row r="96" spans="1:50" x14ac:dyDescent="0.35">
      <c r="A96" s="7"/>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row>
    <row r="97" spans="1:50" x14ac:dyDescent="0.35">
      <c r="A97" s="7"/>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row>
    <row r="98" spans="1:50" x14ac:dyDescent="0.35">
      <c r="A98" s="7"/>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row>
    <row r="99" spans="1:50" x14ac:dyDescent="0.35">
      <c r="A99" s="7"/>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row>
    <row r="100" spans="1:50" x14ac:dyDescent="0.35">
      <c r="A100" s="7"/>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row>
    <row r="101" spans="1:50" x14ac:dyDescent="0.35">
      <c r="A101" s="7"/>
    </row>
    <row r="102" spans="1:50" x14ac:dyDescent="0.35">
      <c r="A102" s="7"/>
    </row>
    <row r="103" spans="1:50" x14ac:dyDescent="0.35">
      <c r="A103" s="7"/>
    </row>
    <row r="104" spans="1:50" x14ac:dyDescent="0.35">
      <c r="A104" s="7"/>
    </row>
    <row r="105" spans="1:50" x14ac:dyDescent="0.35">
      <c r="A105" s="7"/>
    </row>
    <row r="106" spans="1:50" x14ac:dyDescent="0.35">
      <c r="A106" s="7"/>
    </row>
    <row r="107" spans="1:50" x14ac:dyDescent="0.35">
      <c r="A107" s="7"/>
    </row>
    <row r="108" spans="1:50" x14ac:dyDescent="0.35">
      <c r="A108" s="7"/>
    </row>
    <row r="109" spans="1:50" x14ac:dyDescent="0.35">
      <c r="A109" s="7"/>
    </row>
    <row r="110" spans="1:50" x14ac:dyDescent="0.35">
      <c r="A110" s="7"/>
    </row>
    <row r="111" spans="1:50" x14ac:dyDescent="0.35">
      <c r="A111" s="7"/>
    </row>
    <row r="112" spans="1:50" x14ac:dyDescent="0.35">
      <c r="A112" s="7"/>
    </row>
    <row r="113" spans="1:1" x14ac:dyDescent="0.35">
      <c r="A113" s="7"/>
    </row>
    <row r="114" spans="1:1" x14ac:dyDescent="0.35">
      <c r="A114" s="7"/>
    </row>
    <row r="115" spans="1:1" x14ac:dyDescent="0.35">
      <c r="A115" s="7"/>
    </row>
    <row r="116" spans="1:1" x14ac:dyDescent="0.35">
      <c r="A116" s="7"/>
    </row>
    <row r="117" spans="1:1" x14ac:dyDescent="0.35">
      <c r="A117" s="7"/>
    </row>
    <row r="118" spans="1:1" x14ac:dyDescent="0.35">
      <c r="A118" s="7"/>
    </row>
    <row r="119" spans="1:1" x14ac:dyDescent="0.35">
      <c r="A119" s="7"/>
    </row>
    <row r="120" spans="1:1" x14ac:dyDescent="0.35">
      <c r="A120" s="7"/>
    </row>
    <row r="121" spans="1:1" x14ac:dyDescent="0.35">
      <c r="A121" s="7"/>
    </row>
    <row r="122" spans="1:1" x14ac:dyDescent="0.35">
      <c r="A122" s="7"/>
    </row>
    <row r="123" spans="1:1" x14ac:dyDescent="0.35">
      <c r="A123" s="7"/>
    </row>
    <row r="124" spans="1:1" x14ac:dyDescent="0.35">
      <c r="A124" s="7"/>
    </row>
    <row r="125" spans="1:1" x14ac:dyDescent="0.35">
      <c r="A125" s="7"/>
    </row>
    <row r="126" spans="1:1" x14ac:dyDescent="0.35">
      <c r="A126" s="7"/>
    </row>
    <row r="127" spans="1:1" x14ac:dyDescent="0.35">
      <c r="A127" s="7"/>
    </row>
    <row r="128" spans="1:1" x14ac:dyDescent="0.35">
      <c r="A128" s="7"/>
    </row>
    <row r="129" spans="1:1" x14ac:dyDescent="0.35">
      <c r="A129" s="7"/>
    </row>
    <row r="130" spans="1:1" x14ac:dyDescent="0.35">
      <c r="A130" s="7"/>
    </row>
    <row r="131" spans="1:1" x14ac:dyDescent="0.35">
      <c r="A131" s="7"/>
    </row>
    <row r="132" spans="1:1" x14ac:dyDescent="0.35">
      <c r="A132" s="7"/>
    </row>
    <row r="133" spans="1:1" x14ac:dyDescent="0.35">
      <c r="A133" s="7"/>
    </row>
    <row r="134" spans="1:1" x14ac:dyDescent="0.35">
      <c r="A134" s="7"/>
    </row>
    <row r="135" spans="1:1" x14ac:dyDescent="0.35">
      <c r="A135" s="7"/>
    </row>
    <row r="136" spans="1:1" x14ac:dyDescent="0.35">
      <c r="A136" s="7"/>
    </row>
    <row r="137" spans="1:1" x14ac:dyDescent="0.35">
      <c r="A137" s="7"/>
    </row>
    <row r="138" spans="1:1" x14ac:dyDescent="0.35">
      <c r="A138" s="7"/>
    </row>
    <row r="139" spans="1:1" x14ac:dyDescent="0.35">
      <c r="A139" s="7"/>
    </row>
    <row r="140" spans="1:1" x14ac:dyDescent="0.35">
      <c r="A140" s="7"/>
    </row>
    <row r="141" spans="1:1" x14ac:dyDescent="0.35">
      <c r="A141" s="7"/>
    </row>
    <row r="142" spans="1:1" x14ac:dyDescent="0.35">
      <c r="A142" s="7"/>
    </row>
    <row r="143" spans="1:1" x14ac:dyDescent="0.35">
      <c r="A143" s="7"/>
    </row>
    <row r="144" spans="1:1" x14ac:dyDescent="0.35">
      <c r="A144" s="7"/>
    </row>
    <row r="145" spans="1:1" x14ac:dyDescent="0.35">
      <c r="A145" s="7"/>
    </row>
    <row r="146" spans="1:1" x14ac:dyDescent="0.35">
      <c r="A146" s="7"/>
    </row>
    <row r="147" spans="1:1" x14ac:dyDescent="0.35">
      <c r="A147" s="7"/>
    </row>
    <row r="148" spans="1:1" x14ac:dyDescent="0.35">
      <c r="A148" s="7"/>
    </row>
    <row r="149" spans="1:1" x14ac:dyDescent="0.35">
      <c r="A149" s="7"/>
    </row>
    <row r="150" spans="1:1" x14ac:dyDescent="0.35">
      <c r="A150" s="7"/>
    </row>
    <row r="151" spans="1:1" x14ac:dyDescent="0.35">
      <c r="A151" s="7"/>
    </row>
    <row r="152" spans="1:1" x14ac:dyDescent="0.35">
      <c r="A152" s="7"/>
    </row>
    <row r="153" spans="1:1" x14ac:dyDescent="0.35">
      <c r="A153" s="7"/>
    </row>
    <row r="154" spans="1:1" x14ac:dyDescent="0.35">
      <c r="A154" s="7"/>
    </row>
    <row r="155" spans="1:1" x14ac:dyDescent="0.35">
      <c r="A155" s="7"/>
    </row>
    <row r="156" spans="1:1" x14ac:dyDescent="0.35">
      <c r="A156" s="7"/>
    </row>
    <row r="157" spans="1:1" x14ac:dyDescent="0.35">
      <c r="A157" s="7"/>
    </row>
    <row r="158" spans="1:1" x14ac:dyDescent="0.35">
      <c r="A158" s="7"/>
    </row>
    <row r="159" spans="1:1" x14ac:dyDescent="0.35">
      <c r="A159" s="7"/>
    </row>
    <row r="160" spans="1:1" x14ac:dyDescent="0.35">
      <c r="A160" s="7"/>
    </row>
    <row r="161" spans="1:1" x14ac:dyDescent="0.35">
      <c r="A161" s="7"/>
    </row>
    <row r="162" spans="1:1" x14ac:dyDescent="0.35">
      <c r="A162" s="7"/>
    </row>
    <row r="163" spans="1:1" x14ac:dyDescent="0.35">
      <c r="A163" s="7"/>
    </row>
    <row r="164" spans="1:1" x14ac:dyDescent="0.35">
      <c r="A164" s="7"/>
    </row>
    <row r="165" spans="1:1" x14ac:dyDescent="0.35">
      <c r="A165" s="7"/>
    </row>
    <row r="166" spans="1:1" x14ac:dyDescent="0.35">
      <c r="A166" s="7"/>
    </row>
    <row r="167" spans="1:1" x14ac:dyDescent="0.35">
      <c r="A167" s="7"/>
    </row>
    <row r="168" spans="1:1" x14ac:dyDescent="0.35">
      <c r="A168" s="7"/>
    </row>
    <row r="169" spans="1:1" x14ac:dyDescent="0.35">
      <c r="A169" s="7"/>
    </row>
    <row r="170" spans="1:1" x14ac:dyDescent="0.35">
      <c r="A170" s="7"/>
    </row>
    <row r="171" spans="1:1" x14ac:dyDescent="0.35">
      <c r="A171" s="7"/>
    </row>
    <row r="172" spans="1:1" x14ac:dyDescent="0.35">
      <c r="A172" s="7"/>
    </row>
    <row r="173" spans="1:1" x14ac:dyDescent="0.35">
      <c r="A173" s="7"/>
    </row>
    <row r="174" spans="1:1" x14ac:dyDescent="0.35">
      <c r="A174" s="7"/>
    </row>
    <row r="175" spans="1:1" x14ac:dyDescent="0.35">
      <c r="A175" s="7"/>
    </row>
    <row r="176" spans="1:1" x14ac:dyDescent="0.35">
      <c r="A176" s="7"/>
    </row>
    <row r="177" spans="1:1" x14ac:dyDescent="0.35">
      <c r="A177" s="7"/>
    </row>
    <row r="178" spans="1:1" x14ac:dyDescent="0.35">
      <c r="A178" s="7"/>
    </row>
    <row r="179" spans="1:1" x14ac:dyDescent="0.35">
      <c r="A179" s="7"/>
    </row>
    <row r="180" spans="1:1" x14ac:dyDescent="0.35">
      <c r="A180" s="7"/>
    </row>
    <row r="181" spans="1:1" x14ac:dyDescent="0.35">
      <c r="A181" s="7"/>
    </row>
    <row r="182" spans="1:1" x14ac:dyDescent="0.35">
      <c r="A182" s="7"/>
    </row>
    <row r="183" spans="1:1" x14ac:dyDescent="0.35">
      <c r="A183" s="7"/>
    </row>
    <row r="184" spans="1:1" x14ac:dyDescent="0.35">
      <c r="A184" s="7"/>
    </row>
    <row r="185" spans="1:1" x14ac:dyDescent="0.35">
      <c r="A185" s="7"/>
    </row>
    <row r="186" spans="1:1" x14ac:dyDescent="0.35">
      <c r="A186" s="7"/>
    </row>
    <row r="187" spans="1:1" x14ac:dyDescent="0.35">
      <c r="A187" s="7"/>
    </row>
    <row r="188" spans="1:1" x14ac:dyDescent="0.35">
      <c r="A188" s="7"/>
    </row>
    <row r="189" spans="1:1" x14ac:dyDescent="0.35">
      <c r="A189" s="7"/>
    </row>
    <row r="190" spans="1:1" x14ac:dyDescent="0.35">
      <c r="A190" s="7"/>
    </row>
    <row r="191" spans="1:1" x14ac:dyDescent="0.35">
      <c r="A191" s="7"/>
    </row>
    <row r="192" spans="1:1" x14ac:dyDescent="0.35">
      <c r="A192" s="7"/>
    </row>
    <row r="193" spans="1:1" x14ac:dyDescent="0.35">
      <c r="A193" s="7"/>
    </row>
    <row r="194" spans="1:1" x14ac:dyDescent="0.35">
      <c r="A194" s="7"/>
    </row>
    <row r="195" spans="1:1" x14ac:dyDescent="0.35">
      <c r="A195" s="7"/>
    </row>
    <row r="196" spans="1:1" x14ac:dyDescent="0.35">
      <c r="A196" s="7"/>
    </row>
    <row r="197" spans="1:1" x14ac:dyDescent="0.35">
      <c r="A197" s="7"/>
    </row>
    <row r="198" spans="1:1" x14ac:dyDescent="0.35">
      <c r="A198" s="7"/>
    </row>
    <row r="199" spans="1:1" x14ac:dyDescent="0.35">
      <c r="A199" s="7"/>
    </row>
    <row r="200" spans="1:1" x14ac:dyDescent="0.35">
      <c r="A200" s="7"/>
    </row>
    <row r="201" spans="1:1" x14ac:dyDescent="0.35">
      <c r="A201" s="7"/>
    </row>
    <row r="202" spans="1:1" x14ac:dyDescent="0.35">
      <c r="A202" s="7"/>
    </row>
    <row r="203" spans="1:1" x14ac:dyDescent="0.35">
      <c r="A203" s="7"/>
    </row>
    <row r="204" spans="1:1" x14ac:dyDescent="0.35">
      <c r="A204" s="7"/>
    </row>
    <row r="205" spans="1:1" x14ac:dyDescent="0.35">
      <c r="A205" s="7"/>
    </row>
    <row r="206" spans="1:1" x14ac:dyDescent="0.35">
      <c r="A206" s="7"/>
    </row>
    <row r="207" spans="1:1" x14ac:dyDescent="0.35">
      <c r="A207" s="7"/>
    </row>
    <row r="208" spans="1:1" x14ac:dyDescent="0.35">
      <c r="A208" s="7"/>
    </row>
    <row r="209" spans="1:1" x14ac:dyDescent="0.35">
      <c r="A209" s="7"/>
    </row>
    <row r="210" spans="1:1" x14ac:dyDescent="0.35">
      <c r="A210" s="7"/>
    </row>
    <row r="211" spans="1:1" x14ac:dyDescent="0.35">
      <c r="A211" s="7"/>
    </row>
    <row r="212" spans="1:1" x14ac:dyDescent="0.35">
      <c r="A212" s="7"/>
    </row>
    <row r="213" spans="1:1" x14ac:dyDescent="0.35">
      <c r="A213" s="7"/>
    </row>
    <row r="214" spans="1:1" x14ac:dyDescent="0.35">
      <c r="A214" s="7"/>
    </row>
    <row r="215" spans="1:1" x14ac:dyDescent="0.35">
      <c r="A215" s="7"/>
    </row>
    <row r="216" spans="1:1" x14ac:dyDescent="0.35">
      <c r="A216" s="7"/>
    </row>
    <row r="217" spans="1:1" x14ac:dyDescent="0.35">
      <c r="A217" s="7"/>
    </row>
    <row r="218" spans="1:1" x14ac:dyDescent="0.35">
      <c r="A218" s="7"/>
    </row>
    <row r="219" spans="1:1" x14ac:dyDescent="0.35">
      <c r="A219" s="7"/>
    </row>
    <row r="220" spans="1:1" x14ac:dyDescent="0.35">
      <c r="A220" s="7"/>
    </row>
    <row r="221" spans="1:1" x14ac:dyDescent="0.35">
      <c r="A221" s="7"/>
    </row>
    <row r="222" spans="1:1" x14ac:dyDescent="0.35">
      <c r="A222" s="7"/>
    </row>
    <row r="223" spans="1:1" x14ac:dyDescent="0.35">
      <c r="A223" s="7"/>
    </row>
    <row r="224" spans="1:1" x14ac:dyDescent="0.35">
      <c r="A224" s="7"/>
    </row>
    <row r="225" spans="1:1" x14ac:dyDescent="0.35">
      <c r="A225" s="7"/>
    </row>
    <row r="226" spans="1:1" x14ac:dyDescent="0.35">
      <c r="A226" s="7"/>
    </row>
    <row r="227" spans="1:1" x14ac:dyDescent="0.35">
      <c r="A227" s="7"/>
    </row>
    <row r="228" spans="1:1" x14ac:dyDescent="0.35">
      <c r="A228" s="7"/>
    </row>
    <row r="229" spans="1:1" x14ac:dyDescent="0.35">
      <c r="A229" s="7"/>
    </row>
    <row r="230" spans="1:1" x14ac:dyDescent="0.35">
      <c r="A230" s="7"/>
    </row>
    <row r="231" spans="1:1" x14ac:dyDescent="0.35">
      <c r="A231" s="7"/>
    </row>
    <row r="232" spans="1:1" x14ac:dyDescent="0.35">
      <c r="A232" s="7"/>
    </row>
    <row r="233" spans="1:1" x14ac:dyDescent="0.35">
      <c r="A233" s="7"/>
    </row>
    <row r="234" spans="1:1" x14ac:dyDescent="0.35">
      <c r="A234" s="7"/>
    </row>
    <row r="235" spans="1:1" x14ac:dyDescent="0.35">
      <c r="A235" s="7"/>
    </row>
    <row r="236" spans="1:1" x14ac:dyDescent="0.35">
      <c r="A236" s="7"/>
    </row>
    <row r="237" spans="1:1" x14ac:dyDescent="0.35">
      <c r="A237" s="7"/>
    </row>
    <row r="238" spans="1:1" x14ac:dyDescent="0.35">
      <c r="A238" s="7"/>
    </row>
    <row r="239" spans="1:1" x14ac:dyDescent="0.35">
      <c r="A239" s="7"/>
    </row>
    <row r="240" spans="1:1" x14ac:dyDescent="0.35">
      <c r="A240" s="7"/>
    </row>
    <row r="241" spans="1:1" x14ac:dyDescent="0.35">
      <c r="A241" s="7"/>
    </row>
    <row r="242" spans="1:1" x14ac:dyDescent="0.35">
      <c r="A242" s="7"/>
    </row>
    <row r="243" spans="1:1" x14ac:dyDescent="0.35">
      <c r="A243" s="7"/>
    </row>
    <row r="244" spans="1:1" x14ac:dyDescent="0.35">
      <c r="A244" s="7"/>
    </row>
    <row r="245" spans="1:1" x14ac:dyDescent="0.35">
      <c r="A245" s="7"/>
    </row>
    <row r="246" spans="1:1" x14ac:dyDescent="0.35">
      <c r="A246" s="7"/>
    </row>
    <row r="247" spans="1:1" x14ac:dyDescent="0.35">
      <c r="A247" s="7"/>
    </row>
    <row r="248" spans="1:1" x14ac:dyDescent="0.35">
      <c r="A248" s="7"/>
    </row>
    <row r="249" spans="1:1" x14ac:dyDescent="0.35">
      <c r="A249" s="7"/>
    </row>
    <row r="250" spans="1:1" x14ac:dyDescent="0.35">
      <c r="A250" s="7"/>
    </row>
    <row r="251" spans="1:1" x14ac:dyDescent="0.35">
      <c r="A251" s="7"/>
    </row>
    <row r="252" spans="1:1" x14ac:dyDescent="0.35">
      <c r="A252" s="7"/>
    </row>
    <row r="253" spans="1:1" x14ac:dyDescent="0.35">
      <c r="A253" s="7"/>
    </row>
    <row r="254" spans="1:1" x14ac:dyDescent="0.35">
      <c r="A254" s="7"/>
    </row>
    <row r="255" spans="1:1" x14ac:dyDescent="0.35">
      <c r="A255" s="7"/>
    </row>
    <row r="256" spans="1:1" x14ac:dyDescent="0.35">
      <c r="A256" s="7"/>
    </row>
    <row r="257" spans="1:1" x14ac:dyDescent="0.35">
      <c r="A257" s="7"/>
    </row>
    <row r="258" spans="1:1" x14ac:dyDescent="0.35">
      <c r="A258" s="7"/>
    </row>
    <row r="259" spans="1:1" x14ac:dyDescent="0.35">
      <c r="A259" s="7"/>
    </row>
    <row r="260" spans="1:1" x14ac:dyDescent="0.35">
      <c r="A260" s="7"/>
    </row>
    <row r="261" spans="1:1" x14ac:dyDescent="0.35">
      <c r="A261" s="7"/>
    </row>
    <row r="262" spans="1:1" x14ac:dyDescent="0.35">
      <c r="A262" s="7"/>
    </row>
    <row r="263" spans="1:1" x14ac:dyDescent="0.35">
      <c r="A263" s="7"/>
    </row>
    <row r="264" spans="1:1" x14ac:dyDescent="0.35">
      <c r="A264" s="7"/>
    </row>
    <row r="265" spans="1:1" x14ac:dyDescent="0.35">
      <c r="A265" s="7"/>
    </row>
    <row r="266" spans="1:1" x14ac:dyDescent="0.35">
      <c r="A266" s="7"/>
    </row>
    <row r="267" spans="1:1" x14ac:dyDescent="0.35">
      <c r="A267" s="7"/>
    </row>
    <row r="268" spans="1:1" x14ac:dyDescent="0.35">
      <c r="A268" s="7"/>
    </row>
    <row r="269" spans="1:1" x14ac:dyDescent="0.35">
      <c r="A269" s="7"/>
    </row>
    <row r="270" spans="1:1" x14ac:dyDescent="0.35">
      <c r="A270" s="7"/>
    </row>
    <row r="271" spans="1:1" x14ac:dyDescent="0.35">
      <c r="A271" s="7"/>
    </row>
    <row r="272" spans="1:1" x14ac:dyDescent="0.35">
      <c r="A272" s="7"/>
    </row>
    <row r="273" spans="1:1" x14ac:dyDescent="0.35">
      <c r="A273" s="7"/>
    </row>
    <row r="274" spans="1:1" x14ac:dyDescent="0.35">
      <c r="A274" s="7"/>
    </row>
    <row r="275" spans="1:1" x14ac:dyDescent="0.35">
      <c r="A275" s="7"/>
    </row>
    <row r="276" spans="1:1" x14ac:dyDescent="0.35">
      <c r="A276" s="7"/>
    </row>
    <row r="277" spans="1:1" x14ac:dyDescent="0.35">
      <c r="A277" s="7"/>
    </row>
    <row r="278" spans="1:1" x14ac:dyDescent="0.35">
      <c r="A278" s="7"/>
    </row>
    <row r="279" spans="1:1" x14ac:dyDescent="0.35">
      <c r="A279" s="7"/>
    </row>
    <row r="280" spans="1:1" x14ac:dyDescent="0.35">
      <c r="A280" s="7"/>
    </row>
    <row r="281" spans="1:1" x14ac:dyDescent="0.35">
      <c r="A281" s="7"/>
    </row>
    <row r="282" spans="1:1" x14ac:dyDescent="0.35">
      <c r="A282" s="7"/>
    </row>
    <row r="283" spans="1:1" x14ac:dyDescent="0.35">
      <c r="A283" s="7"/>
    </row>
    <row r="284" spans="1:1" x14ac:dyDescent="0.35">
      <c r="A284" s="7"/>
    </row>
    <row r="285" spans="1:1" x14ac:dyDescent="0.35">
      <c r="A285" s="7"/>
    </row>
    <row r="286" spans="1:1" x14ac:dyDescent="0.35">
      <c r="A286" s="7"/>
    </row>
    <row r="287" spans="1:1" x14ac:dyDescent="0.35">
      <c r="A287" s="7"/>
    </row>
    <row r="288" spans="1:1" x14ac:dyDescent="0.35">
      <c r="A288" s="7"/>
    </row>
    <row r="289" spans="1:1" x14ac:dyDescent="0.35">
      <c r="A289" s="7"/>
    </row>
    <row r="290" spans="1:1" x14ac:dyDescent="0.35">
      <c r="A290" s="7"/>
    </row>
    <row r="291" spans="1:1" x14ac:dyDescent="0.35">
      <c r="A291" s="7"/>
    </row>
    <row r="292" spans="1:1" x14ac:dyDescent="0.35">
      <c r="A292" s="7"/>
    </row>
    <row r="293" spans="1:1" x14ac:dyDescent="0.35">
      <c r="A293" s="7"/>
    </row>
    <row r="294" spans="1:1" x14ac:dyDescent="0.35">
      <c r="A294" s="7"/>
    </row>
    <row r="295" spans="1:1" x14ac:dyDescent="0.35">
      <c r="A295" s="7"/>
    </row>
    <row r="296" spans="1:1" x14ac:dyDescent="0.35">
      <c r="A296" s="7"/>
    </row>
    <row r="297" spans="1:1" x14ac:dyDescent="0.35">
      <c r="A297" s="7"/>
    </row>
    <row r="298" spans="1:1" x14ac:dyDescent="0.35">
      <c r="A298" s="7"/>
    </row>
    <row r="299" spans="1:1" x14ac:dyDescent="0.35">
      <c r="A299" s="7"/>
    </row>
    <row r="300" spans="1:1" x14ac:dyDescent="0.35">
      <c r="A300" s="7"/>
    </row>
    <row r="301" spans="1:1" x14ac:dyDescent="0.35">
      <c r="A301" s="7"/>
    </row>
    <row r="302" spans="1:1" x14ac:dyDescent="0.35">
      <c r="A302" s="7"/>
    </row>
    <row r="303" spans="1:1" x14ac:dyDescent="0.35">
      <c r="A303" s="7"/>
    </row>
    <row r="304" spans="1:1" x14ac:dyDescent="0.35">
      <c r="A304" s="7"/>
    </row>
    <row r="305" spans="1:1" x14ac:dyDescent="0.35">
      <c r="A305" s="7"/>
    </row>
    <row r="306" spans="1:1" x14ac:dyDescent="0.35">
      <c r="A306" s="7"/>
    </row>
    <row r="307" spans="1:1" x14ac:dyDescent="0.35">
      <c r="A307" s="7"/>
    </row>
    <row r="308" spans="1:1" x14ac:dyDescent="0.35">
      <c r="A308" s="7"/>
    </row>
    <row r="309" spans="1:1" x14ac:dyDescent="0.35">
      <c r="A309" s="7"/>
    </row>
    <row r="310" spans="1:1" x14ac:dyDescent="0.35">
      <c r="A310" s="7"/>
    </row>
    <row r="311" spans="1:1" x14ac:dyDescent="0.35">
      <c r="A311" s="7"/>
    </row>
    <row r="312" spans="1:1" x14ac:dyDescent="0.35">
      <c r="A312" s="7"/>
    </row>
    <row r="313" spans="1:1" x14ac:dyDescent="0.35">
      <c r="A313" s="7"/>
    </row>
    <row r="314" spans="1:1" x14ac:dyDescent="0.35">
      <c r="A314" s="7"/>
    </row>
    <row r="315" spans="1:1" x14ac:dyDescent="0.35">
      <c r="A315" s="7"/>
    </row>
    <row r="316" spans="1:1" x14ac:dyDescent="0.35">
      <c r="A316" s="7"/>
    </row>
    <row r="317" spans="1:1" x14ac:dyDescent="0.35">
      <c r="A317" s="7"/>
    </row>
    <row r="318" spans="1:1" x14ac:dyDescent="0.35">
      <c r="A318" s="7"/>
    </row>
    <row r="319" spans="1:1" x14ac:dyDescent="0.35">
      <c r="A319" s="7"/>
    </row>
    <row r="320" spans="1:1" x14ac:dyDescent="0.35">
      <c r="A320" s="7"/>
    </row>
    <row r="321" spans="1:1" x14ac:dyDescent="0.35">
      <c r="A321" s="7"/>
    </row>
    <row r="322" spans="1:1" x14ac:dyDescent="0.35">
      <c r="A322" s="7"/>
    </row>
    <row r="323" spans="1:1" x14ac:dyDescent="0.35">
      <c r="A323" s="7"/>
    </row>
    <row r="324" spans="1:1" x14ac:dyDescent="0.35">
      <c r="A324" s="7"/>
    </row>
    <row r="325" spans="1:1" x14ac:dyDescent="0.35">
      <c r="A325" s="7"/>
    </row>
    <row r="326" spans="1:1" x14ac:dyDescent="0.35">
      <c r="A326" s="7"/>
    </row>
    <row r="327" spans="1:1" x14ac:dyDescent="0.35">
      <c r="A327" s="7"/>
    </row>
    <row r="328" spans="1:1" x14ac:dyDescent="0.35">
      <c r="A328" s="7"/>
    </row>
    <row r="329" spans="1:1" x14ac:dyDescent="0.35">
      <c r="A329" s="7"/>
    </row>
    <row r="330" spans="1:1" x14ac:dyDescent="0.35">
      <c r="A330" s="7"/>
    </row>
    <row r="331" spans="1:1" x14ac:dyDescent="0.35">
      <c r="A331" s="7"/>
    </row>
    <row r="332" spans="1:1" x14ac:dyDescent="0.35">
      <c r="A332" s="7"/>
    </row>
    <row r="333" spans="1:1" x14ac:dyDescent="0.35">
      <c r="A333" s="7"/>
    </row>
    <row r="334" spans="1:1" x14ac:dyDescent="0.35">
      <c r="A334" s="7"/>
    </row>
    <row r="335" spans="1:1" x14ac:dyDescent="0.35">
      <c r="A335" s="7"/>
    </row>
    <row r="336" spans="1:1" x14ac:dyDescent="0.35">
      <c r="A336" s="7"/>
    </row>
    <row r="337" spans="1:1" x14ac:dyDescent="0.35">
      <c r="A337" s="7"/>
    </row>
    <row r="338" spans="1:1" x14ac:dyDescent="0.35">
      <c r="A338" s="7"/>
    </row>
    <row r="339" spans="1:1" x14ac:dyDescent="0.35">
      <c r="A339" s="7"/>
    </row>
    <row r="340" spans="1:1" x14ac:dyDescent="0.35">
      <c r="A340" s="7"/>
    </row>
    <row r="341" spans="1:1" x14ac:dyDescent="0.35">
      <c r="A341" s="7"/>
    </row>
    <row r="342" spans="1:1" x14ac:dyDescent="0.35">
      <c r="A342" s="7"/>
    </row>
    <row r="343" spans="1:1" x14ac:dyDescent="0.35">
      <c r="A343" s="7"/>
    </row>
    <row r="344" spans="1:1" x14ac:dyDescent="0.35">
      <c r="A344" s="7"/>
    </row>
    <row r="345" spans="1:1" x14ac:dyDescent="0.35">
      <c r="A345" s="7"/>
    </row>
    <row r="346" spans="1:1" x14ac:dyDescent="0.35">
      <c r="A346" s="7"/>
    </row>
    <row r="347" spans="1:1" x14ac:dyDescent="0.35">
      <c r="A347" s="7"/>
    </row>
    <row r="348" spans="1:1" x14ac:dyDescent="0.35">
      <c r="A348" s="7"/>
    </row>
    <row r="349" spans="1:1" x14ac:dyDescent="0.35">
      <c r="A349" s="7"/>
    </row>
    <row r="350" spans="1:1" x14ac:dyDescent="0.35">
      <c r="A350" s="7"/>
    </row>
    <row r="351" spans="1:1" x14ac:dyDescent="0.35">
      <c r="A351" s="7"/>
    </row>
    <row r="352" spans="1:1" x14ac:dyDescent="0.35">
      <c r="A352" s="7"/>
    </row>
    <row r="353" spans="1:1" x14ac:dyDescent="0.35">
      <c r="A353" s="7"/>
    </row>
    <row r="354" spans="1:1" x14ac:dyDescent="0.35">
      <c r="A354" s="7"/>
    </row>
    <row r="355" spans="1:1" x14ac:dyDescent="0.35">
      <c r="A355" s="7"/>
    </row>
    <row r="356" spans="1:1" x14ac:dyDescent="0.35">
      <c r="A356" s="7"/>
    </row>
    <row r="357" spans="1:1" x14ac:dyDescent="0.35">
      <c r="A357" s="7"/>
    </row>
    <row r="358" spans="1:1" x14ac:dyDescent="0.35">
      <c r="A358" s="7"/>
    </row>
    <row r="359" spans="1:1" x14ac:dyDescent="0.35">
      <c r="A359" s="7"/>
    </row>
    <row r="360" spans="1:1" x14ac:dyDescent="0.35">
      <c r="A360" s="7"/>
    </row>
    <row r="361" spans="1:1" x14ac:dyDescent="0.35">
      <c r="A361" s="7"/>
    </row>
    <row r="362" spans="1:1" x14ac:dyDescent="0.35">
      <c r="A362" s="7"/>
    </row>
    <row r="363" spans="1:1" x14ac:dyDescent="0.35">
      <c r="A363" s="7"/>
    </row>
    <row r="364" spans="1:1" x14ac:dyDescent="0.35">
      <c r="A364" s="7"/>
    </row>
    <row r="365" spans="1:1" x14ac:dyDescent="0.35">
      <c r="A365" s="7"/>
    </row>
    <row r="366" spans="1:1" x14ac:dyDescent="0.35">
      <c r="A366" s="7"/>
    </row>
    <row r="367" spans="1:1" x14ac:dyDescent="0.35">
      <c r="A367" s="7"/>
    </row>
    <row r="368" spans="1:1" x14ac:dyDescent="0.35">
      <c r="A368" s="7"/>
    </row>
    <row r="369" spans="1:1" x14ac:dyDescent="0.35">
      <c r="A369" s="7"/>
    </row>
    <row r="370" spans="1:1" x14ac:dyDescent="0.35">
      <c r="A370" s="7"/>
    </row>
    <row r="371" spans="1:1" x14ac:dyDescent="0.35">
      <c r="A371" s="7"/>
    </row>
    <row r="372" spans="1:1" x14ac:dyDescent="0.35">
      <c r="A372" s="7"/>
    </row>
    <row r="373" spans="1:1" x14ac:dyDescent="0.35">
      <c r="A373" s="7"/>
    </row>
    <row r="374" spans="1:1" x14ac:dyDescent="0.35">
      <c r="A374" s="7"/>
    </row>
    <row r="375" spans="1:1" x14ac:dyDescent="0.35">
      <c r="A375" s="7"/>
    </row>
    <row r="376" spans="1:1" x14ac:dyDescent="0.35">
      <c r="A376" s="7"/>
    </row>
    <row r="377" spans="1:1" x14ac:dyDescent="0.35">
      <c r="A377" s="7"/>
    </row>
    <row r="378" spans="1:1" x14ac:dyDescent="0.35">
      <c r="A378" s="7"/>
    </row>
    <row r="379" spans="1:1" x14ac:dyDescent="0.35">
      <c r="A379" s="7"/>
    </row>
    <row r="380" spans="1:1" x14ac:dyDescent="0.35">
      <c r="A380" s="7"/>
    </row>
    <row r="381" spans="1:1" x14ac:dyDescent="0.35">
      <c r="A381" s="7"/>
    </row>
    <row r="382" spans="1:1" x14ac:dyDescent="0.35">
      <c r="A382" s="7"/>
    </row>
    <row r="383" spans="1:1" x14ac:dyDescent="0.35">
      <c r="A383" s="7"/>
    </row>
    <row r="384" spans="1:1" x14ac:dyDescent="0.35">
      <c r="A384" s="7"/>
    </row>
    <row r="385" spans="1:1" x14ac:dyDescent="0.35">
      <c r="A385" s="7"/>
    </row>
    <row r="386" spans="1:1" x14ac:dyDescent="0.35">
      <c r="A386" s="7"/>
    </row>
    <row r="387" spans="1:1" x14ac:dyDescent="0.35">
      <c r="A387" s="7"/>
    </row>
    <row r="388" spans="1:1" x14ac:dyDescent="0.35">
      <c r="A388" s="7"/>
    </row>
    <row r="389" spans="1:1" x14ac:dyDescent="0.35">
      <c r="A389" s="7"/>
    </row>
    <row r="390" spans="1:1" x14ac:dyDescent="0.35">
      <c r="A390" s="7"/>
    </row>
    <row r="391" spans="1:1" x14ac:dyDescent="0.35">
      <c r="A391" s="7"/>
    </row>
    <row r="392" spans="1:1" x14ac:dyDescent="0.35">
      <c r="A392" s="7"/>
    </row>
    <row r="393" spans="1:1" x14ac:dyDescent="0.35">
      <c r="A393" s="7"/>
    </row>
    <row r="394" spans="1:1" x14ac:dyDescent="0.35">
      <c r="A394" s="7"/>
    </row>
    <row r="395" spans="1:1" x14ac:dyDescent="0.35">
      <c r="A395" s="7"/>
    </row>
    <row r="396" spans="1:1" x14ac:dyDescent="0.35">
      <c r="A396" s="7"/>
    </row>
    <row r="397" spans="1:1" x14ac:dyDescent="0.35">
      <c r="A397" s="7"/>
    </row>
    <row r="398" spans="1:1" x14ac:dyDescent="0.35">
      <c r="A398" s="7"/>
    </row>
    <row r="399" spans="1:1" x14ac:dyDescent="0.35">
      <c r="A399" s="7"/>
    </row>
    <row r="400" spans="1:1" x14ac:dyDescent="0.35">
      <c r="A400" s="7"/>
    </row>
    <row r="401" spans="1:1" x14ac:dyDescent="0.35">
      <c r="A401" s="7"/>
    </row>
    <row r="402" spans="1:1" x14ac:dyDescent="0.35">
      <c r="A402" s="7"/>
    </row>
    <row r="403" spans="1:1" x14ac:dyDescent="0.35">
      <c r="A403" s="7"/>
    </row>
    <row r="404" spans="1:1" x14ac:dyDescent="0.35">
      <c r="A404" s="7"/>
    </row>
    <row r="405" spans="1:1" x14ac:dyDescent="0.35">
      <c r="A405" s="7"/>
    </row>
    <row r="406" spans="1:1" x14ac:dyDescent="0.35">
      <c r="A406" s="7"/>
    </row>
    <row r="407" spans="1:1" x14ac:dyDescent="0.35">
      <c r="A407" s="7"/>
    </row>
    <row r="408" spans="1:1" x14ac:dyDescent="0.35">
      <c r="A408" s="7"/>
    </row>
    <row r="409" spans="1:1" x14ac:dyDescent="0.35">
      <c r="A409" s="7"/>
    </row>
    <row r="410" spans="1:1" x14ac:dyDescent="0.35">
      <c r="A410" s="7"/>
    </row>
    <row r="411" spans="1:1" x14ac:dyDescent="0.35">
      <c r="A411" s="7"/>
    </row>
    <row r="412" spans="1:1" x14ac:dyDescent="0.35">
      <c r="A412" s="7"/>
    </row>
    <row r="413" spans="1:1" x14ac:dyDescent="0.35">
      <c r="A413" s="7"/>
    </row>
    <row r="414" spans="1:1" x14ac:dyDescent="0.35">
      <c r="A414" s="7"/>
    </row>
    <row r="415" spans="1:1" x14ac:dyDescent="0.35">
      <c r="A415" s="7"/>
    </row>
    <row r="416" spans="1:1" x14ac:dyDescent="0.35">
      <c r="A416" s="7"/>
    </row>
    <row r="417" spans="1:1" x14ac:dyDescent="0.35">
      <c r="A417" s="7"/>
    </row>
    <row r="418" spans="1:1" x14ac:dyDescent="0.35">
      <c r="A418" s="7"/>
    </row>
    <row r="419" spans="1:1" x14ac:dyDescent="0.35">
      <c r="A419" s="7"/>
    </row>
    <row r="420" spans="1:1" x14ac:dyDescent="0.35">
      <c r="A420" s="7"/>
    </row>
    <row r="421" spans="1:1" x14ac:dyDescent="0.35">
      <c r="A421" s="7"/>
    </row>
    <row r="422" spans="1:1" x14ac:dyDescent="0.35">
      <c r="A422" s="7"/>
    </row>
    <row r="423" spans="1:1" x14ac:dyDescent="0.35">
      <c r="A423" s="7"/>
    </row>
    <row r="424" spans="1:1" x14ac:dyDescent="0.35">
      <c r="A424" s="7"/>
    </row>
    <row r="425" spans="1:1" x14ac:dyDescent="0.35">
      <c r="A425" s="7"/>
    </row>
    <row r="426" spans="1:1" x14ac:dyDescent="0.35">
      <c r="A426" s="7"/>
    </row>
    <row r="427" spans="1:1" x14ac:dyDescent="0.35">
      <c r="A427" s="7"/>
    </row>
    <row r="428" spans="1:1" x14ac:dyDescent="0.35">
      <c r="A428" s="7"/>
    </row>
    <row r="429" spans="1:1" x14ac:dyDescent="0.35">
      <c r="A429" s="7"/>
    </row>
    <row r="430" spans="1:1" x14ac:dyDescent="0.35">
      <c r="A430" s="7"/>
    </row>
    <row r="431" spans="1:1" x14ac:dyDescent="0.35">
      <c r="A431" s="7"/>
    </row>
    <row r="432" spans="1:1" x14ac:dyDescent="0.35">
      <c r="A432" s="7"/>
    </row>
    <row r="433" spans="1:1" x14ac:dyDescent="0.35">
      <c r="A433" s="7"/>
    </row>
    <row r="434" spans="1:1" x14ac:dyDescent="0.35">
      <c r="A434" s="7"/>
    </row>
    <row r="435" spans="1:1" x14ac:dyDescent="0.35">
      <c r="A435" s="7"/>
    </row>
    <row r="436" spans="1:1" x14ac:dyDescent="0.35">
      <c r="A436" s="7"/>
    </row>
    <row r="437" spans="1:1" x14ac:dyDescent="0.35">
      <c r="A437" s="7"/>
    </row>
    <row r="438" spans="1:1" x14ac:dyDescent="0.35">
      <c r="A438" s="7"/>
    </row>
    <row r="439" spans="1:1" x14ac:dyDescent="0.35">
      <c r="A439" s="7"/>
    </row>
    <row r="440" spans="1:1" x14ac:dyDescent="0.35">
      <c r="A440" s="7"/>
    </row>
    <row r="441" spans="1:1" x14ac:dyDescent="0.35">
      <c r="A441" s="7"/>
    </row>
    <row r="442" spans="1:1" x14ac:dyDescent="0.35">
      <c r="A442" s="7"/>
    </row>
    <row r="443" spans="1:1" x14ac:dyDescent="0.35">
      <c r="A443" s="7"/>
    </row>
    <row r="444" spans="1:1" x14ac:dyDescent="0.35">
      <c r="A444" s="7"/>
    </row>
    <row r="445" spans="1:1" x14ac:dyDescent="0.35">
      <c r="A445" s="7"/>
    </row>
    <row r="446" spans="1:1" x14ac:dyDescent="0.35">
      <c r="A446" s="7"/>
    </row>
    <row r="447" spans="1:1" x14ac:dyDescent="0.35">
      <c r="A447" s="7"/>
    </row>
    <row r="448" spans="1:1" x14ac:dyDescent="0.35">
      <c r="A448" s="7"/>
    </row>
    <row r="449" spans="1:1" x14ac:dyDescent="0.35">
      <c r="A449" s="7"/>
    </row>
    <row r="450" spans="1:1" x14ac:dyDescent="0.35">
      <c r="A450" s="7"/>
    </row>
    <row r="451" spans="1:1" x14ac:dyDescent="0.35">
      <c r="A451" s="7"/>
    </row>
    <row r="452" spans="1:1" x14ac:dyDescent="0.35">
      <c r="A452" s="7"/>
    </row>
    <row r="453" spans="1:1" x14ac:dyDescent="0.35">
      <c r="A453" s="7"/>
    </row>
    <row r="454" spans="1:1" x14ac:dyDescent="0.35">
      <c r="A454" s="7"/>
    </row>
    <row r="455" spans="1:1" x14ac:dyDescent="0.35">
      <c r="A455" s="7"/>
    </row>
    <row r="456" spans="1:1" x14ac:dyDescent="0.35">
      <c r="A456" s="7"/>
    </row>
    <row r="457" spans="1:1" x14ac:dyDescent="0.35">
      <c r="A457" s="7"/>
    </row>
    <row r="458" spans="1:1" x14ac:dyDescent="0.35">
      <c r="A458" s="7"/>
    </row>
    <row r="459" spans="1:1" x14ac:dyDescent="0.35">
      <c r="A459" s="7"/>
    </row>
    <row r="460" spans="1:1" x14ac:dyDescent="0.35">
      <c r="A460" s="7"/>
    </row>
    <row r="461" spans="1:1" x14ac:dyDescent="0.35">
      <c r="A461" s="7"/>
    </row>
    <row r="462" spans="1:1" x14ac:dyDescent="0.35">
      <c r="A462" s="7"/>
    </row>
    <row r="463" spans="1:1" x14ac:dyDescent="0.35">
      <c r="A463" s="7"/>
    </row>
    <row r="464" spans="1:1" x14ac:dyDescent="0.35">
      <c r="A464" s="7"/>
    </row>
    <row r="465" spans="1:1" x14ac:dyDescent="0.35">
      <c r="A465" s="7"/>
    </row>
    <row r="466" spans="1:1" x14ac:dyDescent="0.35">
      <c r="A466" s="7"/>
    </row>
    <row r="467" spans="1:1" x14ac:dyDescent="0.35">
      <c r="A467" s="7"/>
    </row>
    <row r="468" spans="1:1" x14ac:dyDescent="0.35">
      <c r="A468" s="7"/>
    </row>
    <row r="469" spans="1:1" x14ac:dyDescent="0.35">
      <c r="A469" s="7"/>
    </row>
    <row r="470" spans="1:1" x14ac:dyDescent="0.35">
      <c r="A470" s="7"/>
    </row>
    <row r="471" spans="1:1" x14ac:dyDescent="0.35">
      <c r="A471" s="7"/>
    </row>
    <row r="472" spans="1:1" x14ac:dyDescent="0.35">
      <c r="A472" s="7"/>
    </row>
    <row r="473" spans="1:1" x14ac:dyDescent="0.35">
      <c r="A473" s="7"/>
    </row>
    <row r="474" spans="1:1" x14ac:dyDescent="0.35">
      <c r="A474" s="7"/>
    </row>
    <row r="475" spans="1:1" x14ac:dyDescent="0.35">
      <c r="A475" s="7"/>
    </row>
    <row r="476" spans="1:1" x14ac:dyDescent="0.35">
      <c r="A476" s="7"/>
    </row>
    <row r="477" spans="1:1" x14ac:dyDescent="0.35">
      <c r="A477" s="7"/>
    </row>
    <row r="478" spans="1:1" x14ac:dyDescent="0.35">
      <c r="A478" s="7"/>
    </row>
    <row r="479" spans="1:1" x14ac:dyDescent="0.35">
      <c r="A479" s="7"/>
    </row>
    <row r="480" spans="1:1" x14ac:dyDescent="0.35">
      <c r="A480" s="7"/>
    </row>
    <row r="481" spans="1:1" x14ac:dyDescent="0.35">
      <c r="A481" s="7"/>
    </row>
    <row r="482" spans="1:1" x14ac:dyDescent="0.35">
      <c r="A482" s="7"/>
    </row>
    <row r="483" spans="1:1" x14ac:dyDescent="0.35">
      <c r="A483" s="7"/>
    </row>
    <row r="484" spans="1:1" x14ac:dyDescent="0.35">
      <c r="A484" s="7"/>
    </row>
    <row r="485" spans="1:1" x14ac:dyDescent="0.35">
      <c r="A485" s="7"/>
    </row>
    <row r="486" spans="1:1" x14ac:dyDescent="0.35">
      <c r="A486" s="7"/>
    </row>
    <row r="487" spans="1:1" x14ac:dyDescent="0.35">
      <c r="A487" s="7"/>
    </row>
    <row r="488" spans="1:1" x14ac:dyDescent="0.35">
      <c r="A488" s="7"/>
    </row>
    <row r="489" spans="1:1" x14ac:dyDescent="0.35">
      <c r="A489" s="7"/>
    </row>
    <row r="490" spans="1:1" x14ac:dyDescent="0.35">
      <c r="A490" s="7"/>
    </row>
    <row r="491" spans="1:1" x14ac:dyDescent="0.35">
      <c r="A491" s="7"/>
    </row>
    <row r="492" spans="1:1" x14ac:dyDescent="0.35">
      <c r="A492" s="7"/>
    </row>
    <row r="493" spans="1:1" x14ac:dyDescent="0.35">
      <c r="A493" s="7"/>
    </row>
    <row r="494" spans="1:1" x14ac:dyDescent="0.35">
      <c r="A494" s="7"/>
    </row>
    <row r="495" spans="1:1" x14ac:dyDescent="0.35">
      <c r="A495" s="7"/>
    </row>
    <row r="496" spans="1:1" x14ac:dyDescent="0.35">
      <c r="A496" s="7"/>
    </row>
    <row r="497" spans="1:1" x14ac:dyDescent="0.35">
      <c r="A497" s="7"/>
    </row>
    <row r="498" spans="1:1" x14ac:dyDescent="0.35">
      <c r="A498" s="7"/>
    </row>
    <row r="499" spans="1:1" x14ac:dyDescent="0.35">
      <c r="A499" s="7"/>
    </row>
    <row r="500" spans="1:1" x14ac:dyDescent="0.35">
      <c r="A500" s="7"/>
    </row>
    <row r="501" spans="1:1" x14ac:dyDescent="0.35">
      <c r="A501" s="7"/>
    </row>
    <row r="502" spans="1:1" x14ac:dyDescent="0.35">
      <c r="A502" s="7"/>
    </row>
    <row r="503" spans="1:1" x14ac:dyDescent="0.35">
      <c r="A503" s="7"/>
    </row>
    <row r="504" spans="1:1" x14ac:dyDescent="0.35">
      <c r="A504" s="7"/>
    </row>
    <row r="505" spans="1:1" x14ac:dyDescent="0.35">
      <c r="A505" s="7"/>
    </row>
    <row r="506" spans="1:1" x14ac:dyDescent="0.35">
      <c r="A506" s="7"/>
    </row>
    <row r="507" spans="1:1" x14ac:dyDescent="0.35">
      <c r="A507" s="7"/>
    </row>
    <row r="508" spans="1:1" x14ac:dyDescent="0.35">
      <c r="A508" s="7"/>
    </row>
    <row r="509" spans="1:1" x14ac:dyDescent="0.35">
      <c r="A509" s="7"/>
    </row>
    <row r="510" spans="1:1" x14ac:dyDescent="0.35">
      <c r="A510" s="7"/>
    </row>
    <row r="511" spans="1:1" x14ac:dyDescent="0.35">
      <c r="A511" s="7"/>
    </row>
    <row r="512" spans="1:1" x14ac:dyDescent="0.35">
      <c r="A512" s="7"/>
    </row>
    <row r="513" spans="1:1" x14ac:dyDescent="0.35">
      <c r="A513" s="7"/>
    </row>
    <row r="514" spans="1:1" x14ac:dyDescent="0.35">
      <c r="A514" s="7"/>
    </row>
    <row r="515" spans="1:1" x14ac:dyDescent="0.35">
      <c r="A515" s="7"/>
    </row>
    <row r="516" spans="1:1" x14ac:dyDescent="0.35">
      <c r="A516" s="7"/>
    </row>
    <row r="517" spans="1:1" x14ac:dyDescent="0.35">
      <c r="A517" s="7"/>
    </row>
    <row r="518" spans="1:1" x14ac:dyDescent="0.35">
      <c r="A518" s="7"/>
    </row>
    <row r="519" spans="1:1" x14ac:dyDescent="0.35">
      <c r="A519" s="7"/>
    </row>
    <row r="520" spans="1:1" x14ac:dyDescent="0.35">
      <c r="A520" s="7"/>
    </row>
    <row r="521" spans="1:1" x14ac:dyDescent="0.35">
      <c r="A521" s="7"/>
    </row>
    <row r="522" spans="1:1" x14ac:dyDescent="0.35">
      <c r="A522" s="7"/>
    </row>
    <row r="523" spans="1:1" x14ac:dyDescent="0.35">
      <c r="A523" s="7"/>
    </row>
    <row r="524" spans="1:1" x14ac:dyDescent="0.35">
      <c r="A524" s="7"/>
    </row>
    <row r="525" spans="1:1" x14ac:dyDescent="0.35">
      <c r="A525" s="7"/>
    </row>
    <row r="526" spans="1:1" x14ac:dyDescent="0.35">
      <c r="A526" s="7"/>
    </row>
    <row r="527" spans="1:1" x14ac:dyDescent="0.35">
      <c r="A527" s="7"/>
    </row>
    <row r="528" spans="1:1" x14ac:dyDescent="0.35">
      <c r="A528" s="7"/>
    </row>
    <row r="529" spans="1:1" x14ac:dyDescent="0.35">
      <c r="A529" s="7"/>
    </row>
    <row r="530" spans="1:1" x14ac:dyDescent="0.35">
      <c r="A530" s="7"/>
    </row>
    <row r="531" spans="1:1" x14ac:dyDescent="0.35">
      <c r="A531" s="7"/>
    </row>
    <row r="532" spans="1:1" x14ac:dyDescent="0.35">
      <c r="A532" s="7"/>
    </row>
    <row r="533" spans="1:1" x14ac:dyDescent="0.35">
      <c r="A533" s="7"/>
    </row>
    <row r="534" spans="1:1" x14ac:dyDescent="0.35">
      <c r="A534" s="7"/>
    </row>
    <row r="535" spans="1:1" x14ac:dyDescent="0.35">
      <c r="A535" s="7"/>
    </row>
    <row r="536" spans="1:1" x14ac:dyDescent="0.35">
      <c r="A536" s="7"/>
    </row>
    <row r="537" spans="1:1" x14ac:dyDescent="0.35">
      <c r="A537" s="7"/>
    </row>
    <row r="538" spans="1:1" x14ac:dyDescent="0.35">
      <c r="A538" s="7"/>
    </row>
    <row r="539" spans="1:1" x14ac:dyDescent="0.35">
      <c r="A539" s="7"/>
    </row>
    <row r="540" spans="1:1" x14ac:dyDescent="0.35">
      <c r="A540" s="7"/>
    </row>
    <row r="541" spans="1:1" x14ac:dyDescent="0.35">
      <c r="A541" s="7"/>
    </row>
    <row r="542" spans="1:1" x14ac:dyDescent="0.35">
      <c r="A542" s="7"/>
    </row>
    <row r="543" spans="1:1" x14ac:dyDescent="0.35">
      <c r="A543" s="7"/>
    </row>
    <row r="544" spans="1:1" x14ac:dyDescent="0.35">
      <c r="A544" s="7"/>
    </row>
    <row r="545" spans="1:1" x14ac:dyDescent="0.35">
      <c r="A545" s="7"/>
    </row>
    <row r="546" spans="1:1" x14ac:dyDescent="0.35">
      <c r="A546" s="7"/>
    </row>
    <row r="547" spans="1:1" x14ac:dyDescent="0.35">
      <c r="A547" s="7"/>
    </row>
    <row r="548" spans="1:1" x14ac:dyDescent="0.35">
      <c r="A548" s="7"/>
    </row>
    <row r="549" spans="1:1" x14ac:dyDescent="0.35">
      <c r="A549" s="7"/>
    </row>
    <row r="550" spans="1:1" x14ac:dyDescent="0.35">
      <c r="A550" s="7"/>
    </row>
    <row r="551" spans="1:1" x14ac:dyDescent="0.35">
      <c r="A551" s="7"/>
    </row>
    <row r="552" spans="1:1" x14ac:dyDescent="0.35">
      <c r="A552" s="7"/>
    </row>
    <row r="553" spans="1:1" x14ac:dyDescent="0.35">
      <c r="A553" s="7"/>
    </row>
    <row r="554" spans="1:1" x14ac:dyDescent="0.35">
      <c r="A554" s="7"/>
    </row>
    <row r="555" spans="1:1" x14ac:dyDescent="0.35">
      <c r="A555" s="7"/>
    </row>
    <row r="556" spans="1:1" x14ac:dyDescent="0.35">
      <c r="A556" s="7"/>
    </row>
    <row r="557" spans="1:1" x14ac:dyDescent="0.35">
      <c r="A557" s="7"/>
    </row>
    <row r="558" spans="1:1" x14ac:dyDescent="0.35">
      <c r="A558" s="7"/>
    </row>
    <row r="559" spans="1:1" x14ac:dyDescent="0.35">
      <c r="A559" s="7"/>
    </row>
    <row r="560" spans="1:1" x14ac:dyDescent="0.35">
      <c r="A560" s="7"/>
    </row>
    <row r="561" spans="1:1" x14ac:dyDescent="0.35">
      <c r="A561" s="7"/>
    </row>
    <row r="562" spans="1:1" x14ac:dyDescent="0.35">
      <c r="A562" s="7"/>
    </row>
    <row r="563" spans="1:1" x14ac:dyDescent="0.35">
      <c r="A563" s="7"/>
    </row>
    <row r="564" spans="1:1" x14ac:dyDescent="0.35">
      <c r="A564" s="7"/>
    </row>
    <row r="565" spans="1:1" x14ac:dyDescent="0.35">
      <c r="A565" s="7"/>
    </row>
    <row r="566" spans="1:1" x14ac:dyDescent="0.35">
      <c r="A566" s="7"/>
    </row>
    <row r="567" spans="1:1" x14ac:dyDescent="0.35">
      <c r="A567" s="7"/>
    </row>
    <row r="568" spans="1:1" x14ac:dyDescent="0.35">
      <c r="A568" s="7"/>
    </row>
    <row r="569" spans="1:1" x14ac:dyDescent="0.35">
      <c r="A569" s="7"/>
    </row>
    <row r="570" spans="1:1" x14ac:dyDescent="0.35">
      <c r="A570" s="7"/>
    </row>
    <row r="571" spans="1:1" x14ac:dyDescent="0.35">
      <c r="A571" s="7"/>
    </row>
    <row r="572" spans="1:1" x14ac:dyDescent="0.35">
      <c r="A572" s="7"/>
    </row>
    <row r="573" spans="1:1" x14ac:dyDescent="0.35">
      <c r="A573" s="7"/>
    </row>
    <row r="574" spans="1:1" x14ac:dyDescent="0.35">
      <c r="A574" s="7"/>
    </row>
    <row r="575" spans="1:1" x14ac:dyDescent="0.35">
      <c r="A575" s="7"/>
    </row>
    <row r="576" spans="1:1" x14ac:dyDescent="0.35">
      <c r="A576" s="7"/>
    </row>
    <row r="577" spans="1:1" x14ac:dyDescent="0.35">
      <c r="A577" s="7"/>
    </row>
    <row r="578" spans="1:1" x14ac:dyDescent="0.35">
      <c r="A578" s="7"/>
    </row>
    <row r="579" spans="1:1" x14ac:dyDescent="0.35">
      <c r="A579" s="7"/>
    </row>
    <row r="580" spans="1:1" x14ac:dyDescent="0.35">
      <c r="A580" s="7"/>
    </row>
    <row r="581" spans="1:1" x14ac:dyDescent="0.35">
      <c r="A581" s="7"/>
    </row>
    <row r="582" spans="1:1" x14ac:dyDescent="0.35">
      <c r="A582" s="7"/>
    </row>
    <row r="583" spans="1:1" x14ac:dyDescent="0.35">
      <c r="A583" s="7"/>
    </row>
    <row r="584" spans="1:1" x14ac:dyDescent="0.35">
      <c r="A584" s="7"/>
    </row>
    <row r="585" spans="1:1" x14ac:dyDescent="0.35">
      <c r="A585" s="7"/>
    </row>
    <row r="586" spans="1:1" x14ac:dyDescent="0.35">
      <c r="A586" s="7"/>
    </row>
    <row r="587" spans="1:1" x14ac:dyDescent="0.35">
      <c r="A587" s="7"/>
    </row>
    <row r="588" spans="1:1" x14ac:dyDescent="0.35">
      <c r="A588" s="7"/>
    </row>
    <row r="589" spans="1:1" x14ac:dyDescent="0.35">
      <c r="A589" s="7"/>
    </row>
    <row r="590" spans="1:1" x14ac:dyDescent="0.35">
      <c r="A590" s="7"/>
    </row>
    <row r="591" spans="1:1" x14ac:dyDescent="0.35">
      <c r="A591" s="7"/>
    </row>
    <row r="592" spans="1:1" x14ac:dyDescent="0.35">
      <c r="A592" s="7"/>
    </row>
    <row r="593" spans="1:1" x14ac:dyDescent="0.35">
      <c r="A593" s="7"/>
    </row>
    <row r="594" spans="1:1" x14ac:dyDescent="0.35">
      <c r="A594" s="7"/>
    </row>
    <row r="595" spans="1:1" x14ac:dyDescent="0.35">
      <c r="A595" s="7"/>
    </row>
    <row r="596" spans="1:1" x14ac:dyDescent="0.35">
      <c r="A596" s="7"/>
    </row>
    <row r="597" spans="1:1" x14ac:dyDescent="0.35">
      <c r="A597" s="7"/>
    </row>
    <row r="598" spans="1:1" x14ac:dyDescent="0.35">
      <c r="A598" s="7"/>
    </row>
    <row r="599" spans="1:1" x14ac:dyDescent="0.35">
      <c r="A599" s="7"/>
    </row>
    <row r="600" spans="1:1" x14ac:dyDescent="0.35">
      <c r="A600" s="7"/>
    </row>
    <row r="601" spans="1:1" x14ac:dyDescent="0.35">
      <c r="A601" s="7"/>
    </row>
    <row r="602" spans="1:1" x14ac:dyDescent="0.35">
      <c r="A602" s="7"/>
    </row>
    <row r="603" spans="1:1" x14ac:dyDescent="0.35">
      <c r="A603" s="7"/>
    </row>
    <row r="604" spans="1:1" x14ac:dyDescent="0.35">
      <c r="A604" s="7"/>
    </row>
    <row r="605" spans="1:1" x14ac:dyDescent="0.35">
      <c r="A605" s="7"/>
    </row>
    <row r="606" spans="1:1" x14ac:dyDescent="0.35">
      <c r="A606" s="7"/>
    </row>
    <row r="607" spans="1:1" x14ac:dyDescent="0.35">
      <c r="A607" s="7"/>
    </row>
    <row r="608" spans="1:1" x14ac:dyDescent="0.35">
      <c r="A608" s="7"/>
    </row>
    <row r="609" spans="1:1" x14ac:dyDescent="0.35">
      <c r="A609" s="7"/>
    </row>
    <row r="610" spans="1:1" x14ac:dyDescent="0.35">
      <c r="A610" s="7"/>
    </row>
    <row r="611" spans="1:1" x14ac:dyDescent="0.35">
      <c r="A611" s="7"/>
    </row>
    <row r="612" spans="1:1" x14ac:dyDescent="0.35">
      <c r="A612" s="7"/>
    </row>
    <row r="613" spans="1:1" x14ac:dyDescent="0.35">
      <c r="A613" s="7"/>
    </row>
    <row r="614" spans="1:1" x14ac:dyDescent="0.35">
      <c r="A614" s="7"/>
    </row>
    <row r="615" spans="1:1" x14ac:dyDescent="0.35">
      <c r="A615" s="7"/>
    </row>
    <row r="616" spans="1:1" x14ac:dyDescent="0.35">
      <c r="A616" s="7"/>
    </row>
    <row r="617" spans="1:1" x14ac:dyDescent="0.35">
      <c r="A617" s="7"/>
    </row>
    <row r="618" spans="1:1" x14ac:dyDescent="0.35">
      <c r="A618" s="7"/>
    </row>
    <row r="619" spans="1:1" x14ac:dyDescent="0.35">
      <c r="A619" s="7"/>
    </row>
    <row r="620" spans="1:1" x14ac:dyDescent="0.35">
      <c r="A620" s="7"/>
    </row>
    <row r="621" spans="1:1" x14ac:dyDescent="0.35">
      <c r="A621" s="7"/>
    </row>
    <row r="622" spans="1:1" x14ac:dyDescent="0.35">
      <c r="A622" s="7"/>
    </row>
    <row r="623" spans="1:1" x14ac:dyDescent="0.35">
      <c r="A623" s="7"/>
    </row>
    <row r="624" spans="1:1" x14ac:dyDescent="0.35">
      <c r="A624" s="7"/>
    </row>
    <row r="625" spans="1:1" x14ac:dyDescent="0.35">
      <c r="A625" s="7"/>
    </row>
    <row r="626" spans="1:1" x14ac:dyDescent="0.35">
      <c r="A626" s="7"/>
    </row>
    <row r="627" spans="1:1" x14ac:dyDescent="0.35">
      <c r="A627" s="7"/>
    </row>
    <row r="628" spans="1:1" x14ac:dyDescent="0.35">
      <c r="A628" s="7"/>
    </row>
    <row r="629" spans="1:1" x14ac:dyDescent="0.35">
      <c r="A629" s="7"/>
    </row>
    <row r="630" spans="1:1" x14ac:dyDescent="0.35">
      <c r="A630" s="7"/>
    </row>
    <row r="631" spans="1:1" x14ac:dyDescent="0.35">
      <c r="A631" s="7"/>
    </row>
    <row r="632" spans="1:1" x14ac:dyDescent="0.35">
      <c r="A632" s="7"/>
    </row>
    <row r="633" spans="1:1" x14ac:dyDescent="0.35">
      <c r="A633" s="7"/>
    </row>
    <row r="634" spans="1:1" x14ac:dyDescent="0.35">
      <c r="A634" s="7"/>
    </row>
    <row r="635" spans="1:1" x14ac:dyDescent="0.35">
      <c r="A635" s="7"/>
    </row>
    <row r="636" spans="1:1" x14ac:dyDescent="0.35">
      <c r="A636" s="7"/>
    </row>
    <row r="637" spans="1:1" x14ac:dyDescent="0.35">
      <c r="A637" s="7"/>
    </row>
    <row r="638" spans="1:1" x14ac:dyDescent="0.35">
      <c r="A638" s="7"/>
    </row>
    <row r="639" spans="1:1" x14ac:dyDescent="0.35">
      <c r="A639" s="7"/>
    </row>
    <row r="640" spans="1:1" x14ac:dyDescent="0.35">
      <c r="A640" s="7"/>
    </row>
    <row r="641" spans="1:1" x14ac:dyDescent="0.35">
      <c r="A641" s="7"/>
    </row>
    <row r="642" spans="1:1" x14ac:dyDescent="0.35">
      <c r="A642" s="7"/>
    </row>
    <row r="643" spans="1:1" x14ac:dyDescent="0.35">
      <c r="A643" s="7"/>
    </row>
    <row r="644" spans="1:1" x14ac:dyDescent="0.35">
      <c r="A644" s="7"/>
    </row>
    <row r="645" spans="1:1" x14ac:dyDescent="0.35">
      <c r="A645" s="7"/>
    </row>
    <row r="646" spans="1:1" x14ac:dyDescent="0.35">
      <c r="A646" s="7"/>
    </row>
    <row r="647" spans="1:1" x14ac:dyDescent="0.35">
      <c r="A647" s="7"/>
    </row>
    <row r="648" spans="1:1" x14ac:dyDescent="0.35">
      <c r="A648" s="7"/>
    </row>
    <row r="649" spans="1:1" x14ac:dyDescent="0.35">
      <c r="A649" s="7"/>
    </row>
    <row r="650" spans="1:1" x14ac:dyDescent="0.35">
      <c r="A650" s="7"/>
    </row>
    <row r="651" spans="1:1" x14ac:dyDescent="0.35">
      <c r="A651" s="7"/>
    </row>
    <row r="652" spans="1:1" x14ac:dyDescent="0.35">
      <c r="A652" s="7"/>
    </row>
    <row r="653" spans="1:1" x14ac:dyDescent="0.35">
      <c r="A653" s="7"/>
    </row>
    <row r="654" spans="1:1" x14ac:dyDescent="0.35">
      <c r="A654" s="7"/>
    </row>
    <row r="655" spans="1:1" x14ac:dyDescent="0.35">
      <c r="A655" s="7"/>
    </row>
    <row r="656" spans="1:1" x14ac:dyDescent="0.35">
      <c r="A656" s="7"/>
    </row>
    <row r="657" spans="1:1" x14ac:dyDescent="0.35">
      <c r="A657" s="7"/>
    </row>
    <row r="658" spans="1:1" x14ac:dyDescent="0.35">
      <c r="A658" s="7"/>
    </row>
    <row r="659" spans="1:1" x14ac:dyDescent="0.35">
      <c r="A659" s="7"/>
    </row>
    <row r="660" spans="1:1" x14ac:dyDescent="0.35">
      <c r="A660" s="7"/>
    </row>
    <row r="661" spans="1:1" x14ac:dyDescent="0.35">
      <c r="A661" s="7"/>
    </row>
    <row r="662" spans="1:1" x14ac:dyDescent="0.35">
      <c r="A662" s="7"/>
    </row>
    <row r="663" spans="1:1" x14ac:dyDescent="0.35">
      <c r="A663" s="7"/>
    </row>
    <row r="664" spans="1:1" x14ac:dyDescent="0.35">
      <c r="A664" s="7"/>
    </row>
    <row r="665" spans="1:1" x14ac:dyDescent="0.35">
      <c r="A665" s="7"/>
    </row>
    <row r="666" spans="1:1" x14ac:dyDescent="0.35">
      <c r="A666" s="7"/>
    </row>
    <row r="667" spans="1:1" x14ac:dyDescent="0.35">
      <c r="A667" s="7"/>
    </row>
    <row r="668" spans="1:1" x14ac:dyDescent="0.35">
      <c r="A668" s="7"/>
    </row>
    <row r="669" spans="1:1" x14ac:dyDescent="0.35">
      <c r="A669" s="7"/>
    </row>
    <row r="670" spans="1:1" x14ac:dyDescent="0.35">
      <c r="A670" s="7"/>
    </row>
    <row r="671" spans="1:1" x14ac:dyDescent="0.35">
      <c r="A671" s="7"/>
    </row>
    <row r="672" spans="1:1" x14ac:dyDescent="0.35">
      <c r="A672" s="7"/>
    </row>
    <row r="673" spans="1:1" x14ac:dyDescent="0.35">
      <c r="A673" s="7"/>
    </row>
    <row r="674" spans="1:1" x14ac:dyDescent="0.35">
      <c r="A674" s="7"/>
    </row>
    <row r="675" spans="1:1" x14ac:dyDescent="0.35">
      <c r="A675" s="7"/>
    </row>
    <row r="676" spans="1:1" x14ac:dyDescent="0.35">
      <c r="A676" s="7"/>
    </row>
    <row r="677" spans="1:1" x14ac:dyDescent="0.35">
      <c r="A677" s="7"/>
    </row>
    <row r="678" spans="1:1" x14ac:dyDescent="0.35">
      <c r="A678" s="7"/>
    </row>
    <row r="679" spans="1:1" x14ac:dyDescent="0.35">
      <c r="A679" s="7"/>
    </row>
    <row r="680" spans="1:1" x14ac:dyDescent="0.35">
      <c r="A680" s="7"/>
    </row>
    <row r="681" spans="1:1" x14ac:dyDescent="0.35">
      <c r="A681" s="7"/>
    </row>
    <row r="682" spans="1:1" x14ac:dyDescent="0.35">
      <c r="A682" s="7"/>
    </row>
    <row r="683" spans="1:1" x14ac:dyDescent="0.35">
      <c r="A683" s="7"/>
    </row>
    <row r="684" spans="1:1" x14ac:dyDescent="0.35">
      <c r="A684" s="7"/>
    </row>
    <row r="685" spans="1:1" x14ac:dyDescent="0.35">
      <c r="A685" s="7"/>
    </row>
    <row r="686" spans="1:1" x14ac:dyDescent="0.35">
      <c r="A686" s="7"/>
    </row>
    <row r="687" spans="1:1" x14ac:dyDescent="0.35">
      <c r="A687" s="7"/>
    </row>
    <row r="688" spans="1:1" x14ac:dyDescent="0.35">
      <c r="A688" s="7"/>
    </row>
    <row r="689" spans="1:1" x14ac:dyDescent="0.35">
      <c r="A689" s="7"/>
    </row>
    <row r="690" spans="1:1" x14ac:dyDescent="0.35">
      <c r="A690" s="7"/>
    </row>
    <row r="691" spans="1:1" x14ac:dyDescent="0.35">
      <c r="A691" s="7"/>
    </row>
    <row r="692" spans="1:1" x14ac:dyDescent="0.35">
      <c r="A692" s="7"/>
    </row>
    <row r="693" spans="1:1" x14ac:dyDescent="0.35">
      <c r="A693" s="7"/>
    </row>
    <row r="694" spans="1:1" x14ac:dyDescent="0.35">
      <c r="A694" s="7"/>
    </row>
    <row r="695" spans="1:1" x14ac:dyDescent="0.35">
      <c r="A695" s="7"/>
    </row>
    <row r="696" spans="1:1" x14ac:dyDescent="0.35">
      <c r="A696" s="7"/>
    </row>
    <row r="697" spans="1:1" x14ac:dyDescent="0.35">
      <c r="A697" s="7"/>
    </row>
    <row r="698" spans="1:1" x14ac:dyDescent="0.35">
      <c r="A698" s="7"/>
    </row>
    <row r="699" spans="1:1" x14ac:dyDescent="0.35">
      <c r="A699" s="7"/>
    </row>
    <row r="700" spans="1:1" x14ac:dyDescent="0.35">
      <c r="A700" s="7"/>
    </row>
    <row r="701" spans="1:1" x14ac:dyDescent="0.35">
      <c r="A701" s="7"/>
    </row>
    <row r="702" spans="1:1" x14ac:dyDescent="0.35">
      <c r="A702" s="7"/>
    </row>
    <row r="703" spans="1:1" x14ac:dyDescent="0.35">
      <c r="A703" s="7"/>
    </row>
    <row r="704" spans="1:1" x14ac:dyDescent="0.35">
      <c r="A704" s="7"/>
    </row>
    <row r="705" spans="1:1" x14ac:dyDescent="0.35">
      <c r="A705" s="7"/>
    </row>
    <row r="706" spans="1:1" x14ac:dyDescent="0.35">
      <c r="A706" s="7"/>
    </row>
    <row r="707" spans="1:1" x14ac:dyDescent="0.35">
      <c r="A707" s="7"/>
    </row>
    <row r="708" spans="1:1" x14ac:dyDescent="0.35">
      <c r="A708" s="7"/>
    </row>
    <row r="709" spans="1:1" x14ac:dyDescent="0.35">
      <c r="A709" s="7"/>
    </row>
    <row r="710" spans="1:1" x14ac:dyDescent="0.35">
      <c r="A710" s="7"/>
    </row>
    <row r="711" spans="1:1" x14ac:dyDescent="0.35">
      <c r="A711" s="7"/>
    </row>
    <row r="712" spans="1:1" x14ac:dyDescent="0.35">
      <c r="A712" s="7"/>
    </row>
    <row r="713" spans="1:1" x14ac:dyDescent="0.35">
      <c r="A713" s="7"/>
    </row>
    <row r="714" spans="1:1" x14ac:dyDescent="0.35">
      <c r="A714" s="7"/>
    </row>
    <row r="715" spans="1:1" x14ac:dyDescent="0.35">
      <c r="A715" s="7"/>
    </row>
    <row r="716" spans="1:1" x14ac:dyDescent="0.35">
      <c r="A716" s="7"/>
    </row>
    <row r="717" spans="1:1" x14ac:dyDescent="0.35">
      <c r="A717" s="7"/>
    </row>
    <row r="718" spans="1:1" x14ac:dyDescent="0.35">
      <c r="A718" s="7"/>
    </row>
    <row r="719" spans="1:1" x14ac:dyDescent="0.35">
      <c r="A719" s="7"/>
    </row>
    <row r="720" spans="1:1" x14ac:dyDescent="0.35">
      <c r="A720" s="7"/>
    </row>
    <row r="721" spans="1:1" x14ac:dyDescent="0.35">
      <c r="A721" s="7"/>
    </row>
    <row r="722" spans="1:1" x14ac:dyDescent="0.35">
      <c r="A722" s="7"/>
    </row>
    <row r="723" spans="1:1" x14ac:dyDescent="0.35">
      <c r="A723" s="7"/>
    </row>
    <row r="724" spans="1:1" x14ac:dyDescent="0.35">
      <c r="A724" s="7"/>
    </row>
    <row r="725" spans="1:1" x14ac:dyDescent="0.35">
      <c r="A725" s="7"/>
    </row>
    <row r="726" spans="1:1" x14ac:dyDescent="0.35">
      <c r="A726" s="7"/>
    </row>
    <row r="727" spans="1:1" x14ac:dyDescent="0.35">
      <c r="A727" s="7"/>
    </row>
    <row r="728" spans="1:1" x14ac:dyDescent="0.35">
      <c r="A728" s="7"/>
    </row>
    <row r="729" spans="1:1" x14ac:dyDescent="0.35">
      <c r="A729" s="7"/>
    </row>
    <row r="730" spans="1:1" x14ac:dyDescent="0.35">
      <c r="A730" s="7"/>
    </row>
    <row r="731" spans="1:1" x14ac:dyDescent="0.35">
      <c r="A731" s="7"/>
    </row>
    <row r="732" spans="1:1" x14ac:dyDescent="0.35">
      <c r="A732" s="7"/>
    </row>
    <row r="733" spans="1:1" x14ac:dyDescent="0.35">
      <c r="A733" s="7"/>
    </row>
    <row r="734" spans="1:1" x14ac:dyDescent="0.35">
      <c r="A734" s="7"/>
    </row>
    <row r="735" spans="1:1" x14ac:dyDescent="0.35">
      <c r="A735" s="7"/>
    </row>
    <row r="736" spans="1:1" x14ac:dyDescent="0.35">
      <c r="A736" s="7"/>
    </row>
    <row r="737" spans="1:1" x14ac:dyDescent="0.35">
      <c r="A737" s="7"/>
    </row>
    <row r="738" spans="1:1" x14ac:dyDescent="0.35">
      <c r="A738" s="7"/>
    </row>
    <row r="739" spans="1:1" x14ac:dyDescent="0.35">
      <c r="A739" s="7"/>
    </row>
    <row r="740" spans="1:1" x14ac:dyDescent="0.35">
      <c r="A740" s="7"/>
    </row>
    <row r="741" spans="1:1" x14ac:dyDescent="0.35">
      <c r="A741" s="7"/>
    </row>
    <row r="742" spans="1:1" x14ac:dyDescent="0.35">
      <c r="A742" s="7"/>
    </row>
    <row r="743" spans="1:1" x14ac:dyDescent="0.35">
      <c r="A743" s="7"/>
    </row>
    <row r="744" spans="1:1" x14ac:dyDescent="0.35">
      <c r="A744" s="7"/>
    </row>
    <row r="745" spans="1:1" x14ac:dyDescent="0.35">
      <c r="A745" s="7"/>
    </row>
    <row r="746" spans="1:1" x14ac:dyDescent="0.35">
      <c r="A746" s="7"/>
    </row>
    <row r="747" spans="1:1" x14ac:dyDescent="0.35">
      <c r="A747" s="7"/>
    </row>
    <row r="748" spans="1:1" x14ac:dyDescent="0.35">
      <c r="A748" s="7"/>
    </row>
    <row r="749" spans="1:1" x14ac:dyDescent="0.35">
      <c r="A749" s="7"/>
    </row>
    <row r="750" spans="1:1" x14ac:dyDescent="0.35">
      <c r="A750" s="7"/>
    </row>
    <row r="751" spans="1:1" x14ac:dyDescent="0.35">
      <c r="A751" s="7"/>
    </row>
    <row r="752" spans="1:1" x14ac:dyDescent="0.35">
      <c r="A752" s="7"/>
    </row>
    <row r="753" spans="1:1" x14ac:dyDescent="0.35">
      <c r="A753" s="7"/>
    </row>
    <row r="754" spans="1:1" x14ac:dyDescent="0.35">
      <c r="A754" s="7"/>
    </row>
    <row r="755" spans="1:1" x14ac:dyDescent="0.35">
      <c r="A755" s="7"/>
    </row>
    <row r="756" spans="1:1" x14ac:dyDescent="0.35">
      <c r="A756" s="7"/>
    </row>
    <row r="757" spans="1:1" x14ac:dyDescent="0.35">
      <c r="A757" s="7"/>
    </row>
    <row r="758" spans="1:1" x14ac:dyDescent="0.35">
      <c r="A758" s="7"/>
    </row>
    <row r="759" spans="1:1" x14ac:dyDescent="0.35">
      <c r="A759" s="7"/>
    </row>
    <row r="760" spans="1:1" x14ac:dyDescent="0.35">
      <c r="A760" s="7"/>
    </row>
    <row r="761" spans="1:1" x14ac:dyDescent="0.35">
      <c r="A761" s="7"/>
    </row>
    <row r="762" spans="1:1" x14ac:dyDescent="0.35">
      <c r="A762" s="7"/>
    </row>
    <row r="763" spans="1:1" x14ac:dyDescent="0.35">
      <c r="A763" s="7"/>
    </row>
    <row r="764" spans="1:1" x14ac:dyDescent="0.35">
      <c r="A764" s="7"/>
    </row>
    <row r="765" spans="1:1" x14ac:dyDescent="0.35">
      <c r="A765" s="7"/>
    </row>
    <row r="766" spans="1:1" x14ac:dyDescent="0.35">
      <c r="A766" s="7"/>
    </row>
    <row r="767" spans="1:1" x14ac:dyDescent="0.35">
      <c r="A767" s="7"/>
    </row>
    <row r="768" spans="1:1" x14ac:dyDescent="0.35">
      <c r="A768" s="7"/>
    </row>
    <row r="769" spans="1:1" x14ac:dyDescent="0.35">
      <c r="A769" s="7"/>
    </row>
    <row r="770" spans="1:1" x14ac:dyDescent="0.35">
      <c r="A770" s="7"/>
    </row>
    <row r="771" spans="1:1" x14ac:dyDescent="0.35">
      <c r="A771" s="7"/>
    </row>
    <row r="772" spans="1:1" x14ac:dyDescent="0.35">
      <c r="A772" s="7"/>
    </row>
    <row r="773" spans="1:1" x14ac:dyDescent="0.35">
      <c r="A773" s="7"/>
    </row>
    <row r="774" spans="1:1" x14ac:dyDescent="0.35">
      <c r="A774" s="7"/>
    </row>
    <row r="775" spans="1:1" x14ac:dyDescent="0.35">
      <c r="A775" s="7"/>
    </row>
    <row r="776" spans="1:1" x14ac:dyDescent="0.35">
      <c r="A776" s="7"/>
    </row>
    <row r="777" spans="1:1" x14ac:dyDescent="0.35">
      <c r="A777" s="7"/>
    </row>
    <row r="778" spans="1:1" x14ac:dyDescent="0.35">
      <c r="A778" s="7"/>
    </row>
    <row r="779" spans="1:1" x14ac:dyDescent="0.35">
      <c r="A779" s="7"/>
    </row>
    <row r="780" spans="1:1" x14ac:dyDescent="0.35">
      <c r="A780" s="7"/>
    </row>
    <row r="781" spans="1:1" x14ac:dyDescent="0.35">
      <c r="A781" s="7"/>
    </row>
    <row r="782" spans="1:1" x14ac:dyDescent="0.35">
      <c r="A782" s="7"/>
    </row>
    <row r="783" spans="1:1" x14ac:dyDescent="0.35">
      <c r="A783" s="7"/>
    </row>
    <row r="784" spans="1:1" x14ac:dyDescent="0.35">
      <c r="A784" s="7"/>
    </row>
    <row r="785" spans="1:1" x14ac:dyDescent="0.35">
      <c r="A785" s="7"/>
    </row>
    <row r="786" spans="1:1" x14ac:dyDescent="0.35">
      <c r="A786" s="7"/>
    </row>
    <row r="787" spans="1:1" x14ac:dyDescent="0.35">
      <c r="A787" s="7"/>
    </row>
    <row r="788" spans="1:1" x14ac:dyDescent="0.35">
      <c r="A788" s="7"/>
    </row>
    <row r="789" spans="1:1" x14ac:dyDescent="0.35">
      <c r="A789" s="7"/>
    </row>
    <row r="790" spans="1:1" x14ac:dyDescent="0.35">
      <c r="A790" s="7"/>
    </row>
    <row r="791" spans="1:1" x14ac:dyDescent="0.35">
      <c r="A791" s="7"/>
    </row>
    <row r="792" spans="1:1" x14ac:dyDescent="0.35">
      <c r="A792" s="7"/>
    </row>
    <row r="793" spans="1:1" x14ac:dyDescent="0.35">
      <c r="A793" s="7"/>
    </row>
    <row r="794" spans="1:1" x14ac:dyDescent="0.35">
      <c r="A794" s="7"/>
    </row>
    <row r="795" spans="1:1" x14ac:dyDescent="0.35">
      <c r="A795" s="7"/>
    </row>
    <row r="796" spans="1:1" x14ac:dyDescent="0.35">
      <c r="A796" s="7"/>
    </row>
    <row r="797" spans="1:1" x14ac:dyDescent="0.35">
      <c r="A797" s="7"/>
    </row>
    <row r="798" spans="1:1" x14ac:dyDescent="0.35">
      <c r="A798" s="7"/>
    </row>
    <row r="799" spans="1:1" x14ac:dyDescent="0.35">
      <c r="A799" s="7"/>
    </row>
    <row r="800" spans="1:1" x14ac:dyDescent="0.35">
      <c r="A800" s="7"/>
    </row>
    <row r="801" spans="1:1" x14ac:dyDescent="0.35">
      <c r="A801" s="7"/>
    </row>
    <row r="802" spans="1:1" x14ac:dyDescent="0.35">
      <c r="A802" s="7"/>
    </row>
    <row r="803" spans="1:1" x14ac:dyDescent="0.35">
      <c r="A803" s="7"/>
    </row>
    <row r="804" spans="1:1" x14ac:dyDescent="0.35">
      <c r="A804" s="7"/>
    </row>
    <row r="805" spans="1:1" x14ac:dyDescent="0.35">
      <c r="A805" s="7"/>
    </row>
    <row r="806" spans="1:1" x14ac:dyDescent="0.35">
      <c r="A806" s="7"/>
    </row>
    <row r="807" spans="1:1" x14ac:dyDescent="0.35">
      <c r="A807" s="7"/>
    </row>
    <row r="808" spans="1:1" x14ac:dyDescent="0.35">
      <c r="A808" s="7"/>
    </row>
    <row r="809" spans="1:1" x14ac:dyDescent="0.35">
      <c r="A809" s="7"/>
    </row>
    <row r="810" spans="1:1" x14ac:dyDescent="0.35">
      <c r="A810" s="7"/>
    </row>
    <row r="811" spans="1:1" x14ac:dyDescent="0.35">
      <c r="A811" s="7"/>
    </row>
    <row r="812" spans="1:1" x14ac:dyDescent="0.35">
      <c r="A812" s="7"/>
    </row>
    <row r="813" spans="1:1" x14ac:dyDescent="0.35">
      <c r="A813" s="7"/>
    </row>
    <row r="814" spans="1:1" x14ac:dyDescent="0.35">
      <c r="A814" s="7"/>
    </row>
    <row r="815" spans="1:1" x14ac:dyDescent="0.35">
      <c r="A815" s="7"/>
    </row>
    <row r="816" spans="1:1" x14ac:dyDescent="0.35">
      <c r="A816" s="7"/>
    </row>
    <row r="817" spans="1:1" x14ac:dyDescent="0.35">
      <c r="A817" s="7"/>
    </row>
    <row r="818" spans="1:1" x14ac:dyDescent="0.35">
      <c r="A818" s="7"/>
    </row>
    <row r="819" spans="1:1" x14ac:dyDescent="0.35">
      <c r="A819" s="7"/>
    </row>
    <row r="820" spans="1:1" x14ac:dyDescent="0.35">
      <c r="A820" s="7"/>
    </row>
    <row r="821" spans="1:1" x14ac:dyDescent="0.35">
      <c r="A821" s="7"/>
    </row>
    <row r="822" spans="1:1" x14ac:dyDescent="0.35">
      <c r="A822" s="7"/>
    </row>
    <row r="823" spans="1:1" x14ac:dyDescent="0.35">
      <c r="A823" s="7"/>
    </row>
    <row r="824" spans="1:1" x14ac:dyDescent="0.35">
      <c r="A824" s="7"/>
    </row>
    <row r="825" spans="1:1" x14ac:dyDescent="0.35">
      <c r="A825" s="7"/>
    </row>
    <row r="826" spans="1:1" x14ac:dyDescent="0.35">
      <c r="A826" s="7"/>
    </row>
    <row r="827" spans="1:1" x14ac:dyDescent="0.35">
      <c r="A827" s="7"/>
    </row>
    <row r="828" spans="1:1" x14ac:dyDescent="0.35">
      <c r="A828" s="7"/>
    </row>
    <row r="829" spans="1:1" x14ac:dyDescent="0.35">
      <c r="A829" s="7"/>
    </row>
    <row r="830" spans="1:1" x14ac:dyDescent="0.35">
      <c r="A830" s="7"/>
    </row>
    <row r="831" spans="1:1" x14ac:dyDescent="0.35">
      <c r="A831" s="7"/>
    </row>
    <row r="832" spans="1:1" x14ac:dyDescent="0.35">
      <c r="A832" s="7"/>
    </row>
    <row r="833" spans="1:1" x14ac:dyDescent="0.35">
      <c r="A833" s="7"/>
    </row>
    <row r="834" spans="1:1" x14ac:dyDescent="0.35">
      <c r="A834" s="7"/>
    </row>
    <row r="835" spans="1:1" x14ac:dyDescent="0.35">
      <c r="A835" s="7"/>
    </row>
    <row r="836" spans="1:1" x14ac:dyDescent="0.35">
      <c r="A836" s="7"/>
    </row>
    <row r="837" spans="1:1" x14ac:dyDescent="0.35">
      <c r="A837" s="7"/>
    </row>
    <row r="838" spans="1:1" x14ac:dyDescent="0.35">
      <c r="A838" s="7"/>
    </row>
    <row r="839" spans="1:1" x14ac:dyDescent="0.35">
      <c r="A839" s="7"/>
    </row>
    <row r="840" spans="1:1" x14ac:dyDescent="0.35">
      <c r="A840" s="7"/>
    </row>
    <row r="841" spans="1:1" x14ac:dyDescent="0.35">
      <c r="A841" s="7"/>
    </row>
    <row r="842" spans="1:1" x14ac:dyDescent="0.35">
      <c r="A842" s="7"/>
    </row>
    <row r="843" spans="1:1" x14ac:dyDescent="0.35">
      <c r="A843" s="7"/>
    </row>
    <row r="844" spans="1:1" x14ac:dyDescent="0.35">
      <c r="A844" s="7"/>
    </row>
    <row r="845" spans="1:1" x14ac:dyDescent="0.35">
      <c r="A845" s="7"/>
    </row>
    <row r="846" spans="1:1" x14ac:dyDescent="0.35">
      <c r="A846" s="7"/>
    </row>
    <row r="847" spans="1:1" x14ac:dyDescent="0.35">
      <c r="A847" s="7"/>
    </row>
    <row r="848" spans="1:1" x14ac:dyDescent="0.35">
      <c r="A848" s="7"/>
    </row>
    <row r="849" spans="1:1" x14ac:dyDescent="0.35">
      <c r="A849" s="7"/>
    </row>
    <row r="850" spans="1:1" x14ac:dyDescent="0.35">
      <c r="A850" s="7"/>
    </row>
    <row r="851" spans="1:1" x14ac:dyDescent="0.35">
      <c r="A851" s="7"/>
    </row>
    <row r="852" spans="1:1" x14ac:dyDescent="0.35">
      <c r="A852" s="7"/>
    </row>
    <row r="853" spans="1:1" x14ac:dyDescent="0.35">
      <c r="A853" s="7"/>
    </row>
    <row r="854" spans="1:1" x14ac:dyDescent="0.35">
      <c r="A854" s="7"/>
    </row>
    <row r="855" spans="1:1" x14ac:dyDescent="0.35">
      <c r="A855" s="7"/>
    </row>
    <row r="856" spans="1:1" x14ac:dyDescent="0.35">
      <c r="A856" s="7"/>
    </row>
    <row r="857" spans="1:1" x14ac:dyDescent="0.35">
      <c r="A857" s="7"/>
    </row>
    <row r="858" spans="1:1" x14ac:dyDescent="0.35">
      <c r="A858" s="7"/>
    </row>
    <row r="859" spans="1:1" x14ac:dyDescent="0.35">
      <c r="A859" s="7"/>
    </row>
    <row r="860" spans="1:1" x14ac:dyDescent="0.35">
      <c r="A860" s="7"/>
    </row>
    <row r="861" spans="1:1" x14ac:dyDescent="0.35">
      <c r="A861" s="7"/>
    </row>
    <row r="862" spans="1:1" x14ac:dyDescent="0.35">
      <c r="A862" s="7"/>
    </row>
    <row r="863" spans="1:1" x14ac:dyDescent="0.35">
      <c r="A863" s="7"/>
    </row>
    <row r="864" spans="1:1" x14ac:dyDescent="0.35">
      <c r="A864" s="7"/>
    </row>
    <row r="865" spans="1:1" x14ac:dyDescent="0.35">
      <c r="A865" s="7"/>
    </row>
    <row r="866" spans="1:1" x14ac:dyDescent="0.35">
      <c r="A866" s="7"/>
    </row>
    <row r="867" spans="1:1" x14ac:dyDescent="0.35">
      <c r="A867" s="7"/>
    </row>
    <row r="868" spans="1:1" x14ac:dyDescent="0.35">
      <c r="A868" s="7"/>
    </row>
    <row r="869" spans="1:1" x14ac:dyDescent="0.35">
      <c r="A869" s="7"/>
    </row>
    <row r="870" spans="1:1" x14ac:dyDescent="0.35">
      <c r="A870" s="7"/>
    </row>
    <row r="871" spans="1:1" x14ac:dyDescent="0.35">
      <c r="A871" s="7"/>
    </row>
    <row r="872" spans="1:1" x14ac:dyDescent="0.35">
      <c r="A872" s="7"/>
    </row>
    <row r="873" spans="1:1" x14ac:dyDescent="0.35">
      <c r="A873" s="7"/>
    </row>
    <row r="874" spans="1:1" x14ac:dyDescent="0.35">
      <c r="A874" s="7"/>
    </row>
    <row r="875" spans="1:1" x14ac:dyDescent="0.35">
      <c r="A875" s="7"/>
    </row>
    <row r="876" spans="1:1" x14ac:dyDescent="0.35">
      <c r="A876" s="7"/>
    </row>
    <row r="877" spans="1:1" x14ac:dyDescent="0.35">
      <c r="A877" s="7"/>
    </row>
    <row r="878" spans="1:1" x14ac:dyDescent="0.35">
      <c r="A878" s="7"/>
    </row>
    <row r="879" spans="1:1" x14ac:dyDescent="0.35">
      <c r="A879" s="7"/>
    </row>
    <row r="880" spans="1:1" x14ac:dyDescent="0.35">
      <c r="A880" s="7"/>
    </row>
    <row r="881" spans="1:1" x14ac:dyDescent="0.35">
      <c r="A881" s="7"/>
    </row>
    <row r="882" spans="1:1" x14ac:dyDescent="0.35">
      <c r="A882" s="7"/>
    </row>
    <row r="883" spans="1:1" x14ac:dyDescent="0.35">
      <c r="A883" s="7"/>
    </row>
    <row r="884" spans="1:1" x14ac:dyDescent="0.35">
      <c r="A884" s="7"/>
    </row>
    <row r="885" spans="1:1" x14ac:dyDescent="0.35">
      <c r="A885" s="7"/>
    </row>
    <row r="886" spans="1:1" x14ac:dyDescent="0.35">
      <c r="A886" s="7"/>
    </row>
    <row r="887" spans="1:1" x14ac:dyDescent="0.35">
      <c r="A887" s="7"/>
    </row>
    <row r="888" spans="1:1" x14ac:dyDescent="0.35">
      <c r="A888" s="7"/>
    </row>
    <row r="889" spans="1:1" x14ac:dyDescent="0.35">
      <c r="A889" s="7"/>
    </row>
    <row r="890" spans="1:1" x14ac:dyDescent="0.35">
      <c r="A890" s="7"/>
    </row>
    <row r="891" spans="1:1" x14ac:dyDescent="0.35">
      <c r="A891" s="7"/>
    </row>
    <row r="892" spans="1:1" x14ac:dyDescent="0.35">
      <c r="A892" s="7"/>
    </row>
    <row r="893" spans="1:1" x14ac:dyDescent="0.35">
      <c r="A893" s="7"/>
    </row>
    <row r="894" spans="1:1" x14ac:dyDescent="0.35">
      <c r="A894" s="7"/>
    </row>
    <row r="895" spans="1:1" x14ac:dyDescent="0.35">
      <c r="A895" s="7"/>
    </row>
    <row r="896" spans="1:1" x14ac:dyDescent="0.35">
      <c r="A896" s="7"/>
    </row>
    <row r="897" spans="1:1" x14ac:dyDescent="0.35">
      <c r="A897" s="7"/>
    </row>
    <row r="898" spans="1:1" x14ac:dyDescent="0.35">
      <c r="A898" s="7"/>
    </row>
    <row r="899" spans="1:1" x14ac:dyDescent="0.35">
      <c r="A899" s="7"/>
    </row>
    <row r="900" spans="1:1" x14ac:dyDescent="0.35">
      <c r="A900" s="7"/>
    </row>
    <row r="901" spans="1:1" x14ac:dyDescent="0.35">
      <c r="A901" s="7"/>
    </row>
    <row r="902" spans="1:1" x14ac:dyDescent="0.35">
      <c r="A902" s="7"/>
    </row>
    <row r="903" spans="1:1" x14ac:dyDescent="0.35">
      <c r="A903" s="7"/>
    </row>
    <row r="904" spans="1:1" x14ac:dyDescent="0.35">
      <c r="A904" s="7"/>
    </row>
    <row r="905" spans="1:1" x14ac:dyDescent="0.35">
      <c r="A905" s="7"/>
    </row>
    <row r="906" spans="1:1" x14ac:dyDescent="0.35">
      <c r="A906" s="7"/>
    </row>
    <row r="907" spans="1:1" x14ac:dyDescent="0.35">
      <c r="A907" s="7"/>
    </row>
    <row r="908" spans="1:1" x14ac:dyDescent="0.35">
      <c r="A908" s="7"/>
    </row>
    <row r="909" spans="1:1" x14ac:dyDescent="0.35">
      <c r="A909" s="7"/>
    </row>
    <row r="910" spans="1:1" x14ac:dyDescent="0.35">
      <c r="A910" s="7"/>
    </row>
    <row r="911" spans="1:1" x14ac:dyDescent="0.35">
      <c r="A911" s="7"/>
    </row>
    <row r="912" spans="1:1" x14ac:dyDescent="0.35">
      <c r="A912" s="7"/>
    </row>
    <row r="913" spans="1:1" x14ac:dyDescent="0.35">
      <c r="A913" s="7"/>
    </row>
    <row r="914" spans="1:1" x14ac:dyDescent="0.35">
      <c r="A914" s="7"/>
    </row>
    <row r="915" spans="1:1" x14ac:dyDescent="0.35">
      <c r="A915" s="7"/>
    </row>
    <row r="916" spans="1:1" x14ac:dyDescent="0.35">
      <c r="A916" s="7"/>
    </row>
    <row r="917" spans="1:1" x14ac:dyDescent="0.35">
      <c r="A917" s="7"/>
    </row>
    <row r="918" spans="1:1" x14ac:dyDescent="0.35">
      <c r="A918" s="7"/>
    </row>
    <row r="919" spans="1:1" x14ac:dyDescent="0.35">
      <c r="A919" s="7"/>
    </row>
    <row r="920" spans="1:1" x14ac:dyDescent="0.35">
      <c r="A920" s="7"/>
    </row>
    <row r="921" spans="1:1" x14ac:dyDescent="0.35">
      <c r="A921" s="7"/>
    </row>
    <row r="922" spans="1:1" x14ac:dyDescent="0.35">
      <c r="A922" s="7"/>
    </row>
    <row r="923" spans="1:1" x14ac:dyDescent="0.35">
      <c r="A923" s="7"/>
    </row>
    <row r="924" spans="1:1" x14ac:dyDescent="0.35">
      <c r="A924" s="7"/>
    </row>
    <row r="925" spans="1:1" x14ac:dyDescent="0.35">
      <c r="A925" s="7"/>
    </row>
    <row r="926" spans="1:1" x14ac:dyDescent="0.35">
      <c r="A926" s="7"/>
    </row>
    <row r="927" spans="1:1" x14ac:dyDescent="0.35">
      <c r="A927" s="7"/>
    </row>
    <row r="928" spans="1:1" x14ac:dyDescent="0.35">
      <c r="A928" s="7"/>
    </row>
    <row r="929" spans="1:1" x14ac:dyDescent="0.35">
      <c r="A929" s="7"/>
    </row>
    <row r="930" spans="1:1" x14ac:dyDescent="0.35">
      <c r="A930" s="7"/>
    </row>
    <row r="931" spans="1:1" x14ac:dyDescent="0.35">
      <c r="A931" s="7"/>
    </row>
    <row r="932" spans="1:1" x14ac:dyDescent="0.35">
      <c r="A932" s="7"/>
    </row>
    <row r="933" spans="1:1" x14ac:dyDescent="0.35">
      <c r="A933" s="7"/>
    </row>
    <row r="934" spans="1:1" x14ac:dyDescent="0.35">
      <c r="A934" s="7"/>
    </row>
    <row r="935" spans="1:1" x14ac:dyDescent="0.35">
      <c r="A935" s="7"/>
    </row>
    <row r="936" spans="1:1" x14ac:dyDescent="0.35">
      <c r="A936" s="7"/>
    </row>
    <row r="937" spans="1:1" x14ac:dyDescent="0.35">
      <c r="A937" s="7"/>
    </row>
    <row r="938" spans="1:1" x14ac:dyDescent="0.35">
      <c r="A938" s="7"/>
    </row>
    <row r="939" spans="1:1" x14ac:dyDescent="0.35">
      <c r="A939" s="7"/>
    </row>
    <row r="940" spans="1:1" x14ac:dyDescent="0.35">
      <c r="A940" s="7"/>
    </row>
    <row r="941" spans="1:1" x14ac:dyDescent="0.35">
      <c r="A941" s="7"/>
    </row>
    <row r="942" spans="1:1" x14ac:dyDescent="0.35">
      <c r="A942" s="7"/>
    </row>
    <row r="943" spans="1:1" x14ac:dyDescent="0.35">
      <c r="A943" s="7"/>
    </row>
    <row r="944" spans="1:1" x14ac:dyDescent="0.35">
      <c r="A944" s="7"/>
    </row>
    <row r="945" spans="1:1" x14ac:dyDescent="0.35">
      <c r="A945" s="7"/>
    </row>
    <row r="946" spans="1:1" x14ac:dyDescent="0.35">
      <c r="A946" s="7"/>
    </row>
    <row r="947" spans="1:1" x14ac:dyDescent="0.35">
      <c r="A947" s="7"/>
    </row>
    <row r="948" spans="1:1" x14ac:dyDescent="0.35">
      <c r="A948" s="7"/>
    </row>
    <row r="949" spans="1:1" x14ac:dyDescent="0.35">
      <c r="A949" s="7"/>
    </row>
    <row r="950" spans="1:1" x14ac:dyDescent="0.35">
      <c r="A950" s="7"/>
    </row>
    <row r="951" spans="1:1" x14ac:dyDescent="0.35">
      <c r="A951" s="7"/>
    </row>
    <row r="952" spans="1:1" x14ac:dyDescent="0.35">
      <c r="A952" s="7"/>
    </row>
    <row r="953" spans="1:1" x14ac:dyDescent="0.35">
      <c r="A953" s="7"/>
    </row>
    <row r="954" spans="1:1" x14ac:dyDescent="0.35">
      <c r="A954" s="7"/>
    </row>
    <row r="955" spans="1:1" x14ac:dyDescent="0.35">
      <c r="A955" s="7"/>
    </row>
    <row r="956" spans="1:1" x14ac:dyDescent="0.35">
      <c r="A956" s="7"/>
    </row>
    <row r="957" spans="1:1" x14ac:dyDescent="0.35">
      <c r="A957" s="7"/>
    </row>
    <row r="958" spans="1:1" x14ac:dyDescent="0.35">
      <c r="A958" s="7"/>
    </row>
    <row r="959" spans="1:1" x14ac:dyDescent="0.35">
      <c r="A959" s="7"/>
    </row>
    <row r="960" spans="1:1" x14ac:dyDescent="0.35">
      <c r="A960" s="7"/>
    </row>
    <row r="961" spans="1:1" x14ac:dyDescent="0.35">
      <c r="A961" s="7"/>
    </row>
    <row r="962" spans="1:1" x14ac:dyDescent="0.35">
      <c r="A962" s="7"/>
    </row>
    <row r="963" spans="1:1" x14ac:dyDescent="0.35">
      <c r="A963" s="7"/>
    </row>
    <row r="964" spans="1:1" x14ac:dyDescent="0.35">
      <c r="A964" s="7"/>
    </row>
    <row r="965" spans="1:1" x14ac:dyDescent="0.35">
      <c r="A965" s="7"/>
    </row>
    <row r="966" spans="1:1" x14ac:dyDescent="0.35">
      <c r="A966" s="7"/>
    </row>
    <row r="967" spans="1:1" x14ac:dyDescent="0.35">
      <c r="A967" s="7"/>
    </row>
    <row r="968" spans="1:1" x14ac:dyDescent="0.35">
      <c r="A968" s="7"/>
    </row>
    <row r="969" spans="1:1" x14ac:dyDescent="0.35">
      <c r="A969" s="7"/>
    </row>
    <row r="970" spans="1:1" x14ac:dyDescent="0.35">
      <c r="A970" s="7"/>
    </row>
    <row r="971" spans="1:1" x14ac:dyDescent="0.35">
      <c r="A971" s="7"/>
    </row>
    <row r="972" spans="1:1" x14ac:dyDescent="0.35">
      <c r="A972" s="7"/>
    </row>
    <row r="973" spans="1:1" x14ac:dyDescent="0.35">
      <c r="A973" s="7"/>
    </row>
    <row r="974" spans="1:1" x14ac:dyDescent="0.35">
      <c r="A974" s="7"/>
    </row>
    <row r="975" spans="1:1" x14ac:dyDescent="0.35">
      <c r="A975" s="7"/>
    </row>
    <row r="976" spans="1:1" x14ac:dyDescent="0.35">
      <c r="A976" s="7"/>
    </row>
    <row r="977" spans="1:1" x14ac:dyDescent="0.35">
      <c r="A977" s="7"/>
    </row>
    <row r="978" spans="1:1" x14ac:dyDescent="0.35">
      <c r="A978" s="7"/>
    </row>
    <row r="979" spans="1:1" x14ac:dyDescent="0.35">
      <c r="A979" s="7"/>
    </row>
    <row r="980" spans="1:1" x14ac:dyDescent="0.35">
      <c r="A980" s="7"/>
    </row>
    <row r="981" spans="1:1" x14ac:dyDescent="0.35">
      <c r="A981" s="7"/>
    </row>
    <row r="982" spans="1:1" x14ac:dyDescent="0.35">
      <c r="A982" s="7"/>
    </row>
    <row r="983" spans="1:1" x14ac:dyDescent="0.35">
      <c r="A983" s="7"/>
    </row>
    <row r="984" spans="1:1" x14ac:dyDescent="0.35">
      <c r="A984" s="7"/>
    </row>
    <row r="985" spans="1:1" x14ac:dyDescent="0.35">
      <c r="A985" s="7"/>
    </row>
    <row r="986" spans="1:1" x14ac:dyDescent="0.35">
      <c r="A986" s="7"/>
    </row>
    <row r="987" spans="1:1" x14ac:dyDescent="0.35">
      <c r="A987" s="7"/>
    </row>
    <row r="988" spans="1:1" x14ac:dyDescent="0.35">
      <c r="A988" s="7"/>
    </row>
    <row r="989" spans="1:1" x14ac:dyDescent="0.35">
      <c r="A989" s="7"/>
    </row>
    <row r="990" spans="1:1" x14ac:dyDescent="0.35">
      <c r="A990" s="7"/>
    </row>
    <row r="991" spans="1:1" x14ac:dyDescent="0.35">
      <c r="A991" s="7"/>
    </row>
    <row r="992" spans="1:1" x14ac:dyDescent="0.35">
      <c r="A992" s="7"/>
    </row>
    <row r="993" spans="1:1" x14ac:dyDescent="0.35">
      <c r="A993" s="7"/>
    </row>
    <row r="994" spans="1:1" x14ac:dyDescent="0.35">
      <c r="A994" s="7"/>
    </row>
    <row r="995" spans="1:1" x14ac:dyDescent="0.35">
      <c r="A995" s="7"/>
    </row>
    <row r="996" spans="1:1" x14ac:dyDescent="0.35">
      <c r="A996" s="7"/>
    </row>
    <row r="997" spans="1:1" x14ac:dyDescent="0.35">
      <c r="A997" s="7"/>
    </row>
    <row r="998" spans="1:1" x14ac:dyDescent="0.35">
      <c r="A998" s="7"/>
    </row>
    <row r="999" spans="1:1" x14ac:dyDescent="0.35">
      <c r="A999" s="7"/>
    </row>
    <row r="1000" spans="1:1" x14ac:dyDescent="0.35">
      <c r="A1000" s="7"/>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9"/>
  <sheetViews>
    <sheetView workbookViewId="0"/>
  </sheetViews>
  <sheetFormatPr defaultColWidth="11.53515625" defaultRowHeight="15.5" x14ac:dyDescent="0.35"/>
  <cols>
    <col min="1" max="1" width="32.23046875" style="19" customWidth="1"/>
    <col min="2" max="2" width="56.69140625" style="19" customWidth="1"/>
    <col min="3" max="3" width="32.69140625" style="19" customWidth="1"/>
    <col min="4" max="16384" width="11.53515625" style="19"/>
  </cols>
  <sheetData>
    <row r="1" spans="1:3" ht="20" x14ac:dyDescent="0.35">
      <c r="A1" s="18" t="s">
        <v>8</v>
      </c>
    </row>
    <row r="2" spans="1:3" x14ac:dyDescent="0.35">
      <c r="A2" s="19" t="s">
        <v>9</v>
      </c>
    </row>
    <row r="3" spans="1:3" s="23" customFormat="1" ht="25.5" customHeight="1" x14ac:dyDescent="0.35">
      <c r="A3" s="3" t="s">
        <v>10</v>
      </c>
      <c r="B3" s="3" t="s">
        <v>11</v>
      </c>
      <c r="C3" s="3" t="s">
        <v>6</v>
      </c>
    </row>
    <row r="4" spans="1:3" ht="31" x14ac:dyDescent="0.35">
      <c r="A4" s="20" t="str">
        <f>HYPERLINK("#Supplementary_table_1!A1", "Supplementary_table_1")</f>
        <v>Supplementary_table_1</v>
      </c>
      <c r="B4" s="21" t="s">
        <v>12</v>
      </c>
      <c r="C4" s="21" t="s">
        <v>13</v>
      </c>
    </row>
    <row r="5" spans="1:3" ht="31" x14ac:dyDescent="0.35">
      <c r="A5" s="20" t="str">
        <f>HYPERLINK("#Supplementary_table_2!A1", "Supplementary_table_2")</f>
        <v>Supplementary_table_2</v>
      </c>
      <c r="B5" s="21" t="s">
        <v>14</v>
      </c>
      <c r="C5" s="21" t="s">
        <v>15</v>
      </c>
    </row>
    <row r="6" spans="1:3" ht="62" x14ac:dyDescent="0.35">
      <c r="A6" s="20" t="str">
        <f>HYPERLINK("#Supplementary_table_3!A1", "Supplementary_table_3")</f>
        <v>Supplementary_table_3</v>
      </c>
      <c r="B6" s="21" t="s">
        <v>16</v>
      </c>
      <c r="C6" s="21" t="s">
        <v>17</v>
      </c>
    </row>
    <row r="7" spans="1:3" ht="36" customHeight="1" x14ac:dyDescent="0.35">
      <c r="A7" s="20" t="str">
        <f>HYPERLINK("#Supplementary_table_4!A1", "Supplementary_table_4")</f>
        <v>Supplementary_table_4</v>
      </c>
      <c r="B7" s="21" t="s">
        <v>18</v>
      </c>
      <c r="C7" s="21" t="s">
        <v>19</v>
      </c>
    </row>
    <row r="8" spans="1:3" ht="31" x14ac:dyDescent="0.35">
      <c r="A8" s="20" t="str">
        <f>HYPERLINK("#Supplementary_table_5!A1", "Supplementary_table_5")</f>
        <v>Supplementary_table_5</v>
      </c>
      <c r="B8" s="21" t="s">
        <v>20</v>
      </c>
      <c r="C8" s="21" t="s">
        <v>21</v>
      </c>
    </row>
    <row r="9" spans="1:3" ht="31" x14ac:dyDescent="0.35">
      <c r="A9" s="20" t="str">
        <f>HYPERLINK("#Supplementary_table_6!A1", "Supplementary_table_6")</f>
        <v>Supplementary_table_6</v>
      </c>
      <c r="B9" s="21" t="s">
        <v>22</v>
      </c>
      <c r="C9" s="21" t="s">
        <v>23</v>
      </c>
    </row>
    <row r="10" spans="1:3" ht="31" x14ac:dyDescent="0.35">
      <c r="A10" s="20" t="str">
        <f>HYPERLINK("#Supplementary_table_7!A1", "Supplementary_table_7")</f>
        <v>Supplementary_table_7</v>
      </c>
      <c r="B10" s="21" t="s">
        <v>24</v>
      </c>
      <c r="C10" s="21" t="s">
        <v>25</v>
      </c>
    </row>
    <row r="11" spans="1:3" ht="31" x14ac:dyDescent="0.35">
      <c r="A11" s="20" t="str">
        <f>HYPERLINK("#Supplementary_table_8!A1", "Supplementary_table_8")</f>
        <v>Supplementary_table_8</v>
      </c>
      <c r="B11" s="21" t="s">
        <v>26</v>
      </c>
      <c r="C11" s="21" t="s">
        <v>27</v>
      </c>
    </row>
    <row r="12" spans="1:3" ht="46.5" x14ac:dyDescent="0.35">
      <c r="A12" s="20" t="str">
        <f>HYPERLINK("#Supplementary_table_9!A1", "Supplementary_table_9")</f>
        <v>Supplementary_table_9</v>
      </c>
      <c r="B12" s="21" t="s">
        <v>28</v>
      </c>
      <c r="C12" s="21" t="s">
        <v>29</v>
      </c>
    </row>
    <row r="13" spans="1:3" ht="46.5" x14ac:dyDescent="0.35">
      <c r="A13" s="20" t="str">
        <f>HYPERLINK("#Supplementary_table_10!A1", "Supplementary_table_10")</f>
        <v>Supplementary_table_10</v>
      </c>
      <c r="B13" s="21" t="s">
        <v>30</v>
      </c>
      <c r="C13" s="21" t="s">
        <v>31</v>
      </c>
    </row>
    <row r="14" spans="1:3" ht="46.5" x14ac:dyDescent="0.35">
      <c r="A14" s="20" t="str">
        <f>HYPERLINK("#Supplementary_table_11!A1", "Supplementary_table_11")</f>
        <v>Supplementary_table_11</v>
      </c>
      <c r="B14" s="21" t="s">
        <v>32</v>
      </c>
      <c r="C14" s="21" t="s">
        <v>33</v>
      </c>
    </row>
    <row r="15" spans="1:3" ht="46.5" x14ac:dyDescent="0.35">
      <c r="A15" s="20" t="str">
        <f>HYPERLINK("#Supplementary_table_12!A1", "Supplementary_table_12")</f>
        <v>Supplementary_table_12</v>
      </c>
      <c r="B15" s="21" t="s">
        <v>34</v>
      </c>
      <c r="C15" s="21" t="s">
        <v>35</v>
      </c>
    </row>
    <row r="16" spans="1:3" ht="46.5" x14ac:dyDescent="0.35">
      <c r="A16" s="20" t="str">
        <f>HYPERLINK("#Supplementary_table_13!A1", "Supplementary_table_13")</f>
        <v>Supplementary_table_13</v>
      </c>
      <c r="B16" s="21" t="s">
        <v>36</v>
      </c>
      <c r="C16" s="21" t="s">
        <v>37</v>
      </c>
    </row>
    <row r="17" spans="1:3" ht="31" x14ac:dyDescent="0.35">
      <c r="A17" s="20" t="str">
        <f>HYPERLINK("#Supplementary_table_14!A1", "Supplementary_table_14")</f>
        <v>Supplementary_table_14</v>
      </c>
      <c r="B17" s="21" t="s">
        <v>38</v>
      </c>
      <c r="C17" s="21" t="s">
        <v>39</v>
      </c>
    </row>
    <row r="18" spans="1:3" ht="31" x14ac:dyDescent="0.35">
      <c r="A18" s="20" t="str">
        <f>HYPERLINK("#Supplementary_table_15!A1", "Supplementary_table_15")</f>
        <v>Supplementary_table_15</v>
      </c>
      <c r="B18" s="21" t="s">
        <v>40</v>
      </c>
      <c r="C18" s="21" t="s">
        <v>41</v>
      </c>
    </row>
    <row r="19" spans="1:3" ht="46.5" x14ac:dyDescent="0.35">
      <c r="A19" s="20" t="str">
        <f>HYPERLINK("#Supplementary_table_16!A1", "Supplementary_table_16")</f>
        <v>Supplementary_table_16</v>
      </c>
      <c r="B19" s="21" t="s">
        <v>42</v>
      </c>
      <c r="C19" s="21" t="s">
        <v>43</v>
      </c>
    </row>
    <row r="20" spans="1:3" ht="31" x14ac:dyDescent="0.35">
      <c r="A20" s="20" t="str">
        <f>HYPERLINK("#Supplementary_table_17!A1", "Supplementary_table_17")</f>
        <v>Supplementary_table_17</v>
      </c>
      <c r="B20" s="21" t="s">
        <v>44</v>
      </c>
      <c r="C20" s="21" t="s">
        <v>45</v>
      </c>
    </row>
    <row r="21" spans="1:3" ht="46.5" x14ac:dyDescent="0.35">
      <c r="A21" s="20" t="str">
        <f>HYPERLINK("#Supplementary_table_18!A1", "Supplementary_table_18")</f>
        <v>Supplementary_table_18</v>
      </c>
      <c r="B21" s="21" t="s">
        <v>46</v>
      </c>
      <c r="C21" s="21" t="s">
        <v>47</v>
      </c>
    </row>
    <row r="22" spans="1:3" ht="31" x14ac:dyDescent="0.35">
      <c r="A22" s="20" t="str">
        <f>HYPERLINK("#Supplementary_table_19!A1", "Supplementary_table_19")</f>
        <v>Supplementary_table_19</v>
      </c>
      <c r="B22" s="21" t="s">
        <v>48</v>
      </c>
      <c r="C22" s="21" t="s">
        <v>49</v>
      </c>
    </row>
    <row r="23" spans="1:3" ht="46.5" x14ac:dyDescent="0.35">
      <c r="A23" s="20" t="str">
        <f>HYPERLINK("#Supplementary_table_20!A1", "Supplementary_table_20")</f>
        <v>Supplementary_table_20</v>
      </c>
      <c r="B23" s="21" t="s">
        <v>50</v>
      </c>
      <c r="C23" s="21" t="s">
        <v>51</v>
      </c>
    </row>
    <row r="24" spans="1:3" ht="31" x14ac:dyDescent="0.35">
      <c r="A24" s="20" t="str">
        <f>HYPERLINK("#Supplementary_table_21!A1", "Supplementary_table_21")</f>
        <v>Supplementary_table_21</v>
      </c>
      <c r="B24" s="21" t="s">
        <v>52</v>
      </c>
      <c r="C24" s="21" t="s">
        <v>53</v>
      </c>
    </row>
    <row r="25" spans="1:3" ht="46.5" x14ac:dyDescent="0.35">
      <c r="A25" s="20" t="str">
        <f>HYPERLINK("#Supplementary_table_22!A1", "Supplementary_table_22")</f>
        <v>Supplementary_table_22</v>
      </c>
      <c r="B25" s="21" t="s">
        <v>54</v>
      </c>
      <c r="C25" s="21" t="s">
        <v>55</v>
      </c>
    </row>
    <row r="26" spans="1:3" ht="31" x14ac:dyDescent="0.35">
      <c r="A26" s="20" t="str">
        <f>HYPERLINK("#Supplementary_table_23!A1", "Supplementary_table_23")</f>
        <v>Supplementary_table_23</v>
      </c>
      <c r="B26" s="21" t="s">
        <v>56</v>
      </c>
      <c r="C26" s="21" t="s">
        <v>57</v>
      </c>
    </row>
    <row r="27" spans="1:3" ht="31" x14ac:dyDescent="0.35">
      <c r="A27" s="20" t="str">
        <f>HYPERLINK("#Supplementary_table_24!A1", "Supplementary_table_24")</f>
        <v>Supplementary_table_24</v>
      </c>
      <c r="B27" s="21" t="s">
        <v>58</v>
      </c>
      <c r="C27" s="21" t="s">
        <v>59</v>
      </c>
    </row>
    <row r="28" spans="1:3" ht="46.5" x14ac:dyDescent="0.35">
      <c r="A28" s="20" t="str">
        <f>HYPERLINK("#Supplementary_table_25!A1", "Supplementary_table_25")</f>
        <v>Supplementary_table_25</v>
      </c>
      <c r="B28" s="21" t="s">
        <v>60</v>
      </c>
      <c r="C28" s="21" t="s">
        <v>61</v>
      </c>
    </row>
    <row r="29" spans="1:3" ht="31" x14ac:dyDescent="0.35">
      <c r="A29" s="22" t="str">
        <f>HYPERLINK("#Supplementary_table_26!A1", "Supplementary_table_26")</f>
        <v>Supplementary_table_26</v>
      </c>
      <c r="B29" s="21" t="s">
        <v>62</v>
      </c>
      <c r="C29" s="21" t="s">
        <v>63</v>
      </c>
    </row>
    <row r="30" spans="1:3" ht="62" x14ac:dyDescent="0.35">
      <c r="A30" s="22" t="str">
        <f>HYPERLINK("#Supplementary_table_27!A1", "Supplementary_table_27")</f>
        <v>Supplementary_table_27</v>
      </c>
      <c r="B30" s="21" t="s">
        <v>64</v>
      </c>
      <c r="C30" s="21" t="s">
        <v>65</v>
      </c>
    </row>
    <row r="31" spans="1:3" ht="62" x14ac:dyDescent="0.35">
      <c r="A31" s="20" t="str">
        <f>HYPERLINK("#Supplementary_table_28!A1", "Supplementary_table_28")</f>
        <v>Supplementary_table_28</v>
      </c>
      <c r="B31" s="21" t="s">
        <v>66</v>
      </c>
      <c r="C31" s="21" t="s">
        <v>67</v>
      </c>
    </row>
    <row r="32" spans="1:3" ht="62" x14ac:dyDescent="0.35">
      <c r="A32" s="22" t="str">
        <f>HYPERLINK("#Supplementary_table_29!A1", "Supplementary_table_29")</f>
        <v>Supplementary_table_29</v>
      </c>
      <c r="B32" s="21" t="s">
        <v>68</v>
      </c>
      <c r="C32" s="21" t="s">
        <v>69</v>
      </c>
    </row>
    <row r="33" spans="1:3" ht="46.5" x14ac:dyDescent="0.35">
      <c r="A33" s="22" t="str">
        <f>HYPERLINK("#Supplementary_table_30!A1", "Supplementary_table_30")</f>
        <v>Supplementary_table_30</v>
      </c>
      <c r="B33" s="21" t="s">
        <v>70</v>
      </c>
      <c r="C33" s="21" t="s">
        <v>71</v>
      </c>
    </row>
    <row r="34" spans="1:3" ht="46.5" x14ac:dyDescent="0.35">
      <c r="A34" s="22" t="str">
        <f>HYPERLINK("#Supplementary_table_31!A1", "Supplementary_table_31")</f>
        <v>Supplementary_table_31</v>
      </c>
      <c r="B34" s="21" t="s">
        <v>72</v>
      </c>
      <c r="C34" s="21" t="s">
        <v>73</v>
      </c>
    </row>
    <row r="35" spans="1:3" ht="46.5" x14ac:dyDescent="0.35">
      <c r="A35" s="22" t="str">
        <f>HYPERLINK("#Supplementary_table_32!A1", "Supplementary_table_32")</f>
        <v>Supplementary_table_32</v>
      </c>
      <c r="B35" s="21" t="s">
        <v>74</v>
      </c>
      <c r="C35" s="21" t="s">
        <v>75</v>
      </c>
    </row>
    <row r="36" spans="1:3" ht="46.5" x14ac:dyDescent="0.35">
      <c r="A36" s="22" t="str">
        <f>HYPERLINK("#Supplementary_table_33!A1", "Supplementary_table_33")</f>
        <v>Supplementary_table_33</v>
      </c>
      <c r="B36" s="21" t="s">
        <v>76</v>
      </c>
      <c r="C36" s="21" t="s">
        <v>75</v>
      </c>
    </row>
    <row r="37" spans="1:3" ht="46.5" x14ac:dyDescent="0.35">
      <c r="A37" s="22" t="str">
        <f>HYPERLINK("#Supplementary_table_34!A1", "Supplementary_table_34")</f>
        <v>Supplementary_table_34</v>
      </c>
      <c r="B37" s="21" t="s">
        <v>77</v>
      </c>
      <c r="C37" s="21" t="s">
        <v>75</v>
      </c>
    </row>
    <row r="38" spans="1:3" ht="46.5" x14ac:dyDescent="0.35">
      <c r="A38" s="22" t="str">
        <f>HYPERLINK("#Supplementary_table_35!A1", "Supplementary_table_35")</f>
        <v>Supplementary_table_35</v>
      </c>
      <c r="B38" s="21" t="s">
        <v>78</v>
      </c>
      <c r="C38" s="21" t="s">
        <v>75</v>
      </c>
    </row>
    <row r="39" spans="1:3" ht="46.5" x14ac:dyDescent="0.35">
      <c r="A39" s="22" t="str">
        <f>HYPERLINK("#Supplementary_table_36!A1", "Supplementary_table_36")</f>
        <v>Supplementary_table_36</v>
      </c>
      <c r="B39" s="21" t="s">
        <v>79</v>
      </c>
      <c r="C39" s="21" t="s">
        <v>75</v>
      </c>
    </row>
  </sheetData>
  <pageMargins left="0.7" right="0.7" top="0.75" bottom="0.75" header="0.3" footer="0.3"/>
  <pageSetup paperSize="9" orientation="portrait" horizontalDpi="300" verticalDpi="300"/>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X1000"/>
  <sheetViews>
    <sheetView workbookViewId="0"/>
  </sheetViews>
  <sheetFormatPr defaultColWidth="11.53515625" defaultRowHeight="15.5" x14ac:dyDescent="0.35"/>
  <cols>
    <col min="1" max="1" width="17.23046875" customWidth="1"/>
    <col min="2" max="3" width="16.69140625" customWidth="1"/>
    <col min="4" max="4" width="21.3828125" bestFit="1" customWidth="1"/>
    <col min="5" max="6" width="16.69140625" customWidth="1"/>
  </cols>
  <sheetData>
    <row r="1" spans="1:50" ht="20" x14ac:dyDescent="0.4">
      <c r="A1" s="25" t="s">
        <v>44</v>
      </c>
    </row>
    <row r="2" spans="1:50" x14ac:dyDescent="0.35">
      <c r="A2" s="7" t="s">
        <v>9</v>
      </c>
    </row>
    <row r="3" spans="1:50" x14ac:dyDescent="0.35">
      <c r="A3" s="7" t="s">
        <v>126</v>
      </c>
    </row>
    <row r="4" spans="1:50" ht="46.5" x14ac:dyDescent="0.35">
      <c r="A4" s="3" t="s">
        <v>358</v>
      </c>
      <c r="B4" s="5" t="s">
        <v>101</v>
      </c>
      <c r="C4" s="5" t="s">
        <v>128</v>
      </c>
      <c r="D4" s="5" t="s">
        <v>359</v>
      </c>
      <c r="E4" s="5" t="s">
        <v>130</v>
      </c>
      <c r="F4" s="5" t="s">
        <v>131</v>
      </c>
    </row>
    <row r="5" spans="1:50" x14ac:dyDescent="0.35">
      <c r="A5" s="7" t="s">
        <v>360</v>
      </c>
      <c r="B5" s="4">
        <v>270</v>
      </c>
      <c r="C5" s="10">
        <v>1001581</v>
      </c>
      <c r="D5" s="11">
        <v>27</v>
      </c>
      <c r="E5" s="11">
        <v>23.8</v>
      </c>
      <c r="F5" s="11">
        <v>30.4</v>
      </c>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row>
    <row r="6" spans="1:50" x14ac:dyDescent="0.35">
      <c r="A6" s="7" t="s">
        <v>361</v>
      </c>
      <c r="B6" s="4">
        <v>160</v>
      </c>
      <c r="C6" s="10">
        <v>772719</v>
      </c>
      <c r="D6" s="11">
        <v>20.7</v>
      </c>
      <c r="E6" s="11">
        <v>17.600000000000001</v>
      </c>
      <c r="F6" s="11">
        <v>24.2</v>
      </c>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row>
    <row r="7" spans="1:50" x14ac:dyDescent="0.35">
      <c r="A7" s="7" t="s">
        <v>362</v>
      </c>
      <c r="B7" s="4">
        <v>73</v>
      </c>
      <c r="C7" s="10">
        <v>568398</v>
      </c>
      <c r="D7" s="11">
        <v>12.8</v>
      </c>
      <c r="E7" s="11">
        <v>10.1</v>
      </c>
      <c r="F7" s="11">
        <v>16.100000000000001</v>
      </c>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row>
    <row r="8" spans="1:50" x14ac:dyDescent="0.35">
      <c r="A8" s="7" t="s">
        <v>363</v>
      </c>
      <c r="B8" s="4">
        <v>44</v>
      </c>
      <c r="C8" s="10">
        <v>523262</v>
      </c>
      <c r="D8" s="11">
        <v>8.4</v>
      </c>
      <c r="E8" s="11">
        <v>6.1</v>
      </c>
      <c r="F8" s="11">
        <v>11.3</v>
      </c>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row>
    <row r="9" spans="1:50" x14ac:dyDescent="0.35">
      <c r="A9" s="7" t="s">
        <v>364</v>
      </c>
      <c r="B9" s="4">
        <v>40</v>
      </c>
      <c r="C9" s="10">
        <v>543355</v>
      </c>
      <c r="D9" s="11">
        <v>7.4</v>
      </c>
      <c r="E9" s="11">
        <v>5.3</v>
      </c>
      <c r="F9" s="11">
        <v>10</v>
      </c>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row>
    <row r="10" spans="1:50" x14ac:dyDescent="0.35">
      <c r="A10" s="7" t="s">
        <v>365</v>
      </c>
      <c r="B10" s="4">
        <v>41</v>
      </c>
      <c r="C10" s="10">
        <v>630983</v>
      </c>
      <c r="D10" s="11">
        <v>6.5</v>
      </c>
      <c r="E10" s="11">
        <v>4.7</v>
      </c>
      <c r="F10" s="11">
        <v>8.8000000000000007</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row>
    <row r="11" spans="1:50" x14ac:dyDescent="0.35">
      <c r="A11" s="7" t="s">
        <v>366</v>
      </c>
      <c r="B11" s="4">
        <v>22</v>
      </c>
      <c r="C11" s="10">
        <v>496797</v>
      </c>
      <c r="D11" s="11">
        <v>4.4000000000000004</v>
      </c>
      <c r="E11" s="11">
        <v>2.8</v>
      </c>
      <c r="F11" s="11">
        <v>6.7</v>
      </c>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row>
    <row r="12" spans="1:50" x14ac:dyDescent="0.35">
      <c r="A12" s="7" t="s">
        <v>367</v>
      </c>
      <c r="B12" s="4">
        <v>28</v>
      </c>
      <c r="C12" s="10">
        <v>556374</v>
      </c>
      <c r="D12" s="11">
        <v>5</v>
      </c>
      <c r="E12" s="11">
        <v>3.3</v>
      </c>
      <c r="F12" s="11">
        <v>7.3</v>
      </c>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row>
    <row r="13" spans="1:50" x14ac:dyDescent="0.35">
      <c r="A13" s="7" t="s">
        <v>368</v>
      </c>
      <c r="B13" s="4">
        <v>20</v>
      </c>
      <c r="C13" s="10">
        <v>475800</v>
      </c>
      <c r="D13" s="11">
        <v>4.2</v>
      </c>
      <c r="E13" s="11">
        <v>2.6</v>
      </c>
      <c r="F13" s="11">
        <v>6.5</v>
      </c>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row>
    <row r="14" spans="1:50" x14ac:dyDescent="0.35">
      <c r="A14" s="7" t="s">
        <v>369</v>
      </c>
      <c r="B14" s="4">
        <v>11</v>
      </c>
      <c r="C14" s="10">
        <v>447757</v>
      </c>
      <c r="D14" s="11">
        <v>2.5</v>
      </c>
      <c r="E14" s="11">
        <v>1.2</v>
      </c>
      <c r="F14" s="11">
        <v>4.4000000000000004</v>
      </c>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row>
    <row r="15" spans="1:50" x14ac:dyDescent="0.35">
      <c r="A15" s="7"/>
      <c r="C15" s="10"/>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row>
    <row r="16" spans="1:50" x14ac:dyDescent="0.35">
      <c r="A16" s="7"/>
      <c r="C16" s="10"/>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row>
    <row r="17" spans="1:50" x14ac:dyDescent="0.35">
      <c r="A17" s="7"/>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row>
    <row r="18" spans="1:50" x14ac:dyDescent="0.35">
      <c r="A18" s="7"/>
      <c r="C18" s="10"/>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row>
    <row r="19" spans="1:50" x14ac:dyDescent="0.35">
      <c r="A19" s="7"/>
      <c r="C19" s="10"/>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row>
    <row r="20" spans="1:50" x14ac:dyDescent="0.35">
      <c r="A20" s="7"/>
      <c r="C20" s="10"/>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row>
    <row r="21" spans="1:50" x14ac:dyDescent="0.35">
      <c r="A21" s="7"/>
      <c r="C21" s="10"/>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row>
    <row r="22" spans="1:50" x14ac:dyDescent="0.35">
      <c r="A22" s="7"/>
      <c r="C22" s="10"/>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row>
    <row r="23" spans="1:50" x14ac:dyDescent="0.35">
      <c r="A23" s="7"/>
      <c r="C23" s="10"/>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row>
    <row r="24" spans="1:50" x14ac:dyDescent="0.35">
      <c r="A24" s="7"/>
      <c r="C24" s="10"/>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row>
    <row r="25" spans="1:50" x14ac:dyDescent="0.35">
      <c r="A25" s="7"/>
      <c r="C25" s="10"/>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row>
    <row r="26" spans="1:50" x14ac:dyDescent="0.35">
      <c r="A26" s="7"/>
      <c r="C26" s="10"/>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row>
    <row r="27" spans="1:50" x14ac:dyDescent="0.35">
      <c r="A27" s="7"/>
      <c r="C27" s="10"/>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row>
    <row r="28" spans="1:50" x14ac:dyDescent="0.35">
      <c r="A28" s="7"/>
      <c r="C28" s="10"/>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row>
    <row r="29" spans="1:50" x14ac:dyDescent="0.35">
      <c r="A29" s="7"/>
      <c r="C29" s="10"/>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row>
    <row r="30" spans="1:50" x14ac:dyDescent="0.35">
      <c r="A30" s="7"/>
      <c r="C30" s="10"/>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row>
    <row r="31" spans="1:50" x14ac:dyDescent="0.35">
      <c r="A31" s="7"/>
      <c r="C31" s="10"/>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row>
    <row r="32" spans="1:50" x14ac:dyDescent="0.35">
      <c r="A32" s="7"/>
      <c r="C32" s="10"/>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row>
    <row r="33" spans="1:50" x14ac:dyDescent="0.35">
      <c r="A33" s="7"/>
      <c r="C33" s="10"/>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row>
    <row r="34" spans="1:50" x14ac:dyDescent="0.35">
      <c r="A34" s="7"/>
      <c r="C34" s="10"/>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row>
    <row r="35" spans="1:50" x14ac:dyDescent="0.35">
      <c r="A35" s="7"/>
      <c r="C35" s="10"/>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row>
    <row r="36" spans="1:50" x14ac:dyDescent="0.35">
      <c r="A36" s="7"/>
      <c r="C36" s="10"/>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row>
    <row r="37" spans="1:50" x14ac:dyDescent="0.35">
      <c r="A37" s="7"/>
      <c r="C37" s="10"/>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row>
    <row r="38" spans="1:50" x14ac:dyDescent="0.35">
      <c r="A38" s="7"/>
      <c r="C38" s="10"/>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row>
    <row r="39" spans="1:50" x14ac:dyDescent="0.35">
      <c r="A39" s="7"/>
      <c r="C39" s="10"/>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row>
    <row r="40" spans="1:50" x14ac:dyDescent="0.35">
      <c r="A40" s="7"/>
      <c r="C40" s="10"/>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row>
    <row r="41" spans="1:50" x14ac:dyDescent="0.35">
      <c r="A41" s="7"/>
      <c r="C41" s="10"/>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row>
    <row r="42" spans="1:50" x14ac:dyDescent="0.35">
      <c r="A42" s="7"/>
      <c r="C42" s="10"/>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row>
    <row r="43" spans="1:50" x14ac:dyDescent="0.35">
      <c r="A43" s="7"/>
      <c r="C43" s="10"/>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row>
    <row r="44" spans="1:50" x14ac:dyDescent="0.35">
      <c r="A44" s="7"/>
      <c r="C44" s="10"/>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row>
    <row r="45" spans="1:50" x14ac:dyDescent="0.35">
      <c r="A45" s="7"/>
      <c r="C45" s="10"/>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row>
    <row r="46" spans="1:50" x14ac:dyDescent="0.35">
      <c r="A46" s="7"/>
      <c r="C46" s="10"/>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row>
    <row r="47" spans="1:50" x14ac:dyDescent="0.35">
      <c r="A47" s="7"/>
      <c r="C47" s="10"/>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row>
    <row r="48" spans="1:50" x14ac:dyDescent="0.35">
      <c r="A48" s="7"/>
      <c r="C48" s="10"/>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row>
    <row r="49" spans="1:50" x14ac:dyDescent="0.35">
      <c r="A49" s="7"/>
      <c r="C49" s="10"/>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row>
    <row r="50" spans="1:50" x14ac:dyDescent="0.35">
      <c r="A50" s="7"/>
      <c r="C50" s="10"/>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row>
    <row r="51" spans="1:50" x14ac:dyDescent="0.35">
      <c r="A51" s="7"/>
      <c r="C51" s="10"/>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row>
    <row r="52" spans="1:50" x14ac:dyDescent="0.35">
      <c r="A52" s="7"/>
      <c r="C52" s="10"/>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row>
    <row r="53" spans="1:50" x14ac:dyDescent="0.35">
      <c r="A53" s="7"/>
      <c r="C53" s="10"/>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row>
    <row r="54" spans="1:50" x14ac:dyDescent="0.35">
      <c r="A54" s="7"/>
      <c r="C54" s="10"/>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row>
    <row r="55" spans="1:50" x14ac:dyDescent="0.35">
      <c r="A55" s="7"/>
      <c r="C55" s="10"/>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row>
    <row r="56" spans="1:50" x14ac:dyDescent="0.35">
      <c r="A56" s="7"/>
      <c r="C56" s="10"/>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row>
    <row r="57" spans="1:50" x14ac:dyDescent="0.35">
      <c r="A57" s="7"/>
      <c r="C57" s="10"/>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row>
    <row r="58" spans="1:50" x14ac:dyDescent="0.35">
      <c r="A58" s="7"/>
      <c r="C58" s="10"/>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row>
    <row r="59" spans="1:50" x14ac:dyDescent="0.35">
      <c r="A59" s="7"/>
      <c r="C59" s="10"/>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row>
    <row r="60" spans="1:50" x14ac:dyDescent="0.35">
      <c r="A60" s="7"/>
      <c r="C60" s="10"/>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row>
    <row r="61" spans="1:50" x14ac:dyDescent="0.35">
      <c r="A61" s="7"/>
      <c r="C61" s="10"/>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row>
    <row r="62" spans="1:50" x14ac:dyDescent="0.35">
      <c r="A62" s="7"/>
      <c r="C62" s="10"/>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row>
    <row r="63" spans="1:50" x14ac:dyDescent="0.35">
      <c r="A63" s="7"/>
      <c r="C63" s="10"/>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row>
    <row r="64" spans="1:50" x14ac:dyDescent="0.35">
      <c r="A64" s="7"/>
      <c r="C64" s="10"/>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row>
    <row r="65" spans="1:50" x14ac:dyDescent="0.35">
      <c r="A65" s="7"/>
      <c r="C65" s="10"/>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row>
    <row r="66" spans="1:50" x14ac:dyDescent="0.35">
      <c r="A66" s="7"/>
      <c r="C66" s="10"/>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row>
    <row r="67" spans="1:50" x14ac:dyDescent="0.35">
      <c r="A67" s="7"/>
      <c r="C67" s="10"/>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row>
    <row r="68" spans="1:50" x14ac:dyDescent="0.35">
      <c r="A68" s="7"/>
      <c r="C68" s="10"/>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row>
    <row r="69" spans="1:50" x14ac:dyDescent="0.35">
      <c r="A69" s="7"/>
      <c r="C69" s="10"/>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row>
    <row r="70" spans="1:50" x14ac:dyDescent="0.35">
      <c r="A70" s="7"/>
      <c r="C70" s="10"/>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row>
    <row r="71" spans="1:50" x14ac:dyDescent="0.35">
      <c r="A71" s="7"/>
      <c r="C71" s="10"/>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row>
    <row r="72" spans="1:50" x14ac:dyDescent="0.35">
      <c r="A72" s="7"/>
      <c r="C72" s="10"/>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row>
    <row r="73" spans="1:50" x14ac:dyDescent="0.35">
      <c r="A73" s="7"/>
      <c r="C73" s="10"/>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row>
    <row r="74" spans="1:50" x14ac:dyDescent="0.35">
      <c r="A74" s="7"/>
      <c r="C74" s="10"/>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row>
    <row r="75" spans="1:50" x14ac:dyDescent="0.35">
      <c r="A75" s="7"/>
      <c r="C75" s="10"/>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row>
    <row r="76" spans="1:50" x14ac:dyDescent="0.35">
      <c r="A76" s="7"/>
      <c r="C76" s="10"/>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row>
    <row r="77" spans="1:50" x14ac:dyDescent="0.35">
      <c r="A77" s="7"/>
      <c r="C77" s="10"/>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row>
    <row r="78" spans="1:50" x14ac:dyDescent="0.35">
      <c r="A78" s="7"/>
      <c r="C78" s="10"/>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row>
    <row r="79" spans="1:50" x14ac:dyDescent="0.35">
      <c r="A79" s="7"/>
      <c r="C79" s="10"/>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row>
    <row r="80" spans="1:50" x14ac:dyDescent="0.35">
      <c r="A80" s="7"/>
      <c r="C80" s="10"/>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row>
    <row r="81" spans="1:50" x14ac:dyDescent="0.35">
      <c r="A81" s="7"/>
      <c r="C81" s="10"/>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row>
    <row r="82" spans="1:50" x14ac:dyDescent="0.35">
      <c r="A82" s="7"/>
      <c r="C82" s="10"/>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row>
    <row r="83" spans="1:50" x14ac:dyDescent="0.35">
      <c r="A83" s="7"/>
      <c r="C83" s="10"/>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row>
    <row r="84" spans="1:50" x14ac:dyDescent="0.35">
      <c r="A84" s="7"/>
      <c r="C84" s="10"/>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row>
    <row r="85" spans="1:50" x14ac:dyDescent="0.35">
      <c r="A85" s="7"/>
      <c r="C85" s="10"/>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row>
    <row r="86" spans="1:50" x14ac:dyDescent="0.35">
      <c r="A86" s="7"/>
      <c r="C86" s="10"/>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row>
    <row r="87" spans="1:50" x14ac:dyDescent="0.35">
      <c r="A87" s="7"/>
      <c r="C87" s="10"/>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row>
    <row r="88" spans="1:50" x14ac:dyDescent="0.35">
      <c r="A88" s="7"/>
      <c r="C88" s="10"/>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row>
    <row r="89" spans="1:50" x14ac:dyDescent="0.35">
      <c r="A89" s="7"/>
      <c r="C89" s="10"/>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row>
    <row r="90" spans="1:50" x14ac:dyDescent="0.35">
      <c r="A90" s="7"/>
      <c r="C90" s="10"/>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row>
    <row r="91" spans="1:50" x14ac:dyDescent="0.35">
      <c r="A91" s="7"/>
      <c r="C91" s="10"/>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row>
    <row r="92" spans="1:50" x14ac:dyDescent="0.35">
      <c r="A92" s="7"/>
      <c r="C92" s="10"/>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row>
    <row r="93" spans="1:50" x14ac:dyDescent="0.35">
      <c r="A93" s="7"/>
      <c r="C93" s="10"/>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row>
    <row r="94" spans="1:50" x14ac:dyDescent="0.35">
      <c r="A94" s="7"/>
      <c r="C94" s="10"/>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row>
    <row r="95" spans="1:50" x14ac:dyDescent="0.35">
      <c r="A95" s="7"/>
      <c r="C95" s="10"/>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row>
    <row r="96" spans="1:50" x14ac:dyDescent="0.35">
      <c r="A96" s="7"/>
      <c r="C96" s="10"/>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row>
    <row r="97" spans="1:50" x14ac:dyDescent="0.35">
      <c r="A97" s="7"/>
      <c r="C97" s="10"/>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row>
    <row r="98" spans="1:50" x14ac:dyDescent="0.35">
      <c r="A98" s="7"/>
      <c r="C98" s="10"/>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row>
    <row r="99" spans="1:50" x14ac:dyDescent="0.35">
      <c r="A99" s="7"/>
      <c r="C99" s="10"/>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row>
    <row r="100" spans="1:50" x14ac:dyDescent="0.35">
      <c r="A100" s="7"/>
      <c r="C100" s="10"/>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row>
    <row r="101" spans="1:50" x14ac:dyDescent="0.35">
      <c r="A101" s="7"/>
    </row>
    <row r="102" spans="1:50" x14ac:dyDescent="0.35">
      <c r="A102" s="7"/>
    </row>
    <row r="103" spans="1:50" x14ac:dyDescent="0.35">
      <c r="A103" s="7"/>
    </row>
    <row r="104" spans="1:50" x14ac:dyDescent="0.35">
      <c r="A104" s="7"/>
    </row>
    <row r="105" spans="1:50" x14ac:dyDescent="0.35">
      <c r="A105" s="7"/>
    </row>
    <row r="106" spans="1:50" x14ac:dyDescent="0.35">
      <c r="A106" s="7"/>
    </row>
    <row r="107" spans="1:50" x14ac:dyDescent="0.35">
      <c r="A107" s="7"/>
    </row>
    <row r="108" spans="1:50" x14ac:dyDescent="0.35">
      <c r="A108" s="7"/>
    </row>
    <row r="109" spans="1:50" x14ac:dyDescent="0.35">
      <c r="A109" s="7"/>
    </row>
    <row r="110" spans="1:50" x14ac:dyDescent="0.35">
      <c r="A110" s="7"/>
    </row>
    <row r="111" spans="1:50" x14ac:dyDescent="0.35">
      <c r="A111" s="7"/>
    </row>
    <row r="112" spans="1:50" x14ac:dyDescent="0.35">
      <c r="A112" s="7"/>
    </row>
    <row r="113" spans="1:1" x14ac:dyDescent="0.35">
      <c r="A113" s="7"/>
    </row>
    <row r="114" spans="1:1" x14ac:dyDescent="0.35">
      <c r="A114" s="7"/>
    </row>
    <row r="115" spans="1:1" x14ac:dyDescent="0.35">
      <c r="A115" s="7"/>
    </row>
    <row r="116" spans="1:1" x14ac:dyDescent="0.35">
      <c r="A116" s="7"/>
    </row>
    <row r="117" spans="1:1" x14ac:dyDescent="0.35">
      <c r="A117" s="7"/>
    </row>
    <row r="118" spans="1:1" x14ac:dyDescent="0.35">
      <c r="A118" s="7"/>
    </row>
    <row r="119" spans="1:1" x14ac:dyDescent="0.35">
      <c r="A119" s="7"/>
    </row>
    <row r="120" spans="1:1" x14ac:dyDescent="0.35">
      <c r="A120" s="7"/>
    </row>
    <row r="121" spans="1:1" x14ac:dyDescent="0.35">
      <c r="A121" s="7"/>
    </row>
    <row r="122" spans="1:1" x14ac:dyDescent="0.35">
      <c r="A122" s="7"/>
    </row>
    <row r="123" spans="1:1" x14ac:dyDescent="0.35">
      <c r="A123" s="7"/>
    </row>
    <row r="124" spans="1:1" x14ac:dyDescent="0.35">
      <c r="A124" s="7"/>
    </row>
    <row r="125" spans="1:1" x14ac:dyDescent="0.35">
      <c r="A125" s="7"/>
    </row>
    <row r="126" spans="1:1" x14ac:dyDescent="0.35">
      <c r="A126" s="7"/>
    </row>
    <row r="127" spans="1:1" x14ac:dyDescent="0.35">
      <c r="A127" s="7"/>
    </row>
    <row r="128" spans="1:1" x14ac:dyDescent="0.35">
      <c r="A128" s="7"/>
    </row>
    <row r="129" spans="1:1" x14ac:dyDescent="0.35">
      <c r="A129" s="7"/>
    </row>
    <row r="130" spans="1:1" x14ac:dyDescent="0.35">
      <c r="A130" s="7"/>
    </row>
    <row r="131" spans="1:1" x14ac:dyDescent="0.35">
      <c r="A131" s="7"/>
    </row>
    <row r="132" spans="1:1" x14ac:dyDescent="0.35">
      <c r="A132" s="7"/>
    </row>
    <row r="133" spans="1:1" x14ac:dyDescent="0.35">
      <c r="A133" s="7"/>
    </row>
    <row r="134" spans="1:1" x14ac:dyDescent="0.35">
      <c r="A134" s="7"/>
    </row>
    <row r="135" spans="1:1" x14ac:dyDescent="0.35">
      <c r="A135" s="7"/>
    </row>
    <row r="136" spans="1:1" x14ac:dyDescent="0.35">
      <c r="A136" s="7"/>
    </row>
    <row r="137" spans="1:1" x14ac:dyDescent="0.35">
      <c r="A137" s="7"/>
    </row>
    <row r="138" spans="1:1" x14ac:dyDescent="0.35">
      <c r="A138" s="7"/>
    </row>
    <row r="139" spans="1:1" x14ac:dyDescent="0.35">
      <c r="A139" s="7"/>
    </row>
    <row r="140" spans="1:1" x14ac:dyDescent="0.35">
      <c r="A140" s="7"/>
    </row>
    <row r="141" spans="1:1" x14ac:dyDescent="0.35">
      <c r="A141" s="7"/>
    </row>
    <row r="142" spans="1:1" x14ac:dyDescent="0.35">
      <c r="A142" s="7"/>
    </row>
    <row r="143" spans="1:1" x14ac:dyDescent="0.35">
      <c r="A143" s="7"/>
    </row>
    <row r="144" spans="1:1" x14ac:dyDescent="0.35">
      <c r="A144" s="7"/>
    </row>
    <row r="145" spans="1:1" x14ac:dyDescent="0.35">
      <c r="A145" s="7"/>
    </row>
    <row r="146" spans="1:1" x14ac:dyDescent="0.35">
      <c r="A146" s="7"/>
    </row>
    <row r="147" spans="1:1" x14ac:dyDescent="0.35">
      <c r="A147" s="7"/>
    </row>
    <row r="148" spans="1:1" x14ac:dyDescent="0.35">
      <c r="A148" s="7"/>
    </row>
    <row r="149" spans="1:1" x14ac:dyDescent="0.35">
      <c r="A149" s="7"/>
    </row>
    <row r="150" spans="1:1" x14ac:dyDescent="0.35">
      <c r="A150" s="7"/>
    </row>
    <row r="151" spans="1:1" x14ac:dyDescent="0.35">
      <c r="A151" s="7"/>
    </row>
    <row r="152" spans="1:1" x14ac:dyDescent="0.35">
      <c r="A152" s="7"/>
    </row>
    <row r="153" spans="1:1" x14ac:dyDescent="0.35">
      <c r="A153" s="7"/>
    </row>
    <row r="154" spans="1:1" x14ac:dyDescent="0.35">
      <c r="A154" s="7"/>
    </row>
    <row r="155" spans="1:1" x14ac:dyDescent="0.35">
      <c r="A155" s="7"/>
    </row>
    <row r="156" spans="1:1" x14ac:dyDescent="0.35">
      <c r="A156" s="7"/>
    </row>
    <row r="157" spans="1:1" x14ac:dyDescent="0.35">
      <c r="A157" s="7"/>
    </row>
    <row r="158" spans="1:1" x14ac:dyDescent="0.35">
      <c r="A158" s="7"/>
    </row>
    <row r="159" spans="1:1" x14ac:dyDescent="0.35">
      <c r="A159" s="7"/>
    </row>
    <row r="160" spans="1:1" x14ac:dyDescent="0.35">
      <c r="A160" s="7"/>
    </row>
    <row r="161" spans="1:1" x14ac:dyDescent="0.35">
      <c r="A161" s="7"/>
    </row>
    <row r="162" spans="1:1" x14ac:dyDescent="0.35">
      <c r="A162" s="7"/>
    </row>
    <row r="163" spans="1:1" x14ac:dyDescent="0.35">
      <c r="A163" s="7"/>
    </row>
    <row r="164" spans="1:1" x14ac:dyDescent="0.35">
      <c r="A164" s="7"/>
    </row>
    <row r="165" spans="1:1" x14ac:dyDescent="0.35">
      <c r="A165" s="7"/>
    </row>
    <row r="166" spans="1:1" x14ac:dyDescent="0.35">
      <c r="A166" s="7"/>
    </row>
    <row r="167" spans="1:1" x14ac:dyDescent="0.35">
      <c r="A167" s="7"/>
    </row>
    <row r="168" spans="1:1" x14ac:dyDescent="0.35">
      <c r="A168" s="7"/>
    </row>
    <row r="169" spans="1:1" x14ac:dyDescent="0.35">
      <c r="A169" s="7"/>
    </row>
    <row r="170" spans="1:1" x14ac:dyDescent="0.35">
      <c r="A170" s="7"/>
    </row>
    <row r="171" spans="1:1" x14ac:dyDescent="0.35">
      <c r="A171" s="7"/>
    </row>
    <row r="172" spans="1:1" x14ac:dyDescent="0.35">
      <c r="A172" s="7"/>
    </row>
    <row r="173" spans="1:1" x14ac:dyDescent="0.35">
      <c r="A173" s="7"/>
    </row>
    <row r="174" spans="1:1" x14ac:dyDescent="0.35">
      <c r="A174" s="7"/>
    </row>
    <row r="175" spans="1:1" x14ac:dyDescent="0.35">
      <c r="A175" s="7"/>
    </row>
    <row r="176" spans="1:1" x14ac:dyDescent="0.35">
      <c r="A176" s="7"/>
    </row>
    <row r="177" spans="1:1" x14ac:dyDescent="0.35">
      <c r="A177" s="7"/>
    </row>
    <row r="178" spans="1:1" x14ac:dyDescent="0.35">
      <c r="A178" s="7"/>
    </row>
    <row r="179" spans="1:1" x14ac:dyDescent="0.35">
      <c r="A179" s="7"/>
    </row>
    <row r="180" spans="1:1" x14ac:dyDescent="0.35">
      <c r="A180" s="7"/>
    </row>
    <row r="181" spans="1:1" x14ac:dyDescent="0.35">
      <c r="A181" s="7"/>
    </row>
    <row r="182" spans="1:1" x14ac:dyDescent="0.35">
      <c r="A182" s="7"/>
    </row>
    <row r="183" spans="1:1" x14ac:dyDescent="0.35">
      <c r="A183" s="7"/>
    </row>
    <row r="184" spans="1:1" x14ac:dyDescent="0.35">
      <c r="A184" s="7"/>
    </row>
    <row r="185" spans="1:1" x14ac:dyDescent="0.35">
      <c r="A185" s="7"/>
    </row>
    <row r="186" spans="1:1" x14ac:dyDescent="0.35">
      <c r="A186" s="7"/>
    </row>
    <row r="187" spans="1:1" x14ac:dyDescent="0.35">
      <c r="A187" s="7"/>
    </row>
    <row r="188" spans="1:1" x14ac:dyDescent="0.35">
      <c r="A188" s="7"/>
    </row>
    <row r="189" spans="1:1" x14ac:dyDescent="0.35">
      <c r="A189" s="7"/>
    </row>
    <row r="190" spans="1:1" x14ac:dyDescent="0.35">
      <c r="A190" s="7"/>
    </row>
    <row r="191" spans="1:1" x14ac:dyDescent="0.35">
      <c r="A191" s="7"/>
    </row>
    <row r="192" spans="1:1" x14ac:dyDescent="0.35">
      <c r="A192" s="7"/>
    </row>
    <row r="193" spans="1:1" x14ac:dyDescent="0.35">
      <c r="A193" s="7"/>
    </row>
    <row r="194" spans="1:1" x14ac:dyDescent="0.35">
      <c r="A194" s="7"/>
    </row>
    <row r="195" spans="1:1" x14ac:dyDescent="0.35">
      <c r="A195" s="7"/>
    </row>
    <row r="196" spans="1:1" x14ac:dyDescent="0.35">
      <c r="A196" s="7"/>
    </row>
    <row r="197" spans="1:1" x14ac:dyDescent="0.35">
      <c r="A197" s="7"/>
    </row>
    <row r="198" spans="1:1" x14ac:dyDescent="0.35">
      <c r="A198" s="7"/>
    </row>
    <row r="199" spans="1:1" x14ac:dyDescent="0.35">
      <c r="A199" s="7"/>
    </row>
    <row r="200" spans="1:1" x14ac:dyDescent="0.35">
      <c r="A200" s="7"/>
    </row>
    <row r="201" spans="1:1" x14ac:dyDescent="0.35">
      <c r="A201" s="7"/>
    </row>
    <row r="202" spans="1:1" x14ac:dyDescent="0.35">
      <c r="A202" s="7"/>
    </row>
    <row r="203" spans="1:1" x14ac:dyDescent="0.35">
      <c r="A203" s="7"/>
    </row>
    <row r="204" spans="1:1" x14ac:dyDescent="0.35">
      <c r="A204" s="7"/>
    </row>
    <row r="205" spans="1:1" x14ac:dyDescent="0.35">
      <c r="A205" s="7"/>
    </row>
    <row r="206" spans="1:1" x14ac:dyDescent="0.35">
      <c r="A206" s="7"/>
    </row>
    <row r="207" spans="1:1" x14ac:dyDescent="0.35">
      <c r="A207" s="7"/>
    </row>
    <row r="208" spans="1:1" x14ac:dyDescent="0.35">
      <c r="A208" s="7"/>
    </row>
    <row r="209" spans="1:1" x14ac:dyDescent="0.35">
      <c r="A209" s="7"/>
    </row>
    <row r="210" spans="1:1" x14ac:dyDescent="0.35">
      <c r="A210" s="7"/>
    </row>
    <row r="211" spans="1:1" x14ac:dyDescent="0.35">
      <c r="A211" s="7"/>
    </row>
    <row r="212" spans="1:1" x14ac:dyDescent="0.35">
      <c r="A212" s="7"/>
    </row>
    <row r="213" spans="1:1" x14ac:dyDescent="0.35">
      <c r="A213" s="7"/>
    </row>
    <row r="214" spans="1:1" x14ac:dyDescent="0.35">
      <c r="A214" s="7"/>
    </row>
    <row r="215" spans="1:1" x14ac:dyDescent="0.35">
      <c r="A215" s="7"/>
    </row>
    <row r="216" spans="1:1" x14ac:dyDescent="0.35">
      <c r="A216" s="7"/>
    </row>
    <row r="217" spans="1:1" x14ac:dyDescent="0.35">
      <c r="A217" s="7"/>
    </row>
    <row r="218" spans="1:1" x14ac:dyDescent="0.35">
      <c r="A218" s="7"/>
    </row>
    <row r="219" spans="1:1" x14ac:dyDescent="0.35">
      <c r="A219" s="7"/>
    </row>
    <row r="220" spans="1:1" x14ac:dyDescent="0.35">
      <c r="A220" s="7"/>
    </row>
    <row r="221" spans="1:1" x14ac:dyDescent="0.35">
      <c r="A221" s="7"/>
    </row>
    <row r="222" spans="1:1" x14ac:dyDescent="0.35">
      <c r="A222" s="7"/>
    </row>
    <row r="223" spans="1:1" x14ac:dyDescent="0.35">
      <c r="A223" s="7"/>
    </row>
    <row r="224" spans="1:1" x14ac:dyDescent="0.35">
      <c r="A224" s="7"/>
    </row>
    <row r="225" spans="1:1" x14ac:dyDescent="0.35">
      <c r="A225" s="7"/>
    </row>
    <row r="226" spans="1:1" x14ac:dyDescent="0.35">
      <c r="A226" s="7"/>
    </row>
    <row r="227" spans="1:1" x14ac:dyDescent="0.35">
      <c r="A227" s="7"/>
    </row>
    <row r="228" spans="1:1" x14ac:dyDescent="0.35">
      <c r="A228" s="7"/>
    </row>
    <row r="229" spans="1:1" x14ac:dyDescent="0.35">
      <c r="A229" s="7"/>
    </row>
    <row r="230" spans="1:1" x14ac:dyDescent="0.35">
      <c r="A230" s="7"/>
    </row>
    <row r="231" spans="1:1" x14ac:dyDescent="0.35">
      <c r="A231" s="7"/>
    </row>
    <row r="232" spans="1:1" x14ac:dyDescent="0.35">
      <c r="A232" s="7"/>
    </row>
    <row r="233" spans="1:1" x14ac:dyDescent="0.35">
      <c r="A233" s="7"/>
    </row>
    <row r="234" spans="1:1" x14ac:dyDescent="0.35">
      <c r="A234" s="7"/>
    </row>
    <row r="235" spans="1:1" x14ac:dyDescent="0.35">
      <c r="A235" s="7"/>
    </row>
    <row r="236" spans="1:1" x14ac:dyDescent="0.35">
      <c r="A236" s="7"/>
    </row>
    <row r="237" spans="1:1" x14ac:dyDescent="0.35">
      <c r="A237" s="7"/>
    </row>
    <row r="238" spans="1:1" x14ac:dyDescent="0.35">
      <c r="A238" s="7"/>
    </row>
    <row r="239" spans="1:1" x14ac:dyDescent="0.35">
      <c r="A239" s="7"/>
    </row>
    <row r="240" spans="1:1" x14ac:dyDescent="0.35">
      <c r="A240" s="7"/>
    </row>
    <row r="241" spans="1:1" x14ac:dyDescent="0.35">
      <c r="A241" s="7"/>
    </row>
    <row r="242" spans="1:1" x14ac:dyDescent="0.35">
      <c r="A242" s="7"/>
    </row>
    <row r="243" spans="1:1" x14ac:dyDescent="0.35">
      <c r="A243" s="7"/>
    </row>
    <row r="244" spans="1:1" x14ac:dyDescent="0.35">
      <c r="A244" s="7"/>
    </row>
    <row r="245" spans="1:1" x14ac:dyDescent="0.35">
      <c r="A245" s="7"/>
    </row>
    <row r="246" spans="1:1" x14ac:dyDescent="0.35">
      <c r="A246" s="7"/>
    </row>
    <row r="247" spans="1:1" x14ac:dyDescent="0.35">
      <c r="A247" s="7"/>
    </row>
    <row r="248" spans="1:1" x14ac:dyDescent="0.35">
      <c r="A248" s="7"/>
    </row>
    <row r="249" spans="1:1" x14ac:dyDescent="0.35">
      <c r="A249" s="7"/>
    </row>
    <row r="250" spans="1:1" x14ac:dyDescent="0.35">
      <c r="A250" s="7"/>
    </row>
    <row r="251" spans="1:1" x14ac:dyDescent="0.35">
      <c r="A251" s="7"/>
    </row>
    <row r="252" spans="1:1" x14ac:dyDescent="0.35">
      <c r="A252" s="7"/>
    </row>
    <row r="253" spans="1:1" x14ac:dyDescent="0.35">
      <c r="A253" s="7"/>
    </row>
    <row r="254" spans="1:1" x14ac:dyDescent="0.35">
      <c r="A254" s="7"/>
    </row>
    <row r="255" spans="1:1" x14ac:dyDescent="0.35">
      <c r="A255" s="7"/>
    </row>
    <row r="256" spans="1:1" x14ac:dyDescent="0.35">
      <c r="A256" s="7"/>
    </row>
    <row r="257" spans="1:1" x14ac:dyDescent="0.35">
      <c r="A257" s="7"/>
    </row>
    <row r="258" spans="1:1" x14ac:dyDescent="0.35">
      <c r="A258" s="7"/>
    </row>
    <row r="259" spans="1:1" x14ac:dyDescent="0.35">
      <c r="A259" s="7"/>
    </row>
    <row r="260" spans="1:1" x14ac:dyDescent="0.35">
      <c r="A260" s="7"/>
    </row>
    <row r="261" spans="1:1" x14ac:dyDescent="0.35">
      <c r="A261" s="7"/>
    </row>
    <row r="262" spans="1:1" x14ac:dyDescent="0.35">
      <c r="A262" s="7"/>
    </row>
    <row r="263" spans="1:1" x14ac:dyDescent="0.35">
      <c r="A263" s="7"/>
    </row>
    <row r="264" spans="1:1" x14ac:dyDescent="0.35">
      <c r="A264" s="7"/>
    </row>
    <row r="265" spans="1:1" x14ac:dyDescent="0.35">
      <c r="A265" s="7"/>
    </row>
    <row r="266" spans="1:1" x14ac:dyDescent="0.35">
      <c r="A266" s="7"/>
    </row>
    <row r="267" spans="1:1" x14ac:dyDescent="0.35">
      <c r="A267" s="7"/>
    </row>
    <row r="268" spans="1:1" x14ac:dyDescent="0.35">
      <c r="A268" s="7"/>
    </row>
    <row r="269" spans="1:1" x14ac:dyDescent="0.35">
      <c r="A269" s="7"/>
    </row>
    <row r="270" spans="1:1" x14ac:dyDescent="0.35">
      <c r="A270" s="7"/>
    </row>
    <row r="271" spans="1:1" x14ac:dyDescent="0.35">
      <c r="A271" s="7"/>
    </row>
    <row r="272" spans="1:1" x14ac:dyDescent="0.35">
      <c r="A272" s="7"/>
    </row>
    <row r="273" spans="1:1" x14ac:dyDescent="0.35">
      <c r="A273" s="7"/>
    </row>
    <row r="274" spans="1:1" x14ac:dyDescent="0.35">
      <c r="A274" s="7"/>
    </row>
    <row r="275" spans="1:1" x14ac:dyDescent="0.35">
      <c r="A275" s="7"/>
    </row>
    <row r="276" spans="1:1" x14ac:dyDescent="0.35">
      <c r="A276" s="7"/>
    </row>
    <row r="277" spans="1:1" x14ac:dyDescent="0.35">
      <c r="A277" s="7"/>
    </row>
    <row r="278" spans="1:1" x14ac:dyDescent="0.35">
      <c r="A278" s="7"/>
    </row>
    <row r="279" spans="1:1" x14ac:dyDescent="0.35">
      <c r="A279" s="7"/>
    </row>
    <row r="280" spans="1:1" x14ac:dyDescent="0.35">
      <c r="A280" s="7"/>
    </row>
    <row r="281" spans="1:1" x14ac:dyDescent="0.35">
      <c r="A281" s="7"/>
    </row>
    <row r="282" spans="1:1" x14ac:dyDescent="0.35">
      <c r="A282" s="7"/>
    </row>
    <row r="283" spans="1:1" x14ac:dyDescent="0.35">
      <c r="A283" s="7"/>
    </row>
    <row r="284" spans="1:1" x14ac:dyDescent="0.35">
      <c r="A284" s="7"/>
    </row>
    <row r="285" spans="1:1" x14ac:dyDescent="0.35">
      <c r="A285" s="7"/>
    </row>
    <row r="286" spans="1:1" x14ac:dyDescent="0.35">
      <c r="A286" s="7"/>
    </row>
    <row r="287" spans="1:1" x14ac:dyDescent="0.35">
      <c r="A287" s="7"/>
    </row>
    <row r="288" spans="1:1" x14ac:dyDescent="0.35">
      <c r="A288" s="7"/>
    </row>
    <row r="289" spans="1:1" x14ac:dyDescent="0.35">
      <c r="A289" s="7"/>
    </row>
    <row r="290" spans="1:1" x14ac:dyDescent="0.35">
      <c r="A290" s="7"/>
    </row>
    <row r="291" spans="1:1" x14ac:dyDescent="0.35">
      <c r="A291" s="7"/>
    </row>
    <row r="292" spans="1:1" x14ac:dyDescent="0.35">
      <c r="A292" s="7"/>
    </row>
    <row r="293" spans="1:1" x14ac:dyDescent="0.35">
      <c r="A293" s="7"/>
    </row>
    <row r="294" spans="1:1" x14ac:dyDescent="0.35">
      <c r="A294" s="7"/>
    </row>
    <row r="295" spans="1:1" x14ac:dyDescent="0.35">
      <c r="A295" s="7"/>
    </row>
    <row r="296" spans="1:1" x14ac:dyDescent="0.35">
      <c r="A296" s="7"/>
    </row>
    <row r="297" spans="1:1" x14ac:dyDescent="0.35">
      <c r="A297" s="7"/>
    </row>
    <row r="298" spans="1:1" x14ac:dyDescent="0.35">
      <c r="A298" s="7"/>
    </row>
    <row r="299" spans="1:1" x14ac:dyDescent="0.35">
      <c r="A299" s="7"/>
    </row>
    <row r="300" spans="1:1" x14ac:dyDescent="0.35">
      <c r="A300" s="7"/>
    </row>
    <row r="301" spans="1:1" x14ac:dyDescent="0.35">
      <c r="A301" s="7"/>
    </row>
    <row r="302" spans="1:1" x14ac:dyDescent="0.35">
      <c r="A302" s="7"/>
    </row>
    <row r="303" spans="1:1" x14ac:dyDescent="0.35">
      <c r="A303" s="7"/>
    </row>
    <row r="304" spans="1:1" x14ac:dyDescent="0.35">
      <c r="A304" s="7"/>
    </row>
    <row r="305" spans="1:1" x14ac:dyDescent="0.35">
      <c r="A305" s="7"/>
    </row>
    <row r="306" spans="1:1" x14ac:dyDescent="0.35">
      <c r="A306" s="7"/>
    </row>
    <row r="307" spans="1:1" x14ac:dyDescent="0.35">
      <c r="A307" s="7"/>
    </row>
    <row r="308" spans="1:1" x14ac:dyDescent="0.35">
      <c r="A308" s="7"/>
    </row>
    <row r="309" spans="1:1" x14ac:dyDescent="0.35">
      <c r="A309" s="7"/>
    </row>
    <row r="310" spans="1:1" x14ac:dyDescent="0.35">
      <c r="A310" s="7"/>
    </row>
    <row r="311" spans="1:1" x14ac:dyDescent="0.35">
      <c r="A311" s="7"/>
    </row>
    <row r="312" spans="1:1" x14ac:dyDescent="0.35">
      <c r="A312" s="7"/>
    </row>
    <row r="313" spans="1:1" x14ac:dyDescent="0.35">
      <c r="A313" s="7"/>
    </row>
    <row r="314" spans="1:1" x14ac:dyDescent="0.35">
      <c r="A314" s="7"/>
    </row>
    <row r="315" spans="1:1" x14ac:dyDescent="0.35">
      <c r="A315" s="7"/>
    </row>
    <row r="316" spans="1:1" x14ac:dyDescent="0.35">
      <c r="A316" s="7"/>
    </row>
    <row r="317" spans="1:1" x14ac:dyDescent="0.35">
      <c r="A317" s="7"/>
    </row>
    <row r="318" spans="1:1" x14ac:dyDescent="0.35">
      <c r="A318" s="7"/>
    </row>
    <row r="319" spans="1:1" x14ac:dyDescent="0.35">
      <c r="A319" s="7"/>
    </row>
    <row r="320" spans="1:1" x14ac:dyDescent="0.35">
      <c r="A320" s="7"/>
    </row>
    <row r="321" spans="1:1" x14ac:dyDescent="0.35">
      <c r="A321" s="7"/>
    </row>
    <row r="322" spans="1:1" x14ac:dyDescent="0.35">
      <c r="A322" s="7"/>
    </row>
    <row r="323" spans="1:1" x14ac:dyDescent="0.35">
      <c r="A323" s="7"/>
    </row>
    <row r="324" spans="1:1" x14ac:dyDescent="0.35">
      <c r="A324" s="7"/>
    </row>
    <row r="325" spans="1:1" x14ac:dyDescent="0.35">
      <c r="A325" s="7"/>
    </row>
    <row r="326" spans="1:1" x14ac:dyDescent="0.35">
      <c r="A326" s="7"/>
    </row>
    <row r="327" spans="1:1" x14ac:dyDescent="0.35">
      <c r="A327" s="7"/>
    </row>
    <row r="328" spans="1:1" x14ac:dyDescent="0.35">
      <c r="A328" s="7"/>
    </row>
    <row r="329" spans="1:1" x14ac:dyDescent="0.35">
      <c r="A329" s="7"/>
    </row>
    <row r="330" spans="1:1" x14ac:dyDescent="0.35">
      <c r="A330" s="7"/>
    </row>
    <row r="331" spans="1:1" x14ac:dyDescent="0.35">
      <c r="A331" s="7"/>
    </row>
    <row r="332" spans="1:1" x14ac:dyDescent="0.35">
      <c r="A332" s="7"/>
    </row>
    <row r="333" spans="1:1" x14ac:dyDescent="0.35">
      <c r="A333" s="7"/>
    </row>
    <row r="334" spans="1:1" x14ac:dyDescent="0.35">
      <c r="A334" s="7"/>
    </row>
    <row r="335" spans="1:1" x14ac:dyDescent="0.35">
      <c r="A335" s="7"/>
    </row>
    <row r="336" spans="1:1" x14ac:dyDescent="0.35">
      <c r="A336" s="7"/>
    </row>
    <row r="337" spans="1:1" x14ac:dyDescent="0.35">
      <c r="A337" s="7"/>
    </row>
    <row r="338" spans="1:1" x14ac:dyDescent="0.35">
      <c r="A338" s="7"/>
    </row>
    <row r="339" spans="1:1" x14ac:dyDescent="0.35">
      <c r="A339" s="7"/>
    </row>
    <row r="340" spans="1:1" x14ac:dyDescent="0.35">
      <c r="A340" s="7"/>
    </row>
    <row r="341" spans="1:1" x14ac:dyDescent="0.35">
      <c r="A341" s="7"/>
    </row>
    <row r="342" spans="1:1" x14ac:dyDescent="0.35">
      <c r="A342" s="7"/>
    </row>
    <row r="343" spans="1:1" x14ac:dyDescent="0.35">
      <c r="A343" s="7"/>
    </row>
    <row r="344" spans="1:1" x14ac:dyDescent="0.35">
      <c r="A344" s="7"/>
    </row>
    <row r="345" spans="1:1" x14ac:dyDescent="0.35">
      <c r="A345" s="7"/>
    </row>
    <row r="346" spans="1:1" x14ac:dyDescent="0.35">
      <c r="A346" s="7"/>
    </row>
    <row r="347" spans="1:1" x14ac:dyDescent="0.35">
      <c r="A347" s="7"/>
    </row>
    <row r="348" spans="1:1" x14ac:dyDescent="0.35">
      <c r="A348" s="7"/>
    </row>
    <row r="349" spans="1:1" x14ac:dyDescent="0.35">
      <c r="A349" s="7"/>
    </row>
    <row r="350" spans="1:1" x14ac:dyDescent="0.35">
      <c r="A350" s="7"/>
    </row>
    <row r="351" spans="1:1" x14ac:dyDescent="0.35">
      <c r="A351" s="7"/>
    </row>
    <row r="352" spans="1:1" x14ac:dyDescent="0.35">
      <c r="A352" s="7"/>
    </row>
    <row r="353" spans="1:1" x14ac:dyDescent="0.35">
      <c r="A353" s="7"/>
    </row>
    <row r="354" spans="1:1" x14ac:dyDescent="0.35">
      <c r="A354" s="7"/>
    </row>
    <row r="355" spans="1:1" x14ac:dyDescent="0.35">
      <c r="A355" s="7"/>
    </row>
    <row r="356" spans="1:1" x14ac:dyDescent="0.35">
      <c r="A356" s="7"/>
    </row>
    <row r="357" spans="1:1" x14ac:dyDescent="0.35">
      <c r="A357" s="7"/>
    </row>
    <row r="358" spans="1:1" x14ac:dyDescent="0.35">
      <c r="A358" s="7"/>
    </row>
    <row r="359" spans="1:1" x14ac:dyDescent="0.35">
      <c r="A359" s="7"/>
    </row>
    <row r="360" spans="1:1" x14ac:dyDescent="0.35">
      <c r="A360" s="7"/>
    </row>
    <row r="361" spans="1:1" x14ac:dyDescent="0.35">
      <c r="A361" s="7"/>
    </row>
    <row r="362" spans="1:1" x14ac:dyDescent="0.35">
      <c r="A362" s="7"/>
    </row>
    <row r="363" spans="1:1" x14ac:dyDescent="0.35">
      <c r="A363" s="7"/>
    </row>
    <row r="364" spans="1:1" x14ac:dyDescent="0.35">
      <c r="A364" s="7"/>
    </row>
    <row r="365" spans="1:1" x14ac:dyDescent="0.35">
      <c r="A365" s="7"/>
    </row>
    <row r="366" spans="1:1" x14ac:dyDescent="0.35">
      <c r="A366" s="7"/>
    </row>
    <row r="367" spans="1:1" x14ac:dyDescent="0.35">
      <c r="A367" s="7"/>
    </row>
    <row r="368" spans="1:1" x14ac:dyDescent="0.35">
      <c r="A368" s="7"/>
    </row>
    <row r="369" spans="1:1" x14ac:dyDescent="0.35">
      <c r="A369" s="7"/>
    </row>
    <row r="370" spans="1:1" x14ac:dyDescent="0.35">
      <c r="A370" s="7"/>
    </row>
    <row r="371" spans="1:1" x14ac:dyDescent="0.35">
      <c r="A371" s="7"/>
    </row>
    <row r="372" spans="1:1" x14ac:dyDescent="0.35">
      <c r="A372" s="7"/>
    </row>
    <row r="373" spans="1:1" x14ac:dyDescent="0.35">
      <c r="A373" s="7"/>
    </row>
    <row r="374" spans="1:1" x14ac:dyDescent="0.35">
      <c r="A374" s="7"/>
    </row>
    <row r="375" spans="1:1" x14ac:dyDescent="0.35">
      <c r="A375" s="7"/>
    </row>
    <row r="376" spans="1:1" x14ac:dyDescent="0.35">
      <c r="A376" s="7"/>
    </row>
    <row r="377" spans="1:1" x14ac:dyDescent="0.35">
      <c r="A377" s="7"/>
    </row>
    <row r="378" spans="1:1" x14ac:dyDescent="0.35">
      <c r="A378" s="7"/>
    </row>
    <row r="379" spans="1:1" x14ac:dyDescent="0.35">
      <c r="A379" s="7"/>
    </row>
    <row r="380" spans="1:1" x14ac:dyDescent="0.35">
      <c r="A380" s="7"/>
    </row>
    <row r="381" spans="1:1" x14ac:dyDescent="0.35">
      <c r="A381" s="7"/>
    </row>
    <row r="382" spans="1:1" x14ac:dyDescent="0.35">
      <c r="A382" s="7"/>
    </row>
    <row r="383" spans="1:1" x14ac:dyDescent="0.35">
      <c r="A383" s="7"/>
    </row>
    <row r="384" spans="1:1" x14ac:dyDescent="0.35">
      <c r="A384" s="7"/>
    </row>
    <row r="385" spans="1:1" x14ac:dyDescent="0.35">
      <c r="A385" s="7"/>
    </row>
    <row r="386" spans="1:1" x14ac:dyDescent="0.35">
      <c r="A386" s="7"/>
    </row>
    <row r="387" spans="1:1" x14ac:dyDescent="0.35">
      <c r="A387" s="7"/>
    </row>
    <row r="388" spans="1:1" x14ac:dyDescent="0.35">
      <c r="A388" s="7"/>
    </row>
    <row r="389" spans="1:1" x14ac:dyDescent="0.35">
      <c r="A389" s="7"/>
    </row>
    <row r="390" spans="1:1" x14ac:dyDescent="0.35">
      <c r="A390" s="7"/>
    </row>
    <row r="391" spans="1:1" x14ac:dyDescent="0.35">
      <c r="A391" s="7"/>
    </row>
    <row r="392" spans="1:1" x14ac:dyDescent="0.35">
      <c r="A392" s="7"/>
    </row>
    <row r="393" spans="1:1" x14ac:dyDescent="0.35">
      <c r="A393" s="7"/>
    </row>
    <row r="394" spans="1:1" x14ac:dyDescent="0.35">
      <c r="A394" s="7"/>
    </row>
    <row r="395" spans="1:1" x14ac:dyDescent="0.35">
      <c r="A395" s="7"/>
    </row>
    <row r="396" spans="1:1" x14ac:dyDescent="0.35">
      <c r="A396" s="7"/>
    </row>
    <row r="397" spans="1:1" x14ac:dyDescent="0.35">
      <c r="A397" s="7"/>
    </row>
    <row r="398" spans="1:1" x14ac:dyDescent="0.35">
      <c r="A398" s="7"/>
    </row>
    <row r="399" spans="1:1" x14ac:dyDescent="0.35">
      <c r="A399" s="7"/>
    </row>
    <row r="400" spans="1:1" x14ac:dyDescent="0.35">
      <c r="A400" s="7"/>
    </row>
    <row r="401" spans="1:1" x14ac:dyDescent="0.35">
      <c r="A401" s="7"/>
    </row>
    <row r="402" spans="1:1" x14ac:dyDescent="0.35">
      <c r="A402" s="7"/>
    </row>
    <row r="403" spans="1:1" x14ac:dyDescent="0.35">
      <c r="A403" s="7"/>
    </row>
    <row r="404" spans="1:1" x14ac:dyDescent="0.35">
      <c r="A404" s="7"/>
    </row>
    <row r="405" spans="1:1" x14ac:dyDescent="0.35">
      <c r="A405" s="7"/>
    </row>
    <row r="406" spans="1:1" x14ac:dyDescent="0.35">
      <c r="A406" s="7"/>
    </row>
    <row r="407" spans="1:1" x14ac:dyDescent="0.35">
      <c r="A407" s="7"/>
    </row>
    <row r="408" spans="1:1" x14ac:dyDescent="0.35">
      <c r="A408" s="7"/>
    </row>
    <row r="409" spans="1:1" x14ac:dyDescent="0.35">
      <c r="A409" s="7"/>
    </row>
    <row r="410" spans="1:1" x14ac:dyDescent="0.35">
      <c r="A410" s="7"/>
    </row>
    <row r="411" spans="1:1" x14ac:dyDescent="0.35">
      <c r="A411" s="7"/>
    </row>
    <row r="412" spans="1:1" x14ac:dyDescent="0.35">
      <c r="A412" s="7"/>
    </row>
    <row r="413" spans="1:1" x14ac:dyDescent="0.35">
      <c r="A413" s="7"/>
    </row>
    <row r="414" spans="1:1" x14ac:dyDescent="0.35">
      <c r="A414" s="7"/>
    </row>
    <row r="415" spans="1:1" x14ac:dyDescent="0.35">
      <c r="A415" s="7"/>
    </row>
    <row r="416" spans="1:1" x14ac:dyDescent="0.35">
      <c r="A416" s="7"/>
    </row>
    <row r="417" spans="1:1" x14ac:dyDescent="0.35">
      <c r="A417" s="7"/>
    </row>
    <row r="418" spans="1:1" x14ac:dyDescent="0.35">
      <c r="A418" s="7"/>
    </row>
    <row r="419" spans="1:1" x14ac:dyDescent="0.35">
      <c r="A419" s="7"/>
    </row>
    <row r="420" spans="1:1" x14ac:dyDescent="0.35">
      <c r="A420" s="7"/>
    </row>
    <row r="421" spans="1:1" x14ac:dyDescent="0.35">
      <c r="A421" s="7"/>
    </row>
    <row r="422" spans="1:1" x14ac:dyDescent="0.35">
      <c r="A422" s="7"/>
    </row>
    <row r="423" spans="1:1" x14ac:dyDescent="0.35">
      <c r="A423" s="7"/>
    </row>
    <row r="424" spans="1:1" x14ac:dyDescent="0.35">
      <c r="A424" s="7"/>
    </row>
    <row r="425" spans="1:1" x14ac:dyDescent="0.35">
      <c r="A425" s="7"/>
    </row>
    <row r="426" spans="1:1" x14ac:dyDescent="0.35">
      <c r="A426" s="7"/>
    </row>
    <row r="427" spans="1:1" x14ac:dyDescent="0.35">
      <c r="A427" s="7"/>
    </row>
    <row r="428" spans="1:1" x14ac:dyDescent="0.35">
      <c r="A428" s="7"/>
    </row>
    <row r="429" spans="1:1" x14ac:dyDescent="0.35">
      <c r="A429" s="7"/>
    </row>
    <row r="430" spans="1:1" x14ac:dyDescent="0.35">
      <c r="A430" s="7"/>
    </row>
    <row r="431" spans="1:1" x14ac:dyDescent="0.35">
      <c r="A431" s="7"/>
    </row>
    <row r="432" spans="1:1" x14ac:dyDescent="0.35">
      <c r="A432" s="7"/>
    </row>
    <row r="433" spans="1:1" x14ac:dyDescent="0.35">
      <c r="A433" s="7"/>
    </row>
    <row r="434" spans="1:1" x14ac:dyDescent="0.35">
      <c r="A434" s="7"/>
    </row>
    <row r="435" spans="1:1" x14ac:dyDescent="0.35">
      <c r="A435" s="7"/>
    </row>
    <row r="436" spans="1:1" x14ac:dyDescent="0.35">
      <c r="A436" s="7"/>
    </row>
    <row r="437" spans="1:1" x14ac:dyDescent="0.35">
      <c r="A437" s="7"/>
    </row>
    <row r="438" spans="1:1" x14ac:dyDescent="0.35">
      <c r="A438" s="7"/>
    </row>
    <row r="439" spans="1:1" x14ac:dyDescent="0.35">
      <c r="A439" s="7"/>
    </row>
    <row r="440" spans="1:1" x14ac:dyDescent="0.35">
      <c r="A440" s="7"/>
    </row>
    <row r="441" spans="1:1" x14ac:dyDescent="0.35">
      <c r="A441" s="7"/>
    </row>
    <row r="442" spans="1:1" x14ac:dyDescent="0.35">
      <c r="A442" s="7"/>
    </row>
    <row r="443" spans="1:1" x14ac:dyDescent="0.35">
      <c r="A443" s="7"/>
    </row>
    <row r="444" spans="1:1" x14ac:dyDescent="0.35">
      <c r="A444" s="7"/>
    </row>
    <row r="445" spans="1:1" x14ac:dyDescent="0.35">
      <c r="A445" s="7"/>
    </row>
    <row r="446" spans="1:1" x14ac:dyDescent="0.35">
      <c r="A446" s="7"/>
    </row>
    <row r="447" spans="1:1" x14ac:dyDescent="0.35">
      <c r="A447" s="7"/>
    </row>
    <row r="448" spans="1:1" x14ac:dyDescent="0.35">
      <c r="A448" s="7"/>
    </row>
    <row r="449" spans="1:1" x14ac:dyDescent="0.35">
      <c r="A449" s="7"/>
    </row>
    <row r="450" spans="1:1" x14ac:dyDescent="0.35">
      <c r="A450" s="7"/>
    </row>
    <row r="451" spans="1:1" x14ac:dyDescent="0.35">
      <c r="A451" s="7"/>
    </row>
    <row r="452" spans="1:1" x14ac:dyDescent="0.35">
      <c r="A452" s="7"/>
    </row>
    <row r="453" spans="1:1" x14ac:dyDescent="0.35">
      <c r="A453" s="7"/>
    </row>
    <row r="454" spans="1:1" x14ac:dyDescent="0.35">
      <c r="A454" s="7"/>
    </row>
    <row r="455" spans="1:1" x14ac:dyDescent="0.35">
      <c r="A455" s="7"/>
    </row>
    <row r="456" spans="1:1" x14ac:dyDescent="0.35">
      <c r="A456" s="7"/>
    </row>
    <row r="457" spans="1:1" x14ac:dyDescent="0.35">
      <c r="A457" s="7"/>
    </row>
    <row r="458" spans="1:1" x14ac:dyDescent="0.35">
      <c r="A458" s="7"/>
    </row>
    <row r="459" spans="1:1" x14ac:dyDescent="0.35">
      <c r="A459" s="7"/>
    </row>
    <row r="460" spans="1:1" x14ac:dyDescent="0.35">
      <c r="A460" s="7"/>
    </row>
    <row r="461" spans="1:1" x14ac:dyDescent="0.35">
      <c r="A461" s="7"/>
    </row>
    <row r="462" spans="1:1" x14ac:dyDescent="0.35">
      <c r="A462" s="7"/>
    </row>
    <row r="463" spans="1:1" x14ac:dyDescent="0.35">
      <c r="A463" s="7"/>
    </row>
    <row r="464" spans="1:1" x14ac:dyDescent="0.35">
      <c r="A464" s="7"/>
    </row>
    <row r="465" spans="1:1" x14ac:dyDescent="0.35">
      <c r="A465" s="7"/>
    </row>
    <row r="466" spans="1:1" x14ac:dyDescent="0.35">
      <c r="A466" s="7"/>
    </row>
    <row r="467" spans="1:1" x14ac:dyDescent="0.35">
      <c r="A467" s="7"/>
    </row>
    <row r="468" spans="1:1" x14ac:dyDescent="0.35">
      <c r="A468" s="7"/>
    </row>
    <row r="469" spans="1:1" x14ac:dyDescent="0.35">
      <c r="A469" s="7"/>
    </row>
    <row r="470" spans="1:1" x14ac:dyDescent="0.35">
      <c r="A470" s="7"/>
    </row>
    <row r="471" spans="1:1" x14ac:dyDescent="0.35">
      <c r="A471" s="7"/>
    </row>
    <row r="472" spans="1:1" x14ac:dyDescent="0.35">
      <c r="A472" s="7"/>
    </row>
    <row r="473" spans="1:1" x14ac:dyDescent="0.35">
      <c r="A473" s="7"/>
    </row>
    <row r="474" spans="1:1" x14ac:dyDescent="0.35">
      <c r="A474" s="7"/>
    </row>
    <row r="475" spans="1:1" x14ac:dyDescent="0.35">
      <c r="A475" s="7"/>
    </row>
    <row r="476" spans="1:1" x14ac:dyDescent="0.35">
      <c r="A476" s="7"/>
    </row>
    <row r="477" spans="1:1" x14ac:dyDescent="0.35">
      <c r="A477" s="7"/>
    </row>
    <row r="478" spans="1:1" x14ac:dyDescent="0.35">
      <c r="A478" s="7"/>
    </row>
    <row r="479" spans="1:1" x14ac:dyDescent="0.35">
      <c r="A479" s="7"/>
    </row>
    <row r="480" spans="1:1" x14ac:dyDescent="0.35">
      <c r="A480" s="7"/>
    </row>
    <row r="481" spans="1:1" x14ac:dyDescent="0.35">
      <c r="A481" s="7"/>
    </row>
    <row r="482" spans="1:1" x14ac:dyDescent="0.35">
      <c r="A482" s="7"/>
    </row>
    <row r="483" spans="1:1" x14ac:dyDescent="0.35">
      <c r="A483" s="7"/>
    </row>
    <row r="484" spans="1:1" x14ac:dyDescent="0.35">
      <c r="A484" s="7"/>
    </row>
    <row r="485" spans="1:1" x14ac:dyDescent="0.35">
      <c r="A485" s="7"/>
    </row>
    <row r="486" spans="1:1" x14ac:dyDescent="0.35">
      <c r="A486" s="7"/>
    </row>
    <row r="487" spans="1:1" x14ac:dyDescent="0.35">
      <c r="A487" s="7"/>
    </row>
    <row r="488" spans="1:1" x14ac:dyDescent="0.35">
      <c r="A488" s="7"/>
    </row>
    <row r="489" spans="1:1" x14ac:dyDescent="0.35">
      <c r="A489" s="7"/>
    </row>
    <row r="490" spans="1:1" x14ac:dyDescent="0.35">
      <c r="A490" s="7"/>
    </row>
    <row r="491" spans="1:1" x14ac:dyDescent="0.35">
      <c r="A491" s="7"/>
    </row>
    <row r="492" spans="1:1" x14ac:dyDescent="0.35">
      <c r="A492" s="7"/>
    </row>
    <row r="493" spans="1:1" x14ac:dyDescent="0.35">
      <c r="A493" s="7"/>
    </row>
    <row r="494" spans="1:1" x14ac:dyDescent="0.35">
      <c r="A494" s="7"/>
    </row>
    <row r="495" spans="1:1" x14ac:dyDescent="0.35">
      <c r="A495" s="7"/>
    </row>
    <row r="496" spans="1:1" x14ac:dyDescent="0.35">
      <c r="A496" s="7"/>
    </row>
    <row r="497" spans="1:1" x14ac:dyDescent="0.35">
      <c r="A497" s="7"/>
    </row>
    <row r="498" spans="1:1" x14ac:dyDescent="0.35">
      <c r="A498" s="7"/>
    </row>
    <row r="499" spans="1:1" x14ac:dyDescent="0.35">
      <c r="A499" s="7"/>
    </row>
    <row r="500" spans="1:1" x14ac:dyDescent="0.35">
      <c r="A500" s="7"/>
    </row>
    <row r="501" spans="1:1" x14ac:dyDescent="0.35">
      <c r="A501" s="7"/>
    </row>
    <row r="502" spans="1:1" x14ac:dyDescent="0.35">
      <c r="A502" s="7"/>
    </row>
    <row r="503" spans="1:1" x14ac:dyDescent="0.35">
      <c r="A503" s="7"/>
    </row>
    <row r="504" spans="1:1" x14ac:dyDescent="0.35">
      <c r="A504" s="7"/>
    </row>
    <row r="505" spans="1:1" x14ac:dyDescent="0.35">
      <c r="A505" s="7"/>
    </row>
    <row r="506" spans="1:1" x14ac:dyDescent="0.35">
      <c r="A506" s="7"/>
    </row>
    <row r="507" spans="1:1" x14ac:dyDescent="0.35">
      <c r="A507" s="7"/>
    </row>
    <row r="508" spans="1:1" x14ac:dyDescent="0.35">
      <c r="A508" s="7"/>
    </row>
    <row r="509" spans="1:1" x14ac:dyDescent="0.35">
      <c r="A509" s="7"/>
    </row>
    <row r="510" spans="1:1" x14ac:dyDescent="0.35">
      <c r="A510" s="7"/>
    </row>
    <row r="511" spans="1:1" x14ac:dyDescent="0.35">
      <c r="A511" s="7"/>
    </row>
    <row r="512" spans="1:1" x14ac:dyDescent="0.35">
      <c r="A512" s="7"/>
    </row>
    <row r="513" spans="1:1" x14ac:dyDescent="0.35">
      <c r="A513" s="7"/>
    </row>
    <row r="514" spans="1:1" x14ac:dyDescent="0.35">
      <c r="A514" s="7"/>
    </row>
    <row r="515" spans="1:1" x14ac:dyDescent="0.35">
      <c r="A515" s="7"/>
    </row>
    <row r="516" spans="1:1" x14ac:dyDescent="0.35">
      <c r="A516" s="7"/>
    </row>
    <row r="517" spans="1:1" x14ac:dyDescent="0.35">
      <c r="A517" s="7"/>
    </row>
    <row r="518" spans="1:1" x14ac:dyDescent="0.35">
      <c r="A518" s="7"/>
    </row>
    <row r="519" spans="1:1" x14ac:dyDescent="0.35">
      <c r="A519" s="7"/>
    </row>
    <row r="520" spans="1:1" x14ac:dyDescent="0.35">
      <c r="A520" s="7"/>
    </row>
    <row r="521" spans="1:1" x14ac:dyDescent="0.35">
      <c r="A521" s="7"/>
    </row>
    <row r="522" spans="1:1" x14ac:dyDescent="0.35">
      <c r="A522" s="7"/>
    </row>
    <row r="523" spans="1:1" x14ac:dyDescent="0.35">
      <c r="A523" s="7"/>
    </row>
    <row r="524" spans="1:1" x14ac:dyDescent="0.35">
      <c r="A524" s="7"/>
    </row>
    <row r="525" spans="1:1" x14ac:dyDescent="0.35">
      <c r="A525" s="7"/>
    </row>
    <row r="526" spans="1:1" x14ac:dyDescent="0.35">
      <c r="A526" s="7"/>
    </row>
    <row r="527" spans="1:1" x14ac:dyDescent="0.35">
      <c r="A527" s="7"/>
    </row>
    <row r="528" spans="1:1" x14ac:dyDescent="0.35">
      <c r="A528" s="7"/>
    </row>
    <row r="529" spans="1:1" x14ac:dyDescent="0.35">
      <c r="A529" s="7"/>
    </row>
    <row r="530" spans="1:1" x14ac:dyDescent="0.35">
      <c r="A530" s="7"/>
    </row>
    <row r="531" spans="1:1" x14ac:dyDescent="0.35">
      <c r="A531" s="7"/>
    </row>
    <row r="532" spans="1:1" x14ac:dyDescent="0.35">
      <c r="A532" s="7"/>
    </row>
    <row r="533" spans="1:1" x14ac:dyDescent="0.35">
      <c r="A533" s="7"/>
    </row>
    <row r="534" spans="1:1" x14ac:dyDescent="0.35">
      <c r="A534" s="7"/>
    </row>
    <row r="535" spans="1:1" x14ac:dyDescent="0.35">
      <c r="A535" s="7"/>
    </row>
    <row r="536" spans="1:1" x14ac:dyDescent="0.35">
      <c r="A536" s="7"/>
    </row>
    <row r="537" spans="1:1" x14ac:dyDescent="0.35">
      <c r="A537" s="7"/>
    </row>
    <row r="538" spans="1:1" x14ac:dyDescent="0.35">
      <c r="A538" s="7"/>
    </row>
    <row r="539" spans="1:1" x14ac:dyDescent="0.35">
      <c r="A539" s="7"/>
    </row>
    <row r="540" spans="1:1" x14ac:dyDescent="0.35">
      <c r="A540" s="7"/>
    </row>
    <row r="541" spans="1:1" x14ac:dyDescent="0.35">
      <c r="A541" s="7"/>
    </row>
    <row r="542" spans="1:1" x14ac:dyDescent="0.35">
      <c r="A542" s="7"/>
    </row>
    <row r="543" spans="1:1" x14ac:dyDescent="0.35">
      <c r="A543" s="7"/>
    </row>
    <row r="544" spans="1:1" x14ac:dyDescent="0.35">
      <c r="A544" s="7"/>
    </row>
    <row r="545" spans="1:1" x14ac:dyDescent="0.35">
      <c r="A545" s="7"/>
    </row>
    <row r="546" spans="1:1" x14ac:dyDescent="0.35">
      <c r="A546" s="7"/>
    </row>
    <row r="547" spans="1:1" x14ac:dyDescent="0.35">
      <c r="A547" s="7"/>
    </row>
    <row r="548" spans="1:1" x14ac:dyDescent="0.35">
      <c r="A548" s="7"/>
    </row>
    <row r="549" spans="1:1" x14ac:dyDescent="0.35">
      <c r="A549" s="7"/>
    </row>
    <row r="550" spans="1:1" x14ac:dyDescent="0.35">
      <c r="A550" s="7"/>
    </row>
    <row r="551" spans="1:1" x14ac:dyDescent="0.35">
      <c r="A551" s="7"/>
    </row>
    <row r="552" spans="1:1" x14ac:dyDescent="0.35">
      <c r="A552" s="7"/>
    </row>
    <row r="553" spans="1:1" x14ac:dyDescent="0.35">
      <c r="A553" s="7"/>
    </row>
    <row r="554" spans="1:1" x14ac:dyDescent="0.35">
      <c r="A554" s="7"/>
    </row>
    <row r="555" spans="1:1" x14ac:dyDescent="0.35">
      <c r="A555" s="7"/>
    </row>
    <row r="556" spans="1:1" x14ac:dyDescent="0.35">
      <c r="A556" s="7"/>
    </row>
    <row r="557" spans="1:1" x14ac:dyDescent="0.35">
      <c r="A557" s="7"/>
    </row>
    <row r="558" spans="1:1" x14ac:dyDescent="0.35">
      <c r="A558" s="7"/>
    </row>
    <row r="559" spans="1:1" x14ac:dyDescent="0.35">
      <c r="A559" s="7"/>
    </row>
    <row r="560" spans="1:1" x14ac:dyDescent="0.35">
      <c r="A560" s="7"/>
    </row>
    <row r="561" spans="1:1" x14ac:dyDescent="0.35">
      <c r="A561" s="7"/>
    </row>
    <row r="562" spans="1:1" x14ac:dyDescent="0.35">
      <c r="A562" s="7"/>
    </row>
    <row r="563" spans="1:1" x14ac:dyDescent="0.35">
      <c r="A563" s="7"/>
    </row>
    <row r="564" spans="1:1" x14ac:dyDescent="0.35">
      <c r="A564" s="7"/>
    </row>
    <row r="565" spans="1:1" x14ac:dyDescent="0.35">
      <c r="A565" s="7"/>
    </row>
    <row r="566" spans="1:1" x14ac:dyDescent="0.35">
      <c r="A566" s="7"/>
    </row>
    <row r="567" spans="1:1" x14ac:dyDescent="0.35">
      <c r="A567" s="7"/>
    </row>
    <row r="568" spans="1:1" x14ac:dyDescent="0.35">
      <c r="A568" s="7"/>
    </row>
    <row r="569" spans="1:1" x14ac:dyDescent="0.35">
      <c r="A569" s="7"/>
    </row>
    <row r="570" spans="1:1" x14ac:dyDescent="0.35">
      <c r="A570" s="7"/>
    </row>
    <row r="571" spans="1:1" x14ac:dyDescent="0.35">
      <c r="A571" s="7"/>
    </row>
    <row r="572" spans="1:1" x14ac:dyDescent="0.35">
      <c r="A572" s="7"/>
    </row>
    <row r="573" spans="1:1" x14ac:dyDescent="0.35">
      <c r="A573" s="7"/>
    </row>
    <row r="574" spans="1:1" x14ac:dyDescent="0.35">
      <c r="A574" s="7"/>
    </row>
    <row r="575" spans="1:1" x14ac:dyDescent="0.35">
      <c r="A575" s="7"/>
    </row>
    <row r="576" spans="1:1" x14ac:dyDescent="0.35">
      <c r="A576" s="7"/>
    </row>
    <row r="577" spans="1:1" x14ac:dyDescent="0.35">
      <c r="A577" s="7"/>
    </row>
    <row r="578" spans="1:1" x14ac:dyDescent="0.35">
      <c r="A578" s="7"/>
    </row>
    <row r="579" spans="1:1" x14ac:dyDescent="0.35">
      <c r="A579" s="7"/>
    </row>
    <row r="580" spans="1:1" x14ac:dyDescent="0.35">
      <c r="A580" s="7"/>
    </row>
    <row r="581" spans="1:1" x14ac:dyDescent="0.35">
      <c r="A581" s="7"/>
    </row>
    <row r="582" spans="1:1" x14ac:dyDescent="0.35">
      <c r="A582" s="7"/>
    </row>
    <row r="583" spans="1:1" x14ac:dyDescent="0.35">
      <c r="A583" s="7"/>
    </row>
    <row r="584" spans="1:1" x14ac:dyDescent="0.35">
      <c r="A584" s="7"/>
    </row>
    <row r="585" spans="1:1" x14ac:dyDescent="0.35">
      <c r="A585" s="7"/>
    </row>
    <row r="586" spans="1:1" x14ac:dyDescent="0.35">
      <c r="A586" s="7"/>
    </row>
    <row r="587" spans="1:1" x14ac:dyDescent="0.35">
      <c r="A587" s="7"/>
    </row>
    <row r="588" spans="1:1" x14ac:dyDescent="0.35">
      <c r="A588" s="7"/>
    </row>
    <row r="589" spans="1:1" x14ac:dyDescent="0.35">
      <c r="A589" s="7"/>
    </row>
    <row r="590" spans="1:1" x14ac:dyDescent="0.35">
      <c r="A590" s="7"/>
    </row>
    <row r="591" spans="1:1" x14ac:dyDescent="0.35">
      <c r="A591" s="7"/>
    </row>
    <row r="592" spans="1:1" x14ac:dyDescent="0.35">
      <c r="A592" s="7"/>
    </row>
    <row r="593" spans="1:1" x14ac:dyDescent="0.35">
      <c r="A593" s="7"/>
    </row>
    <row r="594" spans="1:1" x14ac:dyDescent="0.35">
      <c r="A594" s="7"/>
    </row>
    <row r="595" spans="1:1" x14ac:dyDescent="0.35">
      <c r="A595" s="7"/>
    </row>
    <row r="596" spans="1:1" x14ac:dyDescent="0.35">
      <c r="A596" s="7"/>
    </row>
    <row r="597" spans="1:1" x14ac:dyDescent="0.35">
      <c r="A597" s="7"/>
    </row>
    <row r="598" spans="1:1" x14ac:dyDescent="0.35">
      <c r="A598" s="7"/>
    </row>
    <row r="599" spans="1:1" x14ac:dyDescent="0.35">
      <c r="A599" s="7"/>
    </row>
    <row r="600" spans="1:1" x14ac:dyDescent="0.35">
      <c r="A600" s="7"/>
    </row>
    <row r="601" spans="1:1" x14ac:dyDescent="0.35">
      <c r="A601" s="7"/>
    </row>
    <row r="602" spans="1:1" x14ac:dyDescent="0.35">
      <c r="A602" s="7"/>
    </row>
    <row r="603" spans="1:1" x14ac:dyDescent="0.35">
      <c r="A603" s="7"/>
    </row>
    <row r="604" spans="1:1" x14ac:dyDescent="0.35">
      <c r="A604" s="7"/>
    </row>
    <row r="605" spans="1:1" x14ac:dyDescent="0.35">
      <c r="A605" s="7"/>
    </row>
    <row r="606" spans="1:1" x14ac:dyDescent="0.35">
      <c r="A606" s="7"/>
    </row>
    <row r="607" spans="1:1" x14ac:dyDescent="0.35">
      <c r="A607" s="7"/>
    </row>
    <row r="608" spans="1:1" x14ac:dyDescent="0.35">
      <c r="A608" s="7"/>
    </row>
    <row r="609" spans="1:1" x14ac:dyDescent="0.35">
      <c r="A609" s="7"/>
    </row>
    <row r="610" spans="1:1" x14ac:dyDescent="0.35">
      <c r="A610" s="7"/>
    </row>
    <row r="611" spans="1:1" x14ac:dyDescent="0.35">
      <c r="A611" s="7"/>
    </row>
    <row r="612" spans="1:1" x14ac:dyDescent="0.35">
      <c r="A612" s="7"/>
    </row>
    <row r="613" spans="1:1" x14ac:dyDescent="0.35">
      <c r="A613" s="7"/>
    </row>
    <row r="614" spans="1:1" x14ac:dyDescent="0.35">
      <c r="A614" s="7"/>
    </row>
    <row r="615" spans="1:1" x14ac:dyDescent="0.35">
      <c r="A615" s="7"/>
    </row>
    <row r="616" spans="1:1" x14ac:dyDescent="0.35">
      <c r="A616" s="7"/>
    </row>
    <row r="617" spans="1:1" x14ac:dyDescent="0.35">
      <c r="A617" s="7"/>
    </row>
    <row r="618" spans="1:1" x14ac:dyDescent="0.35">
      <c r="A618" s="7"/>
    </row>
    <row r="619" spans="1:1" x14ac:dyDescent="0.35">
      <c r="A619" s="7"/>
    </row>
    <row r="620" spans="1:1" x14ac:dyDescent="0.35">
      <c r="A620" s="7"/>
    </row>
    <row r="621" spans="1:1" x14ac:dyDescent="0.35">
      <c r="A621" s="7"/>
    </row>
    <row r="622" spans="1:1" x14ac:dyDescent="0.35">
      <c r="A622" s="7"/>
    </row>
    <row r="623" spans="1:1" x14ac:dyDescent="0.35">
      <c r="A623" s="7"/>
    </row>
    <row r="624" spans="1:1" x14ac:dyDescent="0.35">
      <c r="A624" s="7"/>
    </row>
    <row r="625" spans="1:1" x14ac:dyDescent="0.35">
      <c r="A625" s="7"/>
    </row>
    <row r="626" spans="1:1" x14ac:dyDescent="0.35">
      <c r="A626" s="7"/>
    </row>
    <row r="627" spans="1:1" x14ac:dyDescent="0.35">
      <c r="A627" s="7"/>
    </row>
    <row r="628" spans="1:1" x14ac:dyDescent="0.35">
      <c r="A628" s="7"/>
    </row>
    <row r="629" spans="1:1" x14ac:dyDescent="0.35">
      <c r="A629" s="7"/>
    </row>
    <row r="630" spans="1:1" x14ac:dyDescent="0.35">
      <c r="A630" s="7"/>
    </row>
    <row r="631" spans="1:1" x14ac:dyDescent="0.35">
      <c r="A631" s="7"/>
    </row>
    <row r="632" spans="1:1" x14ac:dyDescent="0.35">
      <c r="A632" s="7"/>
    </row>
    <row r="633" spans="1:1" x14ac:dyDescent="0.35">
      <c r="A633" s="7"/>
    </row>
    <row r="634" spans="1:1" x14ac:dyDescent="0.35">
      <c r="A634" s="7"/>
    </row>
    <row r="635" spans="1:1" x14ac:dyDescent="0.35">
      <c r="A635" s="7"/>
    </row>
    <row r="636" spans="1:1" x14ac:dyDescent="0.35">
      <c r="A636" s="7"/>
    </row>
    <row r="637" spans="1:1" x14ac:dyDescent="0.35">
      <c r="A637" s="7"/>
    </row>
    <row r="638" spans="1:1" x14ac:dyDescent="0.35">
      <c r="A638" s="7"/>
    </row>
    <row r="639" spans="1:1" x14ac:dyDescent="0.35">
      <c r="A639" s="7"/>
    </row>
    <row r="640" spans="1:1" x14ac:dyDescent="0.35">
      <c r="A640" s="7"/>
    </row>
    <row r="641" spans="1:1" x14ac:dyDescent="0.35">
      <c r="A641" s="7"/>
    </row>
    <row r="642" spans="1:1" x14ac:dyDescent="0.35">
      <c r="A642" s="7"/>
    </row>
    <row r="643" spans="1:1" x14ac:dyDescent="0.35">
      <c r="A643" s="7"/>
    </row>
    <row r="644" spans="1:1" x14ac:dyDescent="0.35">
      <c r="A644" s="7"/>
    </row>
    <row r="645" spans="1:1" x14ac:dyDescent="0.35">
      <c r="A645" s="7"/>
    </row>
    <row r="646" spans="1:1" x14ac:dyDescent="0.35">
      <c r="A646" s="7"/>
    </row>
    <row r="647" spans="1:1" x14ac:dyDescent="0.35">
      <c r="A647" s="7"/>
    </row>
    <row r="648" spans="1:1" x14ac:dyDescent="0.35">
      <c r="A648" s="7"/>
    </row>
    <row r="649" spans="1:1" x14ac:dyDescent="0.35">
      <c r="A649" s="7"/>
    </row>
    <row r="650" spans="1:1" x14ac:dyDescent="0.35">
      <c r="A650" s="7"/>
    </row>
    <row r="651" spans="1:1" x14ac:dyDescent="0.35">
      <c r="A651" s="7"/>
    </row>
    <row r="652" spans="1:1" x14ac:dyDescent="0.35">
      <c r="A652" s="7"/>
    </row>
    <row r="653" spans="1:1" x14ac:dyDescent="0.35">
      <c r="A653" s="7"/>
    </row>
    <row r="654" spans="1:1" x14ac:dyDescent="0.35">
      <c r="A654" s="7"/>
    </row>
    <row r="655" spans="1:1" x14ac:dyDescent="0.35">
      <c r="A655" s="7"/>
    </row>
    <row r="656" spans="1:1" x14ac:dyDescent="0.35">
      <c r="A656" s="7"/>
    </row>
    <row r="657" spans="1:1" x14ac:dyDescent="0.35">
      <c r="A657" s="7"/>
    </row>
    <row r="658" spans="1:1" x14ac:dyDescent="0.35">
      <c r="A658" s="7"/>
    </row>
    <row r="659" spans="1:1" x14ac:dyDescent="0.35">
      <c r="A659" s="7"/>
    </row>
    <row r="660" spans="1:1" x14ac:dyDescent="0.35">
      <c r="A660" s="7"/>
    </row>
    <row r="661" spans="1:1" x14ac:dyDescent="0.35">
      <c r="A661" s="7"/>
    </row>
    <row r="662" spans="1:1" x14ac:dyDescent="0.35">
      <c r="A662" s="7"/>
    </row>
    <row r="663" spans="1:1" x14ac:dyDescent="0.35">
      <c r="A663" s="7"/>
    </row>
    <row r="664" spans="1:1" x14ac:dyDescent="0.35">
      <c r="A664" s="7"/>
    </row>
    <row r="665" spans="1:1" x14ac:dyDescent="0.35">
      <c r="A665" s="7"/>
    </row>
    <row r="666" spans="1:1" x14ac:dyDescent="0.35">
      <c r="A666" s="7"/>
    </row>
    <row r="667" spans="1:1" x14ac:dyDescent="0.35">
      <c r="A667" s="7"/>
    </row>
    <row r="668" spans="1:1" x14ac:dyDescent="0.35">
      <c r="A668" s="7"/>
    </row>
    <row r="669" spans="1:1" x14ac:dyDescent="0.35">
      <c r="A669" s="7"/>
    </row>
    <row r="670" spans="1:1" x14ac:dyDescent="0.35">
      <c r="A670" s="7"/>
    </row>
    <row r="671" spans="1:1" x14ac:dyDescent="0.35">
      <c r="A671" s="7"/>
    </row>
    <row r="672" spans="1:1" x14ac:dyDescent="0.35">
      <c r="A672" s="7"/>
    </row>
    <row r="673" spans="1:1" x14ac:dyDescent="0.35">
      <c r="A673" s="7"/>
    </row>
    <row r="674" spans="1:1" x14ac:dyDescent="0.35">
      <c r="A674" s="7"/>
    </row>
    <row r="675" spans="1:1" x14ac:dyDescent="0.35">
      <c r="A675" s="7"/>
    </row>
    <row r="676" spans="1:1" x14ac:dyDescent="0.35">
      <c r="A676" s="7"/>
    </row>
    <row r="677" spans="1:1" x14ac:dyDescent="0.35">
      <c r="A677" s="7"/>
    </row>
    <row r="678" spans="1:1" x14ac:dyDescent="0.35">
      <c r="A678" s="7"/>
    </row>
    <row r="679" spans="1:1" x14ac:dyDescent="0.35">
      <c r="A679" s="7"/>
    </row>
    <row r="680" spans="1:1" x14ac:dyDescent="0.35">
      <c r="A680" s="7"/>
    </row>
    <row r="681" spans="1:1" x14ac:dyDescent="0.35">
      <c r="A681" s="7"/>
    </row>
    <row r="682" spans="1:1" x14ac:dyDescent="0.35">
      <c r="A682" s="7"/>
    </row>
    <row r="683" spans="1:1" x14ac:dyDescent="0.35">
      <c r="A683" s="7"/>
    </row>
    <row r="684" spans="1:1" x14ac:dyDescent="0.35">
      <c r="A684" s="7"/>
    </row>
    <row r="685" spans="1:1" x14ac:dyDescent="0.35">
      <c r="A685" s="7"/>
    </row>
    <row r="686" spans="1:1" x14ac:dyDescent="0.35">
      <c r="A686" s="7"/>
    </row>
    <row r="687" spans="1:1" x14ac:dyDescent="0.35">
      <c r="A687" s="7"/>
    </row>
    <row r="688" spans="1:1" x14ac:dyDescent="0.35">
      <c r="A688" s="7"/>
    </row>
    <row r="689" spans="1:1" x14ac:dyDescent="0.35">
      <c r="A689" s="7"/>
    </row>
    <row r="690" spans="1:1" x14ac:dyDescent="0.35">
      <c r="A690" s="7"/>
    </row>
    <row r="691" spans="1:1" x14ac:dyDescent="0.35">
      <c r="A691" s="7"/>
    </row>
    <row r="692" spans="1:1" x14ac:dyDescent="0.35">
      <c r="A692" s="7"/>
    </row>
    <row r="693" spans="1:1" x14ac:dyDescent="0.35">
      <c r="A693" s="7"/>
    </row>
    <row r="694" spans="1:1" x14ac:dyDescent="0.35">
      <c r="A694" s="7"/>
    </row>
    <row r="695" spans="1:1" x14ac:dyDescent="0.35">
      <c r="A695" s="7"/>
    </row>
    <row r="696" spans="1:1" x14ac:dyDescent="0.35">
      <c r="A696" s="7"/>
    </row>
    <row r="697" spans="1:1" x14ac:dyDescent="0.35">
      <c r="A697" s="7"/>
    </row>
    <row r="698" spans="1:1" x14ac:dyDescent="0.35">
      <c r="A698" s="7"/>
    </row>
    <row r="699" spans="1:1" x14ac:dyDescent="0.35">
      <c r="A699" s="7"/>
    </row>
    <row r="700" spans="1:1" x14ac:dyDescent="0.35">
      <c r="A700" s="7"/>
    </row>
    <row r="701" spans="1:1" x14ac:dyDescent="0.35">
      <c r="A701" s="7"/>
    </row>
    <row r="702" spans="1:1" x14ac:dyDescent="0.35">
      <c r="A702" s="7"/>
    </row>
    <row r="703" spans="1:1" x14ac:dyDescent="0.35">
      <c r="A703" s="7"/>
    </row>
    <row r="704" spans="1:1" x14ac:dyDescent="0.35">
      <c r="A704" s="7"/>
    </row>
    <row r="705" spans="1:1" x14ac:dyDescent="0.35">
      <c r="A705" s="7"/>
    </row>
    <row r="706" spans="1:1" x14ac:dyDescent="0.35">
      <c r="A706" s="7"/>
    </row>
    <row r="707" spans="1:1" x14ac:dyDescent="0.35">
      <c r="A707" s="7"/>
    </row>
    <row r="708" spans="1:1" x14ac:dyDescent="0.35">
      <c r="A708" s="7"/>
    </row>
    <row r="709" spans="1:1" x14ac:dyDescent="0.35">
      <c r="A709" s="7"/>
    </row>
    <row r="710" spans="1:1" x14ac:dyDescent="0.35">
      <c r="A710" s="7"/>
    </row>
    <row r="711" spans="1:1" x14ac:dyDescent="0.35">
      <c r="A711" s="7"/>
    </row>
    <row r="712" spans="1:1" x14ac:dyDescent="0.35">
      <c r="A712" s="7"/>
    </row>
    <row r="713" spans="1:1" x14ac:dyDescent="0.35">
      <c r="A713" s="7"/>
    </row>
    <row r="714" spans="1:1" x14ac:dyDescent="0.35">
      <c r="A714" s="7"/>
    </row>
    <row r="715" spans="1:1" x14ac:dyDescent="0.35">
      <c r="A715" s="7"/>
    </row>
    <row r="716" spans="1:1" x14ac:dyDescent="0.35">
      <c r="A716" s="7"/>
    </row>
    <row r="717" spans="1:1" x14ac:dyDescent="0.35">
      <c r="A717" s="7"/>
    </row>
    <row r="718" spans="1:1" x14ac:dyDescent="0.35">
      <c r="A718" s="7"/>
    </row>
    <row r="719" spans="1:1" x14ac:dyDescent="0.35">
      <c r="A719" s="7"/>
    </row>
    <row r="720" spans="1:1" x14ac:dyDescent="0.35">
      <c r="A720" s="7"/>
    </row>
    <row r="721" spans="1:1" x14ac:dyDescent="0.35">
      <c r="A721" s="7"/>
    </row>
    <row r="722" spans="1:1" x14ac:dyDescent="0.35">
      <c r="A722" s="7"/>
    </row>
    <row r="723" spans="1:1" x14ac:dyDescent="0.35">
      <c r="A723" s="7"/>
    </row>
    <row r="724" spans="1:1" x14ac:dyDescent="0.35">
      <c r="A724" s="7"/>
    </row>
    <row r="725" spans="1:1" x14ac:dyDescent="0.35">
      <c r="A725" s="7"/>
    </row>
    <row r="726" spans="1:1" x14ac:dyDescent="0.35">
      <c r="A726" s="7"/>
    </row>
    <row r="727" spans="1:1" x14ac:dyDescent="0.35">
      <c r="A727" s="7"/>
    </row>
    <row r="728" spans="1:1" x14ac:dyDescent="0.35">
      <c r="A728" s="7"/>
    </row>
    <row r="729" spans="1:1" x14ac:dyDescent="0.35">
      <c r="A729" s="7"/>
    </row>
    <row r="730" spans="1:1" x14ac:dyDescent="0.35">
      <c r="A730" s="7"/>
    </row>
    <row r="731" spans="1:1" x14ac:dyDescent="0.35">
      <c r="A731" s="7"/>
    </row>
    <row r="732" spans="1:1" x14ac:dyDescent="0.35">
      <c r="A732" s="7"/>
    </row>
    <row r="733" spans="1:1" x14ac:dyDescent="0.35">
      <c r="A733" s="7"/>
    </row>
    <row r="734" spans="1:1" x14ac:dyDescent="0.35">
      <c r="A734" s="7"/>
    </row>
    <row r="735" spans="1:1" x14ac:dyDescent="0.35">
      <c r="A735" s="7"/>
    </row>
    <row r="736" spans="1:1" x14ac:dyDescent="0.35">
      <c r="A736" s="7"/>
    </row>
    <row r="737" spans="1:1" x14ac:dyDescent="0.35">
      <c r="A737" s="7"/>
    </row>
    <row r="738" spans="1:1" x14ac:dyDescent="0.35">
      <c r="A738" s="7"/>
    </row>
    <row r="739" spans="1:1" x14ac:dyDescent="0.35">
      <c r="A739" s="7"/>
    </row>
    <row r="740" spans="1:1" x14ac:dyDescent="0.35">
      <c r="A740" s="7"/>
    </row>
    <row r="741" spans="1:1" x14ac:dyDescent="0.35">
      <c r="A741" s="7"/>
    </row>
    <row r="742" spans="1:1" x14ac:dyDescent="0.35">
      <c r="A742" s="7"/>
    </row>
    <row r="743" spans="1:1" x14ac:dyDescent="0.35">
      <c r="A743" s="7"/>
    </row>
    <row r="744" spans="1:1" x14ac:dyDescent="0.35">
      <c r="A744" s="7"/>
    </row>
    <row r="745" spans="1:1" x14ac:dyDescent="0.35">
      <c r="A745" s="7"/>
    </row>
    <row r="746" spans="1:1" x14ac:dyDescent="0.35">
      <c r="A746" s="7"/>
    </row>
    <row r="747" spans="1:1" x14ac:dyDescent="0.35">
      <c r="A747" s="7"/>
    </row>
    <row r="748" spans="1:1" x14ac:dyDescent="0.35">
      <c r="A748" s="7"/>
    </row>
    <row r="749" spans="1:1" x14ac:dyDescent="0.35">
      <c r="A749" s="7"/>
    </row>
    <row r="750" spans="1:1" x14ac:dyDescent="0.35">
      <c r="A750" s="7"/>
    </row>
    <row r="751" spans="1:1" x14ac:dyDescent="0.35">
      <c r="A751" s="7"/>
    </row>
    <row r="752" spans="1:1" x14ac:dyDescent="0.35">
      <c r="A752" s="7"/>
    </row>
    <row r="753" spans="1:1" x14ac:dyDescent="0.35">
      <c r="A753" s="7"/>
    </row>
    <row r="754" spans="1:1" x14ac:dyDescent="0.35">
      <c r="A754" s="7"/>
    </row>
    <row r="755" spans="1:1" x14ac:dyDescent="0.35">
      <c r="A755" s="7"/>
    </row>
    <row r="756" spans="1:1" x14ac:dyDescent="0.35">
      <c r="A756" s="7"/>
    </row>
    <row r="757" spans="1:1" x14ac:dyDescent="0.35">
      <c r="A757" s="7"/>
    </row>
    <row r="758" spans="1:1" x14ac:dyDescent="0.35">
      <c r="A758" s="7"/>
    </row>
    <row r="759" spans="1:1" x14ac:dyDescent="0.35">
      <c r="A759" s="7"/>
    </row>
    <row r="760" spans="1:1" x14ac:dyDescent="0.35">
      <c r="A760" s="7"/>
    </row>
    <row r="761" spans="1:1" x14ac:dyDescent="0.35">
      <c r="A761" s="7"/>
    </row>
    <row r="762" spans="1:1" x14ac:dyDescent="0.35">
      <c r="A762" s="7"/>
    </row>
    <row r="763" spans="1:1" x14ac:dyDescent="0.35">
      <c r="A763" s="7"/>
    </row>
    <row r="764" spans="1:1" x14ac:dyDescent="0.35">
      <c r="A764" s="7"/>
    </row>
    <row r="765" spans="1:1" x14ac:dyDescent="0.35">
      <c r="A765" s="7"/>
    </row>
    <row r="766" spans="1:1" x14ac:dyDescent="0.35">
      <c r="A766" s="7"/>
    </row>
    <row r="767" spans="1:1" x14ac:dyDescent="0.35">
      <c r="A767" s="7"/>
    </row>
    <row r="768" spans="1:1" x14ac:dyDescent="0.35">
      <c r="A768" s="7"/>
    </row>
    <row r="769" spans="1:1" x14ac:dyDescent="0.35">
      <c r="A769" s="7"/>
    </row>
    <row r="770" spans="1:1" x14ac:dyDescent="0.35">
      <c r="A770" s="7"/>
    </row>
    <row r="771" spans="1:1" x14ac:dyDescent="0.35">
      <c r="A771" s="7"/>
    </row>
    <row r="772" spans="1:1" x14ac:dyDescent="0.35">
      <c r="A772" s="7"/>
    </row>
    <row r="773" spans="1:1" x14ac:dyDescent="0.35">
      <c r="A773" s="7"/>
    </row>
    <row r="774" spans="1:1" x14ac:dyDescent="0.35">
      <c r="A774" s="7"/>
    </row>
    <row r="775" spans="1:1" x14ac:dyDescent="0.35">
      <c r="A775" s="7"/>
    </row>
    <row r="776" spans="1:1" x14ac:dyDescent="0.35">
      <c r="A776" s="7"/>
    </row>
    <row r="777" spans="1:1" x14ac:dyDescent="0.35">
      <c r="A777" s="7"/>
    </row>
    <row r="778" spans="1:1" x14ac:dyDescent="0.35">
      <c r="A778" s="7"/>
    </row>
    <row r="779" spans="1:1" x14ac:dyDescent="0.35">
      <c r="A779" s="7"/>
    </row>
    <row r="780" spans="1:1" x14ac:dyDescent="0.35">
      <c r="A780" s="7"/>
    </row>
    <row r="781" spans="1:1" x14ac:dyDescent="0.35">
      <c r="A781" s="7"/>
    </row>
    <row r="782" spans="1:1" x14ac:dyDescent="0.35">
      <c r="A782" s="7"/>
    </row>
    <row r="783" spans="1:1" x14ac:dyDescent="0.35">
      <c r="A783" s="7"/>
    </row>
    <row r="784" spans="1:1" x14ac:dyDescent="0.35">
      <c r="A784" s="7"/>
    </row>
    <row r="785" spans="1:1" x14ac:dyDescent="0.35">
      <c r="A785" s="7"/>
    </row>
    <row r="786" spans="1:1" x14ac:dyDescent="0.35">
      <c r="A786" s="7"/>
    </row>
    <row r="787" spans="1:1" x14ac:dyDescent="0.35">
      <c r="A787" s="7"/>
    </row>
    <row r="788" spans="1:1" x14ac:dyDescent="0.35">
      <c r="A788" s="7"/>
    </row>
    <row r="789" spans="1:1" x14ac:dyDescent="0.35">
      <c r="A789" s="7"/>
    </row>
    <row r="790" spans="1:1" x14ac:dyDescent="0.35">
      <c r="A790" s="7"/>
    </row>
    <row r="791" spans="1:1" x14ac:dyDescent="0.35">
      <c r="A791" s="7"/>
    </row>
    <row r="792" spans="1:1" x14ac:dyDescent="0.35">
      <c r="A792" s="7"/>
    </row>
    <row r="793" spans="1:1" x14ac:dyDescent="0.35">
      <c r="A793" s="7"/>
    </row>
    <row r="794" spans="1:1" x14ac:dyDescent="0.35">
      <c r="A794" s="7"/>
    </row>
    <row r="795" spans="1:1" x14ac:dyDescent="0.35">
      <c r="A795" s="7"/>
    </row>
    <row r="796" spans="1:1" x14ac:dyDescent="0.35">
      <c r="A796" s="7"/>
    </row>
    <row r="797" spans="1:1" x14ac:dyDescent="0.35">
      <c r="A797" s="7"/>
    </row>
    <row r="798" spans="1:1" x14ac:dyDescent="0.35">
      <c r="A798" s="7"/>
    </row>
    <row r="799" spans="1:1" x14ac:dyDescent="0.35">
      <c r="A799" s="7"/>
    </row>
    <row r="800" spans="1:1" x14ac:dyDescent="0.35">
      <c r="A800" s="7"/>
    </row>
    <row r="801" spans="1:1" x14ac:dyDescent="0.35">
      <c r="A801" s="7"/>
    </row>
    <row r="802" spans="1:1" x14ac:dyDescent="0.35">
      <c r="A802" s="7"/>
    </row>
    <row r="803" spans="1:1" x14ac:dyDescent="0.35">
      <c r="A803" s="7"/>
    </row>
    <row r="804" spans="1:1" x14ac:dyDescent="0.35">
      <c r="A804" s="7"/>
    </row>
    <row r="805" spans="1:1" x14ac:dyDescent="0.35">
      <c r="A805" s="7"/>
    </row>
    <row r="806" spans="1:1" x14ac:dyDescent="0.35">
      <c r="A806" s="7"/>
    </row>
    <row r="807" spans="1:1" x14ac:dyDescent="0.35">
      <c r="A807" s="7"/>
    </row>
    <row r="808" spans="1:1" x14ac:dyDescent="0.35">
      <c r="A808" s="7"/>
    </row>
    <row r="809" spans="1:1" x14ac:dyDescent="0.35">
      <c r="A809" s="7"/>
    </row>
    <row r="810" spans="1:1" x14ac:dyDescent="0.35">
      <c r="A810" s="7"/>
    </row>
    <row r="811" spans="1:1" x14ac:dyDescent="0.35">
      <c r="A811" s="7"/>
    </row>
    <row r="812" spans="1:1" x14ac:dyDescent="0.35">
      <c r="A812" s="7"/>
    </row>
    <row r="813" spans="1:1" x14ac:dyDescent="0.35">
      <c r="A813" s="7"/>
    </row>
    <row r="814" spans="1:1" x14ac:dyDescent="0.35">
      <c r="A814" s="7"/>
    </row>
    <row r="815" spans="1:1" x14ac:dyDescent="0.35">
      <c r="A815" s="7"/>
    </row>
    <row r="816" spans="1:1" x14ac:dyDescent="0.35">
      <c r="A816" s="7"/>
    </row>
    <row r="817" spans="1:1" x14ac:dyDescent="0.35">
      <c r="A817" s="7"/>
    </row>
    <row r="818" spans="1:1" x14ac:dyDescent="0.35">
      <c r="A818" s="7"/>
    </row>
    <row r="819" spans="1:1" x14ac:dyDescent="0.35">
      <c r="A819" s="7"/>
    </row>
    <row r="820" spans="1:1" x14ac:dyDescent="0.35">
      <c r="A820" s="7"/>
    </row>
    <row r="821" spans="1:1" x14ac:dyDescent="0.35">
      <c r="A821" s="7"/>
    </row>
    <row r="822" spans="1:1" x14ac:dyDescent="0.35">
      <c r="A822" s="7"/>
    </row>
    <row r="823" spans="1:1" x14ac:dyDescent="0.35">
      <c r="A823" s="7"/>
    </row>
    <row r="824" spans="1:1" x14ac:dyDescent="0.35">
      <c r="A824" s="7"/>
    </row>
    <row r="825" spans="1:1" x14ac:dyDescent="0.35">
      <c r="A825" s="7"/>
    </row>
    <row r="826" spans="1:1" x14ac:dyDescent="0.35">
      <c r="A826" s="7"/>
    </row>
    <row r="827" spans="1:1" x14ac:dyDescent="0.35">
      <c r="A827" s="7"/>
    </row>
    <row r="828" spans="1:1" x14ac:dyDescent="0.35">
      <c r="A828" s="7"/>
    </row>
    <row r="829" spans="1:1" x14ac:dyDescent="0.35">
      <c r="A829" s="7"/>
    </row>
    <row r="830" spans="1:1" x14ac:dyDescent="0.35">
      <c r="A830" s="7"/>
    </row>
    <row r="831" spans="1:1" x14ac:dyDescent="0.35">
      <c r="A831" s="7"/>
    </row>
    <row r="832" spans="1:1" x14ac:dyDescent="0.35">
      <c r="A832" s="7"/>
    </row>
    <row r="833" spans="1:1" x14ac:dyDescent="0.35">
      <c r="A833" s="7"/>
    </row>
    <row r="834" spans="1:1" x14ac:dyDescent="0.35">
      <c r="A834" s="7"/>
    </row>
    <row r="835" spans="1:1" x14ac:dyDescent="0.35">
      <c r="A835" s="7"/>
    </row>
    <row r="836" spans="1:1" x14ac:dyDescent="0.35">
      <c r="A836" s="7"/>
    </row>
    <row r="837" spans="1:1" x14ac:dyDescent="0.35">
      <c r="A837" s="7"/>
    </row>
    <row r="838" spans="1:1" x14ac:dyDescent="0.35">
      <c r="A838" s="7"/>
    </row>
    <row r="839" spans="1:1" x14ac:dyDescent="0.35">
      <c r="A839" s="7"/>
    </row>
    <row r="840" spans="1:1" x14ac:dyDescent="0.35">
      <c r="A840" s="7"/>
    </row>
    <row r="841" spans="1:1" x14ac:dyDescent="0.35">
      <c r="A841" s="7"/>
    </row>
    <row r="842" spans="1:1" x14ac:dyDescent="0.35">
      <c r="A842" s="7"/>
    </row>
    <row r="843" spans="1:1" x14ac:dyDescent="0.35">
      <c r="A843" s="7"/>
    </row>
    <row r="844" spans="1:1" x14ac:dyDescent="0.35">
      <c r="A844" s="7"/>
    </row>
    <row r="845" spans="1:1" x14ac:dyDescent="0.35">
      <c r="A845" s="7"/>
    </row>
    <row r="846" spans="1:1" x14ac:dyDescent="0.35">
      <c r="A846" s="7"/>
    </row>
    <row r="847" spans="1:1" x14ac:dyDescent="0.35">
      <c r="A847" s="7"/>
    </row>
    <row r="848" spans="1:1" x14ac:dyDescent="0.35">
      <c r="A848" s="7"/>
    </row>
    <row r="849" spans="1:1" x14ac:dyDescent="0.35">
      <c r="A849" s="7"/>
    </row>
    <row r="850" spans="1:1" x14ac:dyDescent="0.35">
      <c r="A850" s="7"/>
    </row>
    <row r="851" spans="1:1" x14ac:dyDescent="0.35">
      <c r="A851" s="7"/>
    </row>
    <row r="852" spans="1:1" x14ac:dyDescent="0.35">
      <c r="A852" s="7"/>
    </row>
    <row r="853" spans="1:1" x14ac:dyDescent="0.35">
      <c r="A853" s="7"/>
    </row>
    <row r="854" spans="1:1" x14ac:dyDescent="0.35">
      <c r="A854" s="7"/>
    </row>
    <row r="855" spans="1:1" x14ac:dyDescent="0.35">
      <c r="A855" s="7"/>
    </row>
    <row r="856" spans="1:1" x14ac:dyDescent="0.35">
      <c r="A856" s="7"/>
    </row>
    <row r="857" spans="1:1" x14ac:dyDescent="0.35">
      <c r="A857" s="7"/>
    </row>
    <row r="858" spans="1:1" x14ac:dyDescent="0.35">
      <c r="A858" s="7"/>
    </row>
    <row r="859" spans="1:1" x14ac:dyDescent="0.35">
      <c r="A859" s="7"/>
    </row>
    <row r="860" spans="1:1" x14ac:dyDescent="0.35">
      <c r="A860" s="7"/>
    </row>
    <row r="861" spans="1:1" x14ac:dyDescent="0.35">
      <c r="A861" s="7"/>
    </row>
    <row r="862" spans="1:1" x14ac:dyDescent="0.35">
      <c r="A862" s="7"/>
    </row>
    <row r="863" spans="1:1" x14ac:dyDescent="0.35">
      <c r="A863" s="7"/>
    </row>
    <row r="864" spans="1:1" x14ac:dyDescent="0.35">
      <c r="A864" s="7"/>
    </row>
    <row r="865" spans="1:1" x14ac:dyDescent="0.35">
      <c r="A865" s="7"/>
    </row>
    <row r="866" spans="1:1" x14ac:dyDescent="0.35">
      <c r="A866" s="7"/>
    </row>
    <row r="867" spans="1:1" x14ac:dyDescent="0.35">
      <c r="A867" s="7"/>
    </row>
    <row r="868" spans="1:1" x14ac:dyDescent="0.35">
      <c r="A868" s="7"/>
    </row>
    <row r="869" spans="1:1" x14ac:dyDescent="0.35">
      <c r="A869" s="7"/>
    </row>
    <row r="870" spans="1:1" x14ac:dyDescent="0.35">
      <c r="A870" s="7"/>
    </row>
    <row r="871" spans="1:1" x14ac:dyDescent="0.35">
      <c r="A871" s="7"/>
    </row>
    <row r="872" spans="1:1" x14ac:dyDescent="0.35">
      <c r="A872" s="7"/>
    </row>
    <row r="873" spans="1:1" x14ac:dyDescent="0.35">
      <c r="A873" s="7"/>
    </row>
    <row r="874" spans="1:1" x14ac:dyDescent="0.35">
      <c r="A874" s="7"/>
    </row>
    <row r="875" spans="1:1" x14ac:dyDescent="0.35">
      <c r="A875" s="7"/>
    </row>
    <row r="876" spans="1:1" x14ac:dyDescent="0.35">
      <c r="A876" s="7"/>
    </row>
    <row r="877" spans="1:1" x14ac:dyDescent="0.35">
      <c r="A877" s="7"/>
    </row>
    <row r="878" spans="1:1" x14ac:dyDescent="0.35">
      <c r="A878" s="7"/>
    </row>
    <row r="879" spans="1:1" x14ac:dyDescent="0.35">
      <c r="A879" s="7"/>
    </row>
    <row r="880" spans="1:1" x14ac:dyDescent="0.35">
      <c r="A880" s="7"/>
    </row>
    <row r="881" spans="1:1" x14ac:dyDescent="0.35">
      <c r="A881" s="7"/>
    </row>
    <row r="882" spans="1:1" x14ac:dyDescent="0.35">
      <c r="A882" s="7"/>
    </row>
    <row r="883" spans="1:1" x14ac:dyDescent="0.35">
      <c r="A883" s="7"/>
    </row>
    <row r="884" spans="1:1" x14ac:dyDescent="0.35">
      <c r="A884" s="7"/>
    </row>
    <row r="885" spans="1:1" x14ac:dyDescent="0.35">
      <c r="A885" s="7"/>
    </row>
    <row r="886" spans="1:1" x14ac:dyDescent="0.35">
      <c r="A886" s="7"/>
    </row>
    <row r="887" spans="1:1" x14ac:dyDescent="0.35">
      <c r="A887" s="7"/>
    </row>
    <row r="888" spans="1:1" x14ac:dyDescent="0.35">
      <c r="A888" s="7"/>
    </row>
    <row r="889" spans="1:1" x14ac:dyDescent="0.35">
      <c r="A889" s="7"/>
    </row>
    <row r="890" spans="1:1" x14ac:dyDescent="0.35">
      <c r="A890" s="7"/>
    </row>
    <row r="891" spans="1:1" x14ac:dyDescent="0.35">
      <c r="A891" s="7"/>
    </row>
    <row r="892" spans="1:1" x14ac:dyDescent="0.35">
      <c r="A892" s="7"/>
    </row>
    <row r="893" spans="1:1" x14ac:dyDescent="0.35">
      <c r="A893" s="7"/>
    </row>
    <row r="894" spans="1:1" x14ac:dyDescent="0.35">
      <c r="A894" s="7"/>
    </row>
    <row r="895" spans="1:1" x14ac:dyDescent="0.35">
      <c r="A895" s="7"/>
    </row>
    <row r="896" spans="1:1" x14ac:dyDescent="0.35">
      <c r="A896" s="7"/>
    </row>
    <row r="897" spans="1:1" x14ac:dyDescent="0.35">
      <c r="A897" s="7"/>
    </row>
    <row r="898" spans="1:1" x14ac:dyDescent="0.35">
      <c r="A898" s="7"/>
    </row>
    <row r="899" spans="1:1" x14ac:dyDescent="0.35">
      <c r="A899" s="7"/>
    </row>
    <row r="900" spans="1:1" x14ac:dyDescent="0.35">
      <c r="A900" s="7"/>
    </row>
    <row r="901" spans="1:1" x14ac:dyDescent="0.35">
      <c r="A901" s="7"/>
    </row>
    <row r="902" spans="1:1" x14ac:dyDescent="0.35">
      <c r="A902" s="7"/>
    </row>
    <row r="903" spans="1:1" x14ac:dyDescent="0.35">
      <c r="A903" s="7"/>
    </row>
    <row r="904" spans="1:1" x14ac:dyDescent="0.35">
      <c r="A904" s="7"/>
    </row>
    <row r="905" spans="1:1" x14ac:dyDescent="0.35">
      <c r="A905" s="7"/>
    </row>
    <row r="906" spans="1:1" x14ac:dyDescent="0.35">
      <c r="A906" s="7"/>
    </row>
    <row r="907" spans="1:1" x14ac:dyDescent="0.35">
      <c r="A907" s="7"/>
    </row>
    <row r="908" spans="1:1" x14ac:dyDescent="0.35">
      <c r="A908" s="7"/>
    </row>
    <row r="909" spans="1:1" x14ac:dyDescent="0.35">
      <c r="A909" s="7"/>
    </row>
    <row r="910" spans="1:1" x14ac:dyDescent="0.35">
      <c r="A910" s="7"/>
    </row>
    <row r="911" spans="1:1" x14ac:dyDescent="0.35">
      <c r="A911" s="7"/>
    </row>
    <row r="912" spans="1:1" x14ac:dyDescent="0.35">
      <c r="A912" s="7"/>
    </row>
    <row r="913" spans="1:1" x14ac:dyDescent="0.35">
      <c r="A913" s="7"/>
    </row>
    <row r="914" spans="1:1" x14ac:dyDescent="0.35">
      <c r="A914" s="7"/>
    </row>
    <row r="915" spans="1:1" x14ac:dyDescent="0.35">
      <c r="A915" s="7"/>
    </row>
    <row r="916" spans="1:1" x14ac:dyDescent="0.35">
      <c r="A916" s="7"/>
    </row>
    <row r="917" spans="1:1" x14ac:dyDescent="0.35">
      <c r="A917" s="7"/>
    </row>
    <row r="918" spans="1:1" x14ac:dyDescent="0.35">
      <c r="A918" s="7"/>
    </row>
    <row r="919" spans="1:1" x14ac:dyDescent="0.35">
      <c r="A919" s="7"/>
    </row>
    <row r="920" spans="1:1" x14ac:dyDescent="0.35">
      <c r="A920" s="7"/>
    </row>
    <row r="921" spans="1:1" x14ac:dyDescent="0.35">
      <c r="A921" s="7"/>
    </row>
    <row r="922" spans="1:1" x14ac:dyDescent="0.35">
      <c r="A922" s="7"/>
    </row>
    <row r="923" spans="1:1" x14ac:dyDescent="0.35">
      <c r="A923" s="7"/>
    </row>
    <row r="924" spans="1:1" x14ac:dyDescent="0.35">
      <c r="A924" s="7"/>
    </row>
    <row r="925" spans="1:1" x14ac:dyDescent="0.35">
      <c r="A925" s="7"/>
    </row>
    <row r="926" spans="1:1" x14ac:dyDescent="0.35">
      <c r="A926" s="7"/>
    </row>
    <row r="927" spans="1:1" x14ac:dyDescent="0.35">
      <c r="A927" s="7"/>
    </row>
    <row r="928" spans="1:1" x14ac:dyDescent="0.35">
      <c r="A928" s="7"/>
    </row>
    <row r="929" spans="1:1" x14ac:dyDescent="0.35">
      <c r="A929" s="7"/>
    </row>
    <row r="930" spans="1:1" x14ac:dyDescent="0.35">
      <c r="A930" s="7"/>
    </row>
    <row r="931" spans="1:1" x14ac:dyDescent="0.35">
      <c r="A931" s="7"/>
    </row>
    <row r="932" spans="1:1" x14ac:dyDescent="0.35">
      <c r="A932" s="7"/>
    </row>
    <row r="933" spans="1:1" x14ac:dyDescent="0.35">
      <c r="A933" s="7"/>
    </row>
    <row r="934" spans="1:1" x14ac:dyDescent="0.35">
      <c r="A934" s="7"/>
    </row>
    <row r="935" spans="1:1" x14ac:dyDescent="0.35">
      <c r="A935" s="7"/>
    </row>
    <row r="936" spans="1:1" x14ac:dyDescent="0.35">
      <c r="A936" s="7"/>
    </row>
    <row r="937" spans="1:1" x14ac:dyDescent="0.35">
      <c r="A937" s="7"/>
    </row>
    <row r="938" spans="1:1" x14ac:dyDescent="0.35">
      <c r="A938" s="7"/>
    </row>
    <row r="939" spans="1:1" x14ac:dyDescent="0.35">
      <c r="A939" s="7"/>
    </row>
    <row r="940" spans="1:1" x14ac:dyDescent="0.35">
      <c r="A940" s="7"/>
    </row>
    <row r="941" spans="1:1" x14ac:dyDescent="0.35">
      <c r="A941" s="7"/>
    </row>
    <row r="942" spans="1:1" x14ac:dyDescent="0.35">
      <c r="A942" s="7"/>
    </row>
    <row r="943" spans="1:1" x14ac:dyDescent="0.35">
      <c r="A943" s="7"/>
    </row>
    <row r="944" spans="1:1" x14ac:dyDescent="0.35">
      <c r="A944" s="7"/>
    </row>
    <row r="945" spans="1:1" x14ac:dyDescent="0.35">
      <c r="A945" s="7"/>
    </row>
    <row r="946" spans="1:1" x14ac:dyDescent="0.35">
      <c r="A946" s="7"/>
    </row>
    <row r="947" spans="1:1" x14ac:dyDescent="0.35">
      <c r="A947" s="7"/>
    </row>
    <row r="948" spans="1:1" x14ac:dyDescent="0.35">
      <c r="A948" s="7"/>
    </row>
    <row r="949" spans="1:1" x14ac:dyDescent="0.35">
      <c r="A949" s="7"/>
    </row>
    <row r="950" spans="1:1" x14ac:dyDescent="0.35">
      <c r="A950" s="7"/>
    </row>
    <row r="951" spans="1:1" x14ac:dyDescent="0.35">
      <c r="A951" s="7"/>
    </row>
    <row r="952" spans="1:1" x14ac:dyDescent="0.35">
      <c r="A952" s="7"/>
    </row>
    <row r="953" spans="1:1" x14ac:dyDescent="0.35">
      <c r="A953" s="7"/>
    </row>
    <row r="954" spans="1:1" x14ac:dyDescent="0.35">
      <c r="A954" s="7"/>
    </row>
    <row r="955" spans="1:1" x14ac:dyDescent="0.35">
      <c r="A955" s="7"/>
    </row>
    <row r="956" spans="1:1" x14ac:dyDescent="0.35">
      <c r="A956" s="7"/>
    </row>
    <row r="957" spans="1:1" x14ac:dyDescent="0.35">
      <c r="A957" s="7"/>
    </row>
    <row r="958" spans="1:1" x14ac:dyDescent="0.35">
      <c r="A958" s="7"/>
    </row>
    <row r="959" spans="1:1" x14ac:dyDescent="0.35">
      <c r="A959" s="7"/>
    </row>
    <row r="960" spans="1:1" x14ac:dyDescent="0.35">
      <c r="A960" s="7"/>
    </row>
    <row r="961" spans="1:1" x14ac:dyDescent="0.35">
      <c r="A961" s="7"/>
    </row>
    <row r="962" spans="1:1" x14ac:dyDescent="0.35">
      <c r="A962" s="7"/>
    </row>
    <row r="963" spans="1:1" x14ac:dyDescent="0.35">
      <c r="A963" s="7"/>
    </row>
    <row r="964" spans="1:1" x14ac:dyDescent="0.35">
      <c r="A964" s="7"/>
    </row>
    <row r="965" spans="1:1" x14ac:dyDescent="0.35">
      <c r="A965" s="7"/>
    </row>
    <row r="966" spans="1:1" x14ac:dyDescent="0.35">
      <c r="A966" s="7"/>
    </row>
    <row r="967" spans="1:1" x14ac:dyDescent="0.35">
      <c r="A967" s="7"/>
    </row>
    <row r="968" spans="1:1" x14ac:dyDescent="0.35">
      <c r="A968" s="7"/>
    </row>
    <row r="969" spans="1:1" x14ac:dyDescent="0.35">
      <c r="A969" s="7"/>
    </row>
    <row r="970" spans="1:1" x14ac:dyDescent="0.35">
      <c r="A970" s="7"/>
    </row>
    <row r="971" spans="1:1" x14ac:dyDescent="0.35">
      <c r="A971" s="7"/>
    </row>
    <row r="972" spans="1:1" x14ac:dyDescent="0.35">
      <c r="A972" s="7"/>
    </row>
    <row r="973" spans="1:1" x14ac:dyDescent="0.35">
      <c r="A973" s="7"/>
    </row>
    <row r="974" spans="1:1" x14ac:dyDescent="0.35">
      <c r="A974" s="7"/>
    </row>
    <row r="975" spans="1:1" x14ac:dyDescent="0.35">
      <c r="A975" s="7"/>
    </row>
    <row r="976" spans="1:1" x14ac:dyDescent="0.35">
      <c r="A976" s="7"/>
    </row>
    <row r="977" spans="1:1" x14ac:dyDescent="0.35">
      <c r="A977" s="7"/>
    </row>
    <row r="978" spans="1:1" x14ac:dyDescent="0.35">
      <c r="A978" s="7"/>
    </row>
    <row r="979" spans="1:1" x14ac:dyDescent="0.35">
      <c r="A979" s="7"/>
    </row>
    <row r="980" spans="1:1" x14ac:dyDescent="0.35">
      <c r="A980" s="7"/>
    </row>
    <row r="981" spans="1:1" x14ac:dyDescent="0.35">
      <c r="A981" s="7"/>
    </row>
    <row r="982" spans="1:1" x14ac:dyDescent="0.35">
      <c r="A982" s="7"/>
    </row>
    <row r="983" spans="1:1" x14ac:dyDescent="0.35">
      <c r="A983" s="7"/>
    </row>
    <row r="984" spans="1:1" x14ac:dyDescent="0.35">
      <c r="A984" s="7"/>
    </row>
    <row r="985" spans="1:1" x14ac:dyDescent="0.35">
      <c r="A985" s="7"/>
    </row>
    <row r="986" spans="1:1" x14ac:dyDescent="0.35">
      <c r="A986" s="7"/>
    </row>
    <row r="987" spans="1:1" x14ac:dyDescent="0.35">
      <c r="A987" s="7"/>
    </row>
    <row r="988" spans="1:1" x14ac:dyDescent="0.35">
      <c r="A988" s="7"/>
    </row>
    <row r="989" spans="1:1" x14ac:dyDescent="0.35">
      <c r="A989" s="7"/>
    </row>
    <row r="990" spans="1:1" x14ac:dyDescent="0.35">
      <c r="A990" s="7"/>
    </row>
    <row r="991" spans="1:1" x14ac:dyDescent="0.35">
      <c r="A991" s="7"/>
    </row>
    <row r="992" spans="1:1" x14ac:dyDescent="0.35">
      <c r="A992" s="7"/>
    </row>
    <row r="993" spans="1:1" x14ac:dyDescent="0.35">
      <c r="A993" s="7"/>
    </row>
    <row r="994" spans="1:1" x14ac:dyDescent="0.35">
      <c r="A994" s="7"/>
    </row>
    <row r="995" spans="1:1" x14ac:dyDescent="0.35">
      <c r="A995" s="7"/>
    </row>
    <row r="996" spans="1:1" x14ac:dyDescent="0.35">
      <c r="A996" s="7"/>
    </row>
    <row r="997" spans="1:1" x14ac:dyDescent="0.35">
      <c r="A997" s="7"/>
    </row>
    <row r="998" spans="1:1" x14ac:dyDescent="0.35">
      <c r="A998" s="7"/>
    </row>
    <row r="999" spans="1:1" x14ac:dyDescent="0.35">
      <c r="A999" s="7"/>
    </row>
    <row r="1000" spans="1:1" x14ac:dyDescent="0.35">
      <c r="A1000" s="7"/>
    </row>
  </sheetData>
  <pageMargins left="0.7" right="0.7" top="0.75" bottom="0.75" header="0.3" footer="0.3"/>
  <pageSetup paperSize="9" orientation="portrait" horizontalDpi="300" verticalDpi="300"/>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X1000"/>
  <sheetViews>
    <sheetView workbookViewId="0"/>
  </sheetViews>
  <sheetFormatPr defaultColWidth="11.53515625" defaultRowHeight="15.5" x14ac:dyDescent="0.35"/>
  <cols>
    <col min="1" max="1" width="6.765625" customWidth="1"/>
    <col min="2" max="2" width="38.69140625" customWidth="1"/>
    <col min="3" max="3" width="29.23046875" customWidth="1"/>
    <col min="4" max="4" width="41" customWidth="1"/>
    <col min="5" max="6" width="16.69140625" customWidth="1"/>
  </cols>
  <sheetData>
    <row r="1" spans="1:50" ht="20" x14ac:dyDescent="0.4">
      <c r="A1" s="25" t="s">
        <v>46</v>
      </c>
    </row>
    <row r="2" spans="1:50" x14ac:dyDescent="0.35">
      <c r="A2" s="7" t="s">
        <v>9</v>
      </c>
    </row>
    <row r="3" spans="1:50" x14ac:dyDescent="0.35">
      <c r="A3" s="7" t="s">
        <v>126</v>
      </c>
    </row>
    <row r="4" spans="1:50" ht="44.5" customHeight="1" x14ac:dyDescent="0.35">
      <c r="A4" s="8" t="s">
        <v>100</v>
      </c>
      <c r="B4" s="5" t="s">
        <v>370</v>
      </c>
      <c r="C4" s="5" t="s">
        <v>371</v>
      </c>
      <c r="D4" s="5" t="s">
        <v>372</v>
      </c>
      <c r="E4" s="5" t="s">
        <v>130</v>
      </c>
      <c r="F4" s="5" t="s">
        <v>131</v>
      </c>
    </row>
    <row r="5" spans="1:50" x14ac:dyDescent="0.35">
      <c r="A5" s="7" t="s">
        <v>119</v>
      </c>
      <c r="B5" s="4">
        <v>256</v>
      </c>
      <c r="C5" s="4">
        <v>351</v>
      </c>
      <c r="D5" s="11">
        <v>72.900000000000006</v>
      </c>
      <c r="E5" s="11">
        <v>68.099999999999994</v>
      </c>
      <c r="F5" s="11">
        <v>77.3</v>
      </c>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row>
    <row r="6" spans="1:50" x14ac:dyDescent="0.35">
      <c r="A6" s="7" t="s">
        <v>120</v>
      </c>
      <c r="B6" s="4">
        <v>244</v>
      </c>
      <c r="C6" s="4">
        <v>328</v>
      </c>
      <c r="D6" s="11">
        <v>74.400000000000006</v>
      </c>
      <c r="E6" s="11">
        <v>69.400000000000006</v>
      </c>
      <c r="F6" s="11">
        <v>78.8</v>
      </c>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row>
    <row r="7" spans="1:50" x14ac:dyDescent="0.35">
      <c r="A7" s="7" t="s">
        <v>121</v>
      </c>
      <c r="B7" s="4">
        <v>201</v>
      </c>
      <c r="C7" s="4">
        <v>264</v>
      </c>
      <c r="D7" s="11">
        <v>76.099999999999994</v>
      </c>
      <c r="E7" s="11">
        <v>70.599999999999994</v>
      </c>
      <c r="F7" s="11">
        <v>80.900000000000006</v>
      </c>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row>
    <row r="8" spans="1:50" x14ac:dyDescent="0.35">
      <c r="A8" s="7" t="s">
        <v>122</v>
      </c>
      <c r="B8" s="4">
        <v>225</v>
      </c>
      <c r="C8" s="4">
        <v>317</v>
      </c>
      <c r="D8" s="11">
        <v>71</v>
      </c>
      <c r="E8" s="11">
        <v>65.8</v>
      </c>
      <c r="F8" s="11">
        <v>75.7</v>
      </c>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row>
    <row r="9" spans="1:50" x14ac:dyDescent="0.35">
      <c r="A9" s="7" t="s">
        <v>123</v>
      </c>
      <c r="B9" s="4">
        <v>224</v>
      </c>
      <c r="C9" s="4">
        <v>311</v>
      </c>
      <c r="D9" s="11">
        <v>72</v>
      </c>
      <c r="E9" s="11">
        <v>66.8</v>
      </c>
      <c r="F9" s="11">
        <v>76.7</v>
      </c>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row>
    <row r="10" spans="1:50" x14ac:dyDescent="0.35">
      <c r="A10" s="7" t="s">
        <v>124</v>
      </c>
      <c r="B10" s="4">
        <v>236</v>
      </c>
      <c r="C10" s="4">
        <v>331</v>
      </c>
      <c r="D10" s="11">
        <v>71.3</v>
      </c>
      <c r="E10" s="11">
        <v>66.2</v>
      </c>
      <c r="F10" s="11">
        <v>75.900000000000006</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row>
    <row r="11" spans="1:50" x14ac:dyDescent="0.35">
      <c r="A11" s="7" t="s">
        <v>125</v>
      </c>
      <c r="B11" s="4">
        <v>299</v>
      </c>
      <c r="C11" s="4">
        <v>393</v>
      </c>
      <c r="D11" s="11">
        <v>76.099999999999994</v>
      </c>
      <c r="E11" s="11">
        <v>71.599999999999994</v>
      </c>
      <c r="F11" s="11">
        <v>80</v>
      </c>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row>
    <row r="12" spans="1:50" x14ac:dyDescent="0.35">
      <c r="A12" s="7"/>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row>
    <row r="13" spans="1:50" x14ac:dyDescent="0.35">
      <c r="A13" s="7"/>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row>
    <row r="14" spans="1:50" x14ac:dyDescent="0.35">
      <c r="A14" s="7"/>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row>
    <row r="15" spans="1:50" x14ac:dyDescent="0.35">
      <c r="A15" s="7"/>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row>
    <row r="16" spans="1:50" x14ac:dyDescent="0.35">
      <c r="A16" s="7"/>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row>
    <row r="17" spans="1:50" x14ac:dyDescent="0.35">
      <c r="A17" s="7"/>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row>
    <row r="18" spans="1:50" x14ac:dyDescent="0.35">
      <c r="A18" s="7"/>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row>
    <row r="19" spans="1:50" x14ac:dyDescent="0.35">
      <c r="A19" s="7"/>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row>
    <row r="20" spans="1:50" x14ac:dyDescent="0.35">
      <c r="A20" s="7"/>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row>
    <row r="21" spans="1:50" x14ac:dyDescent="0.35">
      <c r="A21" s="7"/>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row>
    <row r="22" spans="1:50" x14ac:dyDescent="0.35">
      <c r="A22" s="7"/>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row>
    <row r="23" spans="1:50" x14ac:dyDescent="0.35">
      <c r="A23" s="7"/>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row>
    <row r="24" spans="1:50" x14ac:dyDescent="0.35">
      <c r="A24" s="7"/>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row>
    <row r="25" spans="1:50" x14ac:dyDescent="0.35">
      <c r="A25" s="7"/>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row>
    <row r="26" spans="1:50" x14ac:dyDescent="0.35">
      <c r="A26" s="7"/>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row>
    <row r="27" spans="1:50" x14ac:dyDescent="0.35">
      <c r="A27" s="7"/>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row>
    <row r="28" spans="1:50" x14ac:dyDescent="0.35">
      <c r="A28" s="7"/>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row>
    <row r="29" spans="1:50" x14ac:dyDescent="0.35">
      <c r="A29" s="7"/>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row>
    <row r="30" spans="1:50" x14ac:dyDescent="0.35">
      <c r="A30" s="7"/>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row>
    <row r="31" spans="1:50" x14ac:dyDescent="0.35">
      <c r="A31" s="7"/>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row>
    <row r="32" spans="1:50" x14ac:dyDescent="0.35">
      <c r="A32" s="7"/>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row>
    <row r="33" spans="1:50" x14ac:dyDescent="0.35">
      <c r="A33" s="7"/>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row>
    <row r="34" spans="1:50" x14ac:dyDescent="0.35">
      <c r="A34" s="7"/>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row>
    <row r="35" spans="1:50" x14ac:dyDescent="0.35">
      <c r="A35" s="7"/>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row>
    <row r="36" spans="1:50" x14ac:dyDescent="0.35">
      <c r="A36" s="7"/>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row>
    <row r="37" spans="1:50" x14ac:dyDescent="0.35">
      <c r="A37" s="7"/>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row>
    <row r="38" spans="1:50" x14ac:dyDescent="0.35">
      <c r="A38" s="7"/>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row>
    <row r="39" spans="1:50" x14ac:dyDescent="0.35">
      <c r="A39" s="7"/>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row>
    <row r="40" spans="1:50" x14ac:dyDescent="0.35">
      <c r="A40" s="7"/>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row>
    <row r="41" spans="1:50" x14ac:dyDescent="0.35">
      <c r="A41" s="7"/>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row>
    <row r="42" spans="1:50" x14ac:dyDescent="0.35">
      <c r="A42" s="7"/>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row>
    <row r="43" spans="1:50" x14ac:dyDescent="0.35">
      <c r="A43" s="7"/>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row>
    <row r="44" spans="1:50" x14ac:dyDescent="0.35">
      <c r="A44" s="7"/>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row>
    <row r="45" spans="1:50" x14ac:dyDescent="0.35">
      <c r="A45" s="7"/>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row>
    <row r="46" spans="1:50" x14ac:dyDescent="0.35">
      <c r="A46" s="7"/>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row>
    <row r="47" spans="1:50" x14ac:dyDescent="0.35">
      <c r="A47" s="7"/>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row>
    <row r="48" spans="1:50" x14ac:dyDescent="0.35">
      <c r="A48" s="7"/>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row>
    <row r="49" spans="1:50" x14ac:dyDescent="0.35">
      <c r="A49" s="7"/>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row>
    <row r="50" spans="1:50" x14ac:dyDescent="0.35">
      <c r="A50" s="7"/>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row>
    <row r="51" spans="1:50" x14ac:dyDescent="0.35">
      <c r="A51" s="7"/>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row>
    <row r="52" spans="1:50" x14ac:dyDescent="0.35">
      <c r="A52" s="7"/>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row>
    <row r="53" spans="1:50" x14ac:dyDescent="0.35">
      <c r="A53" s="7"/>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row>
    <row r="54" spans="1:50" x14ac:dyDescent="0.35">
      <c r="A54" s="7"/>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row>
    <row r="55" spans="1:50" x14ac:dyDescent="0.35">
      <c r="A55" s="7"/>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row>
    <row r="56" spans="1:50" x14ac:dyDescent="0.35">
      <c r="A56" s="7"/>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row>
    <row r="57" spans="1:50" x14ac:dyDescent="0.35">
      <c r="A57" s="7"/>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row>
    <row r="58" spans="1:50" x14ac:dyDescent="0.35">
      <c r="A58" s="7"/>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row>
    <row r="59" spans="1:50" x14ac:dyDescent="0.35">
      <c r="A59" s="7"/>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row>
    <row r="60" spans="1:50" x14ac:dyDescent="0.35">
      <c r="A60" s="7"/>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row>
    <row r="61" spans="1:50" x14ac:dyDescent="0.35">
      <c r="A61" s="7"/>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row>
    <row r="62" spans="1:50" x14ac:dyDescent="0.35">
      <c r="A62" s="7"/>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row>
    <row r="63" spans="1:50" x14ac:dyDescent="0.35">
      <c r="A63" s="7"/>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row>
    <row r="64" spans="1:50" x14ac:dyDescent="0.35">
      <c r="A64" s="7"/>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row>
    <row r="65" spans="1:50" x14ac:dyDescent="0.35">
      <c r="A65" s="7"/>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row>
    <row r="66" spans="1:50" x14ac:dyDescent="0.35">
      <c r="A66" s="7"/>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row>
    <row r="67" spans="1:50" x14ac:dyDescent="0.35">
      <c r="A67" s="7"/>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row>
    <row r="68" spans="1:50" x14ac:dyDescent="0.35">
      <c r="A68" s="7"/>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row>
    <row r="69" spans="1:50" x14ac:dyDescent="0.35">
      <c r="A69" s="7"/>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row>
    <row r="70" spans="1:50" x14ac:dyDescent="0.35">
      <c r="A70" s="7"/>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row>
    <row r="71" spans="1:50" x14ac:dyDescent="0.35">
      <c r="A71" s="7"/>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row>
    <row r="72" spans="1:50" x14ac:dyDescent="0.35">
      <c r="A72" s="7"/>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row>
    <row r="73" spans="1:50" x14ac:dyDescent="0.35">
      <c r="A73" s="7"/>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row>
    <row r="74" spans="1:50" x14ac:dyDescent="0.35">
      <c r="A74" s="7"/>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row>
    <row r="75" spans="1:50" x14ac:dyDescent="0.35">
      <c r="A75" s="7"/>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row>
    <row r="76" spans="1:50" x14ac:dyDescent="0.35">
      <c r="A76" s="7"/>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row>
    <row r="77" spans="1:50" x14ac:dyDescent="0.35">
      <c r="A77" s="7"/>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row>
    <row r="78" spans="1:50" x14ac:dyDescent="0.35">
      <c r="A78" s="7"/>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row>
    <row r="79" spans="1:50" x14ac:dyDescent="0.35">
      <c r="A79" s="7"/>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row>
    <row r="80" spans="1:50" x14ac:dyDescent="0.35">
      <c r="A80" s="7"/>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row>
    <row r="81" spans="1:50" x14ac:dyDescent="0.35">
      <c r="A81" s="7"/>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row>
    <row r="82" spans="1:50" x14ac:dyDescent="0.35">
      <c r="A82" s="7"/>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row>
    <row r="83" spans="1:50" x14ac:dyDescent="0.35">
      <c r="A83" s="7"/>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row>
    <row r="84" spans="1:50" x14ac:dyDescent="0.35">
      <c r="A84" s="7"/>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row>
    <row r="85" spans="1:50" x14ac:dyDescent="0.35">
      <c r="A85" s="7"/>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row>
    <row r="86" spans="1:50" x14ac:dyDescent="0.35">
      <c r="A86" s="7"/>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row>
    <row r="87" spans="1:50" x14ac:dyDescent="0.35">
      <c r="A87" s="7"/>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row>
    <row r="88" spans="1:50" x14ac:dyDescent="0.35">
      <c r="A88" s="7"/>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row>
    <row r="89" spans="1:50" x14ac:dyDescent="0.35">
      <c r="A89" s="7"/>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row>
    <row r="90" spans="1:50" x14ac:dyDescent="0.35">
      <c r="A90" s="7"/>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row>
    <row r="91" spans="1:50" x14ac:dyDescent="0.35">
      <c r="A91" s="7"/>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row>
    <row r="92" spans="1:50" x14ac:dyDescent="0.35">
      <c r="A92" s="7"/>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row>
    <row r="93" spans="1:50" x14ac:dyDescent="0.35">
      <c r="A93" s="7"/>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row>
    <row r="94" spans="1:50" x14ac:dyDescent="0.35">
      <c r="A94" s="7"/>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row>
    <row r="95" spans="1:50" x14ac:dyDescent="0.35">
      <c r="A95" s="7"/>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row>
    <row r="96" spans="1:50" x14ac:dyDescent="0.35">
      <c r="A96" s="7"/>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row>
    <row r="97" spans="1:50" x14ac:dyDescent="0.35">
      <c r="A97" s="7"/>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row>
    <row r="98" spans="1:50" x14ac:dyDescent="0.35">
      <c r="A98" s="7"/>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row>
    <row r="99" spans="1:50" x14ac:dyDescent="0.35">
      <c r="A99" s="7"/>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row>
    <row r="100" spans="1:50" x14ac:dyDescent="0.35">
      <c r="A100" s="7"/>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row>
    <row r="101" spans="1:50" x14ac:dyDescent="0.35">
      <c r="A101" s="7"/>
    </row>
    <row r="102" spans="1:50" x14ac:dyDescent="0.35">
      <c r="A102" s="7"/>
    </row>
    <row r="103" spans="1:50" x14ac:dyDescent="0.35">
      <c r="A103" s="7"/>
    </row>
    <row r="104" spans="1:50" x14ac:dyDescent="0.35">
      <c r="A104" s="7"/>
    </row>
    <row r="105" spans="1:50" x14ac:dyDescent="0.35">
      <c r="A105" s="7"/>
    </row>
    <row r="106" spans="1:50" x14ac:dyDescent="0.35">
      <c r="A106" s="7"/>
    </row>
    <row r="107" spans="1:50" x14ac:dyDescent="0.35">
      <c r="A107" s="7"/>
    </row>
    <row r="108" spans="1:50" x14ac:dyDescent="0.35">
      <c r="A108" s="7"/>
    </row>
    <row r="109" spans="1:50" x14ac:dyDescent="0.35">
      <c r="A109" s="7"/>
    </row>
    <row r="110" spans="1:50" x14ac:dyDescent="0.35">
      <c r="A110" s="7"/>
    </row>
    <row r="111" spans="1:50" x14ac:dyDescent="0.35">
      <c r="A111" s="7"/>
    </row>
    <row r="112" spans="1:50" x14ac:dyDescent="0.35">
      <c r="A112" s="7"/>
    </row>
    <row r="113" spans="1:1" x14ac:dyDescent="0.35">
      <c r="A113" s="7"/>
    </row>
    <row r="114" spans="1:1" x14ac:dyDescent="0.35">
      <c r="A114" s="7"/>
    </row>
    <row r="115" spans="1:1" x14ac:dyDescent="0.35">
      <c r="A115" s="7"/>
    </row>
    <row r="116" spans="1:1" x14ac:dyDescent="0.35">
      <c r="A116" s="7"/>
    </row>
    <row r="117" spans="1:1" x14ac:dyDescent="0.35">
      <c r="A117" s="7"/>
    </row>
    <row r="118" spans="1:1" x14ac:dyDescent="0.35">
      <c r="A118" s="7"/>
    </row>
    <row r="119" spans="1:1" x14ac:dyDescent="0.35">
      <c r="A119" s="7"/>
    </row>
    <row r="120" spans="1:1" x14ac:dyDescent="0.35">
      <c r="A120" s="7"/>
    </row>
    <row r="121" spans="1:1" x14ac:dyDescent="0.35">
      <c r="A121" s="7"/>
    </row>
    <row r="122" spans="1:1" x14ac:dyDescent="0.35">
      <c r="A122" s="7"/>
    </row>
    <row r="123" spans="1:1" x14ac:dyDescent="0.35">
      <c r="A123" s="7"/>
    </row>
    <row r="124" spans="1:1" x14ac:dyDescent="0.35">
      <c r="A124" s="7"/>
    </row>
    <row r="125" spans="1:1" x14ac:dyDescent="0.35">
      <c r="A125" s="7"/>
    </row>
    <row r="126" spans="1:1" x14ac:dyDescent="0.35">
      <c r="A126" s="7"/>
    </row>
    <row r="127" spans="1:1" x14ac:dyDescent="0.35">
      <c r="A127" s="7"/>
    </row>
    <row r="128" spans="1:1" x14ac:dyDescent="0.35">
      <c r="A128" s="7"/>
    </row>
    <row r="129" spans="1:1" x14ac:dyDescent="0.35">
      <c r="A129" s="7"/>
    </row>
    <row r="130" spans="1:1" x14ac:dyDescent="0.35">
      <c r="A130" s="7"/>
    </row>
    <row r="131" spans="1:1" x14ac:dyDescent="0.35">
      <c r="A131" s="7"/>
    </row>
    <row r="132" spans="1:1" x14ac:dyDescent="0.35">
      <c r="A132" s="7"/>
    </row>
    <row r="133" spans="1:1" x14ac:dyDescent="0.35">
      <c r="A133" s="7"/>
    </row>
    <row r="134" spans="1:1" x14ac:dyDescent="0.35">
      <c r="A134" s="7"/>
    </row>
    <row r="135" spans="1:1" x14ac:dyDescent="0.35">
      <c r="A135" s="7"/>
    </row>
    <row r="136" spans="1:1" x14ac:dyDescent="0.35">
      <c r="A136" s="7"/>
    </row>
    <row r="137" spans="1:1" x14ac:dyDescent="0.35">
      <c r="A137" s="7"/>
    </row>
    <row r="138" spans="1:1" x14ac:dyDescent="0.35">
      <c r="A138" s="7"/>
    </row>
    <row r="139" spans="1:1" x14ac:dyDescent="0.35">
      <c r="A139" s="7"/>
    </row>
    <row r="140" spans="1:1" x14ac:dyDescent="0.35">
      <c r="A140" s="7"/>
    </row>
    <row r="141" spans="1:1" x14ac:dyDescent="0.35">
      <c r="A141" s="7"/>
    </row>
    <row r="142" spans="1:1" x14ac:dyDescent="0.35">
      <c r="A142" s="7"/>
    </row>
    <row r="143" spans="1:1" x14ac:dyDescent="0.35">
      <c r="A143" s="7"/>
    </row>
    <row r="144" spans="1:1" x14ac:dyDescent="0.35">
      <c r="A144" s="7"/>
    </row>
    <row r="145" spans="1:1" x14ac:dyDescent="0.35">
      <c r="A145" s="7"/>
    </row>
    <row r="146" spans="1:1" x14ac:dyDescent="0.35">
      <c r="A146" s="7"/>
    </row>
    <row r="147" spans="1:1" x14ac:dyDescent="0.35">
      <c r="A147" s="7"/>
    </row>
    <row r="148" spans="1:1" x14ac:dyDescent="0.35">
      <c r="A148" s="7"/>
    </row>
    <row r="149" spans="1:1" x14ac:dyDescent="0.35">
      <c r="A149" s="7"/>
    </row>
    <row r="150" spans="1:1" x14ac:dyDescent="0.35">
      <c r="A150" s="7"/>
    </row>
    <row r="151" spans="1:1" x14ac:dyDescent="0.35">
      <c r="A151" s="7"/>
    </row>
    <row r="152" spans="1:1" x14ac:dyDescent="0.35">
      <c r="A152" s="7"/>
    </row>
    <row r="153" spans="1:1" x14ac:dyDescent="0.35">
      <c r="A153" s="7"/>
    </row>
    <row r="154" spans="1:1" x14ac:dyDescent="0.35">
      <c r="A154" s="7"/>
    </row>
    <row r="155" spans="1:1" x14ac:dyDescent="0.35">
      <c r="A155" s="7"/>
    </row>
    <row r="156" spans="1:1" x14ac:dyDescent="0.35">
      <c r="A156" s="7"/>
    </row>
    <row r="157" spans="1:1" x14ac:dyDescent="0.35">
      <c r="A157" s="7"/>
    </row>
    <row r="158" spans="1:1" x14ac:dyDescent="0.35">
      <c r="A158" s="7"/>
    </row>
    <row r="159" spans="1:1" x14ac:dyDescent="0.35">
      <c r="A159" s="7"/>
    </row>
    <row r="160" spans="1:1" x14ac:dyDescent="0.35">
      <c r="A160" s="7"/>
    </row>
    <row r="161" spans="1:1" x14ac:dyDescent="0.35">
      <c r="A161" s="7"/>
    </row>
    <row r="162" spans="1:1" x14ac:dyDescent="0.35">
      <c r="A162" s="7"/>
    </row>
    <row r="163" spans="1:1" x14ac:dyDescent="0.35">
      <c r="A163" s="7"/>
    </row>
    <row r="164" spans="1:1" x14ac:dyDescent="0.35">
      <c r="A164" s="7"/>
    </row>
    <row r="165" spans="1:1" x14ac:dyDescent="0.35">
      <c r="A165" s="7"/>
    </row>
    <row r="166" spans="1:1" x14ac:dyDescent="0.35">
      <c r="A166" s="7"/>
    </row>
    <row r="167" spans="1:1" x14ac:dyDescent="0.35">
      <c r="A167" s="7"/>
    </row>
    <row r="168" spans="1:1" x14ac:dyDescent="0.35">
      <c r="A168" s="7"/>
    </row>
    <row r="169" spans="1:1" x14ac:dyDescent="0.35">
      <c r="A169" s="7"/>
    </row>
    <row r="170" spans="1:1" x14ac:dyDescent="0.35">
      <c r="A170" s="7"/>
    </row>
    <row r="171" spans="1:1" x14ac:dyDescent="0.35">
      <c r="A171" s="7"/>
    </row>
    <row r="172" spans="1:1" x14ac:dyDescent="0.35">
      <c r="A172" s="7"/>
    </row>
    <row r="173" spans="1:1" x14ac:dyDescent="0.35">
      <c r="A173" s="7"/>
    </row>
    <row r="174" spans="1:1" x14ac:dyDescent="0.35">
      <c r="A174" s="7"/>
    </row>
    <row r="175" spans="1:1" x14ac:dyDescent="0.35">
      <c r="A175" s="7"/>
    </row>
    <row r="176" spans="1:1" x14ac:dyDescent="0.35">
      <c r="A176" s="7"/>
    </row>
    <row r="177" spans="1:1" x14ac:dyDescent="0.35">
      <c r="A177" s="7"/>
    </row>
    <row r="178" spans="1:1" x14ac:dyDescent="0.35">
      <c r="A178" s="7"/>
    </row>
    <row r="179" spans="1:1" x14ac:dyDescent="0.35">
      <c r="A179" s="7"/>
    </row>
    <row r="180" spans="1:1" x14ac:dyDescent="0.35">
      <c r="A180" s="7"/>
    </row>
    <row r="181" spans="1:1" x14ac:dyDescent="0.35">
      <c r="A181" s="7"/>
    </row>
    <row r="182" spans="1:1" x14ac:dyDescent="0.35">
      <c r="A182" s="7"/>
    </row>
    <row r="183" spans="1:1" x14ac:dyDescent="0.35">
      <c r="A183" s="7"/>
    </row>
    <row r="184" spans="1:1" x14ac:dyDescent="0.35">
      <c r="A184" s="7"/>
    </row>
    <row r="185" spans="1:1" x14ac:dyDescent="0.35">
      <c r="A185" s="7"/>
    </row>
    <row r="186" spans="1:1" x14ac:dyDescent="0.35">
      <c r="A186" s="7"/>
    </row>
    <row r="187" spans="1:1" x14ac:dyDescent="0.35">
      <c r="A187" s="7"/>
    </row>
    <row r="188" spans="1:1" x14ac:dyDescent="0.35">
      <c r="A188" s="7"/>
    </row>
    <row r="189" spans="1:1" x14ac:dyDescent="0.35">
      <c r="A189" s="7"/>
    </row>
    <row r="190" spans="1:1" x14ac:dyDescent="0.35">
      <c r="A190" s="7"/>
    </row>
    <row r="191" spans="1:1" x14ac:dyDescent="0.35">
      <c r="A191" s="7"/>
    </row>
    <row r="192" spans="1:1" x14ac:dyDescent="0.35">
      <c r="A192" s="7"/>
    </row>
    <row r="193" spans="1:1" x14ac:dyDescent="0.35">
      <c r="A193" s="7"/>
    </row>
    <row r="194" spans="1:1" x14ac:dyDescent="0.35">
      <c r="A194" s="7"/>
    </row>
    <row r="195" spans="1:1" x14ac:dyDescent="0.35">
      <c r="A195" s="7"/>
    </row>
    <row r="196" spans="1:1" x14ac:dyDescent="0.35">
      <c r="A196" s="7"/>
    </row>
    <row r="197" spans="1:1" x14ac:dyDescent="0.35">
      <c r="A197" s="7"/>
    </row>
    <row r="198" spans="1:1" x14ac:dyDescent="0.35">
      <c r="A198" s="7"/>
    </row>
    <row r="199" spans="1:1" x14ac:dyDescent="0.35">
      <c r="A199" s="7"/>
    </row>
    <row r="200" spans="1:1" x14ac:dyDescent="0.35">
      <c r="A200" s="7"/>
    </row>
    <row r="201" spans="1:1" x14ac:dyDescent="0.35">
      <c r="A201" s="7"/>
    </row>
    <row r="202" spans="1:1" x14ac:dyDescent="0.35">
      <c r="A202" s="7"/>
    </row>
    <row r="203" spans="1:1" x14ac:dyDescent="0.35">
      <c r="A203" s="7"/>
    </row>
    <row r="204" spans="1:1" x14ac:dyDescent="0.35">
      <c r="A204" s="7"/>
    </row>
    <row r="205" spans="1:1" x14ac:dyDescent="0.35">
      <c r="A205" s="7"/>
    </row>
    <row r="206" spans="1:1" x14ac:dyDescent="0.35">
      <c r="A206" s="7"/>
    </row>
    <row r="207" spans="1:1" x14ac:dyDescent="0.35">
      <c r="A207" s="7"/>
    </row>
    <row r="208" spans="1:1" x14ac:dyDescent="0.35">
      <c r="A208" s="7"/>
    </row>
    <row r="209" spans="1:1" x14ac:dyDescent="0.35">
      <c r="A209" s="7"/>
    </row>
    <row r="210" spans="1:1" x14ac:dyDescent="0.35">
      <c r="A210" s="7"/>
    </row>
    <row r="211" spans="1:1" x14ac:dyDescent="0.35">
      <c r="A211" s="7"/>
    </row>
    <row r="212" spans="1:1" x14ac:dyDescent="0.35">
      <c r="A212" s="7"/>
    </row>
    <row r="213" spans="1:1" x14ac:dyDescent="0.35">
      <c r="A213" s="7"/>
    </row>
    <row r="214" spans="1:1" x14ac:dyDescent="0.35">
      <c r="A214" s="7"/>
    </row>
    <row r="215" spans="1:1" x14ac:dyDescent="0.35">
      <c r="A215" s="7"/>
    </row>
    <row r="216" spans="1:1" x14ac:dyDescent="0.35">
      <c r="A216" s="7"/>
    </row>
    <row r="217" spans="1:1" x14ac:dyDescent="0.35">
      <c r="A217" s="7"/>
    </row>
    <row r="218" spans="1:1" x14ac:dyDescent="0.35">
      <c r="A218" s="7"/>
    </row>
    <row r="219" spans="1:1" x14ac:dyDescent="0.35">
      <c r="A219" s="7"/>
    </row>
    <row r="220" spans="1:1" x14ac:dyDescent="0.35">
      <c r="A220" s="7"/>
    </row>
    <row r="221" spans="1:1" x14ac:dyDescent="0.35">
      <c r="A221" s="7"/>
    </row>
    <row r="222" spans="1:1" x14ac:dyDescent="0.35">
      <c r="A222" s="7"/>
    </row>
    <row r="223" spans="1:1" x14ac:dyDescent="0.35">
      <c r="A223" s="7"/>
    </row>
    <row r="224" spans="1:1" x14ac:dyDescent="0.35">
      <c r="A224" s="7"/>
    </row>
    <row r="225" spans="1:1" x14ac:dyDescent="0.35">
      <c r="A225" s="7"/>
    </row>
    <row r="226" spans="1:1" x14ac:dyDescent="0.35">
      <c r="A226" s="7"/>
    </row>
    <row r="227" spans="1:1" x14ac:dyDescent="0.35">
      <c r="A227" s="7"/>
    </row>
    <row r="228" spans="1:1" x14ac:dyDescent="0.35">
      <c r="A228" s="7"/>
    </row>
    <row r="229" spans="1:1" x14ac:dyDescent="0.35">
      <c r="A229" s="7"/>
    </row>
    <row r="230" spans="1:1" x14ac:dyDescent="0.35">
      <c r="A230" s="7"/>
    </row>
    <row r="231" spans="1:1" x14ac:dyDescent="0.35">
      <c r="A231" s="7"/>
    </row>
    <row r="232" spans="1:1" x14ac:dyDescent="0.35">
      <c r="A232" s="7"/>
    </row>
    <row r="233" spans="1:1" x14ac:dyDescent="0.35">
      <c r="A233" s="7"/>
    </row>
    <row r="234" spans="1:1" x14ac:dyDescent="0.35">
      <c r="A234" s="7"/>
    </row>
    <row r="235" spans="1:1" x14ac:dyDescent="0.35">
      <c r="A235" s="7"/>
    </row>
    <row r="236" spans="1:1" x14ac:dyDescent="0.35">
      <c r="A236" s="7"/>
    </row>
    <row r="237" spans="1:1" x14ac:dyDescent="0.35">
      <c r="A237" s="7"/>
    </row>
    <row r="238" spans="1:1" x14ac:dyDescent="0.35">
      <c r="A238" s="7"/>
    </row>
    <row r="239" spans="1:1" x14ac:dyDescent="0.35">
      <c r="A239" s="7"/>
    </row>
    <row r="240" spans="1:1" x14ac:dyDescent="0.35">
      <c r="A240" s="7"/>
    </row>
    <row r="241" spans="1:1" x14ac:dyDescent="0.35">
      <c r="A241" s="7"/>
    </row>
    <row r="242" spans="1:1" x14ac:dyDescent="0.35">
      <c r="A242" s="7"/>
    </row>
    <row r="243" spans="1:1" x14ac:dyDescent="0.35">
      <c r="A243" s="7"/>
    </row>
    <row r="244" spans="1:1" x14ac:dyDescent="0.35">
      <c r="A244" s="7"/>
    </row>
    <row r="245" spans="1:1" x14ac:dyDescent="0.35">
      <c r="A245" s="7"/>
    </row>
    <row r="246" spans="1:1" x14ac:dyDescent="0.35">
      <c r="A246" s="7"/>
    </row>
    <row r="247" spans="1:1" x14ac:dyDescent="0.35">
      <c r="A247" s="7"/>
    </row>
    <row r="248" spans="1:1" x14ac:dyDescent="0.35">
      <c r="A248" s="7"/>
    </row>
    <row r="249" spans="1:1" x14ac:dyDescent="0.35">
      <c r="A249" s="7"/>
    </row>
    <row r="250" spans="1:1" x14ac:dyDescent="0.35">
      <c r="A250" s="7"/>
    </row>
    <row r="251" spans="1:1" x14ac:dyDescent="0.35">
      <c r="A251" s="7"/>
    </row>
    <row r="252" spans="1:1" x14ac:dyDescent="0.35">
      <c r="A252" s="7"/>
    </row>
    <row r="253" spans="1:1" x14ac:dyDescent="0.35">
      <c r="A253" s="7"/>
    </row>
    <row r="254" spans="1:1" x14ac:dyDescent="0.35">
      <c r="A254" s="7"/>
    </row>
    <row r="255" spans="1:1" x14ac:dyDescent="0.35">
      <c r="A255" s="7"/>
    </row>
    <row r="256" spans="1:1" x14ac:dyDescent="0.35">
      <c r="A256" s="7"/>
    </row>
    <row r="257" spans="1:1" x14ac:dyDescent="0.35">
      <c r="A257" s="7"/>
    </row>
    <row r="258" spans="1:1" x14ac:dyDescent="0.35">
      <c r="A258" s="7"/>
    </row>
    <row r="259" spans="1:1" x14ac:dyDescent="0.35">
      <c r="A259" s="7"/>
    </row>
    <row r="260" spans="1:1" x14ac:dyDescent="0.35">
      <c r="A260" s="7"/>
    </row>
    <row r="261" spans="1:1" x14ac:dyDescent="0.35">
      <c r="A261" s="7"/>
    </row>
    <row r="262" spans="1:1" x14ac:dyDescent="0.35">
      <c r="A262" s="7"/>
    </row>
    <row r="263" spans="1:1" x14ac:dyDescent="0.35">
      <c r="A263" s="7"/>
    </row>
    <row r="264" spans="1:1" x14ac:dyDescent="0.35">
      <c r="A264" s="7"/>
    </row>
    <row r="265" spans="1:1" x14ac:dyDescent="0.35">
      <c r="A265" s="7"/>
    </row>
    <row r="266" spans="1:1" x14ac:dyDescent="0.35">
      <c r="A266" s="7"/>
    </row>
    <row r="267" spans="1:1" x14ac:dyDescent="0.35">
      <c r="A267" s="7"/>
    </row>
    <row r="268" spans="1:1" x14ac:dyDescent="0.35">
      <c r="A268" s="7"/>
    </row>
    <row r="269" spans="1:1" x14ac:dyDescent="0.35">
      <c r="A269" s="7"/>
    </row>
    <row r="270" spans="1:1" x14ac:dyDescent="0.35">
      <c r="A270" s="7"/>
    </row>
    <row r="271" spans="1:1" x14ac:dyDescent="0.35">
      <c r="A271" s="7"/>
    </row>
    <row r="272" spans="1:1" x14ac:dyDescent="0.35">
      <c r="A272" s="7"/>
    </row>
    <row r="273" spans="1:1" x14ac:dyDescent="0.35">
      <c r="A273" s="7"/>
    </row>
    <row r="274" spans="1:1" x14ac:dyDescent="0.35">
      <c r="A274" s="7"/>
    </row>
    <row r="275" spans="1:1" x14ac:dyDescent="0.35">
      <c r="A275" s="7"/>
    </row>
    <row r="276" spans="1:1" x14ac:dyDescent="0.35">
      <c r="A276" s="7"/>
    </row>
    <row r="277" spans="1:1" x14ac:dyDescent="0.35">
      <c r="A277" s="7"/>
    </row>
    <row r="278" spans="1:1" x14ac:dyDescent="0.35">
      <c r="A278" s="7"/>
    </row>
    <row r="279" spans="1:1" x14ac:dyDescent="0.35">
      <c r="A279" s="7"/>
    </row>
    <row r="280" spans="1:1" x14ac:dyDescent="0.35">
      <c r="A280" s="7"/>
    </row>
    <row r="281" spans="1:1" x14ac:dyDescent="0.35">
      <c r="A281" s="7"/>
    </row>
    <row r="282" spans="1:1" x14ac:dyDescent="0.35">
      <c r="A282" s="7"/>
    </row>
    <row r="283" spans="1:1" x14ac:dyDescent="0.35">
      <c r="A283" s="7"/>
    </row>
    <row r="284" spans="1:1" x14ac:dyDescent="0.35">
      <c r="A284" s="7"/>
    </row>
    <row r="285" spans="1:1" x14ac:dyDescent="0.35">
      <c r="A285" s="7"/>
    </row>
    <row r="286" spans="1:1" x14ac:dyDescent="0.35">
      <c r="A286" s="7"/>
    </row>
    <row r="287" spans="1:1" x14ac:dyDescent="0.35">
      <c r="A287" s="7"/>
    </row>
    <row r="288" spans="1:1" x14ac:dyDescent="0.35">
      <c r="A288" s="7"/>
    </row>
    <row r="289" spans="1:1" x14ac:dyDescent="0.35">
      <c r="A289" s="7"/>
    </row>
    <row r="290" spans="1:1" x14ac:dyDescent="0.35">
      <c r="A290" s="7"/>
    </row>
    <row r="291" spans="1:1" x14ac:dyDescent="0.35">
      <c r="A291" s="7"/>
    </row>
    <row r="292" spans="1:1" x14ac:dyDescent="0.35">
      <c r="A292" s="7"/>
    </row>
    <row r="293" spans="1:1" x14ac:dyDescent="0.35">
      <c r="A293" s="7"/>
    </row>
    <row r="294" spans="1:1" x14ac:dyDescent="0.35">
      <c r="A294" s="7"/>
    </row>
    <row r="295" spans="1:1" x14ac:dyDescent="0.35">
      <c r="A295" s="7"/>
    </row>
    <row r="296" spans="1:1" x14ac:dyDescent="0.35">
      <c r="A296" s="7"/>
    </row>
    <row r="297" spans="1:1" x14ac:dyDescent="0.35">
      <c r="A297" s="7"/>
    </row>
    <row r="298" spans="1:1" x14ac:dyDescent="0.35">
      <c r="A298" s="7"/>
    </row>
    <row r="299" spans="1:1" x14ac:dyDescent="0.35">
      <c r="A299" s="7"/>
    </row>
    <row r="300" spans="1:1" x14ac:dyDescent="0.35">
      <c r="A300" s="7"/>
    </row>
    <row r="301" spans="1:1" x14ac:dyDescent="0.35">
      <c r="A301" s="7"/>
    </row>
    <row r="302" spans="1:1" x14ac:dyDescent="0.35">
      <c r="A302" s="7"/>
    </row>
    <row r="303" spans="1:1" x14ac:dyDescent="0.35">
      <c r="A303" s="7"/>
    </row>
    <row r="304" spans="1:1" x14ac:dyDescent="0.35">
      <c r="A304" s="7"/>
    </row>
    <row r="305" spans="1:1" x14ac:dyDescent="0.35">
      <c r="A305" s="7"/>
    </row>
    <row r="306" spans="1:1" x14ac:dyDescent="0.35">
      <c r="A306" s="7"/>
    </row>
    <row r="307" spans="1:1" x14ac:dyDescent="0.35">
      <c r="A307" s="7"/>
    </row>
    <row r="308" spans="1:1" x14ac:dyDescent="0.35">
      <c r="A308" s="7"/>
    </row>
    <row r="309" spans="1:1" x14ac:dyDescent="0.35">
      <c r="A309" s="7"/>
    </row>
    <row r="310" spans="1:1" x14ac:dyDescent="0.35">
      <c r="A310" s="7"/>
    </row>
    <row r="311" spans="1:1" x14ac:dyDescent="0.35">
      <c r="A311" s="7"/>
    </row>
    <row r="312" spans="1:1" x14ac:dyDescent="0.35">
      <c r="A312" s="7"/>
    </row>
    <row r="313" spans="1:1" x14ac:dyDescent="0.35">
      <c r="A313" s="7"/>
    </row>
    <row r="314" spans="1:1" x14ac:dyDescent="0.35">
      <c r="A314" s="7"/>
    </row>
    <row r="315" spans="1:1" x14ac:dyDescent="0.35">
      <c r="A315" s="7"/>
    </row>
    <row r="316" spans="1:1" x14ac:dyDescent="0.35">
      <c r="A316" s="7"/>
    </row>
    <row r="317" spans="1:1" x14ac:dyDescent="0.35">
      <c r="A317" s="7"/>
    </row>
    <row r="318" spans="1:1" x14ac:dyDescent="0.35">
      <c r="A318" s="7"/>
    </row>
    <row r="319" spans="1:1" x14ac:dyDescent="0.35">
      <c r="A319" s="7"/>
    </row>
    <row r="320" spans="1:1" x14ac:dyDescent="0.35">
      <c r="A320" s="7"/>
    </row>
    <row r="321" spans="1:1" x14ac:dyDescent="0.35">
      <c r="A321" s="7"/>
    </row>
    <row r="322" spans="1:1" x14ac:dyDescent="0.35">
      <c r="A322" s="7"/>
    </row>
    <row r="323" spans="1:1" x14ac:dyDescent="0.35">
      <c r="A323" s="7"/>
    </row>
    <row r="324" spans="1:1" x14ac:dyDescent="0.35">
      <c r="A324" s="7"/>
    </row>
    <row r="325" spans="1:1" x14ac:dyDescent="0.35">
      <c r="A325" s="7"/>
    </row>
    <row r="326" spans="1:1" x14ac:dyDescent="0.35">
      <c r="A326" s="7"/>
    </row>
    <row r="327" spans="1:1" x14ac:dyDescent="0.35">
      <c r="A327" s="7"/>
    </row>
    <row r="328" spans="1:1" x14ac:dyDescent="0.35">
      <c r="A328" s="7"/>
    </row>
    <row r="329" spans="1:1" x14ac:dyDescent="0.35">
      <c r="A329" s="7"/>
    </row>
    <row r="330" spans="1:1" x14ac:dyDescent="0.35">
      <c r="A330" s="7"/>
    </row>
    <row r="331" spans="1:1" x14ac:dyDescent="0.35">
      <c r="A331" s="7"/>
    </row>
    <row r="332" spans="1:1" x14ac:dyDescent="0.35">
      <c r="A332" s="7"/>
    </row>
    <row r="333" spans="1:1" x14ac:dyDescent="0.35">
      <c r="A333" s="7"/>
    </row>
    <row r="334" spans="1:1" x14ac:dyDescent="0.35">
      <c r="A334" s="7"/>
    </row>
    <row r="335" spans="1:1" x14ac:dyDescent="0.35">
      <c r="A335" s="7"/>
    </row>
    <row r="336" spans="1:1" x14ac:dyDescent="0.35">
      <c r="A336" s="7"/>
    </row>
    <row r="337" spans="1:1" x14ac:dyDescent="0.35">
      <c r="A337" s="7"/>
    </row>
    <row r="338" spans="1:1" x14ac:dyDescent="0.35">
      <c r="A338" s="7"/>
    </row>
    <row r="339" spans="1:1" x14ac:dyDescent="0.35">
      <c r="A339" s="7"/>
    </row>
    <row r="340" spans="1:1" x14ac:dyDescent="0.35">
      <c r="A340" s="7"/>
    </row>
    <row r="341" spans="1:1" x14ac:dyDescent="0.35">
      <c r="A341" s="7"/>
    </row>
    <row r="342" spans="1:1" x14ac:dyDescent="0.35">
      <c r="A342" s="7"/>
    </row>
    <row r="343" spans="1:1" x14ac:dyDescent="0.35">
      <c r="A343" s="7"/>
    </row>
    <row r="344" spans="1:1" x14ac:dyDescent="0.35">
      <c r="A344" s="7"/>
    </row>
    <row r="345" spans="1:1" x14ac:dyDescent="0.35">
      <c r="A345" s="7"/>
    </row>
    <row r="346" spans="1:1" x14ac:dyDescent="0.35">
      <c r="A346" s="7"/>
    </row>
    <row r="347" spans="1:1" x14ac:dyDescent="0.35">
      <c r="A347" s="7"/>
    </row>
    <row r="348" spans="1:1" x14ac:dyDescent="0.35">
      <c r="A348" s="7"/>
    </row>
    <row r="349" spans="1:1" x14ac:dyDescent="0.35">
      <c r="A349" s="7"/>
    </row>
    <row r="350" spans="1:1" x14ac:dyDescent="0.35">
      <c r="A350" s="7"/>
    </row>
    <row r="351" spans="1:1" x14ac:dyDescent="0.35">
      <c r="A351" s="7"/>
    </row>
    <row r="352" spans="1:1" x14ac:dyDescent="0.35">
      <c r="A352" s="7"/>
    </row>
    <row r="353" spans="1:1" x14ac:dyDescent="0.35">
      <c r="A353" s="7"/>
    </row>
    <row r="354" spans="1:1" x14ac:dyDescent="0.35">
      <c r="A354" s="7"/>
    </row>
    <row r="355" spans="1:1" x14ac:dyDescent="0.35">
      <c r="A355" s="7"/>
    </row>
    <row r="356" spans="1:1" x14ac:dyDescent="0.35">
      <c r="A356" s="7"/>
    </row>
    <row r="357" spans="1:1" x14ac:dyDescent="0.35">
      <c r="A357" s="7"/>
    </row>
    <row r="358" spans="1:1" x14ac:dyDescent="0.35">
      <c r="A358" s="7"/>
    </row>
    <row r="359" spans="1:1" x14ac:dyDescent="0.35">
      <c r="A359" s="7"/>
    </row>
    <row r="360" spans="1:1" x14ac:dyDescent="0.35">
      <c r="A360" s="7"/>
    </row>
    <row r="361" spans="1:1" x14ac:dyDescent="0.35">
      <c r="A361" s="7"/>
    </row>
    <row r="362" spans="1:1" x14ac:dyDescent="0.35">
      <c r="A362" s="7"/>
    </row>
    <row r="363" spans="1:1" x14ac:dyDescent="0.35">
      <c r="A363" s="7"/>
    </row>
    <row r="364" spans="1:1" x14ac:dyDescent="0.35">
      <c r="A364" s="7"/>
    </row>
    <row r="365" spans="1:1" x14ac:dyDescent="0.35">
      <c r="A365" s="7"/>
    </row>
    <row r="366" spans="1:1" x14ac:dyDescent="0.35">
      <c r="A366" s="7"/>
    </row>
    <row r="367" spans="1:1" x14ac:dyDescent="0.35">
      <c r="A367" s="7"/>
    </row>
    <row r="368" spans="1:1" x14ac:dyDescent="0.35">
      <c r="A368" s="7"/>
    </row>
    <row r="369" spans="1:1" x14ac:dyDescent="0.35">
      <c r="A369" s="7"/>
    </row>
    <row r="370" spans="1:1" x14ac:dyDescent="0.35">
      <c r="A370" s="7"/>
    </row>
    <row r="371" spans="1:1" x14ac:dyDescent="0.35">
      <c r="A371" s="7"/>
    </row>
    <row r="372" spans="1:1" x14ac:dyDescent="0.35">
      <c r="A372" s="7"/>
    </row>
    <row r="373" spans="1:1" x14ac:dyDescent="0.35">
      <c r="A373" s="7"/>
    </row>
    <row r="374" spans="1:1" x14ac:dyDescent="0.35">
      <c r="A374" s="7"/>
    </row>
    <row r="375" spans="1:1" x14ac:dyDescent="0.35">
      <c r="A375" s="7"/>
    </row>
    <row r="376" spans="1:1" x14ac:dyDescent="0.35">
      <c r="A376" s="7"/>
    </row>
    <row r="377" spans="1:1" x14ac:dyDescent="0.35">
      <c r="A377" s="7"/>
    </row>
    <row r="378" spans="1:1" x14ac:dyDescent="0.35">
      <c r="A378" s="7"/>
    </row>
    <row r="379" spans="1:1" x14ac:dyDescent="0.35">
      <c r="A379" s="7"/>
    </row>
    <row r="380" spans="1:1" x14ac:dyDescent="0.35">
      <c r="A380" s="7"/>
    </row>
    <row r="381" spans="1:1" x14ac:dyDescent="0.35">
      <c r="A381" s="7"/>
    </row>
    <row r="382" spans="1:1" x14ac:dyDescent="0.35">
      <c r="A382" s="7"/>
    </row>
    <row r="383" spans="1:1" x14ac:dyDescent="0.35">
      <c r="A383" s="7"/>
    </row>
    <row r="384" spans="1:1" x14ac:dyDescent="0.35">
      <c r="A384" s="7"/>
    </row>
    <row r="385" spans="1:1" x14ac:dyDescent="0.35">
      <c r="A385" s="7"/>
    </row>
    <row r="386" spans="1:1" x14ac:dyDescent="0.35">
      <c r="A386" s="7"/>
    </row>
    <row r="387" spans="1:1" x14ac:dyDescent="0.35">
      <c r="A387" s="7"/>
    </row>
    <row r="388" spans="1:1" x14ac:dyDescent="0.35">
      <c r="A388" s="7"/>
    </row>
    <row r="389" spans="1:1" x14ac:dyDescent="0.35">
      <c r="A389" s="7"/>
    </row>
    <row r="390" spans="1:1" x14ac:dyDescent="0.35">
      <c r="A390" s="7"/>
    </row>
    <row r="391" spans="1:1" x14ac:dyDescent="0.35">
      <c r="A391" s="7"/>
    </row>
    <row r="392" spans="1:1" x14ac:dyDescent="0.35">
      <c r="A392" s="7"/>
    </row>
    <row r="393" spans="1:1" x14ac:dyDescent="0.35">
      <c r="A393" s="7"/>
    </row>
    <row r="394" spans="1:1" x14ac:dyDescent="0.35">
      <c r="A394" s="7"/>
    </row>
    <row r="395" spans="1:1" x14ac:dyDescent="0.35">
      <c r="A395" s="7"/>
    </row>
    <row r="396" spans="1:1" x14ac:dyDescent="0.35">
      <c r="A396" s="7"/>
    </row>
    <row r="397" spans="1:1" x14ac:dyDescent="0.35">
      <c r="A397" s="7"/>
    </row>
    <row r="398" spans="1:1" x14ac:dyDescent="0.35">
      <c r="A398" s="7"/>
    </row>
    <row r="399" spans="1:1" x14ac:dyDescent="0.35">
      <c r="A399" s="7"/>
    </row>
    <row r="400" spans="1:1" x14ac:dyDescent="0.35">
      <c r="A400" s="7"/>
    </row>
    <row r="401" spans="1:1" x14ac:dyDescent="0.35">
      <c r="A401" s="7"/>
    </row>
    <row r="402" spans="1:1" x14ac:dyDescent="0.35">
      <c r="A402" s="7"/>
    </row>
    <row r="403" spans="1:1" x14ac:dyDescent="0.35">
      <c r="A403" s="7"/>
    </row>
    <row r="404" spans="1:1" x14ac:dyDescent="0.35">
      <c r="A404" s="7"/>
    </row>
    <row r="405" spans="1:1" x14ac:dyDescent="0.35">
      <c r="A405" s="7"/>
    </row>
    <row r="406" spans="1:1" x14ac:dyDescent="0.35">
      <c r="A406" s="7"/>
    </row>
    <row r="407" spans="1:1" x14ac:dyDescent="0.35">
      <c r="A407" s="7"/>
    </row>
    <row r="408" spans="1:1" x14ac:dyDescent="0.35">
      <c r="A408" s="7"/>
    </row>
    <row r="409" spans="1:1" x14ac:dyDescent="0.35">
      <c r="A409" s="7"/>
    </row>
    <row r="410" spans="1:1" x14ac:dyDescent="0.35">
      <c r="A410" s="7"/>
    </row>
    <row r="411" spans="1:1" x14ac:dyDescent="0.35">
      <c r="A411" s="7"/>
    </row>
    <row r="412" spans="1:1" x14ac:dyDescent="0.35">
      <c r="A412" s="7"/>
    </row>
    <row r="413" spans="1:1" x14ac:dyDescent="0.35">
      <c r="A413" s="7"/>
    </row>
    <row r="414" spans="1:1" x14ac:dyDescent="0.35">
      <c r="A414" s="7"/>
    </row>
    <row r="415" spans="1:1" x14ac:dyDescent="0.35">
      <c r="A415" s="7"/>
    </row>
    <row r="416" spans="1:1" x14ac:dyDescent="0.35">
      <c r="A416" s="7"/>
    </row>
    <row r="417" spans="1:1" x14ac:dyDescent="0.35">
      <c r="A417" s="7"/>
    </row>
    <row r="418" spans="1:1" x14ac:dyDescent="0.35">
      <c r="A418" s="7"/>
    </row>
    <row r="419" spans="1:1" x14ac:dyDescent="0.35">
      <c r="A419" s="7"/>
    </row>
    <row r="420" spans="1:1" x14ac:dyDescent="0.35">
      <c r="A420" s="7"/>
    </row>
    <row r="421" spans="1:1" x14ac:dyDescent="0.35">
      <c r="A421" s="7"/>
    </row>
    <row r="422" spans="1:1" x14ac:dyDescent="0.35">
      <c r="A422" s="7"/>
    </row>
    <row r="423" spans="1:1" x14ac:dyDescent="0.35">
      <c r="A423" s="7"/>
    </row>
    <row r="424" spans="1:1" x14ac:dyDescent="0.35">
      <c r="A424" s="7"/>
    </row>
    <row r="425" spans="1:1" x14ac:dyDescent="0.35">
      <c r="A425" s="7"/>
    </row>
    <row r="426" spans="1:1" x14ac:dyDescent="0.35">
      <c r="A426" s="7"/>
    </row>
    <row r="427" spans="1:1" x14ac:dyDescent="0.35">
      <c r="A427" s="7"/>
    </row>
    <row r="428" spans="1:1" x14ac:dyDescent="0.35">
      <c r="A428" s="7"/>
    </row>
    <row r="429" spans="1:1" x14ac:dyDescent="0.35">
      <c r="A429" s="7"/>
    </row>
    <row r="430" spans="1:1" x14ac:dyDescent="0.35">
      <c r="A430" s="7"/>
    </row>
    <row r="431" spans="1:1" x14ac:dyDescent="0.35">
      <c r="A431" s="7"/>
    </row>
    <row r="432" spans="1:1" x14ac:dyDescent="0.35">
      <c r="A432" s="7"/>
    </row>
    <row r="433" spans="1:1" x14ac:dyDescent="0.35">
      <c r="A433" s="7"/>
    </row>
    <row r="434" spans="1:1" x14ac:dyDescent="0.35">
      <c r="A434" s="7"/>
    </row>
    <row r="435" spans="1:1" x14ac:dyDescent="0.35">
      <c r="A435" s="7"/>
    </row>
    <row r="436" spans="1:1" x14ac:dyDescent="0.35">
      <c r="A436" s="7"/>
    </row>
    <row r="437" spans="1:1" x14ac:dyDescent="0.35">
      <c r="A437" s="7"/>
    </row>
    <row r="438" spans="1:1" x14ac:dyDescent="0.35">
      <c r="A438" s="7"/>
    </row>
    <row r="439" spans="1:1" x14ac:dyDescent="0.35">
      <c r="A439" s="7"/>
    </row>
    <row r="440" spans="1:1" x14ac:dyDescent="0.35">
      <c r="A440" s="7"/>
    </row>
    <row r="441" spans="1:1" x14ac:dyDescent="0.35">
      <c r="A441" s="7"/>
    </row>
    <row r="442" spans="1:1" x14ac:dyDescent="0.35">
      <c r="A442" s="7"/>
    </row>
    <row r="443" spans="1:1" x14ac:dyDescent="0.35">
      <c r="A443" s="7"/>
    </row>
    <row r="444" spans="1:1" x14ac:dyDescent="0.35">
      <c r="A444" s="7"/>
    </row>
    <row r="445" spans="1:1" x14ac:dyDescent="0.35">
      <c r="A445" s="7"/>
    </row>
    <row r="446" spans="1:1" x14ac:dyDescent="0.35">
      <c r="A446" s="7"/>
    </row>
    <row r="447" spans="1:1" x14ac:dyDescent="0.35">
      <c r="A447" s="7"/>
    </row>
    <row r="448" spans="1:1" x14ac:dyDescent="0.35">
      <c r="A448" s="7"/>
    </row>
    <row r="449" spans="1:1" x14ac:dyDescent="0.35">
      <c r="A449" s="7"/>
    </row>
    <row r="450" spans="1:1" x14ac:dyDescent="0.35">
      <c r="A450" s="7"/>
    </row>
    <row r="451" spans="1:1" x14ac:dyDescent="0.35">
      <c r="A451" s="7"/>
    </row>
    <row r="452" spans="1:1" x14ac:dyDescent="0.35">
      <c r="A452" s="7"/>
    </row>
    <row r="453" spans="1:1" x14ac:dyDescent="0.35">
      <c r="A453" s="7"/>
    </row>
    <row r="454" spans="1:1" x14ac:dyDescent="0.35">
      <c r="A454" s="7"/>
    </row>
    <row r="455" spans="1:1" x14ac:dyDescent="0.35">
      <c r="A455" s="7"/>
    </row>
    <row r="456" spans="1:1" x14ac:dyDescent="0.35">
      <c r="A456" s="7"/>
    </row>
    <row r="457" spans="1:1" x14ac:dyDescent="0.35">
      <c r="A457" s="7"/>
    </row>
    <row r="458" spans="1:1" x14ac:dyDescent="0.35">
      <c r="A458" s="7"/>
    </row>
    <row r="459" spans="1:1" x14ac:dyDescent="0.35">
      <c r="A459" s="7"/>
    </row>
    <row r="460" spans="1:1" x14ac:dyDescent="0.35">
      <c r="A460" s="7"/>
    </row>
    <row r="461" spans="1:1" x14ac:dyDescent="0.35">
      <c r="A461" s="7"/>
    </row>
    <row r="462" spans="1:1" x14ac:dyDescent="0.35">
      <c r="A462" s="7"/>
    </row>
    <row r="463" spans="1:1" x14ac:dyDescent="0.35">
      <c r="A463" s="7"/>
    </row>
    <row r="464" spans="1:1" x14ac:dyDescent="0.35">
      <c r="A464" s="7"/>
    </row>
    <row r="465" spans="1:1" x14ac:dyDescent="0.35">
      <c r="A465" s="7"/>
    </row>
    <row r="466" spans="1:1" x14ac:dyDescent="0.35">
      <c r="A466" s="7"/>
    </row>
    <row r="467" spans="1:1" x14ac:dyDescent="0.35">
      <c r="A467" s="7"/>
    </row>
    <row r="468" spans="1:1" x14ac:dyDescent="0.35">
      <c r="A468" s="7"/>
    </row>
    <row r="469" spans="1:1" x14ac:dyDescent="0.35">
      <c r="A469" s="7"/>
    </row>
    <row r="470" spans="1:1" x14ac:dyDescent="0.35">
      <c r="A470" s="7"/>
    </row>
    <row r="471" spans="1:1" x14ac:dyDescent="0.35">
      <c r="A471" s="7"/>
    </row>
    <row r="472" spans="1:1" x14ac:dyDescent="0.35">
      <c r="A472" s="7"/>
    </row>
    <row r="473" spans="1:1" x14ac:dyDescent="0.35">
      <c r="A473" s="7"/>
    </row>
    <row r="474" spans="1:1" x14ac:dyDescent="0.35">
      <c r="A474" s="7"/>
    </row>
    <row r="475" spans="1:1" x14ac:dyDescent="0.35">
      <c r="A475" s="7"/>
    </row>
    <row r="476" spans="1:1" x14ac:dyDescent="0.35">
      <c r="A476" s="7"/>
    </row>
    <row r="477" spans="1:1" x14ac:dyDescent="0.35">
      <c r="A477" s="7"/>
    </row>
    <row r="478" spans="1:1" x14ac:dyDescent="0.35">
      <c r="A478" s="7"/>
    </row>
    <row r="479" spans="1:1" x14ac:dyDescent="0.35">
      <c r="A479" s="7"/>
    </row>
    <row r="480" spans="1:1" x14ac:dyDescent="0.35">
      <c r="A480" s="7"/>
    </row>
    <row r="481" spans="1:1" x14ac:dyDescent="0.35">
      <c r="A481" s="7"/>
    </row>
    <row r="482" spans="1:1" x14ac:dyDescent="0.35">
      <c r="A482" s="7"/>
    </row>
    <row r="483" spans="1:1" x14ac:dyDescent="0.35">
      <c r="A483" s="7"/>
    </row>
    <row r="484" spans="1:1" x14ac:dyDescent="0.35">
      <c r="A484" s="7"/>
    </row>
    <row r="485" spans="1:1" x14ac:dyDescent="0.35">
      <c r="A485" s="7"/>
    </row>
    <row r="486" spans="1:1" x14ac:dyDescent="0.35">
      <c r="A486" s="7"/>
    </row>
    <row r="487" spans="1:1" x14ac:dyDescent="0.35">
      <c r="A487" s="7"/>
    </row>
    <row r="488" spans="1:1" x14ac:dyDescent="0.35">
      <c r="A488" s="7"/>
    </row>
    <row r="489" spans="1:1" x14ac:dyDescent="0.35">
      <c r="A489" s="7"/>
    </row>
    <row r="490" spans="1:1" x14ac:dyDescent="0.35">
      <c r="A490" s="7"/>
    </row>
    <row r="491" spans="1:1" x14ac:dyDescent="0.35">
      <c r="A491" s="7"/>
    </row>
    <row r="492" spans="1:1" x14ac:dyDescent="0.35">
      <c r="A492" s="7"/>
    </row>
    <row r="493" spans="1:1" x14ac:dyDescent="0.35">
      <c r="A493" s="7"/>
    </row>
    <row r="494" spans="1:1" x14ac:dyDescent="0.35">
      <c r="A494" s="7"/>
    </row>
    <row r="495" spans="1:1" x14ac:dyDescent="0.35">
      <c r="A495" s="7"/>
    </row>
    <row r="496" spans="1:1" x14ac:dyDescent="0.35">
      <c r="A496" s="7"/>
    </row>
    <row r="497" spans="1:1" x14ac:dyDescent="0.35">
      <c r="A497" s="7"/>
    </row>
    <row r="498" spans="1:1" x14ac:dyDescent="0.35">
      <c r="A498" s="7"/>
    </row>
    <row r="499" spans="1:1" x14ac:dyDescent="0.35">
      <c r="A499" s="7"/>
    </row>
    <row r="500" spans="1:1" x14ac:dyDescent="0.35">
      <c r="A500" s="7"/>
    </row>
    <row r="501" spans="1:1" x14ac:dyDescent="0.35">
      <c r="A501" s="7"/>
    </row>
    <row r="502" spans="1:1" x14ac:dyDescent="0.35">
      <c r="A502" s="7"/>
    </row>
    <row r="503" spans="1:1" x14ac:dyDescent="0.35">
      <c r="A503" s="7"/>
    </row>
    <row r="504" spans="1:1" x14ac:dyDescent="0.35">
      <c r="A504" s="7"/>
    </row>
    <row r="505" spans="1:1" x14ac:dyDescent="0.35">
      <c r="A505" s="7"/>
    </row>
    <row r="506" spans="1:1" x14ac:dyDescent="0.35">
      <c r="A506" s="7"/>
    </row>
    <row r="507" spans="1:1" x14ac:dyDescent="0.35">
      <c r="A507" s="7"/>
    </row>
    <row r="508" spans="1:1" x14ac:dyDescent="0.35">
      <c r="A508" s="7"/>
    </row>
    <row r="509" spans="1:1" x14ac:dyDescent="0.35">
      <c r="A509" s="7"/>
    </row>
    <row r="510" spans="1:1" x14ac:dyDescent="0.35">
      <c r="A510" s="7"/>
    </row>
    <row r="511" spans="1:1" x14ac:dyDescent="0.35">
      <c r="A511" s="7"/>
    </row>
    <row r="512" spans="1:1" x14ac:dyDescent="0.35">
      <c r="A512" s="7"/>
    </row>
    <row r="513" spans="1:1" x14ac:dyDescent="0.35">
      <c r="A513" s="7"/>
    </row>
    <row r="514" spans="1:1" x14ac:dyDescent="0.35">
      <c r="A514" s="7"/>
    </row>
    <row r="515" spans="1:1" x14ac:dyDescent="0.35">
      <c r="A515" s="7"/>
    </row>
    <row r="516" spans="1:1" x14ac:dyDescent="0.35">
      <c r="A516" s="7"/>
    </row>
    <row r="517" spans="1:1" x14ac:dyDescent="0.35">
      <c r="A517" s="7"/>
    </row>
    <row r="518" spans="1:1" x14ac:dyDescent="0.35">
      <c r="A518" s="7"/>
    </row>
    <row r="519" spans="1:1" x14ac:dyDescent="0.35">
      <c r="A519" s="7"/>
    </row>
    <row r="520" spans="1:1" x14ac:dyDescent="0.35">
      <c r="A520" s="7"/>
    </row>
    <row r="521" spans="1:1" x14ac:dyDescent="0.35">
      <c r="A521" s="7"/>
    </row>
    <row r="522" spans="1:1" x14ac:dyDescent="0.35">
      <c r="A522" s="7"/>
    </row>
    <row r="523" spans="1:1" x14ac:dyDescent="0.35">
      <c r="A523" s="7"/>
    </row>
    <row r="524" spans="1:1" x14ac:dyDescent="0.35">
      <c r="A524" s="7"/>
    </row>
    <row r="525" spans="1:1" x14ac:dyDescent="0.35">
      <c r="A525" s="7"/>
    </row>
    <row r="526" spans="1:1" x14ac:dyDescent="0.35">
      <c r="A526" s="7"/>
    </row>
    <row r="527" spans="1:1" x14ac:dyDescent="0.35">
      <c r="A527" s="7"/>
    </row>
    <row r="528" spans="1:1" x14ac:dyDescent="0.35">
      <c r="A528" s="7"/>
    </row>
    <row r="529" spans="1:1" x14ac:dyDescent="0.35">
      <c r="A529" s="7"/>
    </row>
    <row r="530" spans="1:1" x14ac:dyDescent="0.35">
      <c r="A530" s="7"/>
    </row>
    <row r="531" spans="1:1" x14ac:dyDescent="0.35">
      <c r="A531" s="7"/>
    </row>
    <row r="532" spans="1:1" x14ac:dyDescent="0.35">
      <c r="A532" s="7"/>
    </row>
    <row r="533" spans="1:1" x14ac:dyDescent="0.35">
      <c r="A533" s="7"/>
    </row>
    <row r="534" spans="1:1" x14ac:dyDescent="0.35">
      <c r="A534" s="7"/>
    </row>
    <row r="535" spans="1:1" x14ac:dyDescent="0.35">
      <c r="A535" s="7"/>
    </row>
    <row r="536" spans="1:1" x14ac:dyDescent="0.35">
      <c r="A536" s="7"/>
    </row>
    <row r="537" spans="1:1" x14ac:dyDescent="0.35">
      <c r="A537" s="7"/>
    </row>
    <row r="538" spans="1:1" x14ac:dyDescent="0.35">
      <c r="A538" s="7"/>
    </row>
    <row r="539" spans="1:1" x14ac:dyDescent="0.35">
      <c r="A539" s="7"/>
    </row>
    <row r="540" spans="1:1" x14ac:dyDescent="0.35">
      <c r="A540" s="7"/>
    </row>
    <row r="541" spans="1:1" x14ac:dyDescent="0.35">
      <c r="A541" s="7"/>
    </row>
    <row r="542" spans="1:1" x14ac:dyDescent="0.35">
      <c r="A542" s="7"/>
    </row>
    <row r="543" spans="1:1" x14ac:dyDescent="0.35">
      <c r="A543" s="7"/>
    </row>
    <row r="544" spans="1:1" x14ac:dyDescent="0.35">
      <c r="A544" s="7"/>
    </row>
    <row r="545" spans="1:1" x14ac:dyDescent="0.35">
      <c r="A545" s="7"/>
    </row>
    <row r="546" spans="1:1" x14ac:dyDescent="0.35">
      <c r="A546" s="7"/>
    </row>
    <row r="547" spans="1:1" x14ac:dyDescent="0.35">
      <c r="A547" s="7"/>
    </row>
    <row r="548" spans="1:1" x14ac:dyDescent="0.35">
      <c r="A548" s="7"/>
    </row>
    <row r="549" spans="1:1" x14ac:dyDescent="0.35">
      <c r="A549" s="7"/>
    </row>
    <row r="550" spans="1:1" x14ac:dyDescent="0.35">
      <c r="A550" s="7"/>
    </row>
    <row r="551" spans="1:1" x14ac:dyDescent="0.35">
      <c r="A551" s="7"/>
    </row>
    <row r="552" spans="1:1" x14ac:dyDescent="0.35">
      <c r="A552" s="7"/>
    </row>
    <row r="553" spans="1:1" x14ac:dyDescent="0.35">
      <c r="A553" s="7"/>
    </row>
    <row r="554" spans="1:1" x14ac:dyDescent="0.35">
      <c r="A554" s="7"/>
    </row>
    <row r="555" spans="1:1" x14ac:dyDescent="0.35">
      <c r="A555" s="7"/>
    </row>
    <row r="556" spans="1:1" x14ac:dyDescent="0.35">
      <c r="A556" s="7"/>
    </row>
    <row r="557" spans="1:1" x14ac:dyDescent="0.35">
      <c r="A557" s="7"/>
    </row>
    <row r="558" spans="1:1" x14ac:dyDescent="0.35">
      <c r="A558" s="7"/>
    </row>
    <row r="559" spans="1:1" x14ac:dyDescent="0.35">
      <c r="A559" s="7"/>
    </row>
    <row r="560" spans="1:1" x14ac:dyDescent="0.35">
      <c r="A560" s="7"/>
    </row>
    <row r="561" spans="1:1" x14ac:dyDescent="0.35">
      <c r="A561" s="7"/>
    </row>
    <row r="562" spans="1:1" x14ac:dyDescent="0.35">
      <c r="A562" s="7"/>
    </row>
    <row r="563" spans="1:1" x14ac:dyDescent="0.35">
      <c r="A563" s="7"/>
    </row>
    <row r="564" spans="1:1" x14ac:dyDescent="0.35">
      <c r="A564" s="7"/>
    </row>
    <row r="565" spans="1:1" x14ac:dyDescent="0.35">
      <c r="A565" s="7"/>
    </row>
    <row r="566" spans="1:1" x14ac:dyDescent="0.35">
      <c r="A566" s="7"/>
    </row>
    <row r="567" spans="1:1" x14ac:dyDescent="0.35">
      <c r="A567" s="7"/>
    </row>
    <row r="568" spans="1:1" x14ac:dyDescent="0.35">
      <c r="A568" s="7"/>
    </row>
    <row r="569" spans="1:1" x14ac:dyDescent="0.35">
      <c r="A569" s="7"/>
    </row>
    <row r="570" spans="1:1" x14ac:dyDescent="0.35">
      <c r="A570" s="7"/>
    </row>
    <row r="571" spans="1:1" x14ac:dyDescent="0.35">
      <c r="A571" s="7"/>
    </row>
    <row r="572" spans="1:1" x14ac:dyDescent="0.35">
      <c r="A572" s="7"/>
    </row>
    <row r="573" spans="1:1" x14ac:dyDescent="0.35">
      <c r="A573" s="7"/>
    </row>
    <row r="574" spans="1:1" x14ac:dyDescent="0.35">
      <c r="A574" s="7"/>
    </row>
    <row r="575" spans="1:1" x14ac:dyDescent="0.35">
      <c r="A575" s="7"/>
    </row>
    <row r="576" spans="1:1" x14ac:dyDescent="0.35">
      <c r="A576" s="7"/>
    </row>
    <row r="577" spans="1:1" x14ac:dyDescent="0.35">
      <c r="A577" s="7"/>
    </row>
    <row r="578" spans="1:1" x14ac:dyDescent="0.35">
      <c r="A578" s="7"/>
    </row>
    <row r="579" spans="1:1" x14ac:dyDescent="0.35">
      <c r="A579" s="7"/>
    </row>
    <row r="580" spans="1:1" x14ac:dyDescent="0.35">
      <c r="A580" s="7"/>
    </row>
    <row r="581" spans="1:1" x14ac:dyDescent="0.35">
      <c r="A581" s="7"/>
    </row>
    <row r="582" spans="1:1" x14ac:dyDescent="0.35">
      <c r="A582" s="7"/>
    </row>
    <row r="583" spans="1:1" x14ac:dyDescent="0.35">
      <c r="A583" s="7"/>
    </row>
    <row r="584" spans="1:1" x14ac:dyDescent="0.35">
      <c r="A584" s="7"/>
    </row>
    <row r="585" spans="1:1" x14ac:dyDescent="0.35">
      <c r="A585" s="7"/>
    </row>
    <row r="586" spans="1:1" x14ac:dyDescent="0.35">
      <c r="A586" s="7"/>
    </row>
    <row r="587" spans="1:1" x14ac:dyDescent="0.35">
      <c r="A587" s="7"/>
    </row>
    <row r="588" spans="1:1" x14ac:dyDescent="0.35">
      <c r="A588" s="7"/>
    </row>
    <row r="589" spans="1:1" x14ac:dyDescent="0.35">
      <c r="A589" s="7"/>
    </row>
    <row r="590" spans="1:1" x14ac:dyDescent="0.35">
      <c r="A590" s="7"/>
    </row>
    <row r="591" spans="1:1" x14ac:dyDescent="0.35">
      <c r="A591" s="7"/>
    </row>
    <row r="592" spans="1:1" x14ac:dyDescent="0.35">
      <c r="A592" s="7"/>
    </row>
    <row r="593" spans="1:1" x14ac:dyDescent="0.35">
      <c r="A593" s="7"/>
    </row>
    <row r="594" spans="1:1" x14ac:dyDescent="0.35">
      <c r="A594" s="7"/>
    </row>
    <row r="595" spans="1:1" x14ac:dyDescent="0.35">
      <c r="A595" s="7"/>
    </row>
    <row r="596" spans="1:1" x14ac:dyDescent="0.35">
      <c r="A596" s="7"/>
    </row>
    <row r="597" spans="1:1" x14ac:dyDescent="0.35">
      <c r="A597" s="7"/>
    </row>
    <row r="598" spans="1:1" x14ac:dyDescent="0.35">
      <c r="A598" s="7"/>
    </row>
    <row r="599" spans="1:1" x14ac:dyDescent="0.35">
      <c r="A599" s="7"/>
    </row>
    <row r="600" spans="1:1" x14ac:dyDescent="0.35">
      <c r="A600" s="7"/>
    </row>
    <row r="601" spans="1:1" x14ac:dyDescent="0.35">
      <c r="A601" s="7"/>
    </row>
    <row r="602" spans="1:1" x14ac:dyDescent="0.35">
      <c r="A602" s="7"/>
    </row>
    <row r="603" spans="1:1" x14ac:dyDescent="0.35">
      <c r="A603" s="7"/>
    </row>
    <row r="604" spans="1:1" x14ac:dyDescent="0.35">
      <c r="A604" s="7"/>
    </row>
    <row r="605" spans="1:1" x14ac:dyDescent="0.35">
      <c r="A605" s="7"/>
    </row>
    <row r="606" spans="1:1" x14ac:dyDescent="0.35">
      <c r="A606" s="7"/>
    </row>
    <row r="607" spans="1:1" x14ac:dyDescent="0.35">
      <c r="A607" s="7"/>
    </row>
    <row r="608" spans="1:1" x14ac:dyDescent="0.35">
      <c r="A608" s="7"/>
    </row>
    <row r="609" spans="1:1" x14ac:dyDescent="0.35">
      <c r="A609" s="7"/>
    </row>
    <row r="610" spans="1:1" x14ac:dyDescent="0.35">
      <c r="A610" s="7"/>
    </row>
    <row r="611" spans="1:1" x14ac:dyDescent="0.35">
      <c r="A611" s="7"/>
    </row>
    <row r="612" spans="1:1" x14ac:dyDescent="0.35">
      <c r="A612" s="7"/>
    </row>
    <row r="613" spans="1:1" x14ac:dyDescent="0.35">
      <c r="A613" s="7"/>
    </row>
    <row r="614" spans="1:1" x14ac:dyDescent="0.35">
      <c r="A614" s="7"/>
    </row>
    <row r="615" spans="1:1" x14ac:dyDescent="0.35">
      <c r="A615" s="7"/>
    </row>
    <row r="616" spans="1:1" x14ac:dyDescent="0.35">
      <c r="A616" s="7"/>
    </row>
    <row r="617" spans="1:1" x14ac:dyDescent="0.35">
      <c r="A617" s="7"/>
    </row>
    <row r="618" spans="1:1" x14ac:dyDescent="0.35">
      <c r="A618" s="7"/>
    </row>
    <row r="619" spans="1:1" x14ac:dyDescent="0.35">
      <c r="A619" s="7"/>
    </row>
    <row r="620" spans="1:1" x14ac:dyDescent="0.35">
      <c r="A620" s="7"/>
    </row>
    <row r="621" spans="1:1" x14ac:dyDescent="0.35">
      <c r="A621" s="7"/>
    </row>
    <row r="622" spans="1:1" x14ac:dyDescent="0.35">
      <c r="A622" s="7"/>
    </row>
    <row r="623" spans="1:1" x14ac:dyDescent="0.35">
      <c r="A623" s="7"/>
    </row>
    <row r="624" spans="1:1" x14ac:dyDescent="0.35">
      <c r="A624" s="7"/>
    </row>
    <row r="625" spans="1:1" x14ac:dyDescent="0.35">
      <c r="A625" s="7"/>
    </row>
    <row r="626" spans="1:1" x14ac:dyDescent="0.35">
      <c r="A626" s="7"/>
    </row>
    <row r="627" spans="1:1" x14ac:dyDescent="0.35">
      <c r="A627" s="7"/>
    </row>
    <row r="628" spans="1:1" x14ac:dyDescent="0.35">
      <c r="A628" s="7"/>
    </row>
    <row r="629" spans="1:1" x14ac:dyDescent="0.35">
      <c r="A629" s="7"/>
    </row>
    <row r="630" spans="1:1" x14ac:dyDescent="0.35">
      <c r="A630" s="7"/>
    </row>
    <row r="631" spans="1:1" x14ac:dyDescent="0.35">
      <c r="A631" s="7"/>
    </row>
    <row r="632" spans="1:1" x14ac:dyDescent="0.35">
      <c r="A632" s="7"/>
    </row>
    <row r="633" spans="1:1" x14ac:dyDescent="0.35">
      <c r="A633" s="7"/>
    </row>
    <row r="634" spans="1:1" x14ac:dyDescent="0.35">
      <c r="A634" s="7"/>
    </row>
    <row r="635" spans="1:1" x14ac:dyDescent="0.35">
      <c r="A635" s="7"/>
    </row>
    <row r="636" spans="1:1" x14ac:dyDescent="0.35">
      <c r="A636" s="7"/>
    </row>
    <row r="637" spans="1:1" x14ac:dyDescent="0.35">
      <c r="A637" s="7"/>
    </row>
    <row r="638" spans="1:1" x14ac:dyDescent="0.35">
      <c r="A638" s="7"/>
    </row>
    <row r="639" spans="1:1" x14ac:dyDescent="0.35">
      <c r="A639" s="7"/>
    </row>
    <row r="640" spans="1:1" x14ac:dyDescent="0.35">
      <c r="A640" s="7"/>
    </row>
    <row r="641" spans="1:1" x14ac:dyDescent="0.35">
      <c r="A641" s="7"/>
    </row>
    <row r="642" spans="1:1" x14ac:dyDescent="0.35">
      <c r="A642" s="7"/>
    </row>
    <row r="643" spans="1:1" x14ac:dyDescent="0.35">
      <c r="A643" s="7"/>
    </row>
    <row r="644" spans="1:1" x14ac:dyDescent="0.35">
      <c r="A644" s="7"/>
    </row>
    <row r="645" spans="1:1" x14ac:dyDescent="0.35">
      <c r="A645" s="7"/>
    </row>
    <row r="646" spans="1:1" x14ac:dyDescent="0.35">
      <c r="A646" s="7"/>
    </row>
    <row r="647" spans="1:1" x14ac:dyDescent="0.35">
      <c r="A647" s="7"/>
    </row>
    <row r="648" spans="1:1" x14ac:dyDescent="0.35">
      <c r="A648" s="7"/>
    </row>
    <row r="649" spans="1:1" x14ac:dyDescent="0.35">
      <c r="A649" s="7"/>
    </row>
    <row r="650" spans="1:1" x14ac:dyDescent="0.35">
      <c r="A650" s="7"/>
    </row>
    <row r="651" spans="1:1" x14ac:dyDescent="0.35">
      <c r="A651" s="7"/>
    </row>
    <row r="652" spans="1:1" x14ac:dyDescent="0.35">
      <c r="A652" s="7"/>
    </row>
    <row r="653" spans="1:1" x14ac:dyDescent="0.35">
      <c r="A653" s="7"/>
    </row>
    <row r="654" spans="1:1" x14ac:dyDescent="0.35">
      <c r="A654" s="7"/>
    </row>
    <row r="655" spans="1:1" x14ac:dyDescent="0.35">
      <c r="A655" s="7"/>
    </row>
    <row r="656" spans="1:1" x14ac:dyDescent="0.35">
      <c r="A656" s="7"/>
    </row>
    <row r="657" spans="1:1" x14ac:dyDescent="0.35">
      <c r="A657" s="7"/>
    </row>
    <row r="658" spans="1:1" x14ac:dyDescent="0.35">
      <c r="A658" s="7"/>
    </row>
    <row r="659" spans="1:1" x14ac:dyDescent="0.35">
      <c r="A659" s="7"/>
    </row>
    <row r="660" spans="1:1" x14ac:dyDescent="0.35">
      <c r="A660" s="7"/>
    </row>
    <row r="661" spans="1:1" x14ac:dyDescent="0.35">
      <c r="A661" s="7"/>
    </row>
    <row r="662" spans="1:1" x14ac:dyDescent="0.35">
      <c r="A662" s="7"/>
    </row>
    <row r="663" spans="1:1" x14ac:dyDescent="0.35">
      <c r="A663" s="7"/>
    </row>
    <row r="664" spans="1:1" x14ac:dyDescent="0.35">
      <c r="A664" s="7"/>
    </row>
    <row r="665" spans="1:1" x14ac:dyDescent="0.35">
      <c r="A665" s="7"/>
    </row>
    <row r="666" spans="1:1" x14ac:dyDescent="0.35">
      <c r="A666" s="7"/>
    </row>
    <row r="667" spans="1:1" x14ac:dyDescent="0.35">
      <c r="A667" s="7"/>
    </row>
    <row r="668" spans="1:1" x14ac:dyDescent="0.35">
      <c r="A668" s="7"/>
    </row>
    <row r="669" spans="1:1" x14ac:dyDescent="0.35">
      <c r="A669" s="7"/>
    </row>
    <row r="670" spans="1:1" x14ac:dyDescent="0.35">
      <c r="A670" s="7"/>
    </row>
    <row r="671" spans="1:1" x14ac:dyDescent="0.35">
      <c r="A671" s="7"/>
    </row>
    <row r="672" spans="1:1" x14ac:dyDescent="0.35">
      <c r="A672" s="7"/>
    </row>
    <row r="673" spans="1:1" x14ac:dyDescent="0.35">
      <c r="A673" s="7"/>
    </row>
    <row r="674" spans="1:1" x14ac:dyDescent="0.35">
      <c r="A674" s="7"/>
    </row>
    <row r="675" spans="1:1" x14ac:dyDescent="0.35">
      <c r="A675" s="7"/>
    </row>
    <row r="676" spans="1:1" x14ac:dyDescent="0.35">
      <c r="A676" s="7"/>
    </row>
    <row r="677" spans="1:1" x14ac:dyDescent="0.35">
      <c r="A677" s="7"/>
    </row>
    <row r="678" spans="1:1" x14ac:dyDescent="0.35">
      <c r="A678" s="7"/>
    </row>
    <row r="679" spans="1:1" x14ac:dyDescent="0.35">
      <c r="A679" s="7"/>
    </row>
    <row r="680" spans="1:1" x14ac:dyDescent="0.35">
      <c r="A680" s="7"/>
    </row>
    <row r="681" spans="1:1" x14ac:dyDescent="0.35">
      <c r="A681" s="7"/>
    </row>
    <row r="682" spans="1:1" x14ac:dyDescent="0.35">
      <c r="A682" s="7"/>
    </row>
    <row r="683" spans="1:1" x14ac:dyDescent="0.35">
      <c r="A683" s="7"/>
    </row>
    <row r="684" spans="1:1" x14ac:dyDescent="0.35">
      <c r="A684" s="7"/>
    </row>
    <row r="685" spans="1:1" x14ac:dyDescent="0.35">
      <c r="A685" s="7"/>
    </row>
    <row r="686" spans="1:1" x14ac:dyDescent="0.35">
      <c r="A686" s="7"/>
    </row>
    <row r="687" spans="1:1" x14ac:dyDescent="0.35">
      <c r="A687" s="7"/>
    </row>
    <row r="688" spans="1:1" x14ac:dyDescent="0.35">
      <c r="A688" s="7"/>
    </row>
    <row r="689" spans="1:1" x14ac:dyDescent="0.35">
      <c r="A689" s="7"/>
    </row>
    <row r="690" spans="1:1" x14ac:dyDescent="0.35">
      <c r="A690" s="7"/>
    </row>
    <row r="691" spans="1:1" x14ac:dyDescent="0.35">
      <c r="A691" s="7"/>
    </row>
    <row r="692" spans="1:1" x14ac:dyDescent="0.35">
      <c r="A692" s="7"/>
    </row>
    <row r="693" spans="1:1" x14ac:dyDescent="0.35">
      <c r="A693" s="7"/>
    </row>
    <row r="694" spans="1:1" x14ac:dyDescent="0.35">
      <c r="A694" s="7"/>
    </row>
    <row r="695" spans="1:1" x14ac:dyDescent="0.35">
      <c r="A695" s="7"/>
    </row>
    <row r="696" spans="1:1" x14ac:dyDescent="0.35">
      <c r="A696" s="7"/>
    </row>
    <row r="697" spans="1:1" x14ac:dyDescent="0.35">
      <c r="A697" s="7"/>
    </row>
    <row r="698" spans="1:1" x14ac:dyDescent="0.35">
      <c r="A698" s="7"/>
    </row>
    <row r="699" spans="1:1" x14ac:dyDescent="0.35">
      <c r="A699" s="7"/>
    </row>
    <row r="700" spans="1:1" x14ac:dyDescent="0.35">
      <c r="A700" s="7"/>
    </row>
    <row r="701" spans="1:1" x14ac:dyDescent="0.35">
      <c r="A701" s="7"/>
    </row>
    <row r="702" spans="1:1" x14ac:dyDescent="0.35">
      <c r="A702" s="7"/>
    </row>
    <row r="703" spans="1:1" x14ac:dyDescent="0.35">
      <c r="A703" s="7"/>
    </row>
    <row r="704" spans="1:1" x14ac:dyDescent="0.35">
      <c r="A704" s="7"/>
    </row>
    <row r="705" spans="1:1" x14ac:dyDescent="0.35">
      <c r="A705" s="7"/>
    </row>
    <row r="706" spans="1:1" x14ac:dyDescent="0.35">
      <c r="A706" s="7"/>
    </row>
    <row r="707" spans="1:1" x14ac:dyDescent="0.35">
      <c r="A707" s="7"/>
    </row>
    <row r="708" spans="1:1" x14ac:dyDescent="0.35">
      <c r="A708" s="7"/>
    </row>
    <row r="709" spans="1:1" x14ac:dyDescent="0.35">
      <c r="A709" s="7"/>
    </row>
    <row r="710" spans="1:1" x14ac:dyDescent="0.35">
      <c r="A710" s="7"/>
    </row>
    <row r="711" spans="1:1" x14ac:dyDescent="0.35">
      <c r="A711" s="7"/>
    </row>
    <row r="712" spans="1:1" x14ac:dyDescent="0.35">
      <c r="A712" s="7"/>
    </row>
    <row r="713" spans="1:1" x14ac:dyDescent="0.35">
      <c r="A713" s="7"/>
    </row>
    <row r="714" spans="1:1" x14ac:dyDescent="0.35">
      <c r="A714" s="7"/>
    </row>
    <row r="715" spans="1:1" x14ac:dyDescent="0.35">
      <c r="A715" s="7"/>
    </row>
    <row r="716" spans="1:1" x14ac:dyDescent="0.35">
      <c r="A716" s="7"/>
    </row>
    <row r="717" spans="1:1" x14ac:dyDescent="0.35">
      <c r="A717" s="7"/>
    </row>
    <row r="718" spans="1:1" x14ac:dyDescent="0.35">
      <c r="A718" s="7"/>
    </row>
    <row r="719" spans="1:1" x14ac:dyDescent="0.35">
      <c r="A719" s="7"/>
    </row>
    <row r="720" spans="1:1" x14ac:dyDescent="0.35">
      <c r="A720" s="7"/>
    </row>
    <row r="721" spans="1:1" x14ac:dyDescent="0.35">
      <c r="A721" s="7"/>
    </row>
    <row r="722" spans="1:1" x14ac:dyDescent="0.35">
      <c r="A722" s="7"/>
    </row>
    <row r="723" spans="1:1" x14ac:dyDescent="0.35">
      <c r="A723" s="7"/>
    </row>
    <row r="724" spans="1:1" x14ac:dyDescent="0.35">
      <c r="A724" s="7"/>
    </row>
    <row r="725" spans="1:1" x14ac:dyDescent="0.35">
      <c r="A725" s="7"/>
    </row>
    <row r="726" spans="1:1" x14ac:dyDescent="0.35">
      <c r="A726" s="7"/>
    </row>
    <row r="727" spans="1:1" x14ac:dyDescent="0.35">
      <c r="A727" s="7"/>
    </row>
    <row r="728" spans="1:1" x14ac:dyDescent="0.35">
      <c r="A728" s="7"/>
    </row>
    <row r="729" spans="1:1" x14ac:dyDescent="0.35">
      <c r="A729" s="7"/>
    </row>
    <row r="730" spans="1:1" x14ac:dyDescent="0.35">
      <c r="A730" s="7"/>
    </row>
    <row r="731" spans="1:1" x14ac:dyDescent="0.35">
      <c r="A731" s="7"/>
    </row>
    <row r="732" spans="1:1" x14ac:dyDescent="0.35">
      <c r="A732" s="7"/>
    </row>
    <row r="733" spans="1:1" x14ac:dyDescent="0.35">
      <c r="A733" s="7"/>
    </row>
    <row r="734" spans="1:1" x14ac:dyDescent="0.35">
      <c r="A734" s="7"/>
    </row>
    <row r="735" spans="1:1" x14ac:dyDescent="0.35">
      <c r="A735" s="7"/>
    </row>
    <row r="736" spans="1:1" x14ac:dyDescent="0.35">
      <c r="A736" s="7"/>
    </row>
    <row r="737" spans="1:1" x14ac:dyDescent="0.35">
      <c r="A737" s="7"/>
    </row>
    <row r="738" spans="1:1" x14ac:dyDescent="0.35">
      <c r="A738" s="7"/>
    </row>
    <row r="739" spans="1:1" x14ac:dyDescent="0.35">
      <c r="A739" s="7"/>
    </row>
    <row r="740" spans="1:1" x14ac:dyDescent="0.35">
      <c r="A740" s="7"/>
    </row>
    <row r="741" spans="1:1" x14ac:dyDescent="0.35">
      <c r="A741" s="7"/>
    </row>
    <row r="742" spans="1:1" x14ac:dyDescent="0.35">
      <c r="A742" s="7"/>
    </row>
    <row r="743" spans="1:1" x14ac:dyDescent="0.35">
      <c r="A743" s="7"/>
    </row>
    <row r="744" spans="1:1" x14ac:dyDescent="0.35">
      <c r="A744" s="7"/>
    </row>
    <row r="745" spans="1:1" x14ac:dyDescent="0.35">
      <c r="A745" s="7"/>
    </row>
    <row r="746" spans="1:1" x14ac:dyDescent="0.35">
      <c r="A746" s="7"/>
    </row>
    <row r="747" spans="1:1" x14ac:dyDescent="0.35">
      <c r="A747" s="7"/>
    </row>
    <row r="748" spans="1:1" x14ac:dyDescent="0.35">
      <c r="A748" s="7"/>
    </row>
    <row r="749" spans="1:1" x14ac:dyDescent="0.35">
      <c r="A749" s="7"/>
    </row>
    <row r="750" spans="1:1" x14ac:dyDescent="0.35">
      <c r="A750" s="7"/>
    </row>
    <row r="751" spans="1:1" x14ac:dyDescent="0.35">
      <c r="A751" s="7"/>
    </row>
    <row r="752" spans="1:1" x14ac:dyDescent="0.35">
      <c r="A752" s="7"/>
    </row>
    <row r="753" spans="1:1" x14ac:dyDescent="0.35">
      <c r="A753" s="7"/>
    </row>
    <row r="754" spans="1:1" x14ac:dyDescent="0.35">
      <c r="A754" s="7"/>
    </row>
    <row r="755" spans="1:1" x14ac:dyDescent="0.35">
      <c r="A755" s="7"/>
    </row>
    <row r="756" spans="1:1" x14ac:dyDescent="0.35">
      <c r="A756" s="7"/>
    </row>
    <row r="757" spans="1:1" x14ac:dyDescent="0.35">
      <c r="A757" s="7"/>
    </row>
    <row r="758" spans="1:1" x14ac:dyDescent="0.35">
      <c r="A758" s="7"/>
    </row>
    <row r="759" spans="1:1" x14ac:dyDescent="0.35">
      <c r="A759" s="7"/>
    </row>
    <row r="760" spans="1:1" x14ac:dyDescent="0.35">
      <c r="A760" s="7"/>
    </row>
    <row r="761" spans="1:1" x14ac:dyDescent="0.35">
      <c r="A761" s="7"/>
    </row>
    <row r="762" spans="1:1" x14ac:dyDescent="0.35">
      <c r="A762" s="7"/>
    </row>
    <row r="763" spans="1:1" x14ac:dyDescent="0.35">
      <c r="A763" s="7"/>
    </row>
    <row r="764" spans="1:1" x14ac:dyDescent="0.35">
      <c r="A764" s="7"/>
    </row>
    <row r="765" spans="1:1" x14ac:dyDescent="0.35">
      <c r="A765" s="7"/>
    </row>
    <row r="766" spans="1:1" x14ac:dyDescent="0.35">
      <c r="A766" s="7"/>
    </row>
    <row r="767" spans="1:1" x14ac:dyDescent="0.35">
      <c r="A767" s="7"/>
    </row>
    <row r="768" spans="1:1" x14ac:dyDescent="0.35">
      <c r="A768" s="7"/>
    </row>
    <row r="769" spans="1:1" x14ac:dyDescent="0.35">
      <c r="A769" s="7"/>
    </row>
    <row r="770" spans="1:1" x14ac:dyDescent="0.35">
      <c r="A770" s="7"/>
    </row>
    <row r="771" spans="1:1" x14ac:dyDescent="0.35">
      <c r="A771" s="7"/>
    </row>
    <row r="772" spans="1:1" x14ac:dyDescent="0.35">
      <c r="A772" s="7"/>
    </row>
    <row r="773" spans="1:1" x14ac:dyDescent="0.35">
      <c r="A773" s="7"/>
    </row>
    <row r="774" spans="1:1" x14ac:dyDescent="0.35">
      <c r="A774" s="7"/>
    </row>
    <row r="775" spans="1:1" x14ac:dyDescent="0.35">
      <c r="A775" s="7"/>
    </row>
    <row r="776" spans="1:1" x14ac:dyDescent="0.35">
      <c r="A776" s="7"/>
    </row>
    <row r="777" spans="1:1" x14ac:dyDescent="0.35">
      <c r="A777" s="7"/>
    </row>
    <row r="778" spans="1:1" x14ac:dyDescent="0.35">
      <c r="A778" s="7"/>
    </row>
    <row r="779" spans="1:1" x14ac:dyDescent="0.35">
      <c r="A779" s="7"/>
    </row>
    <row r="780" spans="1:1" x14ac:dyDescent="0.35">
      <c r="A780" s="7"/>
    </row>
    <row r="781" spans="1:1" x14ac:dyDescent="0.35">
      <c r="A781" s="7"/>
    </row>
    <row r="782" spans="1:1" x14ac:dyDescent="0.35">
      <c r="A782" s="7"/>
    </row>
    <row r="783" spans="1:1" x14ac:dyDescent="0.35">
      <c r="A783" s="7"/>
    </row>
    <row r="784" spans="1:1" x14ac:dyDescent="0.35">
      <c r="A784" s="7"/>
    </row>
    <row r="785" spans="1:1" x14ac:dyDescent="0.35">
      <c r="A785" s="7"/>
    </row>
    <row r="786" spans="1:1" x14ac:dyDescent="0.35">
      <c r="A786" s="7"/>
    </row>
    <row r="787" spans="1:1" x14ac:dyDescent="0.35">
      <c r="A787" s="7"/>
    </row>
    <row r="788" spans="1:1" x14ac:dyDescent="0.35">
      <c r="A788" s="7"/>
    </row>
    <row r="789" spans="1:1" x14ac:dyDescent="0.35">
      <c r="A789" s="7"/>
    </row>
    <row r="790" spans="1:1" x14ac:dyDescent="0.35">
      <c r="A790" s="7"/>
    </row>
    <row r="791" spans="1:1" x14ac:dyDescent="0.35">
      <c r="A791" s="7"/>
    </row>
    <row r="792" spans="1:1" x14ac:dyDescent="0.35">
      <c r="A792" s="7"/>
    </row>
    <row r="793" spans="1:1" x14ac:dyDescent="0.35">
      <c r="A793" s="7"/>
    </row>
    <row r="794" spans="1:1" x14ac:dyDescent="0.35">
      <c r="A794" s="7"/>
    </row>
    <row r="795" spans="1:1" x14ac:dyDescent="0.35">
      <c r="A795" s="7"/>
    </row>
    <row r="796" spans="1:1" x14ac:dyDescent="0.35">
      <c r="A796" s="7"/>
    </row>
    <row r="797" spans="1:1" x14ac:dyDescent="0.35">
      <c r="A797" s="7"/>
    </row>
    <row r="798" spans="1:1" x14ac:dyDescent="0.35">
      <c r="A798" s="7"/>
    </row>
    <row r="799" spans="1:1" x14ac:dyDescent="0.35">
      <c r="A799" s="7"/>
    </row>
    <row r="800" spans="1:1" x14ac:dyDescent="0.35">
      <c r="A800" s="7"/>
    </row>
    <row r="801" spans="1:1" x14ac:dyDescent="0.35">
      <c r="A801" s="7"/>
    </row>
    <row r="802" spans="1:1" x14ac:dyDescent="0.35">
      <c r="A802" s="7"/>
    </row>
    <row r="803" spans="1:1" x14ac:dyDescent="0.35">
      <c r="A803" s="7"/>
    </row>
    <row r="804" spans="1:1" x14ac:dyDescent="0.35">
      <c r="A804" s="7"/>
    </row>
    <row r="805" spans="1:1" x14ac:dyDescent="0.35">
      <c r="A805" s="7"/>
    </row>
    <row r="806" spans="1:1" x14ac:dyDescent="0.35">
      <c r="A806" s="7"/>
    </row>
    <row r="807" spans="1:1" x14ac:dyDescent="0.35">
      <c r="A807" s="7"/>
    </row>
    <row r="808" spans="1:1" x14ac:dyDescent="0.35">
      <c r="A808" s="7"/>
    </row>
    <row r="809" spans="1:1" x14ac:dyDescent="0.35">
      <c r="A809" s="7"/>
    </row>
    <row r="810" spans="1:1" x14ac:dyDescent="0.35">
      <c r="A810" s="7"/>
    </row>
    <row r="811" spans="1:1" x14ac:dyDescent="0.35">
      <c r="A811" s="7"/>
    </row>
    <row r="812" spans="1:1" x14ac:dyDescent="0.35">
      <c r="A812" s="7"/>
    </row>
    <row r="813" spans="1:1" x14ac:dyDescent="0.35">
      <c r="A813" s="7"/>
    </row>
    <row r="814" spans="1:1" x14ac:dyDescent="0.35">
      <c r="A814" s="7"/>
    </row>
    <row r="815" spans="1:1" x14ac:dyDescent="0.35">
      <c r="A815" s="7"/>
    </row>
    <row r="816" spans="1:1" x14ac:dyDescent="0.35">
      <c r="A816" s="7"/>
    </row>
    <row r="817" spans="1:1" x14ac:dyDescent="0.35">
      <c r="A817" s="7"/>
    </row>
    <row r="818" spans="1:1" x14ac:dyDescent="0.35">
      <c r="A818" s="7"/>
    </row>
    <row r="819" spans="1:1" x14ac:dyDescent="0.35">
      <c r="A819" s="7"/>
    </row>
    <row r="820" spans="1:1" x14ac:dyDescent="0.35">
      <c r="A820" s="7"/>
    </row>
    <row r="821" spans="1:1" x14ac:dyDescent="0.35">
      <c r="A821" s="7"/>
    </row>
    <row r="822" spans="1:1" x14ac:dyDescent="0.35">
      <c r="A822" s="7"/>
    </row>
    <row r="823" spans="1:1" x14ac:dyDescent="0.35">
      <c r="A823" s="7"/>
    </row>
    <row r="824" spans="1:1" x14ac:dyDescent="0.35">
      <c r="A824" s="7"/>
    </row>
    <row r="825" spans="1:1" x14ac:dyDescent="0.35">
      <c r="A825" s="7"/>
    </row>
    <row r="826" spans="1:1" x14ac:dyDescent="0.35">
      <c r="A826" s="7"/>
    </row>
    <row r="827" spans="1:1" x14ac:dyDescent="0.35">
      <c r="A827" s="7"/>
    </row>
    <row r="828" spans="1:1" x14ac:dyDescent="0.35">
      <c r="A828" s="7"/>
    </row>
    <row r="829" spans="1:1" x14ac:dyDescent="0.35">
      <c r="A829" s="7"/>
    </row>
    <row r="830" spans="1:1" x14ac:dyDescent="0.35">
      <c r="A830" s="7"/>
    </row>
    <row r="831" spans="1:1" x14ac:dyDescent="0.35">
      <c r="A831" s="7"/>
    </row>
    <row r="832" spans="1:1" x14ac:dyDescent="0.35">
      <c r="A832" s="7"/>
    </row>
    <row r="833" spans="1:1" x14ac:dyDescent="0.35">
      <c r="A833" s="7"/>
    </row>
    <row r="834" spans="1:1" x14ac:dyDescent="0.35">
      <c r="A834" s="7"/>
    </row>
    <row r="835" spans="1:1" x14ac:dyDescent="0.35">
      <c r="A835" s="7"/>
    </row>
    <row r="836" spans="1:1" x14ac:dyDescent="0.35">
      <c r="A836" s="7"/>
    </row>
    <row r="837" spans="1:1" x14ac:dyDescent="0.35">
      <c r="A837" s="7"/>
    </row>
    <row r="838" spans="1:1" x14ac:dyDescent="0.35">
      <c r="A838" s="7"/>
    </row>
    <row r="839" spans="1:1" x14ac:dyDescent="0.35">
      <c r="A839" s="7"/>
    </row>
    <row r="840" spans="1:1" x14ac:dyDescent="0.35">
      <c r="A840" s="7"/>
    </row>
    <row r="841" spans="1:1" x14ac:dyDescent="0.35">
      <c r="A841" s="7"/>
    </row>
    <row r="842" spans="1:1" x14ac:dyDescent="0.35">
      <c r="A842" s="7"/>
    </row>
    <row r="843" spans="1:1" x14ac:dyDescent="0.35">
      <c r="A843" s="7"/>
    </row>
    <row r="844" spans="1:1" x14ac:dyDescent="0.35">
      <c r="A844" s="7"/>
    </row>
    <row r="845" spans="1:1" x14ac:dyDescent="0.35">
      <c r="A845" s="7"/>
    </row>
    <row r="846" spans="1:1" x14ac:dyDescent="0.35">
      <c r="A846" s="7"/>
    </row>
    <row r="847" spans="1:1" x14ac:dyDescent="0.35">
      <c r="A847" s="7"/>
    </row>
    <row r="848" spans="1:1" x14ac:dyDescent="0.35">
      <c r="A848" s="7"/>
    </row>
    <row r="849" spans="1:1" x14ac:dyDescent="0.35">
      <c r="A849" s="7"/>
    </row>
    <row r="850" spans="1:1" x14ac:dyDescent="0.35">
      <c r="A850" s="7"/>
    </row>
    <row r="851" spans="1:1" x14ac:dyDescent="0.35">
      <c r="A851" s="7"/>
    </row>
    <row r="852" spans="1:1" x14ac:dyDescent="0.35">
      <c r="A852" s="7"/>
    </row>
    <row r="853" spans="1:1" x14ac:dyDescent="0.35">
      <c r="A853" s="7"/>
    </row>
    <row r="854" spans="1:1" x14ac:dyDescent="0.35">
      <c r="A854" s="7"/>
    </row>
    <row r="855" spans="1:1" x14ac:dyDescent="0.35">
      <c r="A855" s="7"/>
    </row>
    <row r="856" spans="1:1" x14ac:dyDescent="0.35">
      <c r="A856" s="7"/>
    </row>
    <row r="857" spans="1:1" x14ac:dyDescent="0.35">
      <c r="A857" s="7"/>
    </row>
    <row r="858" spans="1:1" x14ac:dyDescent="0.35">
      <c r="A858" s="7"/>
    </row>
    <row r="859" spans="1:1" x14ac:dyDescent="0.35">
      <c r="A859" s="7"/>
    </row>
    <row r="860" spans="1:1" x14ac:dyDescent="0.35">
      <c r="A860" s="7"/>
    </row>
    <row r="861" spans="1:1" x14ac:dyDescent="0.35">
      <c r="A861" s="7"/>
    </row>
    <row r="862" spans="1:1" x14ac:dyDescent="0.35">
      <c r="A862" s="7"/>
    </row>
    <row r="863" spans="1:1" x14ac:dyDescent="0.35">
      <c r="A863" s="7"/>
    </row>
    <row r="864" spans="1:1" x14ac:dyDescent="0.35">
      <c r="A864" s="7"/>
    </row>
    <row r="865" spans="1:1" x14ac:dyDescent="0.35">
      <c r="A865" s="7"/>
    </row>
    <row r="866" spans="1:1" x14ac:dyDescent="0.35">
      <c r="A866" s="7"/>
    </row>
    <row r="867" spans="1:1" x14ac:dyDescent="0.35">
      <c r="A867" s="7"/>
    </row>
    <row r="868" spans="1:1" x14ac:dyDescent="0.35">
      <c r="A868" s="7"/>
    </row>
    <row r="869" spans="1:1" x14ac:dyDescent="0.35">
      <c r="A869" s="7"/>
    </row>
    <row r="870" spans="1:1" x14ac:dyDescent="0.35">
      <c r="A870" s="7"/>
    </row>
    <row r="871" spans="1:1" x14ac:dyDescent="0.35">
      <c r="A871" s="7"/>
    </row>
    <row r="872" spans="1:1" x14ac:dyDescent="0.35">
      <c r="A872" s="7"/>
    </row>
    <row r="873" spans="1:1" x14ac:dyDescent="0.35">
      <c r="A873" s="7"/>
    </row>
    <row r="874" spans="1:1" x14ac:dyDescent="0.35">
      <c r="A874" s="7"/>
    </row>
    <row r="875" spans="1:1" x14ac:dyDescent="0.35">
      <c r="A875" s="7"/>
    </row>
    <row r="876" spans="1:1" x14ac:dyDescent="0.35">
      <c r="A876" s="7"/>
    </row>
    <row r="877" spans="1:1" x14ac:dyDescent="0.35">
      <c r="A877" s="7"/>
    </row>
    <row r="878" spans="1:1" x14ac:dyDescent="0.35">
      <c r="A878" s="7"/>
    </row>
    <row r="879" spans="1:1" x14ac:dyDescent="0.35">
      <c r="A879" s="7"/>
    </row>
    <row r="880" spans="1:1" x14ac:dyDescent="0.35">
      <c r="A880" s="7"/>
    </row>
    <row r="881" spans="1:1" x14ac:dyDescent="0.35">
      <c r="A881" s="7"/>
    </row>
    <row r="882" spans="1:1" x14ac:dyDescent="0.35">
      <c r="A882" s="7"/>
    </row>
    <row r="883" spans="1:1" x14ac:dyDescent="0.35">
      <c r="A883" s="7"/>
    </row>
    <row r="884" spans="1:1" x14ac:dyDescent="0.35">
      <c r="A884" s="7"/>
    </row>
    <row r="885" spans="1:1" x14ac:dyDescent="0.35">
      <c r="A885" s="7"/>
    </row>
    <row r="886" spans="1:1" x14ac:dyDescent="0.35">
      <c r="A886" s="7"/>
    </row>
    <row r="887" spans="1:1" x14ac:dyDescent="0.35">
      <c r="A887" s="7"/>
    </row>
    <row r="888" spans="1:1" x14ac:dyDescent="0.35">
      <c r="A888" s="7"/>
    </row>
    <row r="889" spans="1:1" x14ac:dyDescent="0.35">
      <c r="A889" s="7"/>
    </row>
    <row r="890" spans="1:1" x14ac:dyDescent="0.35">
      <c r="A890" s="7"/>
    </row>
    <row r="891" spans="1:1" x14ac:dyDescent="0.35">
      <c r="A891" s="7"/>
    </row>
    <row r="892" spans="1:1" x14ac:dyDescent="0.35">
      <c r="A892" s="7"/>
    </row>
    <row r="893" spans="1:1" x14ac:dyDescent="0.35">
      <c r="A893" s="7"/>
    </row>
    <row r="894" spans="1:1" x14ac:dyDescent="0.35">
      <c r="A894" s="7"/>
    </row>
    <row r="895" spans="1:1" x14ac:dyDescent="0.35">
      <c r="A895" s="7"/>
    </row>
    <row r="896" spans="1:1" x14ac:dyDescent="0.35">
      <c r="A896" s="7"/>
    </row>
    <row r="897" spans="1:1" x14ac:dyDescent="0.35">
      <c r="A897" s="7"/>
    </row>
    <row r="898" spans="1:1" x14ac:dyDescent="0.35">
      <c r="A898" s="7"/>
    </row>
    <row r="899" spans="1:1" x14ac:dyDescent="0.35">
      <c r="A899" s="7"/>
    </row>
    <row r="900" spans="1:1" x14ac:dyDescent="0.35">
      <c r="A900" s="7"/>
    </row>
    <row r="901" spans="1:1" x14ac:dyDescent="0.35">
      <c r="A901" s="7"/>
    </row>
    <row r="902" spans="1:1" x14ac:dyDescent="0.35">
      <c r="A902" s="7"/>
    </row>
    <row r="903" spans="1:1" x14ac:dyDescent="0.35">
      <c r="A903" s="7"/>
    </row>
    <row r="904" spans="1:1" x14ac:dyDescent="0.35">
      <c r="A904" s="7"/>
    </row>
    <row r="905" spans="1:1" x14ac:dyDescent="0.35">
      <c r="A905" s="7"/>
    </row>
    <row r="906" spans="1:1" x14ac:dyDescent="0.35">
      <c r="A906" s="7"/>
    </row>
    <row r="907" spans="1:1" x14ac:dyDescent="0.35">
      <c r="A907" s="7"/>
    </row>
    <row r="908" spans="1:1" x14ac:dyDescent="0.35">
      <c r="A908" s="7"/>
    </row>
    <row r="909" spans="1:1" x14ac:dyDescent="0.35">
      <c r="A909" s="7"/>
    </row>
    <row r="910" spans="1:1" x14ac:dyDescent="0.35">
      <c r="A910" s="7"/>
    </row>
    <row r="911" spans="1:1" x14ac:dyDescent="0.35">
      <c r="A911" s="7"/>
    </row>
    <row r="912" spans="1:1" x14ac:dyDescent="0.35">
      <c r="A912" s="7"/>
    </row>
    <row r="913" spans="1:1" x14ac:dyDescent="0.35">
      <c r="A913" s="7"/>
    </row>
    <row r="914" spans="1:1" x14ac:dyDescent="0.35">
      <c r="A914" s="7"/>
    </row>
    <row r="915" spans="1:1" x14ac:dyDescent="0.35">
      <c r="A915" s="7"/>
    </row>
    <row r="916" spans="1:1" x14ac:dyDescent="0.35">
      <c r="A916" s="7"/>
    </row>
    <row r="917" spans="1:1" x14ac:dyDescent="0.35">
      <c r="A917" s="7"/>
    </row>
    <row r="918" spans="1:1" x14ac:dyDescent="0.35">
      <c r="A918" s="7"/>
    </row>
    <row r="919" spans="1:1" x14ac:dyDescent="0.35">
      <c r="A919" s="7"/>
    </row>
    <row r="920" spans="1:1" x14ac:dyDescent="0.35">
      <c r="A920" s="7"/>
    </row>
    <row r="921" spans="1:1" x14ac:dyDescent="0.35">
      <c r="A921" s="7"/>
    </row>
    <row r="922" spans="1:1" x14ac:dyDescent="0.35">
      <c r="A922" s="7"/>
    </row>
    <row r="923" spans="1:1" x14ac:dyDescent="0.35">
      <c r="A923" s="7"/>
    </row>
    <row r="924" spans="1:1" x14ac:dyDescent="0.35">
      <c r="A924" s="7"/>
    </row>
    <row r="925" spans="1:1" x14ac:dyDescent="0.35">
      <c r="A925" s="7"/>
    </row>
    <row r="926" spans="1:1" x14ac:dyDescent="0.35">
      <c r="A926" s="7"/>
    </row>
    <row r="927" spans="1:1" x14ac:dyDescent="0.35">
      <c r="A927" s="7"/>
    </row>
    <row r="928" spans="1:1" x14ac:dyDescent="0.35">
      <c r="A928" s="7"/>
    </row>
    <row r="929" spans="1:1" x14ac:dyDescent="0.35">
      <c r="A929" s="7"/>
    </row>
    <row r="930" spans="1:1" x14ac:dyDescent="0.35">
      <c r="A930" s="7"/>
    </row>
    <row r="931" spans="1:1" x14ac:dyDescent="0.35">
      <c r="A931" s="7"/>
    </row>
    <row r="932" spans="1:1" x14ac:dyDescent="0.35">
      <c r="A932" s="7"/>
    </row>
    <row r="933" spans="1:1" x14ac:dyDescent="0.35">
      <c r="A933" s="7"/>
    </row>
    <row r="934" spans="1:1" x14ac:dyDescent="0.35">
      <c r="A934" s="7"/>
    </row>
    <row r="935" spans="1:1" x14ac:dyDescent="0.35">
      <c r="A935" s="7"/>
    </row>
    <row r="936" spans="1:1" x14ac:dyDescent="0.35">
      <c r="A936" s="7"/>
    </row>
    <row r="937" spans="1:1" x14ac:dyDescent="0.35">
      <c r="A937" s="7"/>
    </row>
    <row r="938" spans="1:1" x14ac:dyDescent="0.35">
      <c r="A938" s="7"/>
    </row>
    <row r="939" spans="1:1" x14ac:dyDescent="0.35">
      <c r="A939" s="7"/>
    </row>
    <row r="940" spans="1:1" x14ac:dyDescent="0.35">
      <c r="A940" s="7"/>
    </row>
    <row r="941" spans="1:1" x14ac:dyDescent="0.35">
      <c r="A941" s="7"/>
    </row>
    <row r="942" spans="1:1" x14ac:dyDescent="0.35">
      <c r="A942" s="7"/>
    </row>
    <row r="943" spans="1:1" x14ac:dyDescent="0.35">
      <c r="A943" s="7"/>
    </row>
    <row r="944" spans="1:1" x14ac:dyDescent="0.35">
      <c r="A944" s="7"/>
    </row>
    <row r="945" spans="1:1" x14ac:dyDescent="0.35">
      <c r="A945" s="7"/>
    </row>
    <row r="946" spans="1:1" x14ac:dyDescent="0.35">
      <c r="A946" s="7"/>
    </row>
    <row r="947" spans="1:1" x14ac:dyDescent="0.35">
      <c r="A947" s="7"/>
    </row>
    <row r="948" spans="1:1" x14ac:dyDescent="0.35">
      <c r="A948" s="7"/>
    </row>
    <row r="949" spans="1:1" x14ac:dyDescent="0.35">
      <c r="A949" s="7"/>
    </row>
    <row r="950" spans="1:1" x14ac:dyDescent="0.35">
      <c r="A950" s="7"/>
    </row>
    <row r="951" spans="1:1" x14ac:dyDescent="0.35">
      <c r="A951" s="7"/>
    </row>
    <row r="952" spans="1:1" x14ac:dyDescent="0.35">
      <c r="A952" s="7"/>
    </row>
    <row r="953" spans="1:1" x14ac:dyDescent="0.35">
      <c r="A953" s="7"/>
    </row>
    <row r="954" spans="1:1" x14ac:dyDescent="0.35">
      <c r="A954" s="7"/>
    </row>
    <row r="955" spans="1:1" x14ac:dyDescent="0.35">
      <c r="A955" s="7"/>
    </row>
    <row r="956" spans="1:1" x14ac:dyDescent="0.35">
      <c r="A956" s="7"/>
    </row>
    <row r="957" spans="1:1" x14ac:dyDescent="0.35">
      <c r="A957" s="7"/>
    </row>
    <row r="958" spans="1:1" x14ac:dyDescent="0.35">
      <c r="A958" s="7"/>
    </row>
    <row r="959" spans="1:1" x14ac:dyDescent="0.35">
      <c r="A959" s="7"/>
    </row>
    <row r="960" spans="1:1" x14ac:dyDescent="0.35">
      <c r="A960" s="7"/>
    </row>
    <row r="961" spans="1:1" x14ac:dyDescent="0.35">
      <c r="A961" s="7"/>
    </row>
    <row r="962" spans="1:1" x14ac:dyDescent="0.35">
      <c r="A962" s="7"/>
    </row>
    <row r="963" spans="1:1" x14ac:dyDescent="0.35">
      <c r="A963" s="7"/>
    </row>
    <row r="964" spans="1:1" x14ac:dyDescent="0.35">
      <c r="A964" s="7"/>
    </row>
    <row r="965" spans="1:1" x14ac:dyDescent="0.35">
      <c r="A965" s="7"/>
    </row>
    <row r="966" spans="1:1" x14ac:dyDescent="0.35">
      <c r="A966" s="7"/>
    </row>
    <row r="967" spans="1:1" x14ac:dyDescent="0.35">
      <c r="A967" s="7"/>
    </row>
    <row r="968" spans="1:1" x14ac:dyDescent="0.35">
      <c r="A968" s="7"/>
    </row>
    <row r="969" spans="1:1" x14ac:dyDescent="0.35">
      <c r="A969" s="7"/>
    </row>
    <row r="970" spans="1:1" x14ac:dyDescent="0.35">
      <c r="A970" s="7"/>
    </row>
    <row r="971" spans="1:1" x14ac:dyDescent="0.35">
      <c r="A971" s="7"/>
    </row>
    <row r="972" spans="1:1" x14ac:dyDescent="0.35">
      <c r="A972" s="7"/>
    </row>
    <row r="973" spans="1:1" x14ac:dyDescent="0.35">
      <c r="A973" s="7"/>
    </row>
    <row r="974" spans="1:1" x14ac:dyDescent="0.35">
      <c r="A974" s="7"/>
    </row>
    <row r="975" spans="1:1" x14ac:dyDescent="0.35">
      <c r="A975" s="7"/>
    </row>
    <row r="976" spans="1:1" x14ac:dyDescent="0.35">
      <c r="A976" s="7"/>
    </row>
    <row r="977" spans="1:1" x14ac:dyDescent="0.35">
      <c r="A977" s="7"/>
    </row>
    <row r="978" spans="1:1" x14ac:dyDescent="0.35">
      <c r="A978" s="7"/>
    </row>
    <row r="979" spans="1:1" x14ac:dyDescent="0.35">
      <c r="A979" s="7"/>
    </row>
    <row r="980" spans="1:1" x14ac:dyDescent="0.35">
      <c r="A980" s="7"/>
    </row>
    <row r="981" spans="1:1" x14ac:dyDescent="0.35">
      <c r="A981" s="7"/>
    </row>
    <row r="982" spans="1:1" x14ac:dyDescent="0.35">
      <c r="A982" s="7"/>
    </row>
    <row r="983" spans="1:1" x14ac:dyDescent="0.35">
      <c r="A983" s="7"/>
    </row>
    <row r="984" spans="1:1" x14ac:dyDescent="0.35">
      <c r="A984" s="7"/>
    </row>
    <row r="985" spans="1:1" x14ac:dyDescent="0.35">
      <c r="A985" s="7"/>
    </row>
    <row r="986" spans="1:1" x14ac:dyDescent="0.35">
      <c r="A986" s="7"/>
    </row>
    <row r="987" spans="1:1" x14ac:dyDescent="0.35">
      <c r="A987" s="7"/>
    </row>
    <row r="988" spans="1:1" x14ac:dyDescent="0.35">
      <c r="A988" s="7"/>
    </row>
    <row r="989" spans="1:1" x14ac:dyDescent="0.35">
      <c r="A989" s="7"/>
    </row>
    <row r="990" spans="1:1" x14ac:dyDescent="0.35">
      <c r="A990" s="7"/>
    </row>
    <row r="991" spans="1:1" x14ac:dyDescent="0.35">
      <c r="A991" s="7"/>
    </row>
    <row r="992" spans="1:1" x14ac:dyDescent="0.35">
      <c r="A992" s="7"/>
    </row>
    <row r="993" spans="1:1" x14ac:dyDescent="0.35">
      <c r="A993" s="7"/>
    </row>
    <row r="994" spans="1:1" x14ac:dyDescent="0.35">
      <c r="A994" s="7"/>
    </row>
    <row r="995" spans="1:1" x14ac:dyDescent="0.35">
      <c r="A995" s="7"/>
    </row>
    <row r="996" spans="1:1" x14ac:dyDescent="0.35">
      <c r="A996" s="7"/>
    </row>
    <row r="997" spans="1:1" x14ac:dyDescent="0.35">
      <c r="A997" s="7"/>
    </row>
    <row r="998" spans="1:1" x14ac:dyDescent="0.35">
      <c r="A998" s="7"/>
    </row>
    <row r="999" spans="1:1" x14ac:dyDescent="0.35">
      <c r="A999" s="7"/>
    </row>
    <row r="1000" spans="1:1" x14ac:dyDescent="0.35">
      <c r="A1000" s="7"/>
    </row>
  </sheetData>
  <pageMargins left="0.7" right="0.7" top="0.75" bottom="0.75" header="0.3" footer="0.3"/>
  <pageSetup paperSize="9" orientation="portrait" horizontalDpi="300" verticalDpi="300"/>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X1000"/>
  <sheetViews>
    <sheetView workbookViewId="0"/>
  </sheetViews>
  <sheetFormatPr defaultColWidth="11.53515625" defaultRowHeight="15.5" x14ac:dyDescent="0.35"/>
  <cols>
    <col min="1" max="1" width="6.765625" customWidth="1"/>
    <col min="2" max="2" width="36.921875" customWidth="1"/>
    <col min="3" max="3" width="26.3828125" customWidth="1"/>
    <col min="4" max="4" width="40.3046875" customWidth="1"/>
    <col min="5" max="6" width="16.69140625" customWidth="1"/>
  </cols>
  <sheetData>
    <row r="1" spans="1:50" ht="20" x14ac:dyDescent="0.4">
      <c r="A1" s="25" t="s">
        <v>48</v>
      </c>
    </row>
    <row r="2" spans="1:50" x14ac:dyDescent="0.35">
      <c r="A2" s="7" t="s">
        <v>9</v>
      </c>
    </row>
    <row r="3" spans="1:50" x14ac:dyDescent="0.35">
      <c r="A3" s="7" t="s">
        <v>126</v>
      </c>
    </row>
    <row r="4" spans="1:50" ht="42" customHeight="1" x14ac:dyDescent="0.35">
      <c r="A4" s="8" t="s">
        <v>100</v>
      </c>
      <c r="B4" s="5" t="s">
        <v>373</v>
      </c>
      <c r="C4" s="5" t="s">
        <v>374</v>
      </c>
      <c r="D4" s="5" t="s">
        <v>375</v>
      </c>
      <c r="E4" s="5" t="s">
        <v>130</v>
      </c>
      <c r="F4" s="5" t="s">
        <v>131</v>
      </c>
    </row>
    <row r="5" spans="1:50" x14ac:dyDescent="0.35">
      <c r="A5" s="7" t="s">
        <v>119</v>
      </c>
      <c r="B5" s="4">
        <v>355</v>
      </c>
      <c r="C5" s="4">
        <v>359</v>
      </c>
      <c r="D5" s="11">
        <v>98.9</v>
      </c>
      <c r="E5" s="11">
        <v>97.2</v>
      </c>
      <c r="F5" s="11">
        <v>99.6</v>
      </c>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row>
    <row r="6" spans="1:50" x14ac:dyDescent="0.35">
      <c r="A6" s="7" t="s">
        <v>120</v>
      </c>
      <c r="B6" s="4">
        <v>335</v>
      </c>
      <c r="C6" s="4">
        <v>339</v>
      </c>
      <c r="D6" s="11">
        <v>98.8</v>
      </c>
      <c r="E6" s="11">
        <v>97</v>
      </c>
      <c r="F6" s="11">
        <v>99.5</v>
      </c>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row>
    <row r="7" spans="1:50" x14ac:dyDescent="0.35">
      <c r="A7" s="7" t="s">
        <v>121</v>
      </c>
      <c r="B7" s="4">
        <v>312</v>
      </c>
      <c r="C7" s="4">
        <v>317</v>
      </c>
      <c r="D7" s="11">
        <v>98.4</v>
      </c>
      <c r="E7" s="11">
        <v>96.4</v>
      </c>
      <c r="F7" s="11">
        <v>99.3</v>
      </c>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row>
    <row r="8" spans="1:50" x14ac:dyDescent="0.35">
      <c r="A8" s="7" t="s">
        <v>122</v>
      </c>
      <c r="B8" s="4">
        <v>327</v>
      </c>
      <c r="C8" s="4">
        <v>332</v>
      </c>
      <c r="D8" s="11">
        <v>98.5</v>
      </c>
      <c r="E8" s="11">
        <v>96.5</v>
      </c>
      <c r="F8" s="11">
        <v>99.4</v>
      </c>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row>
    <row r="9" spans="1:50" x14ac:dyDescent="0.35">
      <c r="A9" s="7" t="s">
        <v>123</v>
      </c>
      <c r="B9" s="4">
        <v>300</v>
      </c>
      <c r="C9" s="4">
        <v>305</v>
      </c>
      <c r="D9" s="11">
        <v>98.4</v>
      </c>
      <c r="E9" s="11">
        <v>96.2</v>
      </c>
      <c r="F9" s="11">
        <v>99.3</v>
      </c>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row>
    <row r="10" spans="1:50" x14ac:dyDescent="0.35">
      <c r="A10" s="7" t="s">
        <v>124</v>
      </c>
      <c r="B10" s="4">
        <v>320</v>
      </c>
      <c r="C10" s="4">
        <v>334</v>
      </c>
      <c r="D10" s="11">
        <v>95.8</v>
      </c>
      <c r="E10" s="11">
        <v>93.1</v>
      </c>
      <c r="F10" s="11">
        <v>97.5</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row>
    <row r="11" spans="1:50" x14ac:dyDescent="0.35">
      <c r="A11" s="7" t="s">
        <v>125</v>
      </c>
      <c r="B11" s="4">
        <v>423</v>
      </c>
      <c r="C11" s="4">
        <v>428</v>
      </c>
      <c r="D11" s="11">
        <v>98.8</v>
      </c>
      <c r="E11" s="11">
        <v>97.3</v>
      </c>
      <c r="F11" s="11">
        <v>99.5</v>
      </c>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row>
    <row r="12" spans="1:50" x14ac:dyDescent="0.35">
      <c r="A12" s="7"/>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row>
    <row r="13" spans="1:50" x14ac:dyDescent="0.35">
      <c r="A13" s="7"/>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row>
    <row r="14" spans="1:50" x14ac:dyDescent="0.35">
      <c r="A14" s="7"/>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row>
    <row r="15" spans="1:50" x14ac:dyDescent="0.35">
      <c r="A15" s="7"/>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row>
    <row r="16" spans="1:50" x14ac:dyDescent="0.35">
      <c r="A16" s="7"/>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row>
    <row r="17" spans="1:50" x14ac:dyDescent="0.35">
      <c r="A17" s="7"/>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row>
    <row r="18" spans="1:50" x14ac:dyDescent="0.35">
      <c r="A18" s="7"/>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row>
    <row r="19" spans="1:50" x14ac:dyDescent="0.35">
      <c r="A19" s="7"/>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row>
    <row r="20" spans="1:50" x14ac:dyDescent="0.35">
      <c r="A20" s="7"/>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row>
    <row r="21" spans="1:50" x14ac:dyDescent="0.35">
      <c r="A21" s="7"/>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row>
    <row r="22" spans="1:50" x14ac:dyDescent="0.35">
      <c r="A22" s="7"/>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row>
    <row r="23" spans="1:50" x14ac:dyDescent="0.35">
      <c r="A23" s="7"/>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row>
    <row r="24" spans="1:50" x14ac:dyDescent="0.35">
      <c r="A24" s="7"/>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row>
    <row r="25" spans="1:50" x14ac:dyDescent="0.35">
      <c r="A25" s="7"/>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row>
    <row r="26" spans="1:50" x14ac:dyDescent="0.35">
      <c r="A26" s="7"/>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row>
    <row r="27" spans="1:50" x14ac:dyDescent="0.35">
      <c r="A27" s="7"/>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row>
    <row r="28" spans="1:50" x14ac:dyDescent="0.35">
      <c r="A28" s="7"/>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row>
    <row r="29" spans="1:50" x14ac:dyDescent="0.35">
      <c r="A29" s="7"/>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row>
    <row r="30" spans="1:50" x14ac:dyDescent="0.35">
      <c r="A30" s="7"/>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row>
    <row r="31" spans="1:50" x14ac:dyDescent="0.35">
      <c r="A31" s="7"/>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row>
    <row r="32" spans="1:50" x14ac:dyDescent="0.35">
      <c r="A32" s="7"/>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row>
    <row r="33" spans="1:50" x14ac:dyDescent="0.35">
      <c r="A33" s="7"/>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row>
    <row r="34" spans="1:50" x14ac:dyDescent="0.35">
      <c r="A34" s="7"/>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row>
    <row r="35" spans="1:50" x14ac:dyDescent="0.35">
      <c r="A35" s="7"/>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row>
    <row r="36" spans="1:50" x14ac:dyDescent="0.35">
      <c r="A36" s="7"/>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row>
    <row r="37" spans="1:50" x14ac:dyDescent="0.35">
      <c r="A37" s="7"/>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row>
    <row r="38" spans="1:50" x14ac:dyDescent="0.35">
      <c r="A38" s="7"/>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row>
    <row r="39" spans="1:50" x14ac:dyDescent="0.35">
      <c r="A39" s="7"/>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row>
    <row r="40" spans="1:50" x14ac:dyDescent="0.35">
      <c r="A40" s="7"/>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row>
    <row r="41" spans="1:50" x14ac:dyDescent="0.35">
      <c r="A41" s="7"/>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row>
    <row r="42" spans="1:50" x14ac:dyDescent="0.35">
      <c r="A42" s="7"/>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row>
    <row r="43" spans="1:50" x14ac:dyDescent="0.35">
      <c r="A43" s="7"/>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row>
    <row r="44" spans="1:50" x14ac:dyDescent="0.35">
      <c r="A44" s="7"/>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row>
    <row r="45" spans="1:50" x14ac:dyDescent="0.35">
      <c r="A45" s="7"/>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row>
    <row r="46" spans="1:50" x14ac:dyDescent="0.35">
      <c r="A46" s="7"/>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row>
    <row r="47" spans="1:50" x14ac:dyDescent="0.35">
      <c r="A47" s="7"/>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row>
    <row r="48" spans="1:50" x14ac:dyDescent="0.35">
      <c r="A48" s="7"/>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row>
    <row r="49" spans="1:50" x14ac:dyDescent="0.35">
      <c r="A49" s="7"/>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row>
    <row r="50" spans="1:50" x14ac:dyDescent="0.35">
      <c r="A50" s="7"/>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row>
    <row r="51" spans="1:50" x14ac:dyDescent="0.35">
      <c r="A51" s="7"/>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row>
    <row r="52" spans="1:50" x14ac:dyDescent="0.35">
      <c r="A52" s="7"/>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row>
    <row r="53" spans="1:50" x14ac:dyDescent="0.35">
      <c r="A53" s="7"/>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row>
    <row r="54" spans="1:50" x14ac:dyDescent="0.35">
      <c r="A54" s="7"/>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row>
    <row r="55" spans="1:50" x14ac:dyDescent="0.35">
      <c r="A55" s="7"/>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row>
    <row r="56" spans="1:50" x14ac:dyDescent="0.35">
      <c r="A56" s="7"/>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row>
    <row r="57" spans="1:50" x14ac:dyDescent="0.35">
      <c r="A57" s="7"/>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row>
    <row r="58" spans="1:50" x14ac:dyDescent="0.35">
      <c r="A58" s="7"/>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row>
    <row r="59" spans="1:50" x14ac:dyDescent="0.35">
      <c r="A59" s="7"/>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row>
    <row r="60" spans="1:50" x14ac:dyDescent="0.35">
      <c r="A60" s="7"/>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row>
    <row r="61" spans="1:50" x14ac:dyDescent="0.35">
      <c r="A61" s="7"/>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row>
    <row r="62" spans="1:50" x14ac:dyDescent="0.35">
      <c r="A62" s="7"/>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row>
    <row r="63" spans="1:50" x14ac:dyDescent="0.35">
      <c r="A63" s="7"/>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row>
    <row r="64" spans="1:50" x14ac:dyDescent="0.35">
      <c r="A64" s="7"/>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row>
    <row r="65" spans="1:50" x14ac:dyDescent="0.35">
      <c r="A65" s="7"/>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row>
    <row r="66" spans="1:50" x14ac:dyDescent="0.35">
      <c r="A66" s="7"/>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row>
    <row r="67" spans="1:50" x14ac:dyDescent="0.35">
      <c r="A67" s="7"/>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row>
    <row r="68" spans="1:50" x14ac:dyDescent="0.35">
      <c r="A68" s="7"/>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row>
    <row r="69" spans="1:50" x14ac:dyDescent="0.35">
      <c r="A69" s="7"/>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row>
    <row r="70" spans="1:50" x14ac:dyDescent="0.35">
      <c r="A70" s="7"/>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row>
    <row r="71" spans="1:50" x14ac:dyDescent="0.35">
      <c r="A71" s="7"/>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row>
    <row r="72" spans="1:50" x14ac:dyDescent="0.35">
      <c r="A72" s="7"/>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row>
    <row r="73" spans="1:50" x14ac:dyDescent="0.35">
      <c r="A73" s="7"/>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row>
    <row r="74" spans="1:50" x14ac:dyDescent="0.35">
      <c r="A74" s="7"/>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row>
    <row r="75" spans="1:50" x14ac:dyDescent="0.35">
      <c r="A75" s="7"/>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row>
    <row r="76" spans="1:50" x14ac:dyDescent="0.35">
      <c r="A76" s="7"/>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row>
    <row r="77" spans="1:50" x14ac:dyDescent="0.35">
      <c r="A77" s="7"/>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row>
    <row r="78" spans="1:50" x14ac:dyDescent="0.35">
      <c r="A78" s="7"/>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row>
    <row r="79" spans="1:50" x14ac:dyDescent="0.35">
      <c r="A79" s="7"/>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row>
    <row r="80" spans="1:50" x14ac:dyDescent="0.35">
      <c r="A80" s="7"/>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row>
    <row r="81" spans="1:50" x14ac:dyDescent="0.35">
      <c r="A81" s="7"/>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row>
    <row r="82" spans="1:50" x14ac:dyDescent="0.35">
      <c r="A82" s="7"/>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row>
    <row r="83" spans="1:50" x14ac:dyDescent="0.35">
      <c r="A83" s="7"/>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row>
    <row r="84" spans="1:50" x14ac:dyDescent="0.35">
      <c r="A84" s="7"/>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row>
    <row r="85" spans="1:50" x14ac:dyDescent="0.35">
      <c r="A85" s="7"/>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row>
    <row r="86" spans="1:50" x14ac:dyDescent="0.35">
      <c r="A86" s="7"/>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row>
    <row r="87" spans="1:50" x14ac:dyDescent="0.35">
      <c r="A87" s="7"/>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row>
    <row r="88" spans="1:50" x14ac:dyDescent="0.35">
      <c r="A88" s="7"/>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row>
    <row r="89" spans="1:50" x14ac:dyDescent="0.35">
      <c r="A89" s="7"/>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row>
    <row r="90" spans="1:50" x14ac:dyDescent="0.35">
      <c r="A90" s="7"/>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row>
    <row r="91" spans="1:50" x14ac:dyDescent="0.35">
      <c r="A91" s="7"/>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row>
    <row r="92" spans="1:50" x14ac:dyDescent="0.35">
      <c r="A92" s="7"/>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row>
    <row r="93" spans="1:50" x14ac:dyDescent="0.35">
      <c r="A93" s="7"/>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row>
    <row r="94" spans="1:50" x14ac:dyDescent="0.35">
      <c r="A94" s="7"/>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row>
    <row r="95" spans="1:50" x14ac:dyDescent="0.35">
      <c r="A95" s="7"/>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row>
    <row r="96" spans="1:50" x14ac:dyDescent="0.35">
      <c r="A96" s="7"/>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row>
    <row r="97" spans="1:50" x14ac:dyDescent="0.35">
      <c r="A97" s="7"/>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row>
    <row r="98" spans="1:50" x14ac:dyDescent="0.35">
      <c r="A98" s="7"/>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row>
    <row r="99" spans="1:50" x14ac:dyDescent="0.35">
      <c r="A99" s="7"/>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row>
    <row r="100" spans="1:50" x14ac:dyDescent="0.35">
      <c r="A100" s="7"/>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row>
    <row r="101" spans="1:50" x14ac:dyDescent="0.35">
      <c r="A101" s="7"/>
    </row>
    <row r="102" spans="1:50" x14ac:dyDescent="0.35">
      <c r="A102" s="7"/>
    </row>
    <row r="103" spans="1:50" x14ac:dyDescent="0.35">
      <c r="A103" s="7"/>
    </row>
    <row r="104" spans="1:50" x14ac:dyDescent="0.35">
      <c r="A104" s="7"/>
    </row>
    <row r="105" spans="1:50" x14ac:dyDescent="0.35">
      <c r="A105" s="7"/>
    </row>
    <row r="106" spans="1:50" x14ac:dyDescent="0.35">
      <c r="A106" s="7"/>
    </row>
    <row r="107" spans="1:50" x14ac:dyDescent="0.35">
      <c r="A107" s="7"/>
    </row>
    <row r="108" spans="1:50" x14ac:dyDescent="0.35">
      <c r="A108" s="7"/>
    </row>
    <row r="109" spans="1:50" x14ac:dyDescent="0.35">
      <c r="A109" s="7"/>
    </row>
    <row r="110" spans="1:50" x14ac:dyDescent="0.35">
      <c r="A110" s="7"/>
    </row>
    <row r="111" spans="1:50" x14ac:dyDescent="0.35">
      <c r="A111" s="7"/>
    </row>
    <row r="112" spans="1:50" x14ac:dyDescent="0.35">
      <c r="A112" s="7"/>
    </row>
    <row r="113" spans="1:1" x14ac:dyDescent="0.35">
      <c r="A113" s="7"/>
    </row>
    <row r="114" spans="1:1" x14ac:dyDescent="0.35">
      <c r="A114" s="7"/>
    </row>
    <row r="115" spans="1:1" x14ac:dyDescent="0.35">
      <c r="A115" s="7"/>
    </row>
    <row r="116" spans="1:1" x14ac:dyDescent="0.35">
      <c r="A116" s="7"/>
    </row>
    <row r="117" spans="1:1" x14ac:dyDescent="0.35">
      <c r="A117" s="7"/>
    </row>
    <row r="118" spans="1:1" x14ac:dyDescent="0.35">
      <c r="A118" s="7"/>
    </row>
    <row r="119" spans="1:1" x14ac:dyDescent="0.35">
      <c r="A119" s="7"/>
    </row>
    <row r="120" spans="1:1" x14ac:dyDescent="0.35">
      <c r="A120" s="7"/>
    </row>
    <row r="121" spans="1:1" x14ac:dyDescent="0.35">
      <c r="A121" s="7"/>
    </row>
    <row r="122" spans="1:1" x14ac:dyDescent="0.35">
      <c r="A122" s="7"/>
    </row>
    <row r="123" spans="1:1" x14ac:dyDescent="0.35">
      <c r="A123" s="7"/>
    </row>
    <row r="124" spans="1:1" x14ac:dyDescent="0.35">
      <c r="A124" s="7"/>
    </row>
    <row r="125" spans="1:1" x14ac:dyDescent="0.35">
      <c r="A125" s="7"/>
    </row>
    <row r="126" spans="1:1" x14ac:dyDescent="0.35">
      <c r="A126" s="7"/>
    </row>
    <row r="127" spans="1:1" x14ac:dyDescent="0.35">
      <c r="A127" s="7"/>
    </row>
    <row r="128" spans="1:1" x14ac:dyDescent="0.35">
      <c r="A128" s="7"/>
    </row>
    <row r="129" spans="1:1" x14ac:dyDescent="0.35">
      <c r="A129" s="7"/>
    </row>
    <row r="130" spans="1:1" x14ac:dyDescent="0.35">
      <c r="A130" s="7"/>
    </row>
    <row r="131" spans="1:1" x14ac:dyDescent="0.35">
      <c r="A131" s="7"/>
    </row>
    <row r="132" spans="1:1" x14ac:dyDescent="0.35">
      <c r="A132" s="7"/>
    </row>
    <row r="133" spans="1:1" x14ac:dyDescent="0.35">
      <c r="A133" s="7"/>
    </row>
    <row r="134" spans="1:1" x14ac:dyDescent="0.35">
      <c r="A134" s="7"/>
    </row>
    <row r="135" spans="1:1" x14ac:dyDescent="0.35">
      <c r="A135" s="7"/>
    </row>
    <row r="136" spans="1:1" x14ac:dyDescent="0.35">
      <c r="A136" s="7"/>
    </row>
    <row r="137" spans="1:1" x14ac:dyDescent="0.35">
      <c r="A137" s="7"/>
    </row>
    <row r="138" spans="1:1" x14ac:dyDescent="0.35">
      <c r="A138" s="7"/>
    </row>
    <row r="139" spans="1:1" x14ac:dyDescent="0.35">
      <c r="A139" s="7"/>
    </row>
    <row r="140" spans="1:1" x14ac:dyDescent="0.35">
      <c r="A140" s="7"/>
    </row>
    <row r="141" spans="1:1" x14ac:dyDescent="0.35">
      <c r="A141" s="7"/>
    </row>
    <row r="142" spans="1:1" x14ac:dyDescent="0.35">
      <c r="A142" s="7"/>
    </row>
    <row r="143" spans="1:1" x14ac:dyDescent="0.35">
      <c r="A143" s="7"/>
    </row>
    <row r="144" spans="1:1" x14ac:dyDescent="0.35">
      <c r="A144" s="7"/>
    </row>
    <row r="145" spans="1:1" x14ac:dyDescent="0.35">
      <c r="A145" s="7"/>
    </row>
    <row r="146" spans="1:1" x14ac:dyDescent="0.35">
      <c r="A146" s="7"/>
    </row>
    <row r="147" spans="1:1" x14ac:dyDescent="0.35">
      <c r="A147" s="7"/>
    </row>
    <row r="148" spans="1:1" x14ac:dyDescent="0.35">
      <c r="A148" s="7"/>
    </row>
    <row r="149" spans="1:1" x14ac:dyDescent="0.35">
      <c r="A149" s="7"/>
    </row>
    <row r="150" spans="1:1" x14ac:dyDescent="0.35">
      <c r="A150" s="7"/>
    </row>
    <row r="151" spans="1:1" x14ac:dyDescent="0.35">
      <c r="A151" s="7"/>
    </row>
    <row r="152" spans="1:1" x14ac:dyDescent="0.35">
      <c r="A152" s="7"/>
    </row>
    <row r="153" spans="1:1" x14ac:dyDescent="0.35">
      <c r="A153" s="7"/>
    </row>
    <row r="154" spans="1:1" x14ac:dyDescent="0.35">
      <c r="A154" s="7"/>
    </row>
    <row r="155" spans="1:1" x14ac:dyDescent="0.35">
      <c r="A155" s="7"/>
    </row>
    <row r="156" spans="1:1" x14ac:dyDescent="0.35">
      <c r="A156" s="7"/>
    </row>
    <row r="157" spans="1:1" x14ac:dyDescent="0.35">
      <c r="A157" s="7"/>
    </row>
    <row r="158" spans="1:1" x14ac:dyDescent="0.35">
      <c r="A158" s="7"/>
    </row>
    <row r="159" spans="1:1" x14ac:dyDescent="0.35">
      <c r="A159" s="7"/>
    </row>
    <row r="160" spans="1:1" x14ac:dyDescent="0.35">
      <c r="A160" s="7"/>
    </row>
    <row r="161" spans="1:1" x14ac:dyDescent="0.35">
      <c r="A161" s="7"/>
    </row>
    <row r="162" spans="1:1" x14ac:dyDescent="0.35">
      <c r="A162" s="7"/>
    </row>
    <row r="163" spans="1:1" x14ac:dyDescent="0.35">
      <c r="A163" s="7"/>
    </row>
    <row r="164" spans="1:1" x14ac:dyDescent="0.35">
      <c r="A164" s="7"/>
    </row>
    <row r="165" spans="1:1" x14ac:dyDescent="0.35">
      <c r="A165" s="7"/>
    </row>
    <row r="166" spans="1:1" x14ac:dyDescent="0.35">
      <c r="A166" s="7"/>
    </row>
    <row r="167" spans="1:1" x14ac:dyDescent="0.35">
      <c r="A167" s="7"/>
    </row>
    <row r="168" spans="1:1" x14ac:dyDescent="0.35">
      <c r="A168" s="7"/>
    </row>
    <row r="169" spans="1:1" x14ac:dyDescent="0.35">
      <c r="A169" s="7"/>
    </row>
    <row r="170" spans="1:1" x14ac:dyDescent="0.35">
      <c r="A170" s="7"/>
    </row>
    <row r="171" spans="1:1" x14ac:dyDescent="0.35">
      <c r="A171" s="7"/>
    </row>
    <row r="172" spans="1:1" x14ac:dyDescent="0.35">
      <c r="A172" s="7"/>
    </row>
    <row r="173" spans="1:1" x14ac:dyDescent="0.35">
      <c r="A173" s="7"/>
    </row>
    <row r="174" spans="1:1" x14ac:dyDescent="0.35">
      <c r="A174" s="7"/>
    </row>
    <row r="175" spans="1:1" x14ac:dyDescent="0.35">
      <c r="A175" s="7"/>
    </row>
    <row r="176" spans="1:1" x14ac:dyDescent="0.35">
      <c r="A176" s="7"/>
    </row>
    <row r="177" spans="1:1" x14ac:dyDescent="0.35">
      <c r="A177" s="7"/>
    </row>
    <row r="178" spans="1:1" x14ac:dyDescent="0.35">
      <c r="A178" s="7"/>
    </row>
    <row r="179" spans="1:1" x14ac:dyDescent="0.35">
      <c r="A179" s="7"/>
    </row>
    <row r="180" spans="1:1" x14ac:dyDescent="0.35">
      <c r="A180" s="7"/>
    </row>
    <row r="181" spans="1:1" x14ac:dyDescent="0.35">
      <c r="A181" s="7"/>
    </row>
    <row r="182" spans="1:1" x14ac:dyDescent="0.35">
      <c r="A182" s="7"/>
    </row>
    <row r="183" spans="1:1" x14ac:dyDescent="0.35">
      <c r="A183" s="7"/>
    </row>
    <row r="184" spans="1:1" x14ac:dyDescent="0.35">
      <c r="A184" s="7"/>
    </row>
    <row r="185" spans="1:1" x14ac:dyDescent="0.35">
      <c r="A185" s="7"/>
    </row>
    <row r="186" spans="1:1" x14ac:dyDescent="0.35">
      <c r="A186" s="7"/>
    </row>
    <row r="187" spans="1:1" x14ac:dyDescent="0.35">
      <c r="A187" s="7"/>
    </row>
    <row r="188" spans="1:1" x14ac:dyDescent="0.35">
      <c r="A188" s="7"/>
    </row>
    <row r="189" spans="1:1" x14ac:dyDescent="0.35">
      <c r="A189" s="7"/>
    </row>
    <row r="190" spans="1:1" x14ac:dyDescent="0.35">
      <c r="A190" s="7"/>
    </row>
    <row r="191" spans="1:1" x14ac:dyDescent="0.35">
      <c r="A191" s="7"/>
    </row>
    <row r="192" spans="1:1" x14ac:dyDescent="0.35">
      <c r="A192" s="7"/>
    </row>
    <row r="193" spans="1:1" x14ac:dyDescent="0.35">
      <c r="A193" s="7"/>
    </row>
    <row r="194" spans="1:1" x14ac:dyDescent="0.35">
      <c r="A194" s="7"/>
    </row>
    <row r="195" spans="1:1" x14ac:dyDescent="0.35">
      <c r="A195" s="7"/>
    </row>
    <row r="196" spans="1:1" x14ac:dyDescent="0.35">
      <c r="A196" s="7"/>
    </row>
    <row r="197" spans="1:1" x14ac:dyDescent="0.35">
      <c r="A197" s="7"/>
    </row>
    <row r="198" spans="1:1" x14ac:dyDescent="0.35">
      <c r="A198" s="7"/>
    </row>
    <row r="199" spans="1:1" x14ac:dyDescent="0.35">
      <c r="A199" s="7"/>
    </row>
    <row r="200" spans="1:1" x14ac:dyDescent="0.35">
      <c r="A200" s="7"/>
    </row>
    <row r="201" spans="1:1" x14ac:dyDescent="0.35">
      <c r="A201" s="7"/>
    </row>
    <row r="202" spans="1:1" x14ac:dyDescent="0.35">
      <c r="A202" s="7"/>
    </row>
    <row r="203" spans="1:1" x14ac:dyDescent="0.35">
      <c r="A203" s="7"/>
    </row>
    <row r="204" spans="1:1" x14ac:dyDescent="0.35">
      <c r="A204" s="7"/>
    </row>
    <row r="205" spans="1:1" x14ac:dyDescent="0.35">
      <c r="A205" s="7"/>
    </row>
    <row r="206" spans="1:1" x14ac:dyDescent="0.35">
      <c r="A206" s="7"/>
    </row>
    <row r="207" spans="1:1" x14ac:dyDescent="0.35">
      <c r="A207" s="7"/>
    </row>
    <row r="208" spans="1:1" x14ac:dyDescent="0.35">
      <c r="A208" s="7"/>
    </row>
    <row r="209" spans="1:1" x14ac:dyDescent="0.35">
      <c r="A209" s="7"/>
    </row>
    <row r="210" spans="1:1" x14ac:dyDescent="0.35">
      <c r="A210" s="7"/>
    </row>
    <row r="211" spans="1:1" x14ac:dyDescent="0.35">
      <c r="A211" s="7"/>
    </row>
    <row r="212" spans="1:1" x14ac:dyDescent="0.35">
      <c r="A212" s="7"/>
    </row>
    <row r="213" spans="1:1" x14ac:dyDescent="0.35">
      <c r="A213" s="7"/>
    </row>
    <row r="214" spans="1:1" x14ac:dyDescent="0.35">
      <c r="A214" s="7"/>
    </row>
    <row r="215" spans="1:1" x14ac:dyDescent="0.35">
      <c r="A215" s="7"/>
    </row>
    <row r="216" spans="1:1" x14ac:dyDescent="0.35">
      <c r="A216" s="7"/>
    </row>
    <row r="217" spans="1:1" x14ac:dyDescent="0.35">
      <c r="A217" s="7"/>
    </row>
    <row r="218" spans="1:1" x14ac:dyDescent="0.35">
      <c r="A218" s="7"/>
    </row>
    <row r="219" spans="1:1" x14ac:dyDescent="0.35">
      <c r="A219" s="7"/>
    </row>
    <row r="220" spans="1:1" x14ac:dyDescent="0.35">
      <c r="A220" s="7"/>
    </row>
    <row r="221" spans="1:1" x14ac:dyDescent="0.35">
      <c r="A221" s="7"/>
    </row>
    <row r="222" spans="1:1" x14ac:dyDescent="0.35">
      <c r="A222" s="7"/>
    </row>
    <row r="223" spans="1:1" x14ac:dyDescent="0.35">
      <c r="A223" s="7"/>
    </row>
    <row r="224" spans="1:1" x14ac:dyDescent="0.35">
      <c r="A224" s="7"/>
    </row>
    <row r="225" spans="1:1" x14ac:dyDescent="0.35">
      <c r="A225" s="7"/>
    </row>
    <row r="226" spans="1:1" x14ac:dyDescent="0.35">
      <c r="A226" s="7"/>
    </row>
    <row r="227" spans="1:1" x14ac:dyDescent="0.35">
      <c r="A227" s="7"/>
    </row>
    <row r="228" spans="1:1" x14ac:dyDescent="0.35">
      <c r="A228" s="7"/>
    </row>
    <row r="229" spans="1:1" x14ac:dyDescent="0.35">
      <c r="A229" s="7"/>
    </row>
    <row r="230" spans="1:1" x14ac:dyDescent="0.35">
      <c r="A230" s="7"/>
    </row>
    <row r="231" spans="1:1" x14ac:dyDescent="0.35">
      <c r="A231" s="7"/>
    </row>
    <row r="232" spans="1:1" x14ac:dyDescent="0.35">
      <c r="A232" s="7"/>
    </row>
    <row r="233" spans="1:1" x14ac:dyDescent="0.35">
      <c r="A233" s="7"/>
    </row>
    <row r="234" spans="1:1" x14ac:dyDescent="0.35">
      <c r="A234" s="7"/>
    </row>
    <row r="235" spans="1:1" x14ac:dyDescent="0.35">
      <c r="A235" s="7"/>
    </row>
    <row r="236" spans="1:1" x14ac:dyDescent="0.35">
      <c r="A236" s="7"/>
    </row>
    <row r="237" spans="1:1" x14ac:dyDescent="0.35">
      <c r="A237" s="7"/>
    </row>
    <row r="238" spans="1:1" x14ac:dyDescent="0.35">
      <c r="A238" s="7"/>
    </row>
    <row r="239" spans="1:1" x14ac:dyDescent="0.35">
      <c r="A239" s="7"/>
    </row>
    <row r="240" spans="1:1" x14ac:dyDescent="0.35">
      <c r="A240" s="7"/>
    </row>
    <row r="241" spans="1:1" x14ac:dyDescent="0.35">
      <c r="A241" s="7"/>
    </row>
    <row r="242" spans="1:1" x14ac:dyDescent="0.35">
      <c r="A242" s="7"/>
    </row>
    <row r="243" spans="1:1" x14ac:dyDescent="0.35">
      <c r="A243" s="7"/>
    </row>
    <row r="244" spans="1:1" x14ac:dyDescent="0.35">
      <c r="A244" s="7"/>
    </row>
    <row r="245" spans="1:1" x14ac:dyDescent="0.35">
      <c r="A245" s="7"/>
    </row>
    <row r="246" spans="1:1" x14ac:dyDescent="0.35">
      <c r="A246" s="7"/>
    </row>
    <row r="247" spans="1:1" x14ac:dyDescent="0.35">
      <c r="A247" s="7"/>
    </row>
    <row r="248" spans="1:1" x14ac:dyDescent="0.35">
      <c r="A248" s="7"/>
    </row>
    <row r="249" spans="1:1" x14ac:dyDescent="0.35">
      <c r="A249" s="7"/>
    </row>
    <row r="250" spans="1:1" x14ac:dyDescent="0.35">
      <c r="A250" s="7"/>
    </row>
    <row r="251" spans="1:1" x14ac:dyDescent="0.35">
      <c r="A251" s="7"/>
    </row>
    <row r="252" spans="1:1" x14ac:dyDescent="0.35">
      <c r="A252" s="7"/>
    </row>
    <row r="253" spans="1:1" x14ac:dyDescent="0.35">
      <c r="A253" s="7"/>
    </row>
    <row r="254" spans="1:1" x14ac:dyDescent="0.35">
      <c r="A254" s="7"/>
    </row>
    <row r="255" spans="1:1" x14ac:dyDescent="0.35">
      <c r="A255" s="7"/>
    </row>
    <row r="256" spans="1:1" x14ac:dyDescent="0.35">
      <c r="A256" s="7"/>
    </row>
    <row r="257" spans="1:1" x14ac:dyDescent="0.35">
      <c r="A257" s="7"/>
    </row>
    <row r="258" spans="1:1" x14ac:dyDescent="0.35">
      <c r="A258" s="7"/>
    </row>
    <row r="259" spans="1:1" x14ac:dyDescent="0.35">
      <c r="A259" s="7"/>
    </row>
    <row r="260" spans="1:1" x14ac:dyDescent="0.35">
      <c r="A260" s="7"/>
    </row>
    <row r="261" spans="1:1" x14ac:dyDescent="0.35">
      <c r="A261" s="7"/>
    </row>
    <row r="262" spans="1:1" x14ac:dyDescent="0.35">
      <c r="A262" s="7"/>
    </row>
    <row r="263" spans="1:1" x14ac:dyDescent="0.35">
      <c r="A263" s="7"/>
    </row>
    <row r="264" spans="1:1" x14ac:dyDescent="0.35">
      <c r="A264" s="7"/>
    </row>
    <row r="265" spans="1:1" x14ac:dyDescent="0.35">
      <c r="A265" s="7"/>
    </row>
    <row r="266" spans="1:1" x14ac:dyDescent="0.35">
      <c r="A266" s="7"/>
    </row>
    <row r="267" spans="1:1" x14ac:dyDescent="0.35">
      <c r="A267" s="7"/>
    </row>
    <row r="268" spans="1:1" x14ac:dyDescent="0.35">
      <c r="A268" s="7"/>
    </row>
    <row r="269" spans="1:1" x14ac:dyDescent="0.35">
      <c r="A269" s="7"/>
    </row>
    <row r="270" spans="1:1" x14ac:dyDescent="0.35">
      <c r="A270" s="7"/>
    </row>
    <row r="271" spans="1:1" x14ac:dyDescent="0.35">
      <c r="A271" s="7"/>
    </row>
    <row r="272" spans="1:1" x14ac:dyDescent="0.35">
      <c r="A272" s="7"/>
    </row>
    <row r="273" spans="1:1" x14ac:dyDescent="0.35">
      <c r="A273" s="7"/>
    </row>
    <row r="274" spans="1:1" x14ac:dyDescent="0.35">
      <c r="A274" s="7"/>
    </row>
    <row r="275" spans="1:1" x14ac:dyDescent="0.35">
      <c r="A275" s="7"/>
    </row>
    <row r="276" spans="1:1" x14ac:dyDescent="0.35">
      <c r="A276" s="7"/>
    </row>
    <row r="277" spans="1:1" x14ac:dyDescent="0.35">
      <c r="A277" s="7"/>
    </row>
    <row r="278" spans="1:1" x14ac:dyDescent="0.35">
      <c r="A278" s="7"/>
    </row>
    <row r="279" spans="1:1" x14ac:dyDescent="0.35">
      <c r="A279" s="7"/>
    </row>
    <row r="280" spans="1:1" x14ac:dyDescent="0.35">
      <c r="A280" s="7"/>
    </row>
    <row r="281" spans="1:1" x14ac:dyDescent="0.35">
      <c r="A281" s="7"/>
    </row>
    <row r="282" spans="1:1" x14ac:dyDescent="0.35">
      <c r="A282" s="7"/>
    </row>
    <row r="283" spans="1:1" x14ac:dyDescent="0.35">
      <c r="A283" s="7"/>
    </row>
    <row r="284" spans="1:1" x14ac:dyDescent="0.35">
      <c r="A284" s="7"/>
    </row>
    <row r="285" spans="1:1" x14ac:dyDescent="0.35">
      <c r="A285" s="7"/>
    </row>
    <row r="286" spans="1:1" x14ac:dyDescent="0.35">
      <c r="A286" s="7"/>
    </row>
    <row r="287" spans="1:1" x14ac:dyDescent="0.35">
      <c r="A287" s="7"/>
    </row>
    <row r="288" spans="1:1" x14ac:dyDescent="0.35">
      <c r="A288" s="7"/>
    </row>
    <row r="289" spans="1:1" x14ac:dyDescent="0.35">
      <c r="A289" s="7"/>
    </row>
    <row r="290" spans="1:1" x14ac:dyDescent="0.35">
      <c r="A290" s="7"/>
    </row>
    <row r="291" spans="1:1" x14ac:dyDescent="0.35">
      <c r="A291" s="7"/>
    </row>
    <row r="292" spans="1:1" x14ac:dyDescent="0.35">
      <c r="A292" s="7"/>
    </row>
    <row r="293" spans="1:1" x14ac:dyDescent="0.35">
      <c r="A293" s="7"/>
    </row>
    <row r="294" spans="1:1" x14ac:dyDescent="0.35">
      <c r="A294" s="7"/>
    </row>
    <row r="295" spans="1:1" x14ac:dyDescent="0.35">
      <c r="A295" s="7"/>
    </row>
    <row r="296" spans="1:1" x14ac:dyDescent="0.35">
      <c r="A296" s="7"/>
    </row>
    <row r="297" spans="1:1" x14ac:dyDescent="0.35">
      <c r="A297" s="7"/>
    </row>
    <row r="298" spans="1:1" x14ac:dyDescent="0.35">
      <c r="A298" s="7"/>
    </row>
    <row r="299" spans="1:1" x14ac:dyDescent="0.35">
      <c r="A299" s="7"/>
    </row>
    <row r="300" spans="1:1" x14ac:dyDescent="0.35">
      <c r="A300" s="7"/>
    </row>
    <row r="301" spans="1:1" x14ac:dyDescent="0.35">
      <c r="A301" s="7"/>
    </row>
    <row r="302" spans="1:1" x14ac:dyDescent="0.35">
      <c r="A302" s="7"/>
    </row>
    <row r="303" spans="1:1" x14ac:dyDescent="0.35">
      <c r="A303" s="7"/>
    </row>
    <row r="304" spans="1:1" x14ac:dyDescent="0.35">
      <c r="A304" s="7"/>
    </row>
    <row r="305" spans="1:1" x14ac:dyDescent="0.35">
      <c r="A305" s="7"/>
    </row>
    <row r="306" spans="1:1" x14ac:dyDescent="0.35">
      <c r="A306" s="7"/>
    </row>
    <row r="307" spans="1:1" x14ac:dyDescent="0.35">
      <c r="A307" s="7"/>
    </row>
    <row r="308" spans="1:1" x14ac:dyDescent="0.35">
      <c r="A308" s="7"/>
    </row>
    <row r="309" spans="1:1" x14ac:dyDescent="0.35">
      <c r="A309" s="7"/>
    </row>
    <row r="310" spans="1:1" x14ac:dyDescent="0.35">
      <c r="A310" s="7"/>
    </row>
    <row r="311" spans="1:1" x14ac:dyDescent="0.35">
      <c r="A311" s="7"/>
    </row>
    <row r="312" spans="1:1" x14ac:dyDescent="0.35">
      <c r="A312" s="7"/>
    </row>
    <row r="313" spans="1:1" x14ac:dyDescent="0.35">
      <c r="A313" s="7"/>
    </row>
    <row r="314" spans="1:1" x14ac:dyDescent="0.35">
      <c r="A314" s="7"/>
    </row>
    <row r="315" spans="1:1" x14ac:dyDescent="0.35">
      <c r="A315" s="7"/>
    </row>
    <row r="316" spans="1:1" x14ac:dyDescent="0.35">
      <c r="A316" s="7"/>
    </row>
    <row r="317" spans="1:1" x14ac:dyDescent="0.35">
      <c r="A317" s="7"/>
    </row>
    <row r="318" spans="1:1" x14ac:dyDescent="0.35">
      <c r="A318" s="7"/>
    </row>
    <row r="319" spans="1:1" x14ac:dyDescent="0.35">
      <c r="A319" s="7"/>
    </row>
    <row r="320" spans="1:1" x14ac:dyDescent="0.35">
      <c r="A320" s="7"/>
    </row>
    <row r="321" spans="1:1" x14ac:dyDescent="0.35">
      <c r="A321" s="7"/>
    </row>
    <row r="322" spans="1:1" x14ac:dyDescent="0.35">
      <c r="A322" s="7"/>
    </row>
    <row r="323" spans="1:1" x14ac:dyDescent="0.35">
      <c r="A323" s="7"/>
    </row>
    <row r="324" spans="1:1" x14ac:dyDescent="0.35">
      <c r="A324" s="7"/>
    </row>
    <row r="325" spans="1:1" x14ac:dyDescent="0.35">
      <c r="A325" s="7"/>
    </row>
    <row r="326" spans="1:1" x14ac:dyDescent="0.35">
      <c r="A326" s="7"/>
    </row>
    <row r="327" spans="1:1" x14ac:dyDescent="0.35">
      <c r="A327" s="7"/>
    </row>
    <row r="328" spans="1:1" x14ac:dyDescent="0.35">
      <c r="A328" s="7"/>
    </row>
    <row r="329" spans="1:1" x14ac:dyDescent="0.35">
      <c r="A329" s="7"/>
    </row>
    <row r="330" spans="1:1" x14ac:dyDescent="0.35">
      <c r="A330" s="7"/>
    </row>
    <row r="331" spans="1:1" x14ac:dyDescent="0.35">
      <c r="A331" s="7"/>
    </row>
    <row r="332" spans="1:1" x14ac:dyDescent="0.35">
      <c r="A332" s="7"/>
    </row>
    <row r="333" spans="1:1" x14ac:dyDescent="0.35">
      <c r="A333" s="7"/>
    </row>
    <row r="334" spans="1:1" x14ac:dyDescent="0.35">
      <c r="A334" s="7"/>
    </row>
    <row r="335" spans="1:1" x14ac:dyDescent="0.35">
      <c r="A335" s="7"/>
    </row>
    <row r="336" spans="1:1" x14ac:dyDescent="0.35">
      <c r="A336" s="7"/>
    </row>
    <row r="337" spans="1:1" x14ac:dyDescent="0.35">
      <c r="A337" s="7"/>
    </row>
    <row r="338" spans="1:1" x14ac:dyDescent="0.35">
      <c r="A338" s="7"/>
    </row>
    <row r="339" spans="1:1" x14ac:dyDescent="0.35">
      <c r="A339" s="7"/>
    </row>
    <row r="340" spans="1:1" x14ac:dyDescent="0.35">
      <c r="A340" s="7"/>
    </row>
    <row r="341" spans="1:1" x14ac:dyDescent="0.35">
      <c r="A341" s="7"/>
    </row>
    <row r="342" spans="1:1" x14ac:dyDescent="0.35">
      <c r="A342" s="7"/>
    </row>
    <row r="343" spans="1:1" x14ac:dyDescent="0.35">
      <c r="A343" s="7"/>
    </row>
    <row r="344" spans="1:1" x14ac:dyDescent="0.35">
      <c r="A344" s="7"/>
    </row>
    <row r="345" spans="1:1" x14ac:dyDescent="0.35">
      <c r="A345" s="7"/>
    </row>
    <row r="346" spans="1:1" x14ac:dyDescent="0.35">
      <c r="A346" s="7"/>
    </row>
    <row r="347" spans="1:1" x14ac:dyDescent="0.35">
      <c r="A347" s="7"/>
    </row>
    <row r="348" spans="1:1" x14ac:dyDescent="0.35">
      <c r="A348" s="7"/>
    </row>
    <row r="349" spans="1:1" x14ac:dyDescent="0.35">
      <c r="A349" s="7"/>
    </row>
    <row r="350" spans="1:1" x14ac:dyDescent="0.35">
      <c r="A350" s="7"/>
    </row>
    <row r="351" spans="1:1" x14ac:dyDescent="0.35">
      <c r="A351" s="7"/>
    </row>
    <row r="352" spans="1:1" x14ac:dyDescent="0.35">
      <c r="A352" s="7"/>
    </row>
    <row r="353" spans="1:1" x14ac:dyDescent="0.35">
      <c r="A353" s="7"/>
    </row>
    <row r="354" spans="1:1" x14ac:dyDescent="0.35">
      <c r="A354" s="7"/>
    </row>
    <row r="355" spans="1:1" x14ac:dyDescent="0.35">
      <c r="A355" s="7"/>
    </row>
    <row r="356" spans="1:1" x14ac:dyDescent="0.35">
      <c r="A356" s="7"/>
    </row>
    <row r="357" spans="1:1" x14ac:dyDescent="0.35">
      <c r="A357" s="7"/>
    </row>
    <row r="358" spans="1:1" x14ac:dyDescent="0.35">
      <c r="A358" s="7"/>
    </row>
    <row r="359" spans="1:1" x14ac:dyDescent="0.35">
      <c r="A359" s="7"/>
    </row>
    <row r="360" spans="1:1" x14ac:dyDescent="0.35">
      <c r="A360" s="7"/>
    </row>
    <row r="361" spans="1:1" x14ac:dyDescent="0.35">
      <c r="A361" s="7"/>
    </row>
    <row r="362" spans="1:1" x14ac:dyDescent="0.35">
      <c r="A362" s="7"/>
    </row>
    <row r="363" spans="1:1" x14ac:dyDescent="0.35">
      <c r="A363" s="7"/>
    </row>
    <row r="364" spans="1:1" x14ac:dyDescent="0.35">
      <c r="A364" s="7"/>
    </row>
    <row r="365" spans="1:1" x14ac:dyDescent="0.35">
      <c r="A365" s="7"/>
    </row>
    <row r="366" spans="1:1" x14ac:dyDescent="0.35">
      <c r="A366" s="7"/>
    </row>
    <row r="367" spans="1:1" x14ac:dyDescent="0.35">
      <c r="A367" s="7"/>
    </row>
    <row r="368" spans="1:1" x14ac:dyDescent="0.35">
      <c r="A368" s="7"/>
    </row>
    <row r="369" spans="1:1" x14ac:dyDescent="0.35">
      <c r="A369" s="7"/>
    </row>
    <row r="370" spans="1:1" x14ac:dyDescent="0.35">
      <c r="A370" s="7"/>
    </row>
    <row r="371" spans="1:1" x14ac:dyDescent="0.35">
      <c r="A371" s="7"/>
    </row>
    <row r="372" spans="1:1" x14ac:dyDescent="0.35">
      <c r="A372" s="7"/>
    </row>
    <row r="373" spans="1:1" x14ac:dyDescent="0.35">
      <c r="A373" s="7"/>
    </row>
    <row r="374" spans="1:1" x14ac:dyDescent="0.35">
      <c r="A374" s="7"/>
    </row>
    <row r="375" spans="1:1" x14ac:dyDescent="0.35">
      <c r="A375" s="7"/>
    </row>
    <row r="376" spans="1:1" x14ac:dyDescent="0.35">
      <c r="A376" s="7"/>
    </row>
    <row r="377" spans="1:1" x14ac:dyDescent="0.35">
      <c r="A377" s="7"/>
    </row>
    <row r="378" spans="1:1" x14ac:dyDescent="0.35">
      <c r="A378" s="7"/>
    </row>
    <row r="379" spans="1:1" x14ac:dyDescent="0.35">
      <c r="A379" s="7"/>
    </row>
    <row r="380" spans="1:1" x14ac:dyDescent="0.35">
      <c r="A380" s="7"/>
    </row>
    <row r="381" spans="1:1" x14ac:dyDescent="0.35">
      <c r="A381" s="7"/>
    </row>
    <row r="382" spans="1:1" x14ac:dyDescent="0.35">
      <c r="A382" s="7"/>
    </row>
    <row r="383" spans="1:1" x14ac:dyDescent="0.35">
      <c r="A383" s="7"/>
    </row>
    <row r="384" spans="1:1" x14ac:dyDescent="0.35">
      <c r="A384" s="7"/>
    </row>
    <row r="385" spans="1:1" x14ac:dyDescent="0.35">
      <c r="A385" s="7"/>
    </row>
    <row r="386" spans="1:1" x14ac:dyDescent="0.35">
      <c r="A386" s="7"/>
    </row>
    <row r="387" spans="1:1" x14ac:dyDescent="0.35">
      <c r="A387" s="7"/>
    </row>
    <row r="388" spans="1:1" x14ac:dyDescent="0.35">
      <c r="A388" s="7"/>
    </row>
    <row r="389" spans="1:1" x14ac:dyDescent="0.35">
      <c r="A389" s="7"/>
    </row>
    <row r="390" spans="1:1" x14ac:dyDescent="0.35">
      <c r="A390" s="7"/>
    </row>
    <row r="391" spans="1:1" x14ac:dyDescent="0.35">
      <c r="A391" s="7"/>
    </row>
    <row r="392" spans="1:1" x14ac:dyDescent="0.35">
      <c r="A392" s="7"/>
    </row>
    <row r="393" spans="1:1" x14ac:dyDescent="0.35">
      <c r="A393" s="7"/>
    </row>
    <row r="394" spans="1:1" x14ac:dyDescent="0.35">
      <c r="A394" s="7"/>
    </row>
    <row r="395" spans="1:1" x14ac:dyDescent="0.35">
      <c r="A395" s="7"/>
    </row>
    <row r="396" spans="1:1" x14ac:dyDescent="0.35">
      <c r="A396" s="7"/>
    </row>
    <row r="397" spans="1:1" x14ac:dyDescent="0.35">
      <c r="A397" s="7"/>
    </row>
    <row r="398" spans="1:1" x14ac:dyDescent="0.35">
      <c r="A398" s="7"/>
    </row>
    <row r="399" spans="1:1" x14ac:dyDescent="0.35">
      <c r="A399" s="7"/>
    </row>
    <row r="400" spans="1:1" x14ac:dyDescent="0.35">
      <c r="A400" s="7"/>
    </row>
    <row r="401" spans="1:1" x14ac:dyDescent="0.35">
      <c r="A401" s="7"/>
    </row>
    <row r="402" spans="1:1" x14ac:dyDescent="0.35">
      <c r="A402" s="7"/>
    </row>
    <row r="403" spans="1:1" x14ac:dyDescent="0.35">
      <c r="A403" s="7"/>
    </row>
    <row r="404" spans="1:1" x14ac:dyDescent="0.35">
      <c r="A404" s="7"/>
    </row>
    <row r="405" spans="1:1" x14ac:dyDescent="0.35">
      <c r="A405" s="7"/>
    </row>
    <row r="406" spans="1:1" x14ac:dyDescent="0.35">
      <c r="A406" s="7"/>
    </row>
    <row r="407" spans="1:1" x14ac:dyDescent="0.35">
      <c r="A407" s="7"/>
    </row>
    <row r="408" spans="1:1" x14ac:dyDescent="0.35">
      <c r="A408" s="7"/>
    </row>
    <row r="409" spans="1:1" x14ac:dyDescent="0.35">
      <c r="A409" s="7"/>
    </row>
    <row r="410" spans="1:1" x14ac:dyDescent="0.35">
      <c r="A410" s="7"/>
    </row>
    <row r="411" spans="1:1" x14ac:dyDescent="0.35">
      <c r="A411" s="7"/>
    </row>
    <row r="412" spans="1:1" x14ac:dyDescent="0.35">
      <c r="A412" s="7"/>
    </row>
    <row r="413" spans="1:1" x14ac:dyDescent="0.35">
      <c r="A413" s="7"/>
    </row>
    <row r="414" spans="1:1" x14ac:dyDescent="0.35">
      <c r="A414" s="7"/>
    </row>
    <row r="415" spans="1:1" x14ac:dyDescent="0.35">
      <c r="A415" s="7"/>
    </row>
    <row r="416" spans="1:1" x14ac:dyDescent="0.35">
      <c r="A416" s="7"/>
    </row>
    <row r="417" spans="1:1" x14ac:dyDescent="0.35">
      <c r="A417" s="7"/>
    </row>
    <row r="418" spans="1:1" x14ac:dyDescent="0.35">
      <c r="A418" s="7"/>
    </row>
    <row r="419" spans="1:1" x14ac:dyDescent="0.35">
      <c r="A419" s="7"/>
    </row>
    <row r="420" spans="1:1" x14ac:dyDescent="0.35">
      <c r="A420" s="7"/>
    </row>
    <row r="421" spans="1:1" x14ac:dyDescent="0.35">
      <c r="A421" s="7"/>
    </row>
    <row r="422" spans="1:1" x14ac:dyDescent="0.35">
      <c r="A422" s="7"/>
    </row>
    <row r="423" spans="1:1" x14ac:dyDescent="0.35">
      <c r="A423" s="7"/>
    </row>
    <row r="424" spans="1:1" x14ac:dyDescent="0.35">
      <c r="A424" s="7"/>
    </row>
    <row r="425" spans="1:1" x14ac:dyDescent="0.35">
      <c r="A425" s="7"/>
    </row>
    <row r="426" spans="1:1" x14ac:dyDescent="0.35">
      <c r="A426" s="7"/>
    </row>
    <row r="427" spans="1:1" x14ac:dyDescent="0.35">
      <c r="A427" s="7"/>
    </row>
    <row r="428" spans="1:1" x14ac:dyDescent="0.35">
      <c r="A428" s="7"/>
    </row>
    <row r="429" spans="1:1" x14ac:dyDescent="0.35">
      <c r="A429" s="7"/>
    </row>
    <row r="430" spans="1:1" x14ac:dyDescent="0.35">
      <c r="A430" s="7"/>
    </row>
    <row r="431" spans="1:1" x14ac:dyDescent="0.35">
      <c r="A431" s="7"/>
    </row>
    <row r="432" spans="1:1" x14ac:dyDescent="0.35">
      <c r="A432" s="7"/>
    </row>
    <row r="433" spans="1:1" x14ac:dyDescent="0.35">
      <c r="A433" s="7"/>
    </row>
    <row r="434" spans="1:1" x14ac:dyDescent="0.35">
      <c r="A434" s="7"/>
    </row>
    <row r="435" spans="1:1" x14ac:dyDescent="0.35">
      <c r="A435" s="7"/>
    </row>
    <row r="436" spans="1:1" x14ac:dyDescent="0.35">
      <c r="A436" s="7"/>
    </row>
    <row r="437" spans="1:1" x14ac:dyDescent="0.35">
      <c r="A437" s="7"/>
    </row>
    <row r="438" spans="1:1" x14ac:dyDescent="0.35">
      <c r="A438" s="7"/>
    </row>
    <row r="439" spans="1:1" x14ac:dyDescent="0.35">
      <c r="A439" s="7"/>
    </row>
    <row r="440" spans="1:1" x14ac:dyDescent="0.35">
      <c r="A440" s="7"/>
    </row>
    <row r="441" spans="1:1" x14ac:dyDescent="0.35">
      <c r="A441" s="7"/>
    </row>
    <row r="442" spans="1:1" x14ac:dyDescent="0.35">
      <c r="A442" s="7"/>
    </row>
    <row r="443" spans="1:1" x14ac:dyDescent="0.35">
      <c r="A443" s="7"/>
    </row>
    <row r="444" spans="1:1" x14ac:dyDescent="0.35">
      <c r="A444" s="7"/>
    </row>
    <row r="445" spans="1:1" x14ac:dyDescent="0.35">
      <c r="A445" s="7"/>
    </row>
    <row r="446" spans="1:1" x14ac:dyDescent="0.35">
      <c r="A446" s="7"/>
    </row>
    <row r="447" spans="1:1" x14ac:dyDescent="0.35">
      <c r="A447" s="7"/>
    </row>
    <row r="448" spans="1:1" x14ac:dyDescent="0.35">
      <c r="A448" s="7"/>
    </row>
    <row r="449" spans="1:1" x14ac:dyDescent="0.35">
      <c r="A449" s="7"/>
    </row>
    <row r="450" spans="1:1" x14ac:dyDescent="0.35">
      <c r="A450" s="7"/>
    </row>
    <row r="451" spans="1:1" x14ac:dyDescent="0.35">
      <c r="A451" s="7"/>
    </row>
    <row r="452" spans="1:1" x14ac:dyDescent="0.35">
      <c r="A452" s="7"/>
    </row>
    <row r="453" spans="1:1" x14ac:dyDescent="0.35">
      <c r="A453" s="7"/>
    </row>
    <row r="454" spans="1:1" x14ac:dyDescent="0.35">
      <c r="A454" s="7"/>
    </row>
    <row r="455" spans="1:1" x14ac:dyDescent="0.35">
      <c r="A455" s="7"/>
    </row>
    <row r="456" spans="1:1" x14ac:dyDescent="0.35">
      <c r="A456" s="7"/>
    </row>
    <row r="457" spans="1:1" x14ac:dyDescent="0.35">
      <c r="A457" s="7"/>
    </row>
    <row r="458" spans="1:1" x14ac:dyDescent="0.35">
      <c r="A458" s="7"/>
    </row>
    <row r="459" spans="1:1" x14ac:dyDescent="0.35">
      <c r="A459" s="7"/>
    </row>
    <row r="460" spans="1:1" x14ac:dyDescent="0.35">
      <c r="A460" s="7"/>
    </row>
    <row r="461" spans="1:1" x14ac:dyDescent="0.35">
      <c r="A461" s="7"/>
    </row>
    <row r="462" spans="1:1" x14ac:dyDescent="0.35">
      <c r="A462" s="7"/>
    </row>
    <row r="463" spans="1:1" x14ac:dyDescent="0.35">
      <c r="A463" s="7"/>
    </row>
    <row r="464" spans="1:1" x14ac:dyDescent="0.35">
      <c r="A464" s="7"/>
    </row>
    <row r="465" spans="1:1" x14ac:dyDescent="0.35">
      <c r="A465" s="7"/>
    </row>
    <row r="466" spans="1:1" x14ac:dyDescent="0.35">
      <c r="A466" s="7"/>
    </row>
    <row r="467" spans="1:1" x14ac:dyDescent="0.35">
      <c r="A467" s="7"/>
    </row>
    <row r="468" spans="1:1" x14ac:dyDescent="0.35">
      <c r="A468" s="7"/>
    </row>
    <row r="469" spans="1:1" x14ac:dyDescent="0.35">
      <c r="A469" s="7"/>
    </row>
    <row r="470" spans="1:1" x14ac:dyDescent="0.35">
      <c r="A470" s="7"/>
    </row>
    <row r="471" spans="1:1" x14ac:dyDescent="0.35">
      <c r="A471" s="7"/>
    </row>
    <row r="472" spans="1:1" x14ac:dyDescent="0.35">
      <c r="A472" s="7"/>
    </row>
    <row r="473" spans="1:1" x14ac:dyDescent="0.35">
      <c r="A473" s="7"/>
    </row>
    <row r="474" spans="1:1" x14ac:dyDescent="0.35">
      <c r="A474" s="7"/>
    </row>
    <row r="475" spans="1:1" x14ac:dyDescent="0.35">
      <c r="A475" s="7"/>
    </row>
    <row r="476" spans="1:1" x14ac:dyDescent="0.35">
      <c r="A476" s="7"/>
    </row>
    <row r="477" spans="1:1" x14ac:dyDescent="0.35">
      <c r="A477" s="7"/>
    </row>
    <row r="478" spans="1:1" x14ac:dyDescent="0.35">
      <c r="A478" s="7"/>
    </row>
    <row r="479" spans="1:1" x14ac:dyDescent="0.35">
      <c r="A479" s="7"/>
    </row>
    <row r="480" spans="1:1" x14ac:dyDescent="0.35">
      <c r="A480" s="7"/>
    </row>
    <row r="481" spans="1:1" x14ac:dyDescent="0.35">
      <c r="A481" s="7"/>
    </row>
    <row r="482" spans="1:1" x14ac:dyDescent="0.35">
      <c r="A482" s="7"/>
    </row>
    <row r="483" spans="1:1" x14ac:dyDescent="0.35">
      <c r="A483" s="7"/>
    </row>
    <row r="484" spans="1:1" x14ac:dyDescent="0.35">
      <c r="A484" s="7"/>
    </row>
    <row r="485" spans="1:1" x14ac:dyDescent="0.35">
      <c r="A485" s="7"/>
    </row>
    <row r="486" spans="1:1" x14ac:dyDescent="0.35">
      <c r="A486" s="7"/>
    </row>
    <row r="487" spans="1:1" x14ac:dyDescent="0.35">
      <c r="A487" s="7"/>
    </row>
    <row r="488" spans="1:1" x14ac:dyDescent="0.35">
      <c r="A488" s="7"/>
    </row>
    <row r="489" spans="1:1" x14ac:dyDescent="0.35">
      <c r="A489" s="7"/>
    </row>
    <row r="490" spans="1:1" x14ac:dyDescent="0.35">
      <c r="A490" s="7"/>
    </row>
    <row r="491" spans="1:1" x14ac:dyDescent="0.35">
      <c r="A491" s="7"/>
    </row>
    <row r="492" spans="1:1" x14ac:dyDescent="0.35">
      <c r="A492" s="7"/>
    </row>
    <row r="493" spans="1:1" x14ac:dyDescent="0.35">
      <c r="A493" s="7"/>
    </row>
    <row r="494" spans="1:1" x14ac:dyDescent="0.35">
      <c r="A494" s="7"/>
    </row>
    <row r="495" spans="1:1" x14ac:dyDescent="0.35">
      <c r="A495" s="7"/>
    </row>
    <row r="496" spans="1:1" x14ac:dyDescent="0.35">
      <c r="A496" s="7"/>
    </row>
    <row r="497" spans="1:1" x14ac:dyDescent="0.35">
      <c r="A497" s="7"/>
    </row>
    <row r="498" spans="1:1" x14ac:dyDescent="0.35">
      <c r="A498" s="7"/>
    </row>
    <row r="499" spans="1:1" x14ac:dyDescent="0.35">
      <c r="A499" s="7"/>
    </row>
    <row r="500" spans="1:1" x14ac:dyDescent="0.35">
      <c r="A500" s="7"/>
    </row>
    <row r="501" spans="1:1" x14ac:dyDescent="0.35">
      <c r="A501" s="7"/>
    </row>
    <row r="502" spans="1:1" x14ac:dyDescent="0.35">
      <c r="A502" s="7"/>
    </row>
    <row r="503" spans="1:1" x14ac:dyDescent="0.35">
      <c r="A503" s="7"/>
    </row>
    <row r="504" spans="1:1" x14ac:dyDescent="0.35">
      <c r="A504" s="7"/>
    </row>
    <row r="505" spans="1:1" x14ac:dyDescent="0.35">
      <c r="A505" s="7"/>
    </row>
    <row r="506" spans="1:1" x14ac:dyDescent="0.35">
      <c r="A506" s="7"/>
    </row>
    <row r="507" spans="1:1" x14ac:dyDescent="0.35">
      <c r="A507" s="7"/>
    </row>
    <row r="508" spans="1:1" x14ac:dyDescent="0.35">
      <c r="A508" s="7"/>
    </row>
    <row r="509" spans="1:1" x14ac:dyDescent="0.35">
      <c r="A509" s="7"/>
    </row>
    <row r="510" spans="1:1" x14ac:dyDescent="0.35">
      <c r="A510" s="7"/>
    </row>
    <row r="511" spans="1:1" x14ac:dyDescent="0.35">
      <c r="A511" s="7"/>
    </row>
    <row r="512" spans="1:1" x14ac:dyDescent="0.35">
      <c r="A512" s="7"/>
    </row>
    <row r="513" spans="1:1" x14ac:dyDescent="0.35">
      <c r="A513" s="7"/>
    </row>
    <row r="514" spans="1:1" x14ac:dyDescent="0.35">
      <c r="A514" s="7"/>
    </row>
    <row r="515" spans="1:1" x14ac:dyDescent="0.35">
      <c r="A515" s="7"/>
    </row>
    <row r="516" spans="1:1" x14ac:dyDescent="0.35">
      <c r="A516" s="7"/>
    </row>
    <row r="517" spans="1:1" x14ac:dyDescent="0.35">
      <c r="A517" s="7"/>
    </row>
    <row r="518" spans="1:1" x14ac:dyDescent="0.35">
      <c r="A518" s="7"/>
    </row>
    <row r="519" spans="1:1" x14ac:dyDescent="0.35">
      <c r="A519" s="7"/>
    </row>
    <row r="520" spans="1:1" x14ac:dyDescent="0.35">
      <c r="A520" s="7"/>
    </row>
    <row r="521" spans="1:1" x14ac:dyDescent="0.35">
      <c r="A521" s="7"/>
    </row>
    <row r="522" spans="1:1" x14ac:dyDescent="0.35">
      <c r="A522" s="7"/>
    </row>
    <row r="523" spans="1:1" x14ac:dyDescent="0.35">
      <c r="A523" s="7"/>
    </row>
    <row r="524" spans="1:1" x14ac:dyDescent="0.35">
      <c r="A524" s="7"/>
    </row>
    <row r="525" spans="1:1" x14ac:dyDescent="0.35">
      <c r="A525" s="7"/>
    </row>
    <row r="526" spans="1:1" x14ac:dyDescent="0.35">
      <c r="A526" s="7"/>
    </row>
    <row r="527" spans="1:1" x14ac:dyDescent="0.35">
      <c r="A527" s="7"/>
    </row>
    <row r="528" spans="1:1" x14ac:dyDescent="0.35">
      <c r="A528" s="7"/>
    </row>
    <row r="529" spans="1:1" x14ac:dyDescent="0.35">
      <c r="A529" s="7"/>
    </row>
    <row r="530" spans="1:1" x14ac:dyDescent="0.35">
      <c r="A530" s="7"/>
    </row>
    <row r="531" spans="1:1" x14ac:dyDescent="0.35">
      <c r="A531" s="7"/>
    </row>
    <row r="532" spans="1:1" x14ac:dyDescent="0.35">
      <c r="A532" s="7"/>
    </row>
    <row r="533" spans="1:1" x14ac:dyDescent="0.35">
      <c r="A533" s="7"/>
    </row>
    <row r="534" spans="1:1" x14ac:dyDescent="0.35">
      <c r="A534" s="7"/>
    </row>
    <row r="535" spans="1:1" x14ac:dyDescent="0.35">
      <c r="A535" s="7"/>
    </row>
    <row r="536" spans="1:1" x14ac:dyDescent="0.35">
      <c r="A536" s="7"/>
    </row>
    <row r="537" spans="1:1" x14ac:dyDescent="0.35">
      <c r="A537" s="7"/>
    </row>
    <row r="538" spans="1:1" x14ac:dyDescent="0.35">
      <c r="A538" s="7"/>
    </row>
    <row r="539" spans="1:1" x14ac:dyDescent="0.35">
      <c r="A539" s="7"/>
    </row>
    <row r="540" spans="1:1" x14ac:dyDescent="0.35">
      <c r="A540" s="7"/>
    </row>
    <row r="541" spans="1:1" x14ac:dyDescent="0.35">
      <c r="A541" s="7"/>
    </row>
    <row r="542" spans="1:1" x14ac:dyDescent="0.35">
      <c r="A542" s="7"/>
    </row>
    <row r="543" spans="1:1" x14ac:dyDescent="0.35">
      <c r="A543" s="7"/>
    </row>
    <row r="544" spans="1:1" x14ac:dyDescent="0.35">
      <c r="A544" s="7"/>
    </row>
    <row r="545" spans="1:1" x14ac:dyDescent="0.35">
      <c r="A545" s="7"/>
    </row>
    <row r="546" spans="1:1" x14ac:dyDescent="0.35">
      <c r="A546" s="7"/>
    </row>
    <row r="547" spans="1:1" x14ac:dyDescent="0.35">
      <c r="A547" s="7"/>
    </row>
    <row r="548" spans="1:1" x14ac:dyDescent="0.35">
      <c r="A548" s="7"/>
    </row>
    <row r="549" spans="1:1" x14ac:dyDescent="0.35">
      <c r="A549" s="7"/>
    </row>
    <row r="550" spans="1:1" x14ac:dyDescent="0.35">
      <c r="A550" s="7"/>
    </row>
    <row r="551" spans="1:1" x14ac:dyDescent="0.35">
      <c r="A551" s="7"/>
    </row>
    <row r="552" spans="1:1" x14ac:dyDescent="0.35">
      <c r="A552" s="7"/>
    </row>
    <row r="553" spans="1:1" x14ac:dyDescent="0.35">
      <c r="A553" s="7"/>
    </row>
    <row r="554" spans="1:1" x14ac:dyDescent="0.35">
      <c r="A554" s="7"/>
    </row>
    <row r="555" spans="1:1" x14ac:dyDescent="0.35">
      <c r="A555" s="7"/>
    </row>
    <row r="556" spans="1:1" x14ac:dyDescent="0.35">
      <c r="A556" s="7"/>
    </row>
    <row r="557" spans="1:1" x14ac:dyDescent="0.35">
      <c r="A557" s="7"/>
    </row>
    <row r="558" spans="1:1" x14ac:dyDescent="0.35">
      <c r="A558" s="7"/>
    </row>
    <row r="559" spans="1:1" x14ac:dyDescent="0.35">
      <c r="A559" s="7"/>
    </row>
    <row r="560" spans="1:1" x14ac:dyDescent="0.35">
      <c r="A560" s="7"/>
    </row>
    <row r="561" spans="1:1" x14ac:dyDescent="0.35">
      <c r="A561" s="7"/>
    </row>
    <row r="562" spans="1:1" x14ac:dyDescent="0.35">
      <c r="A562" s="7"/>
    </row>
    <row r="563" spans="1:1" x14ac:dyDescent="0.35">
      <c r="A563" s="7"/>
    </row>
    <row r="564" spans="1:1" x14ac:dyDescent="0.35">
      <c r="A564" s="7"/>
    </row>
    <row r="565" spans="1:1" x14ac:dyDescent="0.35">
      <c r="A565" s="7"/>
    </row>
    <row r="566" spans="1:1" x14ac:dyDescent="0.35">
      <c r="A566" s="7"/>
    </row>
    <row r="567" spans="1:1" x14ac:dyDescent="0.35">
      <c r="A567" s="7"/>
    </row>
    <row r="568" spans="1:1" x14ac:dyDescent="0.35">
      <c r="A568" s="7"/>
    </row>
    <row r="569" spans="1:1" x14ac:dyDescent="0.35">
      <c r="A569" s="7"/>
    </row>
    <row r="570" spans="1:1" x14ac:dyDescent="0.35">
      <c r="A570" s="7"/>
    </row>
    <row r="571" spans="1:1" x14ac:dyDescent="0.35">
      <c r="A571" s="7"/>
    </row>
    <row r="572" spans="1:1" x14ac:dyDescent="0.35">
      <c r="A572" s="7"/>
    </row>
    <row r="573" spans="1:1" x14ac:dyDescent="0.35">
      <c r="A573" s="7"/>
    </row>
    <row r="574" spans="1:1" x14ac:dyDescent="0.35">
      <c r="A574" s="7"/>
    </row>
    <row r="575" spans="1:1" x14ac:dyDescent="0.35">
      <c r="A575" s="7"/>
    </row>
    <row r="576" spans="1:1" x14ac:dyDescent="0.35">
      <c r="A576" s="7"/>
    </row>
    <row r="577" spans="1:1" x14ac:dyDescent="0.35">
      <c r="A577" s="7"/>
    </row>
    <row r="578" spans="1:1" x14ac:dyDescent="0.35">
      <c r="A578" s="7"/>
    </row>
    <row r="579" spans="1:1" x14ac:dyDescent="0.35">
      <c r="A579" s="7"/>
    </row>
    <row r="580" spans="1:1" x14ac:dyDescent="0.35">
      <c r="A580" s="7"/>
    </row>
    <row r="581" spans="1:1" x14ac:dyDescent="0.35">
      <c r="A581" s="7"/>
    </row>
    <row r="582" spans="1:1" x14ac:dyDescent="0.35">
      <c r="A582" s="7"/>
    </row>
    <row r="583" spans="1:1" x14ac:dyDescent="0.35">
      <c r="A583" s="7"/>
    </row>
    <row r="584" spans="1:1" x14ac:dyDescent="0.35">
      <c r="A584" s="7"/>
    </row>
    <row r="585" spans="1:1" x14ac:dyDescent="0.35">
      <c r="A585" s="7"/>
    </row>
    <row r="586" spans="1:1" x14ac:dyDescent="0.35">
      <c r="A586" s="7"/>
    </row>
    <row r="587" spans="1:1" x14ac:dyDescent="0.35">
      <c r="A587" s="7"/>
    </row>
    <row r="588" spans="1:1" x14ac:dyDescent="0.35">
      <c r="A588" s="7"/>
    </row>
    <row r="589" spans="1:1" x14ac:dyDescent="0.35">
      <c r="A589" s="7"/>
    </row>
    <row r="590" spans="1:1" x14ac:dyDescent="0.35">
      <c r="A590" s="7"/>
    </row>
    <row r="591" spans="1:1" x14ac:dyDescent="0.35">
      <c r="A591" s="7"/>
    </row>
    <row r="592" spans="1:1" x14ac:dyDescent="0.35">
      <c r="A592" s="7"/>
    </row>
    <row r="593" spans="1:1" x14ac:dyDescent="0.35">
      <c r="A593" s="7"/>
    </row>
    <row r="594" spans="1:1" x14ac:dyDescent="0.35">
      <c r="A594" s="7"/>
    </row>
    <row r="595" spans="1:1" x14ac:dyDescent="0.35">
      <c r="A595" s="7"/>
    </row>
    <row r="596" spans="1:1" x14ac:dyDescent="0.35">
      <c r="A596" s="7"/>
    </row>
    <row r="597" spans="1:1" x14ac:dyDescent="0.35">
      <c r="A597" s="7"/>
    </row>
    <row r="598" spans="1:1" x14ac:dyDescent="0.35">
      <c r="A598" s="7"/>
    </row>
    <row r="599" spans="1:1" x14ac:dyDescent="0.35">
      <c r="A599" s="7"/>
    </row>
    <row r="600" spans="1:1" x14ac:dyDescent="0.35">
      <c r="A600" s="7"/>
    </row>
    <row r="601" spans="1:1" x14ac:dyDescent="0.35">
      <c r="A601" s="7"/>
    </row>
    <row r="602" spans="1:1" x14ac:dyDescent="0.35">
      <c r="A602" s="7"/>
    </row>
    <row r="603" spans="1:1" x14ac:dyDescent="0.35">
      <c r="A603" s="7"/>
    </row>
    <row r="604" spans="1:1" x14ac:dyDescent="0.35">
      <c r="A604" s="7"/>
    </row>
    <row r="605" spans="1:1" x14ac:dyDescent="0.35">
      <c r="A605" s="7"/>
    </row>
    <row r="606" spans="1:1" x14ac:dyDescent="0.35">
      <c r="A606" s="7"/>
    </row>
    <row r="607" spans="1:1" x14ac:dyDescent="0.35">
      <c r="A607" s="7"/>
    </row>
    <row r="608" spans="1:1" x14ac:dyDescent="0.35">
      <c r="A608" s="7"/>
    </row>
    <row r="609" spans="1:1" x14ac:dyDescent="0.35">
      <c r="A609" s="7"/>
    </row>
    <row r="610" spans="1:1" x14ac:dyDescent="0.35">
      <c r="A610" s="7"/>
    </row>
    <row r="611" spans="1:1" x14ac:dyDescent="0.35">
      <c r="A611" s="7"/>
    </row>
    <row r="612" spans="1:1" x14ac:dyDescent="0.35">
      <c r="A612" s="7"/>
    </row>
    <row r="613" spans="1:1" x14ac:dyDescent="0.35">
      <c r="A613" s="7"/>
    </row>
    <row r="614" spans="1:1" x14ac:dyDescent="0.35">
      <c r="A614" s="7"/>
    </row>
    <row r="615" spans="1:1" x14ac:dyDescent="0.35">
      <c r="A615" s="7"/>
    </row>
    <row r="616" spans="1:1" x14ac:dyDescent="0.35">
      <c r="A616" s="7"/>
    </row>
    <row r="617" spans="1:1" x14ac:dyDescent="0.35">
      <c r="A617" s="7"/>
    </row>
    <row r="618" spans="1:1" x14ac:dyDescent="0.35">
      <c r="A618" s="7"/>
    </row>
    <row r="619" spans="1:1" x14ac:dyDescent="0.35">
      <c r="A619" s="7"/>
    </row>
    <row r="620" spans="1:1" x14ac:dyDescent="0.35">
      <c r="A620" s="7"/>
    </row>
    <row r="621" spans="1:1" x14ac:dyDescent="0.35">
      <c r="A621" s="7"/>
    </row>
    <row r="622" spans="1:1" x14ac:dyDescent="0.35">
      <c r="A622" s="7"/>
    </row>
    <row r="623" spans="1:1" x14ac:dyDescent="0.35">
      <c r="A623" s="7"/>
    </row>
    <row r="624" spans="1:1" x14ac:dyDescent="0.35">
      <c r="A624" s="7"/>
    </row>
    <row r="625" spans="1:1" x14ac:dyDescent="0.35">
      <c r="A625" s="7"/>
    </row>
    <row r="626" spans="1:1" x14ac:dyDescent="0.35">
      <c r="A626" s="7"/>
    </row>
    <row r="627" spans="1:1" x14ac:dyDescent="0.35">
      <c r="A627" s="7"/>
    </row>
    <row r="628" spans="1:1" x14ac:dyDescent="0.35">
      <c r="A628" s="7"/>
    </row>
    <row r="629" spans="1:1" x14ac:dyDescent="0.35">
      <c r="A629" s="7"/>
    </row>
    <row r="630" spans="1:1" x14ac:dyDescent="0.35">
      <c r="A630" s="7"/>
    </row>
    <row r="631" spans="1:1" x14ac:dyDescent="0.35">
      <c r="A631" s="7"/>
    </row>
    <row r="632" spans="1:1" x14ac:dyDescent="0.35">
      <c r="A632" s="7"/>
    </row>
    <row r="633" spans="1:1" x14ac:dyDescent="0.35">
      <c r="A633" s="7"/>
    </row>
    <row r="634" spans="1:1" x14ac:dyDescent="0.35">
      <c r="A634" s="7"/>
    </row>
    <row r="635" spans="1:1" x14ac:dyDescent="0.35">
      <c r="A635" s="7"/>
    </row>
    <row r="636" spans="1:1" x14ac:dyDescent="0.35">
      <c r="A636" s="7"/>
    </row>
    <row r="637" spans="1:1" x14ac:dyDescent="0.35">
      <c r="A637" s="7"/>
    </row>
    <row r="638" spans="1:1" x14ac:dyDescent="0.35">
      <c r="A638" s="7"/>
    </row>
    <row r="639" spans="1:1" x14ac:dyDescent="0.35">
      <c r="A639" s="7"/>
    </row>
    <row r="640" spans="1:1" x14ac:dyDescent="0.35">
      <c r="A640" s="7"/>
    </row>
    <row r="641" spans="1:1" x14ac:dyDescent="0.35">
      <c r="A641" s="7"/>
    </row>
    <row r="642" spans="1:1" x14ac:dyDescent="0.35">
      <c r="A642" s="7"/>
    </row>
    <row r="643" spans="1:1" x14ac:dyDescent="0.35">
      <c r="A643" s="7"/>
    </row>
    <row r="644" spans="1:1" x14ac:dyDescent="0.35">
      <c r="A644" s="7"/>
    </row>
    <row r="645" spans="1:1" x14ac:dyDescent="0.35">
      <c r="A645" s="7"/>
    </row>
    <row r="646" spans="1:1" x14ac:dyDescent="0.35">
      <c r="A646" s="7"/>
    </row>
    <row r="647" spans="1:1" x14ac:dyDescent="0.35">
      <c r="A647" s="7"/>
    </row>
    <row r="648" spans="1:1" x14ac:dyDescent="0.35">
      <c r="A648" s="7"/>
    </row>
    <row r="649" spans="1:1" x14ac:dyDescent="0.35">
      <c r="A649" s="7"/>
    </row>
    <row r="650" spans="1:1" x14ac:dyDescent="0.35">
      <c r="A650" s="7"/>
    </row>
    <row r="651" spans="1:1" x14ac:dyDescent="0.35">
      <c r="A651" s="7"/>
    </row>
    <row r="652" spans="1:1" x14ac:dyDescent="0.35">
      <c r="A652" s="7"/>
    </row>
    <row r="653" spans="1:1" x14ac:dyDescent="0.35">
      <c r="A653" s="7"/>
    </row>
    <row r="654" spans="1:1" x14ac:dyDescent="0.35">
      <c r="A654" s="7"/>
    </row>
    <row r="655" spans="1:1" x14ac:dyDescent="0.35">
      <c r="A655" s="7"/>
    </row>
    <row r="656" spans="1:1" x14ac:dyDescent="0.35">
      <c r="A656" s="7"/>
    </row>
    <row r="657" spans="1:1" x14ac:dyDescent="0.35">
      <c r="A657" s="7"/>
    </row>
    <row r="658" spans="1:1" x14ac:dyDescent="0.35">
      <c r="A658" s="7"/>
    </row>
    <row r="659" spans="1:1" x14ac:dyDescent="0.35">
      <c r="A659" s="7"/>
    </row>
    <row r="660" spans="1:1" x14ac:dyDescent="0.35">
      <c r="A660" s="7"/>
    </row>
    <row r="661" spans="1:1" x14ac:dyDescent="0.35">
      <c r="A661" s="7"/>
    </row>
    <row r="662" spans="1:1" x14ac:dyDescent="0.35">
      <c r="A662" s="7"/>
    </row>
    <row r="663" spans="1:1" x14ac:dyDescent="0.35">
      <c r="A663" s="7"/>
    </row>
    <row r="664" spans="1:1" x14ac:dyDescent="0.35">
      <c r="A664" s="7"/>
    </row>
    <row r="665" spans="1:1" x14ac:dyDescent="0.35">
      <c r="A665" s="7"/>
    </row>
    <row r="666" spans="1:1" x14ac:dyDescent="0.35">
      <c r="A666" s="7"/>
    </row>
    <row r="667" spans="1:1" x14ac:dyDescent="0.35">
      <c r="A667" s="7"/>
    </row>
    <row r="668" spans="1:1" x14ac:dyDescent="0.35">
      <c r="A668" s="7"/>
    </row>
    <row r="669" spans="1:1" x14ac:dyDescent="0.35">
      <c r="A669" s="7"/>
    </row>
    <row r="670" spans="1:1" x14ac:dyDescent="0.35">
      <c r="A670" s="7"/>
    </row>
    <row r="671" spans="1:1" x14ac:dyDescent="0.35">
      <c r="A671" s="7"/>
    </row>
    <row r="672" spans="1:1" x14ac:dyDescent="0.35">
      <c r="A672" s="7"/>
    </row>
    <row r="673" spans="1:1" x14ac:dyDescent="0.35">
      <c r="A673" s="7"/>
    </row>
    <row r="674" spans="1:1" x14ac:dyDescent="0.35">
      <c r="A674" s="7"/>
    </row>
    <row r="675" spans="1:1" x14ac:dyDescent="0.35">
      <c r="A675" s="7"/>
    </row>
    <row r="676" spans="1:1" x14ac:dyDescent="0.35">
      <c r="A676" s="7"/>
    </row>
    <row r="677" spans="1:1" x14ac:dyDescent="0.35">
      <c r="A677" s="7"/>
    </row>
    <row r="678" spans="1:1" x14ac:dyDescent="0.35">
      <c r="A678" s="7"/>
    </row>
    <row r="679" spans="1:1" x14ac:dyDescent="0.35">
      <c r="A679" s="7"/>
    </row>
    <row r="680" spans="1:1" x14ac:dyDescent="0.35">
      <c r="A680" s="7"/>
    </row>
    <row r="681" spans="1:1" x14ac:dyDescent="0.35">
      <c r="A681" s="7"/>
    </row>
    <row r="682" spans="1:1" x14ac:dyDescent="0.35">
      <c r="A682" s="7"/>
    </row>
    <row r="683" spans="1:1" x14ac:dyDescent="0.35">
      <c r="A683" s="7"/>
    </row>
    <row r="684" spans="1:1" x14ac:dyDescent="0.35">
      <c r="A684" s="7"/>
    </row>
    <row r="685" spans="1:1" x14ac:dyDescent="0.35">
      <c r="A685" s="7"/>
    </row>
    <row r="686" spans="1:1" x14ac:dyDescent="0.35">
      <c r="A686" s="7"/>
    </row>
    <row r="687" spans="1:1" x14ac:dyDescent="0.35">
      <c r="A687" s="7"/>
    </row>
    <row r="688" spans="1:1" x14ac:dyDescent="0.35">
      <c r="A688" s="7"/>
    </row>
    <row r="689" spans="1:1" x14ac:dyDescent="0.35">
      <c r="A689" s="7"/>
    </row>
    <row r="690" spans="1:1" x14ac:dyDescent="0.35">
      <c r="A690" s="7"/>
    </row>
    <row r="691" spans="1:1" x14ac:dyDescent="0.35">
      <c r="A691" s="7"/>
    </row>
    <row r="692" spans="1:1" x14ac:dyDescent="0.35">
      <c r="A692" s="7"/>
    </row>
    <row r="693" spans="1:1" x14ac:dyDescent="0.35">
      <c r="A693" s="7"/>
    </row>
    <row r="694" spans="1:1" x14ac:dyDescent="0.35">
      <c r="A694" s="7"/>
    </row>
    <row r="695" spans="1:1" x14ac:dyDescent="0.35">
      <c r="A695" s="7"/>
    </row>
    <row r="696" spans="1:1" x14ac:dyDescent="0.35">
      <c r="A696" s="7"/>
    </row>
    <row r="697" spans="1:1" x14ac:dyDescent="0.35">
      <c r="A697" s="7"/>
    </row>
    <row r="698" spans="1:1" x14ac:dyDescent="0.35">
      <c r="A698" s="7"/>
    </row>
    <row r="699" spans="1:1" x14ac:dyDescent="0.35">
      <c r="A699" s="7"/>
    </row>
    <row r="700" spans="1:1" x14ac:dyDescent="0.35">
      <c r="A700" s="7"/>
    </row>
    <row r="701" spans="1:1" x14ac:dyDescent="0.35">
      <c r="A701" s="7"/>
    </row>
    <row r="702" spans="1:1" x14ac:dyDescent="0.35">
      <c r="A702" s="7"/>
    </row>
    <row r="703" spans="1:1" x14ac:dyDescent="0.35">
      <c r="A703" s="7"/>
    </row>
    <row r="704" spans="1:1" x14ac:dyDescent="0.35">
      <c r="A704" s="7"/>
    </row>
    <row r="705" spans="1:1" x14ac:dyDescent="0.35">
      <c r="A705" s="7"/>
    </row>
    <row r="706" spans="1:1" x14ac:dyDescent="0.35">
      <c r="A706" s="7"/>
    </row>
    <row r="707" spans="1:1" x14ac:dyDescent="0.35">
      <c r="A707" s="7"/>
    </row>
    <row r="708" spans="1:1" x14ac:dyDescent="0.35">
      <c r="A708" s="7"/>
    </row>
    <row r="709" spans="1:1" x14ac:dyDescent="0.35">
      <c r="A709" s="7"/>
    </row>
    <row r="710" spans="1:1" x14ac:dyDescent="0.35">
      <c r="A710" s="7"/>
    </row>
    <row r="711" spans="1:1" x14ac:dyDescent="0.35">
      <c r="A711" s="7"/>
    </row>
    <row r="712" spans="1:1" x14ac:dyDescent="0.35">
      <c r="A712" s="7"/>
    </row>
    <row r="713" spans="1:1" x14ac:dyDescent="0.35">
      <c r="A713" s="7"/>
    </row>
    <row r="714" spans="1:1" x14ac:dyDescent="0.35">
      <c r="A714" s="7"/>
    </row>
    <row r="715" spans="1:1" x14ac:dyDescent="0.35">
      <c r="A715" s="7"/>
    </row>
    <row r="716" spans="1:1" x14ac:dyDescent="0.35">
      <c r="A716" s="7"/>
    </row>
    <row r="717" spans="1:1" x14ac:dyDescent="0.35">
      <c r="A717" s="7"/>
    </row>
    <row r="718" spans="1:1" x14ac:dyDescent="0.35">
      <c r="A718" s="7"/>
    </row>
    <row r="719" spans="1:1" x14ac:dyDescent="0.35">
      <c r="A719" s="7"/>
    </row>
    <row r="720" spans="1:1" x14ac:dyDescent="0.35">
      <c r="A720" s="7"/>
    </row>
    <row r="721" spans="1:1" x14ac:dyDescent="0.35">
      <c r="A721" s="7"/>
    </row>
    <row r="722" spans="1:1" x14ac:dyDescent="0.35">
      <c r="A722" s="7"/>
    </row>
    <row r="723" spans="1:1" x14ac:dyDescent="0.35">
      <c r="A723" s="7"/>
    </row>
    <row r="724" spans="1:1" x14ac:dyDescent="0.35">
      <c r="A724" s="7"/>
    </row>
    <row r="725" spans="1:1" x14ac:dyDescent="0.35">
      <c r="A725" s="7"/>
    </row>
    <row r="726" spans="1:1" x14ac:dyDescent="0.35">
      <c r="A726" s="7"/>
    </row>
    <row r="727" spans="1:1" x14ac:dyDescent="0.35">
      <c r="A727" s="7"/>
    </row>
    <row r="728" spans="1:1" x14ac:dyDescent="0.35">
      <c r="A728" s="7"/>
    </row>
    <row r="729" spans="1:1" x14ac:dyDescent="0.35">
      <c r="A729" s="7"/>
    </row>
    <row r="730" spans="1:1" x14ac:dyDescent="0.35">
      <c r="A730" s="7"/>
    </row>
    <row r="731" spans="1:1" x14ac:dyDescent="0.35">
      <c r="A731" s="7"/>
    </row>
    <row r="732" spans="1:1" x14ac:dyDescent="0.35">
      <c r="A732" s="7"/>
    </row>
    <row r="733" spans="1:1" x14ac:dyDescent="0.35">
      <c r="A733" s="7"/>
    </row>
    <row r="734" spans="1:1" x14ac:dyDescent="0.35">
      <c r="A734" s="7"/>
    </row>
    <row r="735" spans="1:1" x14ac:dyDescent="0.35">
      <c r="A735" s="7"/>
    </row>
    <row r="736" spans="1:1" x14ac:dyDescent="0.35">
      <c r="A736" s="7"/>
    </row>
    <row r="737" spans="1:1" x14ac:dyDescent="0.35">
      <c r="A737" s="7"/>
    </row>
    <row r="738" spans="1:1" x14ac:dyDescent="0.35">
      <c r="A738" s="7"/>
    </row>
    <row r="739" spans="1:1" x14ac:dyDescent="0.35">
      <c r="A739" s="7"/>
    </row>
    <row r="740" spans="1:1" x14ac:dyDescent="0.35">
      <c r="A740" s="7"/>
    </row>
    <row r="741" spans="1:1" x14ac:dyDescent="0.35">
      <c r="A741" s="7"/>
    </row>
    <row r="742" spans="1:1" x14ac:dyDescent="0.35">
      <c r="A742" s="7"/>
    </row>
    <row r="743" spans="1:1" x14ac:dyDescent="0.35">
      <c r="A743" s="7"/>
    </row>
    <row r="744" spans="1:1" x14ac:dyDescent="0.35">
      <c r="A744" s="7"/>
    </row>
    <row r="745" spans="1:1" x14ac:dyDescent="0.35">
      <c r="A745" s="7"/>
    </row>
    <row r="746" spans="1:1" x14ac:dyDescent="0.35">
      <c r="A746" s="7"/>
    </row>
    <row r="747" spans="1:1" x14ac:dyDescent="0.35">
      <c r="A747" s="7"/>
    </row>
    <row r="748" spans="1:1" x14ac:dyDescent="0.35">
      <c r="A748" s="7"/>
    </row>
    <row r="749" spans="1:1" x14ac:dyDescent="0.35">
      <c r="A749" s="7"/>
    </row>
    <row r="750" spans="1:1" x14ac:dyDescent="0.35">
      <c r="A750" s="7"/>
    </row>
    <row r="751" spans="1:1" x14ac:dyDescent="0.35">
      <c r="A751" s="7"/>
    </row>
    <row r="752" spans="1:1" x14ac:dyDescent="0.35">
      <c r="A752" s="7"/>
    </row>
    <row r="753" spans="1:1" x14ac:dyDescent="0.35">
      <c r="A753" s="7"/>
    </row>
    <row r="754" spans="1:1" x14ac:dyDescent="0.35">
      <c r="A754" s="7"/>
    </row>
    <row r="755" spans="1:1" x14ac:dyDescent="0.35">
      <c r="A755" s="7"/>
    </row>
    <row r="756" spans="1:1" x14ac:dyDescent="0.35">
      <c r="A756" s="7"/>
    </row>
    <row r="757" spans="1:1" x14ac:dyDescent="0.35">
      <c r="A757" s="7"/>
    </row>
    <row r="758" spans="1:1" x14ac:dyDescent="0.35">
      <c r="A758" s="7"/>
    </row>
    <row r="759" spans="1:1" x14ac:dyDescent="0.35">
      <c r="A759" s="7"/>
    </row>
    <row r="760" spans="1:1" x14ac:dyDescent="0.35">
      <c r="A760" s="7"/>
    </row>
    <row r="761" spans="1:1" x14ac:dyDescent="0.35">
      <c r="A761" s="7"/>
    </row>
    <row r="762" spans="1:1" x14ac:dyDescent="0.35">
      <c r="A762" s="7"/>
    </row>
    <row r="763" spans="1:1" x14ac:dyDescent="0.35">
      <c r="A763" s="7"/>
    </row>
    <row r="764" spans="1:1" x14ac:dyDescent="0.35">
      <c r="A764" s="7"/>
    </row>
    <row r="765" spans="1:1" x14ac:dyDescent="0.35">
      <c r="A765" s="7"/>
    </row>
    <row r="766" spans="1:1" x14ac:dyDescent="0.35">
      <c r="A766" s="7"/>
    </row>
    <row r="767" spans="1:1" x14ac:dyDescent="0.35">
      <c r="A767" s="7"/>
    </row>
    <row r="768" spans="1:1" x14ac:dyDescent="0.35">
      <c r="A768" s="7"/>
    </row>
    <row r="769" spans="1:1" x14ac:dyDescent="0.35">
      <c r="A769" s="7"/>
    </row>
    <row r="770" spans="1:1" x14ac:dyDescent="0.35">
      <c r="A770" s="7"/>
    </row>
    <row r="771" spans="1:1" x14ac:dyDescent="0.35">
      <c r="A771" s="7"/>
    </row>
    <row r="772" spans="1:1" x14ac:dyDescent="0.35">
      <c r="A772" s="7"/>
    </row>
    <row r="773" spans="1:1" x14ac:dyDescent="0.35">
      <c r="A773" s="7"/>
    </row>
    <row r="774" spans="1:1" x14ac:dyDescent="0.35">
      <c r="A774" s="7"/>
    </row>
    <row r="775" spans="1:1" x14ac:dyDescent="0.35">
      <c r="A775" s="7"/>
    </row>
    <row r="776" spans="1:1" x14ac:dyDescent="0.35">
      <c r="A776" s="7"/>
    </row>
    <row r="777" spans="1:1" x14ac:dyDescent="0.35">
      <c r="A777" s="7"/>
    </row>
    <row r="778" spans="1:1" x14ac:dyDescent="0.35">
      <c r="A778" s="7"/>
    </row>
    <row r="779" spans="1:1" x14ac:dyDescent="0.35">
      <c r="A779" s="7"/>
    </row>
    <row r="780" spans="1:1" x14ac:dyDescent="0.35">
      <c r="A780" s="7"/>
    </row>
    <row r="781" spans="1:1" x14ac:dyDescent="0.35">
      <c r="A781" s="7"/>
    </row>
    <row r="782" spans="1:1" x14ac:dyDescent="0.35">
      <c r="A782" s="7"/>
    </row>
    <row r="783" spans="1:1" x14ac:dyDescent="0.35">
      <c r="A783" s="7"/>
    </row>
    <row r="784" spans="1:1" x14ac:dyDescent="0.35">
      <c r="A784" s="7"/>
    </row>
    <row r="785" spans="1:1" x14ac:dyDescent="0.35">
      <c r="A785" s="7"/>
    </row>
    <row r="786" spans="1:1" x14ac:dyDescent="0.35">
      <c r="A786" s="7"/>
    </row>
    <row r="787" spans="1:1" x14ac:dyDescent="0.35">
      <c r="A787" s="7"/>
    </row>
    <row r="788" spans="1:1" x14ac:dyDescent="0.35">
      <c r="A788" s="7"/>
    </row>
    <row r="789" spans="1:1" x14ac:dyDescent="0.35">
      <c r="A789" s="7"/>
    </row>
    <row r="790" spans="1:1" x14ac:dyDescent="0.35">
      <c r="A790" s="7"/>
    </row>
    <row r="791" spans="1:1" x14ac:dyDescent="0.35">
      <c r="A791" s="7"/>
    </row>
    <row r="792" spans="1:1" x14ac:dyDescent="0.35">
      <c r="A792" s="7"/>
    </row>
    <row r="793" spans="1:1" x14ac:dyDescent="0.35">
      <c r="A793" s="7"/>
    </row>
    <row r="794" spans="1:1" x14ac:dyDescent="0.35">
      <c r="A794" s="7"/>
    </row>
    <row r="795" spans="1:1" x14ac:dyDescent="0.35">
      <c r="A795" s="7"/>
    </row>
    <row r="796" spans="1:1" x14ac:dyDescent="0.35">
      <c r="A796" s="7"/>
    </row>
    <row r="797" spans="1:1" x14ac:dyDescent="0.35">
      <c r="A797" s="7"/>
    </row>
    <row r="798" spans="1:1" x14ac:dyDescent="0.35">
      <c r="A798" s="7"/>
    </row>
    <row r="799" spans="1:1" x14ac:dyDescent="0.35">
      <c r="A799" s="7"/>
    </row>
    <row r="800" spans="1:1" x14ac:dyDescent="0.35">
      <c r="A800" s="7"/>
    </row>
    <row r="801" spans="1:1" x14ac:dyDescent="0.35">
      <c r="A801" s="7"/>
    </row>
    <row r="802" spans="1:1" x14ac:dyDescent="0.35">
      <c r="A802" s="7"/>
    </row>
    <row r="803" spans="1:1" x14ac:dyDescent="0.35">
      <c r="A803" s="7"/>
    </row>
    <row r="804" spans="1:1" x14ac:dyDescent="0.35">
      <c r="A804" s="7"/>
    </row>
    <row r="805" spans="1:1" x14ac:dyDescent="0.35">
      <c r="A805" s="7"/>
    </row>
    <row r="806" spans="1:1" x14ac:dyDescent="0.35">
      <c r="A806" s="7"/>
    </row>
    <row r="807" spans="1:1" x14ac:dyDescent="0.35">
      <c r="A807" s="7"/>
    </row>
    <row r="808" spans="1:1" x14ac:dyDescent="0.35">
      <c r="A808" s="7"/>
    </row>
    <row r="809" spans="1:1" x14ac:dyDescent="0.35">
      <c r="A809" s="7"/>
    </row>
    <row r="810" spans="1:1" x14ac:dyDescent="0.35">
      <c r="A810" s="7"/>
    </row>
    <row r="811" spans="1:1" x14ac:dyDescent="0.35">
      <c r="A811" s="7"/>
    </row>
    <row r="812" spans="1:1" x14ac:dyDescent="0.35">
      <c r="A812" s="7"/>
    </row>
    <row r="813" spans="1:1" x14ac:dyDescent="0.35">
      <c r="A813" s="7"/>
    </row>
    <row r="814" spans="1:1" x14ac:dyDescent="0.35">
      <c r="A814" s="7"/>
    </row>
    <row r="815" spans="1:1" x14ac:dyDescent="0.35">
      <c r="A815" s="7"/>
    </row>
    <row r="816" spans="1:1" x14ac:dyDescent="0.35">
      <c r="A816" s="7"/>
    </row>
    <row r="817" spans="1:1" x14ac:dyDescent="0.35">
      <c r="A817" s="7"/>
    </row>
    <row r="818" spans="1:1" x14ac:dyDescent="0.35">
      <c r="A818" s="7"/>
    </row>
    <row r="819" spans="1:1" x14ac:dyDescent="0.35">
      <c r="A819" s="7"/>
    </row>
    <row r="820" spans="1:1" x14ac:dyDescent="0.35">
      <c r="A820" s="7"/>
    </row>
    <row r="821" spans="1:1" x14ac:dyDescent="0.35">
      <c r="A821" s="7"/>
    </row>
    <row r="822" spans="1:1" x14ac:dyDescent="0.35">
      <c r="A822" s="7"/>
    </row>
    <row r="823" spans="1:1" x14ac:dyDescent="0.35">
      <c r="A823" s="7"/>
    </row>
    <row r="824" spans="1:1" x14ac:dyDescent="0.35">
      <c r="A824" s="7"/>
    </row>
    <row r="825" spans="1:1" x14ac:dyDescent="0.35">
      <c r="A825" s="7"/>
    </row>
    <row r="826" spans="1:1" x14ac:dyDescent="0.35">
      <c r="A826" s="7"/>
    </row>
    <row r="827" spans="1:1" x14ac:dyDescent="0.35">
      <c r="A827" s="7"/>
    </row>
    <row r="828" spans="1:1" x14ac:dyDescent="0.35">
      <c r="A828" s="7"/>
    </row>
    <row r="829" spans="1:1" x14ac:dyDescent="0.35">
      <c r="A829" s="7"/>
    </row>
    <row r="830" spans="1:1" x14ac:dyDescent="0.35">
      <c r="A830" s="7"/>
    </row>
    <row r="831" spans="1:1" x14ac:dyDescent="0.35">
      <c r="A831" s="7"/>
    </row>
    <row r="832" spans="1:1" x14ac:dyDescent="0.35">
      <c r="A832" s="7"/>
    </row>
    <row r="833" spans="1:1" x14ac:dyDescent="0.35">
      <c r="A833" s="7"/>
    </row>
    <row r="834" spans="1:1" x14ac:dyDescent="0.35">
      <c r="A834" s="7"/>
    </row>
    <row r="835" spans="1:1" x14ac:dyDescent="0.35">
      <c r="A835" s="7"/>
    </row>
    <row r="836" spans="1:1" x14ac:dyDescent="0.35">
      <c r="A836" s="7"/>
    </row>
    <row r="837" spans="1:1" x14ac:dyDescent="0.35">
      <c r="A837" s="7"/>
    </row>
    <row r="838" spans="1:1" x14ac:dyDescent="0.35">
      <c r="A838" s="7"/>
    </row>
    <row r="839" spans="1:1" x14ac:dyDescent="0.35">
      <c r="A839" s="7"/>
    </row>
    <row r="840" spans="1:1" x14ac:dyDescent="0.35">
      <c r="A840" s="7"/>
    </row>
    <row r="841" spans="1:1" x14ac:dyDescent="0.35">
      <c r="A841" s="7"/>
    </row>
    <row r="842" spans="1:1" x14ac:dyDescent="0.35">
      <c r="A842" s="7"/>
    </row>
    <row r="843" spans="1:1" x14ac:dyDescent="0.35">
      <c r="A843" s="7"/>
    </row>
    <row r="844" spans="1:1" x14ac:dyDescent="0.35">
      <c r="A844" s="7"/>
    </row>
    <row r="845" spans="1:1" x14ac:dyDescent="0.35">
      <c r="A845" s="7"/>
    </row>
    <row r="846" spans="1:1" x14ac:dyDescent="0.35">
      <c r="A846" s="7"/>
    </row>
    <row r="847" spans="1:1" x14ac:dyDescent="0.35">
      <c r="A847" s="7"/>
    </row>
    <row r="848" spans="1:1" x14ac:dyDescent="0.35">
      <c r="A848" s="7"/>
    </row>
    <row r="849" spans="1:1" x14ac:dyDescent="0.35">
      <c r="A849" s="7"/>
    </row>
    <row r="850" spans="1:1" x14ac:dyDescent="0.35">
      <c r="A850" s="7"/>
    </row>
    <row r="851" spans="1:1" x14ac:dyDescent="0.35">
      <c r="A851" s="7"/>
    </row>
    <row r="852" spans="1:1" x14ac:dyDescent="0.35">
      <c r="A852" s="7"/>
    </row>
    <row r="853" spans="1:1" x14ac:dyDescent="0.35">
      <c r="A853" s="7"/>
    </row>
    <row r="854" spans="1:1" x14ac:dyDescent="0.35">
      <c r="A854" s="7"/>
    </row>
    <row r="855" spans="1:1" x14ac:dyDescent="0.35">
      <c r="A855" s="7"/>
    </row>
    <row r="856" spans="1:1" x14ac:dyDescent="0.35">
      <c r="A856" s="7"/>
    </row>
    <row r="857" spans="1:1" x14ac:dyDescent="0.35">
      <c r="A857" s="7"/>
    </row>
    <row r="858" spans="1:1" x14ac:dyDescent="0.35">
      <c r="A858" s="7"/>
    </row>
    <row r="859" spans="1:1" x14ac:dyDescent="0.35">
      <c r="A859" s="7"/>
    </row>
    <row r="860" spans="1:1" x14ac:dyDescent="0.35">
      <c r="A860" s="7"/>
    </row>
    <row r="861" spans="1:1" x14ac:dyDescent="0.35">
      <c r="A861" s="7"/>
    </row>
    <row r="862" spans="1:1" x14ac:dyDescent="0.35">
      <c r="A862" s="7"/>
    </row>
    <row r="863" spans="1:1" x14ac:dyDescent="0.35">
      <c r="A863" s="7"/>
    </row>
    <row r="864" spans="1:1" x14ac:dyDescent="0.35">
      <c r="A864" s="7"/>
    </row>
    <row r="865" spans="1:1" x14ac:dyDescent="0.35">
      <c r="A865" s="7"/>
    </row>
    <row r="866" spans="1:1" x14ac:dyDescent="0.35">
      <c r="A866" s="7"/>
    </row>
    <row r="867" spans="1:1" x14ac:dyDescent="0.35">
      <c r="A867" s="7"/>
    </row>
    <row r="868" spans="1:1" x14ac:dyDescent="0.35">
      <c r="A868" s="7"/>
    </row>
    <row r="869" spans="1:1" x14ac:dyDescent="0.35">
      <c r="A869" s="7"/>
    </row>
    <row r="870" spans="1:1" x14ac:dyDescent="0.35">
      <c r="A870" s="7"/>
    </row>
    <row r="871" spans="1:1" x14ac:dyDescent="0.35">
      <c r="A871" s="7"/>
    </row>
    <row r="872" spans="1:1" x14ac:dyDescent="0.35">
      <c r="A872" s="7"/>
    </row>
    <row r="873" spans="1:1" x14ac:dyDescent="0.35">
      <c r="A873" s="7"/>
    </row>
    <row r="874" spans="1:1" x14ac:dyDescent="0.35">
      <c r="A874" s="7"/>
    </row>
    <row r="875" spans="1:1" x14ac:dyDescent="0.35">
      <c r="A875" s="7"/>
    </row>
    <row r="876" spans="1:1" x14ac:dyDescent="0.35">
      <c r="A876" s="7"/>
    </row>
    <row r="877" spans="1:1" x14ac:dyDescent="0.35">
      <c r="A877" s="7"/>
    </row>
    <row r="878" spans="1:1" x14ac:dyDescent="0.35">
      <c r="A878" s="7"/>
    </row>
    <row r="879" spans="1:1" x14ac:dyDescent="0.35">
      <c r="A879" s="7"/>
    </row>
    <row r="880" spans="1:1" x14ac:dyDescent="0.35">
      <c r="A880" s="7"/>
    </row>
    <row r="881" spans="1:1" x14ac:dyDescent="0.35">
      <c r="A881" s="7"/>
    </row>
    <row r="882" spans="1:1" x14ac:dyDescent="0.35">
      <c r="A882" s="7"/>
    </row>
    <row r="883" spans="1:1" x14ac:dyDescent="0.35">
      <c r="A883" s="7"/>
    </row>
    <row r="884" spans="1:1" x14ac:dyDescent="0.35">
      <c r="A884" s="7"/>
    </row>
    <row r="885" spans="1:1" x14ac:dyDescent="0.35">
      <c r="A885" s="7"/>
    </row>
    <row r="886" spans="1:1" x14ac:dyDescent="0.35">
      <c r="A886" s="7"/>
    </row>
    <row r="887" spans="1:1" x14ac:dyDescent="0.35">
      <c r="A887" s="7"/>
    </row>
    <row r="888" spans="1:1" x14ac:dyDescent="0.35">
      <c r="A888" s="7"/>
    </row>
    <row r="889" spans="1:1" x14ac:dyDescent="0.35">
      <c r="A889" s="7"/>
    </row>
    <row r="890" spans="1:1" x14ac:dyDescent="0.35">
      <c r="A890" s="7"/>
    </row>
    <row r="891" spans="1:1" x14ac:dyDescent="0.35">
      <c r="A891" s="7"/>
    </row>
    <row r="892" spans="1:1" x14ac:dyDescent="0.35">
      <c r="A892" s="7"/>
    </row>
    <row r="893" spans="1:1" x14ac:dyDescent="0.35">
      <c r="A893" s="7"/>
    </row>
    <row r="894" spans="1:1" x14ac:dyDescent="0.35">
      <c r="A894" s="7"/>
    </row>
    <row r="895" spans="1:1" x14ac:dyDescent="0.35">
      <c r="A895" s="7"/>
    </row>
    <row r="896" spans="1:1" x14ac:dyDescent="0.35">
      <c r="A896" s="7"/>
    </row>
    <row r="897" spans="1:1" x14ac:dyDescent="0.35">
      <c r="A897" s="7"/>
    </row>
    <row r="898" spans="1:1" x14ac:dyDescent="0.35">
      <c r="A898" s="7"/>
    </row>
    <row r="899" spans="1:1" x14ac:dyDescent="0.35">
      <c r="A899" s="7"/>
    </row>
    <row r="900" spans="1:1" x14ac:dyDescent="0.35">
      <c r="A900" s="7"/>
    </row>
    <row r="901" spans="1:1" x14ac:dyDescent="0.35">
      <c r="A901" s="7"/>
    </row>
    <row r="902" spans="1:1" x14ac:dyDescent="0.35">
      <c r="A902" s="7"/>
    </row>
    <row r="903" spans="1:1" x14ac:dyDescent="0.35">
      <c r="A903" s="7"/>
    </row>
    <row r="904" spans="1:1" x14ac:dyDescent="0.35">
      <c r="A904" s="7"/>
    </row>
    <row r="905" spans="1:1" x14ac:dyDescent="0.35">
      <c r="A905" s="7"/>
    </row>
    <row r="906" spans="1:1" x14ac:dyDescent="0.35">
      <c r="A906" s="7"/>
    </row>
    <row r="907" spans="1:1" x14ac:dyDescent="0.35">
      <c r="A907" s="7"/>
    </row>
    <row r="908" spans="1:1" x14ac:dyDescent="0.35">
      <c r="A908" s="7"/>
    </row>
    <row r="909" spans="1:1" x14ac:dyDescent="0.35">
      <c r="A909" s="7"/>
    </row>
    <row r="910" spans="1:1" x14ac:dyDescent="0.35">
      <c r="A910" s="7"/>
    </row>
    <row r="911" spans="1:1" x14ac:dyDescent="0.35">
      <c r="A911" s="7"/>
    </row>
    <row r="912" spans="1:1" x14ac:dyDescent="0.35">
      <c r="A912" s="7"/>
    </row>
    <row r="913" spans="1:1" x14ac:dyDescent="0.35">
      <c r="A913" s="7"/>
    </row>
    <row r="914" spans="1:1" x14ac:dyDescent="0.35">
      <c r="A914" s="7"/>
    </row>
    <row r="915" spans="1:1" x14ac:dyDescent="0.35">
      <c r="A915" s="7"/>
    </row>
    <row r="916" spans="1:1" x14ac:dyDescent="0.35">
      <c r="A916" s="7"/>
    </row>
    <row r="917" spans="1:1" x14ac:dyDescent="0.35">
      <c r="A917" s="7"/>
    </row>
    <row r="918" spans="1:1" x14ac:dyDescent="0.35">
      <c r="A918" s="7"/>
    </row>
    <row r="919" spans="1:1" x14ac:dyDescent="0.35">
      <c r="A919" s="7"/>
    </row>
    <row r="920" spans="1:1" x14ac:dyDescent="0.35">
      <c r="A920" s="7"/>
    </row>
    <row r="921" spans="1:1" x14ac:dyDescent="0.35">
      <c r="A921" s="7"/>
    </row>
    <row r="922" spans="1:1" x14ac:dyDescent="0.35">
      <c r="A922" s="7"/>
    </row>
    <row r="923" spans="1:1" x14ac:dyDescent="0.35">
      <c r="A923" s="7"/>
    </row>
    <row r="924" spans="1:1" x14ac:dyDescent="0.35">
      <c r="A924" s="7"/>
    </row>
    <row r="925" spans="1:1" x14ac:dyDescent="0.35">
      <c r="A925" s="7"/>
    </row>
    <row r="926" spans="1:1" x14ac:dyDescent="0.35">
      <c r="A926" s="7"/>
    </row>
    <row r="927" spans="1:1" x14ac:dyDescent="0.35">
      <c r="A927" s="7"/>
    </row>
    <row r="928" spans="1:1" x14ac:dyDescent="0.35">
      <c r="A928" s="7"/>
    </row>
    <row r="929" spans="1:1" x14ac:dyDescent="0.35">
      <c r="A929" s="7"/>
    </row>
    <row r="930" spans="1:1" x14ac:dyDescent="0.35">
      <c r="A930" s="7"/>
    </row>
    <row r="931" spans="1:1" x14ac:dyDescent="0.35">
      <c r="A931" s="7"/>
    </row>
    <row r="932" spans="1:1" x14ac:dyDescent="0.35">
      <c r="A932" s="7"/>
    </row>
    <row r="933" spans="1:1" x14ac:dyDescent="0.35">
      <c r="A933" s="7"/>
    </row>
    <row r="934" spans="1:1" x14ac:dyDescent="0.35">
      <c r="A934" s="7"/>
    </row>
    <row r="935" spans="1:1" x14ac:dyDescent="0.35">
      <c r="A935" s="7"/>
    </row>
    <row r="936" spans="1:1" x14ac:dyDescent="0.35">
      <c r="A936" s="7"/>
    </row>
    <row r="937" spans="1:1" x14ac:dyDescent="0.35">
      <c r="A937" s="7"/>
    </row>
    <row r="938" spans="1:1" x14ac:dyDescent="0.35">
      <c r="A938" s="7"/>
    </row>
    <row r="939" spans="1:1" x14ac:dyDescent="0.35">
      <c r="A939" s="7"/>
    </row>
    <row r="940" spans="1:1" x14ac:dyDescent="0.35">
      <c r="A940" s="7"/>
    </row>
    <row r="941" spans="1:1" x14ac:dyDescent="0.35">
      <c r="A941" s="7"/>
    </row>
    <row r="942" spans="1:1" x14ac:dyDescent="0.35">
      <c r="A942" s="7"/>
    </row>
    <row r="943" spans="1:1" x14ac:dyDescent="0.35">
      <c r="A943" s="7"/>
    </row>
    <row r="944" spans="1:1" x14ac:dyDescent="0.35">
      <c r="A944" s="7"/>
    </row>
    <row r="945" spans="1:1" x14ac:dyDescent="0.35">
      <c r="A945" s="7"/>
    </row>
    <row r="946" spans="1:1" x14ac:dyDescent="0.35">
      <c r="A946" s="7"/>
    </row>
    <row r="947" spans="1:1" x14ac:dyDescent="0.35">
      <c r="A947" s="7"/>
    </row>
    <row r="948" spans="1:1" x14ac:dyDescent="0.35">
      <c r="A948" s="7"/>
    </row>
    <row r="949" spans="1:1" x14ac:dyDescent="0.35">
      <c r="A949" s="7"/>
    </row>
    <row r="950" spans="1:1" x14ac:dyDescent="0.35">
      <c r="A950" s="7"/>
    </row>
    <row r="951" spans="1:1" x14ac:dyDescent="0.35">
      <c r="A951" s="7"/>
    </row>
    <row r="952" spans="1:1" x14ac:dyDescent="0.35">
      <c r="A952" s="7"/>
    </row>
    <row r="953" spans="1:1" x14ac:dyDescent="0.35">
      <c r="A953" s="7"/>
    </row>
    <row r="954" spans="1:1" x14ac:dyDescent="0.35">
      <c r="A954" s="7"/>
    </row>
    <row r="955" spans="1:1" x14ac:dyDescent="0.35">
      <c r="A955" s="7"/>
    </row>
    <row r="956" spans="1:1" x14ac:dyDescent="0.35">
      <c r="A956" s="7"/>
    </row>
    <row r="957" spans="1:1" x14ac:dyDescent="0.35">
      <c r="A957" s="7"/>
    </row>
    <row r="958" spans="1:1" x14ac:dyDescent="0.35">
      <c r="A958" s="7"/>
    </row>
    <row r="959" spans="1:1" x14ac:dyDescent="0.35">
      <c r="A959" s="7"/>
    </row>
    <row r="960" spans="1:1" x14ac:dyDescent="0.35">
      <c r="A960" s="7"/>
    </row>
    <row r="961" spans="1:1" x14ac:dyDescent="0.35">
      <c r="A961" s="7"/>
    </row>
    <row r="962" spans="1:1" x14ac:dyDescent="0.35">
      <c r="A962" s="7"/>
    </row>
    <row r="963" spans="1:1" x14ac:dyDescent="0.35">
      <c r="A963" s="7"/>
    </row>
    <row r="964" spans="1:1" x14ac:dyDescent="0.35">
      <c r="A964" s="7"/>
    </row>
    <row r="965" spans="1:1" x14ac:dyDescent="0.35">
      <c r="A965" s="7"/>
    </row>
    <row r="966" spans="1:1" x14ac:dyDescent="0.35">
      <c r="A966" s="7"/>
    </row>
    <row r="967" spans="1:1" x14ac:dyDescent="0.35">
      <c r="A967" s="7"/>
    </row>
    <row r="968" spans="1:1" x14ac:dyDescent="0.35">
      <c r="A968" s="7"/>
    </row>
    <row r="969" spans="1:1" x14ac:dyDescent="0.35">
      <c r="A969" s="7"/>
    </row>
    <row r="970" spans="1:1" x14ac:dyDescent="0.35">
      <c r="A970" s="7"/>
    </row>
    <row r="971" spans="1:1" x14ac:dyDescent="0.35">
      <c r="A971" s="7"/>
    </row>
    <row r="972" spans="1:1" x14ac:dyDescent="0.35">
      <c r="A972" s="7"/>
    </row>
    <row r="973" spans="1:1" x14ac:dyDescent="0.35">
      <c r="A973" s="7"/>
    </row>
    <row r="974" spans="1:1" x14ac:dyDescent="0.35">
      <c r="A974" s="7"/>
    </row>
    <row r="975" spans="1:1" x14ac:dyDescent="0.35">
      <c r="A975" s="7"/>
    </row>
    <row r="976" spans="1:1" x14ac:dyDescent="0.35">
      <c r="A976" s="7"/>
    </row>
    <row r="977" spans="1:1" x14ac:dyDescent="0.35">
      <c r="A977" s="7"/>
    </row>
    <row r="978" spans="1:1" x14ac:dyDescent="0.35">
      <c r="A978" s="7"/>
    </row>
    <row r="979" spans="1:1" x14ac:dyDescent="0.35">
      <c r="A979" s="7"/>
    </row>
    <row r="980" spans="1:1" x14ac:dyDescent="0.35">
      <c r="A980" s="7"/>
    </row>
    <row r="981" spans="1:1" x14ac:dyDescent="0.35">
      <c r="A981" s="7"/>
    </row>
    <row r="982" spans="1:1" x14ac:dyDescent="0.35">
      <c r="A982" s="7"/>
    </row>
    <row r="983" spans="1:1" x14ac:dyDescent="0.35">
      <c r="A983" s="7"/>
    </row>
    <row r="984" spans="1:1" x14ac:dyDescent="0.35">
      <c r="A984" s="7"/>
    </row>
    <row r="985" spans="1:1" x14ac:dyDescent="0.35">
      <c r="A985" s="7"/>
    </row>
    <row r="986" spans="1:1" x14ac:dyDescent="0.35">
      <c r="A986" s="7"/>
    </row>
    <row r="987" spans="1:1" x14ac:dyDescent="0.35">
      <c r="A987" s="7"/>
    </row>
    <row r="988" spans="1:1" x14ac:dyDescent="0.35">
      <c r="A988" s="7"/>
    </row>
    <row r="989" spans="1:1" x14ac:dyDescent="0.35">
      <c r="A989" s="7"/>
    </row>
    <row r="990" spans="1:1" x14ac:dyDescent="0.35">
      <c r="A990" s="7"/>
    </row>
    <row r="991" spans="1:1" x14ac:dyDescent="0.35">
      <c r="A991" s="7"/>
    </row>
    <row r="992" spans="1:1" x14ac:dyDescent="0.35">
      <c r="A992" s="7"/>
    </row>
    <row r="993" spans="1:1" x14ac:dyDescent="0.35">
      <c r="A993" s="7"/>
    </row>
    <row r="994" spans="1:1" x14ac:dyDescent="0.35">
      <c r="A994" s="7"/>
    </row>
    <row r="995" spans="1:1" x14ac:dyDescent="0.35">
      <c r="A995" s="7"/>
    </row>
    <row r="996" spans="1:1" x14ac:dyDescent="0.35">
      <c r="A996" s="7"/>
    </row>
    <row r="997" spans="1:1" x14ac:dyDescent="0.35">
      <c r="A997" s="7"/>
    </row>
    <row r="998" spans="1:1" x14ac:dyDescent="0.35">
      <c r="A998" s="7"/>
    </row>
    <row r="999" spans="1:1" x14ac:dyDescent="0.35">
      <c r="A999" s="7"/>
    </row>
    <row r="1000" spans="1:1" x14ac:dyDescent="0.35">
      <c r="A1000" s="7"/>
    </row>
  </sheetData>
  <pageMargins left="0.7" right="0.7" top="0.75" bottom="0.75" header="0.3" footer="0.3"/>
  <pageSetup paperSize="9" orientation="portrait" horizontalDpi="300" verticalDpi="300"/>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X1000"/>
  <sheetViews>
    <sheetView workbookViewId="0"/>
  </sheetViews>
  <sheetFormatPr defaultColWidth="11.53515625" defaultRowHeight="15.5" x14ac:dyDescent="0.35"/>
  <cols>
    <col min="1" max="1" width="8.15234375" customWidth="1"/>
    <col min="2" max="2" width="32.69140625" customWidth="1"/>
    <col min="3" max="3" width="16.69140625" customWidth="1"/>
    <col min="4" max="4" width="32.69140625" customWidth="1"/>
    <col min="5" max="6" width="16.69140625" customWidth="1"/>
  </cols>
  <sheetData>
    <row r="1" spans="1:50" ht="20" x14ac:dyDescent="0.4">
      <c r="A1" s="25" t="s">
        <v>50</v>
      </c>
    </row>
    <row r="2" spans="1:50" x14ac:dyDescent="0.35">
      <c r="A2" s="7" t="s">
        <v>9</v>
      </c>
    </row>
    <row r="3" spans="1:50" x14ac:dyDescent="0.35">
      <c r="A3" s="7" t="s">
        <v>126</v>
      </c>
    </row>
    <row r="4" spans="1:50" ht="53.5" customHeight="1" x14ac:dyDescent="0.35">
      <c r="A4" s="8" t="s">
        <v>100</v>
      </c>
      <c r="B4" s="5" t="s">
        <v>376</v>
      </c>
      <c r="C4" s="5" t="s">
        <v>377</v>
      </c>
      <c r="D4" s="5" t="s">
        <v>378</v>
      </c>
      <c r="E4" s="5" t="s">
        <v>130</v>
      </c>
      <c r="F4" s="5" t="s">
        <v>131</v>
      </c>
    </row>
    <row r="5" spans="1:50" x14ac:dyDescent="0.35">
      <c r="A5" s="7" t="s">
        <v>119</v>
      </c>
      <c r="B5" s="4">
        <v>36</v>
      </c>
      <c r="C5" s="4">
        <v>359</v>
      </c>
      <c r="D5" s="11">
        <v>10</v>
      </c>
      <c r="E5" s="11">
        <v>7.3</v>
      </c>
      <c r="F5" s="11">
        <v>13.6</v>
      </c>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row>
    <row r="6" spans="1:50" x14ac:dyDescent="0.35">
      <c r="A6" s="7" t="s">
        <v>120</v>
      </c>
      <c r="B6" s="4">
        <v>34</v>
      </c>
      <c r="C6" s="4">
        <v>339</v>
      </c>
      <c r="D6" s="11">
        <v>10</v>
      </c>
      <c r="E6" s="11">
        <v>7.3</v>
      </c>
      <c r="F6" s="11">
        <v>13.7</v>
      </c>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row>
    <row r="7" spans="1:50" x14ac:dyDescent="0.35">
      <c r="A7" s="7" t="s">
        <v>121</v>
      </c>
      <c r="B7" s="4">
        <v>39</v>
      </c>
      <c r="C7" s="4">
        <v>317</v>
      </c>
      <c r="D7" s="11">
        <v>12.3</v>
      </c>
      <c r="E7" s="11">
        <v>9.1</v>
      </c>
      <c r="F7" s="11">
        <v>16.399999999999999</v>
      </c>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row>
    <row r="8" spans="1:50" x14ac:dyDescent="0.35">
      <c r="A8" s="7" t="s">
        <v>122</v>
      </c>
      <c r="B8" s="4">
        <v>25</v>
      </c>
      <c r="C8" s="4">
        <v>332</v>
      </c>
      <c r="D8" s="11">
        <v>7.5</v>
      </c>
      <c r="E8" s="11">
        <v>5.2</v>
      </c>
      <c r="F8" s="11">
        <v>10.9</v>
      </c>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row>
    <row r="9" spans="1:50" x14ac:dyDescent="0.35">
      <c r="A9" s="7" t="s">
        <v>123</v>
      </c>
      <c r="B9" s="4">
        <v>27</v>
      </c>
      <c r="C9" s="4">
        <v>305</v>
      </c>
      <c r="D9" s="11">
        <v>8.9</v>
      </c>
      <c r="E9" s="11">
        <v>6.2</v>
      </c>
      <c r="F9" s="11">
        <v>12.6</v>
      </c>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row>
    <row r="10" spans="1:50" x14ac:dyDescent="0.35">
      <c r="A10" s="7" t="s">
        <v>124</v>
      </c>
      <c r="B10" s="4">
        <v>19</v>
      </c>
      <c r="C10" s="4">
        <v>334</v>
      </c>
      <c r="D10" s="11">
        <v>5.7</v>
      </c>
      <c r="E10" s="11">
        <v>3.7</v>
      </c>
      <c r="F10" s="11">
        <v>8.6999999999999993</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row>
    <row r="11" spans="1:50" x14ac:dyDescent="0.35">
      <c r="A11" s="7" t="s">
        <v>125</v>
      </c>
      <c r="B11" s="4">
        <v>34</v>
      </c>
      <c r="C11" s="4">
        <v>428</v>
      </c>
      <c r="D11" s="11">
        <v>7.9</v>
      </c>
      <c r="E11" s="11">
        <v>5.7</v>
      </c>
      <c r="F11" s="11">
        <v>10.9</v>
      </c>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row>
    <row r="12" spans="1:50" x14ac:dyDescent="0.35">
      <c r="A12" s="7"/>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row>
    <row r="13" spans="1:50" x14ac:dyDescent="0.35">
      <c r="A13" s="7"/>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row>
    <row r="14" spans="1:50" x14ac:dyDescent="0.35">
      <c r="A14" s="7"/>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row>
    <row r="15" spans="1:50" x14ac:dyDescent="0.35">
      <c r="A15" s="7"/>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row>
    <row r="16" spans="1:50" x14ac:dyDescent="0.35">
      <c r="A16" s="7"/>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row>
    <row r="17" spans="1:50" x14ac:dyDescent="0.35">
      <c r="A17" s="7"/>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row>
    <row r="18" spans="1:50" x14ac:dyDescent="0.35">
      <c r="A18" s="7"/>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row>
    <row r="19" spans="1:50" x14ac:dyDescent="0.35">
      <c r="A19" s="7"/>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row>
    <row r="20" spans="1:50" x14ac:dyDescent="0.35">
      <c r="A20" s="7"/>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row>
    <row r="21" spans="1:50" x14ac:dyDescent="0.35">
      <c r="A21" s="7"/>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row>
    <row r="22" spans="1:50" x14ac:dyDescent="0.35">
      <c r="A22" s="7"/>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row>
    <row r="23" spans="1:50" x14ac:dyDescent="0.35">
      <c r="A23" s="7"/>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row>
    <row r="24" spans="1:50" x14ac:dyDescent="0.35">
      <c r="A24" s="7"/>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row>
    <row r="25" spans="1:50" x14ac:dyDescent="0.35">
      <c r="A25" s="7"/>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row>
    <row r="26" spans="1:50" x14ac:dyDescent="0.35">
      <c r="A26" s="7"/>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row>
    <row r="27" spans="1:50" x14ac:dyDescent="0.35">
      <c r="A27" s="7"/>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row>
    <row r="28" spans="1:50" x14ac:dyDescent="0.35">
      <c r="A28" s="7"/>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row>
    <row r="29" spans="1:50" x14ac:dyDescent="0.35">
      <c r="A29" s="7"/>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row>
    <row r="30" spans="1:50" x14ac:dyDescent="0.35">
      <c r="A30" s="7"/>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row>
    <row r="31" spans="1:50" x14ac:dyDescent="0.35">
      <c r="A31" s="7"/>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row>
    <row r="32" spans="1:50" x14ac:dyDescent="0.35">
      <c r="A32" s="7"/>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row>
    <row r="33" spans="1:50" x14ac:dyDescent="0.35">
      <c r="A33" s="7"/>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row>
    <row r="34" spans="1:50" x14ac:dyDescent="0.35">
      <c r="A34" s="7"/>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row>
    <row r="35" spans="1:50" x14ac:dyDescent="0.35">
      <c r="A35" s="7"/>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row>
    <row r="36" spans="1:50" x14ac:dyDescent="0.35">
      <c r="A36" s="7"/>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row>
    <row r="37" spans="1:50" x14ac:dyDescent="0.35">
      <c r="A37" s="7"/>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row>
    <row r="38" spans="1:50" x14ac:dyDescent="0.35">
      <c r="A38" s="7"/>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row>
    <row r="39" spans="1:50" x14ac:dyDescent="0.35">
      <c r="A39" s="7"/>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row>
    <row r="40" spans="1:50" x14ac:dyDescent="0.35">
      <c r="A40" s="7"/>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row>
    <row r="41" spans="1:50" x14ac:dyDescent="0.35">
      <c r="A41" s="7"/>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row>
    <row r="42" spans="1:50" x14ac:dyDescent="0.35">
      <c r="A42" s="7"/>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row>
    <row r="43" spans="1:50" x14ac:dyDescent="0.35">
      <c r="A43" s="7"/>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row>
    <row r="44" spans="1:50" x14ac:dyDescent="0.35">
      <c r="A44" s="7"/>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row>
    <row r="45" spans="1:50" x14ac:dyDescent="0.35">
      <c r="A45" s="7"/>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row>
    <row r="46" spans="1:50" x14ac:dyDescent="0.35">
      <c r="A46" s="7"/>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row>
    <row r="47" spans="1:50" x14ac:dyDescent="0.35">
      <c r="A47" s="7"/>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row>
    <row r="48" spans="1:50" x14ac:dyDescent="0.35">
      <c r="A48" s="7"/>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row>
    <row r="49" spans="1:50" x14ac:dyDescent="0.35">
      <c r="A49" s="7"/>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row>
    <row r="50" spans="1:50" x14ac:dyDescent="0.35">
      <c r="A50" s="7"/>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row>
    <row r="51" spans="1:50" x14ac:dyDescent="0.35">
      <c r="A51" s="7"/>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row>
    <row r="52" spans="1:50" x14ac:dyDescent="0.35">
      <c r="A52" s="7"/>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row>
    <row r="53" spans="1:50" x14ac:dyDescent="0.35">
      <c r="A53" s="7"/>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row>
    <row r="54" spans="1:50" x14ac:dyDescent="0.35">
      <c r="A54" s="7"/>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row>
    <row r="55" spans="1:50" x14ac:dyDescent="0.35">
      <c r="A55" s="7"/>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row>
    <row r="56" spans="1:50" x14ac:dyDescent="0.35">
      <c r="A56" s="7"/>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row>
    <row r="57" spans="1:50" x14ac:dyDescent="0.35">
      <c r="A57" s="7"/>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row>
    <row r="58" spans="1:50" x14ac:dyDescent="0.35">
      <c r="A58" s="7"/>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row>
    <row r="59" spans="1:50" x14ac:dyDescent="0.35">
      <c r="A59" s="7"/>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row>
    <row r="60" spans="1:50" x14ac:dyDescent="0.35">
      <c r="A60" s="7"/>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row>
    <row r="61" spans="1:50" x14ac:dyDescent="0.35">
      <c r="A61" s="7"/>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row>
    <row r="62" spans="1:50" x14ac:dyDescent="0.35">
      <c r="A62" s="7"/>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row>
    <row r="63" spans="1:50" x14ac:dyDescent="0.35">
      <c r="A63" s="7"/>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row>
    <row r="64" spans="1:50" x14ac:dyDescent="0.35">
      <c r="A64" s="7"/>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row>
    <row r="65" spans="1:50" x14ac:dyDescent="0.35">
      <c r="A65" s="7"/>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row>
    <row r="66" spans="1:50" x14ac:dyDescent="0.35">
      <c r="A66" s="7"/>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row>
    <row r="67" spans="1:50" x14ac:dyDescent="0.35">
      <c r="A67" s="7"/>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row>
    <row r="68" spans="1:50" x14ac:dyDescent="0.35">
      <c r="A68" s="7"/>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row>
    <row r="69" spans="1:50" x14ac:dyDescent="0.35">
      <c r="A69" s="7"/>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row>
    <row r="70" spans="1:50" x14ac:dyDescent="0.35">
      <c r="A70" s="7"/>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row>
    <row r="71" spans="1:50" x14ac:dyDescent="0.35">
      <c r="A71" s="7"/>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row>
    <row r="72" spans="1:50" x14ac:dyDescent="0.35">
      <c r="A72" s="7"/>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row>
    <row r="73" spans="1:50" x14ac:dyDescent="0.35">
      <c r="A73" s="7"/>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row>
    <row r="74" spans="1:50" x14ac:dyDescent="0.35">
      <c r="A74" s="7"/>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row>
    <row r="75" spans="1:50" x14ac:dyDescent="0.35">
      <c r="A75" s="7"/>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row>
    <row r="76" spans="1:50" x14ac:dyDescent="0.35">
      <c r="A76" s="7"/>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row>
    <row r="77" spans="1:50" x14ac:dyDescent="0.35">
      <c r="A77" s="7"/>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row>
    <row r="78" spans="1:50" x14ac:dyDescent="0.35">
      <c r="A78" s="7"/>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row>
    <row r="79" spans="1:50" x14ac:dyDescent="0.35">
      <c r="A79" s="7"/>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row>
    <row r="80" spans="1:50" x14ac:dyDescent="0.35">
      <c r="A80" s="7"/>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row>
    <row r="81" spans="1:50" x14ac:dyDescent="0.35">
      <c r="A81" s="7"/>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row>
    <row r="82" spans="1:50" x14ac:dyDescent="0.35">
      <c r="A82" s="7"/>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row>
    <row r="83" spans="1:50" x14ac:dyDescent="0.35">
      <c r="A83" s="7"/>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row>
    <row r="84" spans="1:50" x14ac:dyDescent="0.35">
      <c r="A84" s="7"/>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row>
    <row r="85" spans="1:50" x14ac:dyDescent="0.35">
      <c r="A85" s="7"/>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row>
    <row r="86" spans="1:50" x14ac:dyDescent="0.35">
      <c r="A86" s="7"/>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row>
    <row r="87" spans="1:50" x14ac:dyDescent="0.35">
      <c r="A87" s="7"/>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row>
    <row r="88" spans="1:50" x14ac:dyDescent="0.35">
      <c r="A88" s="7"/>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row>
    <row r="89" spans="1:50" x14ac:dyDescent="0.35">
      <c r="A89" s="7"/>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row>
    <row r="90" spans="1:50" x14ac:dyDescent="0.35">
      <c r="A90" s="7"/>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row>
    <row r="91" spans="1:50" x14ac:dyDescent="0.35">
      <c r="A91" s="7"/>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row>
    <row r="92" spans="1:50" x14ac:dyDescent="0.35">
      <c r="A92" s="7"/>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row>
    <row r="93" spans="1:50" x14ac:dyDescent="0.35">
      <c r="A93" s="7"/>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row>
    <row r="94" spans="1:50" x14ac:dyDescent="0.35">
      <c r="A94" s="7"/>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row>
    <row r="95" spans="1:50" x14ac:dyDescent="0.35">
      <c r="A95" s="7"/>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row>
    <row r="96" spans="1:50" x14ac:dyDescent="0.35">
      <c r="A96" s="7"/>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row>
    <row r="97" spans="1:50" x14ac:dyDescent="0.35">
      <c r="A97" s="7"/>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row>
    <row r="98" spans="1:50" x14ac:dyDescent="0.35">
      <c r="A98" s="7"/>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row>
    <row r="99" spans="1:50" x14ac:dyDescent="0.35">
      <c r="A99" s="7"/>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row>
    <row r="100" spans="1:50" x14ac:dyDescent="0.35">
      <c r="A100" s="7"/>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row>
    <row r="101" spans="1:50" x14ac:dyDescent="0.35">
      <c r="A101" s="7"/>
    </row>
    <row r="102" spans="1:50" x14ac:dyDescent="0.35">
      <c r="A102" s="7"/>
    </row>
    <row r="103" spans="1:50" x14ac:dyDescent="0.35">
      <c r="A103" s="7"/>
    </row>
    <row r="104" spans="1:50" x14ac:dyDescent="0.35">
      <c r="A104" s="7"/>
    </row>
    <row r="105" spans="1:50" x14ac:dyDescent="0.35">
      <c r="A105" s="7"/>
    </row>
    <row r="106" spans="1:50" x14ac:dyDescent="0.35">
      <c r="A106" s="7"/>
    </row>
    <row r="107" spans="1:50" x14ac:dyDescent="0.35">
      <c r="A107" s="7"/>
    </row>
    <row r="108" spans="1:50" x14ac:dyDescent="0.35">
      <c r="A108" s="7"/>
    </row>
    <row r="109" spans="1:50" x14ac:dyDescent="0.35">
      <c r="A109" s="7"/>
    </row>
    <row r="110" spans="1:50" x14ac:dyDescent="0.35">
      <c r="A110" s="7"/>
    </row>
    <row r="111" spans="1:50" x14ac:dyDescent="0.35">
      <c r="A111" s="7"/>
    </row>
    <row r="112" spans="1:50" x14ac:dyDescent="0.35">
      <c r="A112" s="7"/>
    </row>
    <row r="113" spans="1:1" x14ac:dyDescent="0.35">
      <c r="A113" s="7"/>
    </row>
    <row r="114" spans="1:1" x14ac:dyDescent="0.35">
      <c r="A114" s="7"/>
    </row>
    <row r="115" spans="1:1" x14ac:dyDescent="0.35">
      <c r="A115" s="7"/>
    </row>
    <row r="116" spans="1:1" x14ac:dyDescent="0.35">
      <c r="A116" s="7"/>
    </row>
    <row r="117" spans="1:1" x14ac:dyDescent="0.35">
      <c r="A117" s="7"/>
    </row>
    <row r="118" spans="1:1" x14ac:dyDescent="0.35">
      <c r="A118" s="7"/>
    </row>
    <row r="119" spans="1:1" x14ac:dyDescent="0.35">
      <c r="A119" s="7"/>
    </row>
    <row r="120" spans="1:1" x14ac:dyDescent="0.35">
      <c r="A120" s="7"/>
    </row>
    <row r="121" spans="1:1" x14ac:dyDescent="0.35">
      <c r="A121" s="7"/>
    </row>
    <row r="122" spans="1:1" x14ac:dyDescent="0.35">
      <c r="A122" s="7"/>
    </row>
    <row r="123" spans="1:1" x14ac:dyDescent="0.35">
      <c r="A123" s="7"/>
    </row>
    <row r="124" spans="1:1" x14ac:dyDescent="0.35">
      <c r="A124" s="7"/>
    </row>
    <row r="125" spans="1:1" x14ac:dyDescent="0.35">
      <c r="A125" s="7"/>
    </row>
    <row r="126" spans="1:1" x14ac:dyDescent="0.35">
      <c r="A126" s="7"/>
    </row>
    <row r="127" spans="1:1" x14ac:dyDescent="0.35">
      <c r="A127" s="7"/>
    </row>
    <row r="128" spans="1:1" x14ac:dyDescent="0.35">
      <c r="A128" s="7"/>
    </row>
    <row r="129" spans="1:1" x14ac:dyDescent="0.35">
      <c r="A129" s="7"/>
    </row>
    <row r="130" spans="1:1" x14ac:dyDescent="0.35">
      <c r="A130" s="7"/>
    </row>
    <row r="131" spans="1:1" x14ac:dyDescent="0.35">
      <c r="A131" s="7"/>
    </row>
    <row r="132" spans="1:1" x14ac:dyDescent="0.35">
      <c r="A132" s="7"/>
    </row>
    <row r="133" spans="1:1" x14ac:dyDescent="0.35">
      <c r="A133" s="7"/>
    </row>
    <row r="134" spans="1:1" x14ac:dyDescent="0.35">
      <c r="A134" s="7"/>
    </row>
    <row r="135" spans="1:1" x14ac:dyDescent="0.35">
      <c r="A135" s="7"/>
    </row>
    <row r="136" spans="1:1" x14ac:dyDescent="0.35">
      <c r="A136" s="7"/>
    </row>
    <row r="137" spans="1:1" x14ac:dyDescent="0.35">
      <c r="A137" s="7"/>
    </row>
    <row r="138" spans="1:1" x14ac:dyDescent="0.35">
      <c r="A138" s="7"/>
    </row>
    <row r="139" spans="1:1" x14ac:dyDescent="0.35">
      <c r="A139" s="7"/>
    </row>
    <row r="140" spans="1:1" x14ac:dyDescent="0.35">
      <c r="A140" s="7"/>
    </row>
    <row r="141" spans="1:1" x14ac:dyDescent="0.35">
      <c r="A141" s="7"/>
    </row>
    <row r="142" spans="1:1" x14ac:dyDescent="0.35">
      <c r="A142" s="7"/>
    </row>
    <row r="143" spans="1:1" x14ac:dyDescent="0.35">
      <c r="A143" s="7"/>
    </row>
    <row r="144" spans="1:1" x14ac:dyDescent="0.35">
      <c r="A144" s="7"/>
    </row>
    <row r="145" spans="1:1" x14ac:dyDescent="0.35">
      <c r="A145" s="7"/>
    </row>
    <row r="146" spans="1:1" x14ac:dyDescent="0.35">
      <c r="A146" s="7"/>
    </row>
    <row r="147" spans="1:1" x14ac:dyDescent="0.35">
      <c r="A147" s="7"/>
    </row>
    <row r="148" spans="1:1" x14ac:dyDescent="0.35">
      <c r="A148" s="7"/>
    </row>
    <row r="149" spans="1:1" x14ac:dyDescent="0.35">
      <c r="A149" s="7"/>
    </row>
    <row r="150" spans="1:1" x14ac:dyDescent="0.35">
      <c r="A150" s="7"/>
    </row>
    <row r="151" spans="1:1" x14ac:dyDescent="0.35">
      <c r="A151" s="7"/>
    </row>
    <row r="152" spans="1:1" x14ac:dyDescent="0.35">
      <c r="A152" s="7"/>
    </row>
    <row r="153" spans="1:1" x14ac:dyDescent="0.35">
      <c r="A153" s="7"/>
    </row>
    <row r="154" spans="1:1" x14ac:dyDescent="0.35">
      <c r="A154" s="7"/>
    </row>
    <row r="155" spans="1:1" x14ac:dyDescent="0.35">
      <c r="A155" s="7"/>
    </row>
    <row r="156" spans="1:1" x14ac:dyDescent="0.35">
      <c r="A156" s="7"/>
    </row>
    <row r="157" spans="1:1" x14ac:dyDescent="0.35">
      <c r="A157" s="7"/>
    </row>
    <row r="158" spans="1:1" x14ac:dyDescent="0.35">
      <c r="A158" s="7"/>
    </row>
    <row r="159" spans="1:1" x14ac:dyDescent="0.35">
      <c r="A159" s="7"/>
    </row>
    <row r="160" spans="1:1" x14ac:dyDescent="0.35">
      <c r="A160" s="7"/>
    </row>
    <row r="161" spans="1:1" x14ac:dyDescent="0.35">
      <c r="A161" s="7"/>
    </row>
    <row r="162" spans="1:1" x14ac:dyDescent="0.35">
      <c r="A162" s="7"/>
    </row>
    <row r="163" spans="1:1" x14ac:dyDescent="0.35">
      <c r="A163" s="7"/>
    </row>
    <row r="164" spans="1:1" x14ac:dyDescent="0.35">
      <c r="A164" s="7"/>
    </row>
    <row r="165" spans="1:1" x14ac:dyDescent="0.35">
      <c r="A165" s="7"/>
    </row>
    <row r="166" spans="1:1" x14ac:dyDescent="0.35">
      <c r="A166" s="7"/>
    </row>
    <row r="167" spans="1:1" x14ac:dyDescent="0.35">
      <c r="A167" s="7"/>
    </row>
    <row r="168" spans="1:1" x14ac:dyDescent="0.35">
      <c r="A168" s="7"/>
    </row>
    <row r="169" spans="1:1" x14ac:dyDescent="0.35">
      <c r="A169" s="7"/>
    </row>
    <row r="170" spans="1:1" x14ac:dyDescent="0.35">
      <c r="A170" s="7"/>
    </row>
    <row r="171" spans="1:1" x14ac:dyDescent="0.35">
      <c r="A171" s="7"/>
    </row>
    <row r="172" spans="1:1" x14ac:dyDescent="0.35">
      <c r="A172" s="7"/>
    </row>
    <row r="173" spans="1:1" x14ac:dyDescent="0.35">
      <c r="A173" s="7"/>
    </row>
    <row r="174" spans="1:1" x14ac:dyDescent="0.35">
      <c r="A174" s="7"/>
    </row>
    <row r="175" spans="1:1" x14ac:dyDescent="0.35">
      <c r="A175" s="7"/>
    </row>
    <row r="176" spans="1:1" x14ac:dyDescent="0.35">
      <c r="A176" s="7"/>
    </row>
    <row r="177" spans="1:1" x14ac:dyDescent="0.35">
      <c r="A177" s="7"/>
    </row>
    <row r="178" spans="1:1" x14ac:dyDescent="0.35">
      <c r="A178" s="7"/>
    </row>
    <row r="179" spans="1:1" x14ac:dyDescent="0.35">
      <c r="A179" s="7"/>
    </row>
    <row r="180" spans="1:1" x14ac:dyDescent="0.35">
      <c r="A180" s="7"/>
    </row>
    <row r="181" spans="1:1" x14ac:dyDescent="0.35">
      <c r="A181" s="7"/>
    </row>
    <row r="182" spans="1:1" x14ac:dyDescent="0.35">
      <c r="A182" s="7"/>
    </row>
    <row r="183" spans="1:1" x14ac:dyDescent="0.35">
      <c r="A183" s="7"/>
    </row>
    <row r="184" spans="1:1" x14ac:dyDescent="0.35">
      <c r="A184" s="7"/>
    </row>
    <row r="185" spans="1:1" x14ac:dyDescent="0.35">
      <c r="A185" s="7"/>
    </row>
    <row r="186" spans="1:1" x14ac:dyDescent="0.35">
      <c r="A186" s="7"/>
    </row>
    <row r="187" spans="1:1" x14ac:dyDescent="0.35">
      <c r="A187" s="7"/>
    </row>
    <row r="188" spans="1:1" x14ac:dyDescent="0.35">
      <c r="A188" s="7"/>
    </row>
    <row r="189" spans="1:1" x14ac:dyDescent="0.35">
      <c r="A189" s="7"/>
    </row>
    <row r="190" spans="1:1" x14ac:dyDescent="0.35">
      <c r="A190" s="7"/>
    </row>
    <row r="191" spans="1:1" x14ac:dyDescent="0.35">
      <c r="A191" s="7"/>
    </row>
    <row r="192" spans="1:1" x14ac:dyDescent="0.35">
      <c r="A192" s="7"/>
    </row>
    <row r="193" spans="1:1" x14ac:dyDescent="0.35">
      <c r="A193" s="7"/>
    </row>
    <row r="194" spans="1:1" x14ac:dyDescent="0.35">
      <c r="A194" s="7"/>
    </row>
    <row r="195" spans="1:1" x14ac:dyDescent="0.35">
      <c r="A195" s="7"/>
    </row>
    <row r="196" spans="1:1" x14ac:dyDescent="0.35">
      <c r="A196" s="7"/>
    </row>
    <row r="197" spans="1:1" x14ac:dyDescent="0.35">
      <c r="A197" s="7"/>
    </row>
    <row r="198" spans="1:1" x14ac:dyDescent="0.35">
      <c r="A198" s="7"/>
    </row>
    <row r="199" spans="1:1" x14ac:dyDescent="0.35">
      <c r="A199" s="7"/>
    </row>
    <row r="200" spans="1:1" x14ac:dyDescent="0.35">
      <c r="A200" s="7"/>
    </row>
    <row r="201" spans="1:1" x14ac:dyDescent="0.35">
      <c r="A201" s="7"/>
    </row>
    <row r="202" spans="1:1" x14ac:dyDescent="0.35">
      <c r="A202" s="7"/>
    </row>
    <row r="203" spans="1:1" x14ac:dyDescent="0.35">
      <c r="A203" s="7"/>
    </row>
    <row r="204" spans="1:1" x14ac:dyDescent="0.35">
      <c r="A204" s="7"/>
    </row>
    <row r="205" spans="1:1" x14ac:dyDescent="0.35">
      <c r="A205" s="7"/>
    </row>
    <row r="206" spans="1:1" x14ac:dyDescent="0.35">
      <c r="A206" s="7"/>
    </row>
    <row r="207" spans="1:1" x14ac:dyDescent="0.35">
      <c r="A207" s="7"/>
    </row>
    <row r="208" spans="1:1" x14ac:dyDescent="0.35">
      <c r="A208" s="7"/>
    </row>
    <row r="209" spans="1:1" x14ac:dyDescent="0.35">
      <c r="A209" s="7"/>
    </row>
    <row r="210" spans="1:1" x14ac:dyDescent="0.35">
      <c r="A210" s="7"/>
    </row>
    <row r="211" spans="1:1" x14ac:dyDescent="0.35">
      <c r="A211" s="7"/>
    </row>
    <row r="212" spans="1:1" x14ac:dyDescent="0.35">
      <c r="A212" s="7"/>
    </row>
    <row r="213" spans="1:1" x14ac:dyDescent="0.35">
      <c r="A213" s="7"/>
    </row>
    <row r="214" spans="1:1" x14ac:dyDescent="0.35">
      <c r="A214" s="7"/>
    </row>
    <row r="215" spans="1:1" x14ac:dyDescent="0.35">
      <c r="A215" s="7"/>
    </row>
    <row r="216" spans="1:1" x14ac:dyDescent="0.35">
      <c r="A216" s="7"/>
    </row>
    <row r="217" spans="1:1" x14ac:dyDescent="0.35">
      <c r="A217" s="7"/>
    </row>
    <row r="218" spans="1:1" x14ac:dyDescent="0.35">
      <c r="A218" s="7"/>
    </row>
    <row r="219" spans="1:1" x14ac:dyDescent="0.35">
      <c r="A219" s="7"/>
    </row>
    <row r="220" spans="1:1" x14ac:dyDescent="0.35">
      <c r="A220" s="7"/>
    </row>
    <row r="221" spans="1:1" x14ac:dyDescent="0.35">
      <c r="A221" s="7"/>
    </row>
    <row r="222" spans="1:1" x14ac:dyDescent="0.35">
      <c r="A222" s="7"/>
    </row>
    <row r="223" spans="1:1" x14ac:dyDescent="0.35">
      <c r="A223" s="7"/>
    </row>
    <row r="224" spans="1:1" x14ac:dyDescent="0.35">
      <c r="A224" s="7"/>
    </row>
    <row r="225" spans="1:1" x14ac:dyDescent="0.35">
      <c r="A225" s="7"/>
    </row>
    <row r="226" spans="1:1" x14ac:dyDescent="0.35">
      <c r="A226" s="7"/>
    </row>
    <row r="227" spans="1:1" x14ac:dyDescent="0.35">
      <c r="A227" s="7"/>
    </row>
    <row r="228" spans="1:1" x14ac:dyDescent="0.35">
      <c r="A228" s="7"/>
    </row>
    <row r="229" spans="1:1" x14ac:dyDescent="0.35">
      <c r="A229" s="7"/>
    </row>
    <row r="230" spans="1:1" x14ac:dyDescent="0.35">
      <c r="A230" s="7"/>
    </row>
    <row r="231" spans="1:1" x14ac:dyDescent="0.35">
      <c r="A231" s="7"/>
    </row>
    <row r="232" spans="1:1" x14ac:dyDescent="0.35">
      <c r="A232" s="7"/>
    </row>
    <row r="233" spans="1:1" x14ac:dyDescent="0.35">
      <c r="A233" s="7"/>
    </row>
    <row r="234" spans="1:1" x14ac:dyDescent="0.35">
      <c r="A234" s="7"/>
    </row>
    <row r="235" spans="1:1" x14ac:dyDescent="0.35">
      <c r="A235" s="7"/>
    </row>
    <row r="236" spans="1:1" x14ac:dyDescent="0.35">
      <c r="A236" s="7"/>
    </row>
    <row r="237" spans="1:1" x14ac:dyDescent="0.35">
      <c r="A237" s="7"/>
    </row>
    <row r="238" spans="1:1" x14ac:dyDescent="0.35">
      <c r="A238" s="7"/>
    </row>
    <row r="239" spans="1:1" x14ac:dyDescent="0.35">
      <c r="A239" s="7"/>
    </row>
    <row r="240" spans="1:1" x14ac:dyDescent="0.35">
      <c r="A240" s="7"/>
    </row>
    <row r="241" spans="1:1" x14ac:dyDescent="0.35">
      <c r="A241" s="7"/>
    </row>
    <row r="242" spans="1:1" x14ac:dyDescent="0.35">
      <c r="A242" s="7"/>
    </row>
    <row r="243" spans="1:1" x14ac:dyDescent="0.35">
      <c r="A243" s="7"/>
    </row>
    <row r="244" spans="1:1" x14ac:dyDescent="0.35">
      <c r="A244" s="7"/>
    </row>
    <row r="245" spans="1:1" x14ac:dyDescent="0.35">
      <c r="A245" s="7"/>
    </row>
    <row r="246" spans="1:1" x14ac:dyDescent="0.35">
      <c r="A246" s="7"/>
    </row>
    <row r="247" spans="1:1" x14ac:dyDescent="0.35">
      <c r="A247" s="7"/>
    </row>
    <row r="248" spans="1:1" x14ac:dyDescent="0.35">
      <c r="A248" s="7"/>
    </row>
    <row r="249" spans="1:1" x14ac:dyDescent="0.35">
      <c r="A249" s="7"/>
    </row>
    <row r="250" spans="1:1" x14ac:dyDescent="0.35">
      <c r="A250" s="7"/>
    </row>
    <row r="251" spans="1:1" x14ac:dyDescent="0.35">
      <c r="A251" s="7"/>
    </row>
    <row r="252" spans="1:1" x14ac:dyDescent="0.35">
      <c r="A252" s="7"/>
    </row>
    <row r="253" spans="1:1" x14ac:dyDescent="0.35">
      <c r="A253" s="7"/>
    </row>
    <row r="254" spans="1:1" x14ac:dyDescent="0.35">
      <c r="A254" s="7"/>
    </row>
    <row r="255" spans="1:1" x14ac:dyDescent="0.35">
      <c r="A255" s="7"/>
    </row>
    <row r="256" spans="1:1" x14ac:dyDescent="0.35">
      <c r="A256" s="7"/>
    </row>
    <row r="257" spans="1:1" x14ac:dyDescent="0.35">
      <c r="A257" s="7"/>
    </row>
    <row r="258" spans="1:1" x14ac:dyDescent="0.35">
      <c r="A258" s="7"/>
    </row>
    <row r="259" spans="1:1" x14ac:dyDescent="0.35">
      <c r="A259" s="7"/>
    </row>
    <row r="260" spans="1:1" x14ac:dyDescent="0.35">
      <c r="A260" s="7"/>
    </row>
    <row r="261" spans="1:1" x14ac:dyDescent="0.35">
      <c r="A261" s="7"/>
    </row>
    <row r="262" spans="1:1" x14ac:dyDescent="0.35">
      <c r="A262" s="7"/>
    </row>
    <row r="263" spans="1:1" x14ac:dyDescent="0.35">
      <c r="A263" s="7"/>
    </row>
    <row r="264" spans="1:1" x14ac:dyDescent="0.35">
      <c r="A264" s="7"/>
    </row>
    <row r="265" spans="1:1" x14ac:dyDescent="0.35">
      <c r="A265" s="7"/>
    </row>
    <row r="266" spans="1:1" x14ac:dyDescent="0.35">
      <c r="A266" s="7"/>
    </row>
    <row r="267" spans="1:1" x14ac:dyDescent="0.35">
      <c r="A267" s="7"/>
    </row>
    <row r="268" spans="1:1" x14ac:dyDescent="0.35">
      <c r="A268" s="7"/>
    </row>
    <row r="269" spans="1:1" x14ac:dyDescent="0.35">
      <c r="A269" s="7"/>
    </row>
    <row r="270" spans="1:1" x14ac:dyDescent="0.35">
      <c r="A270" s="7"/>
    </row>
    <row r="271" spans="1:1" x14ac:dyDescent="0.35">
      <c r="A271" s="7"/>
    </row>
    <row r="272" spans="1:1" x14ac:dyDescent="0.35">
      <c r="A272" s="7"/>
    </row>
    <row r="273" spans="1:1" x14ac:dyDescent="0.35">
      <c r="A273" s="7"/>
    </row>
    <row r="274" spans="1:1" x14ac:dyDescent="0.35">
      <c r="A274" s="7"/>
    </row>
    <row r="275" spans="1:1" x14ac:dyDescent="0.35">
      <c r="A275" s="7"/>
    </row>
    <row r="276" spans="1:1" x14ac:dyDescent="0.35">
      <c r="A276" s="7"/>
    </row>
    <row r="277" spans="1:1" x14ac:dyDescent="0.35">
      <c r="A277" s="7"/>
    </row>
    <row r="278" spans="1:1" x14ac:dyDescent="0.35">
      <c r="A278" s="7"/>
    </row>
    <row r="279" spans="1:1" x14ac:dyDescent="0.35">
      <c r="A279" s="7"/>
    </row>
    <row r="280" spans="1:1" x14ac:dyDescent="0.35">
      <c r="A280" s="7"/>
    </row>
    <row r="281" spans="1:1" x14ac:dyDescent="0.35">
      <c r="A281" s="7"/>
    </row>
    <row r="282" spans="1:1" x14ac:dyDescent="0.35">
      <c r="A282" s="7"/>
    </row>
    <row r="283" spans="1:1" x14ac:dyDescent="0.35">
      <c r="A283" s="7"/>
    </row>
    <row r="284" spans="1:1" x14ac:dyDescent="0.35">
      <c r="A284" s="7"/>
    </row>
    <row r="285" spans="1:1" x14ac:dyDescent="0.35">
      <c r="A285" s="7"/>
    </row>
    <row r="286" spans="1:1" x14ac:dyDescent="0.35">
      <c r="A286" s="7"/>
    </row>
    <row r="287" spans="1:1" x14ac:dyDescent="0.35">
      <c r="A287" s="7"/>
    </row>
    <row r="288" spans="1:1" x14ac:dyDescent="0.35">
      <c r="A288" s="7"/>
    </row>
    <row r="289" spans="1:1" x14ac:dyDescent="0.35">
      <c r="A289" s="7"/>
    </row>
    <row r="290" spans="1:1" x14ac:dyDescent="0.35">
      <c r="A290" s="7"/>
    </row>
    <row r="291" spans="1:1" x14ac:dyDescent="0.35">
      <c r="A291" s="7"/>
    </row>
    <row r="292" spans="1:1" x14ac:dyDescent="0.35">
      <c r="A292" s="7"/>
    </row>
    <row r="293" spans="1:1" x14ac:dyDescent="0.35">
      <c r="A293" s="7"/>
    </row>
    <row r="294" spans="1:1" x14ac:dyDescent="0.35">
      <c r="A294" s="7"/>
    </row>
    <row r="295" spans="1:1" x14ac:dyDescent="0.35">
      <c r="A295" s="7"/>
    </row>
    <row r="296" spans="1:1" x14ac:dyDescent="0.35">
      <c r="A296" s="7"/>
    </row>
    <row r="297" spans="1:1" x14ac:dyDescent="0.35">
      <c r="A297" s="7"/>
    </row>
    <row r="298" spans="1:1" x14ac:dyDescent="0.35">
      <c r="A298" s="7"/>
    </row>
    <row r="299" spans="1:1" x14ac:dyDescent="0.35">
      <c r="A299" s="7"/>
    </row>
    <row r="300" spans="1:1" x14ac:dyDescent="0.35">
      <c r="A300" s="7"/>
    </row>
    <row r="301" spans="1:1" x14ac:dyDescent="0.35">
      <c r="A301" s="7"/>
    </row>
    <row r="302" spans="1:1" x14ac:dyDescent="0.35">
      <c r="A302" s="7"/>
    </row>
    <row r="303" spans="1:1" x14ac:dyDescent="0.35">
      <c r="A303" s="7"/>
    </row>
    <row r="304" spans="1:1" x14ac:dyDescent="0.35">
      <c r="A304" s="7"/>
    </row>
    <row r="305" spans="1:1" x14ac:dyDescent="0.35">
      <c r="A305" s="7"/>
    </row>
    <row r="306" spans="1:1" x14ac:dyDescent="0.35">
      <c r="A306" s="7"/>
    </row>
    <row r="307" spans="1:1" x14ac:dyDescent="0.35">
      <c r="A307" s="7"/>
    </row>
    <row r="308" spans="1:1" x14ac:dyDescent="0.35">
      <c r="A308" s="7"/>
    </row>
    <row r="309" spans="1:1" x14ac:dyDescent="0.35">
      <c r="A309" s="7"/>
    </row>
    <row r="310" spans="1:1" x14ac:dyDescent="0.35">
      <c r="A310" s="7"/>
    </row>
    <row r="311" spans="1:1" x14ac:dyDescent="0.35">
      <c r="A311" s="7"/>
    </row>
    <row r="312" spans="1:1" x14ac:dyDescent="0.35">
      <c r="A312" s="7"/>
    </row>
    <row r="313" spans="1:1" x14ac:dyDescent="0.35">
      <c r="A313" s="7"/>
    </row>
    <row r="314" spans="1:1" x14ac:dyDescent="0.35">
      <c r="A314" s="7"/>
    </row>
    <row r="315" spans="1:1" x14ac:dyDescent="0.35">
      <c r="A315" s="7"/>
    </row>
    <row r="316" spans="1:1" x14ac:dyDescent="0.35">
      <c r="A316" s="7"/>
    </row>
    <row r="317" spans="1:1" x14ac:dyDescent="0.35">
      <c r="A317" s="7"/>
    </row>
    <row r="318" spans="1:1" x14ac:dyDescent="0.35">
      <c r="A318" s="7"/>
    </row>
    <row r="319" spans="1:1" x14ac:dyDescent="0.35">
      <c r="A319" s="7"/>
    </row>
    <row r="320" spans="1:1" x14ac:dyDescent="0.35">
      <c r="A320" s="7"/>
    </row>
    <row r="321" spans="1:1" x14ac:dyDescent="0.35">
      <c r="A321" s="7"/>
    </row>
    <row r="322" spans="1:1" x14ac:dyDescent="0.35">
      <c r="A322" s="7"/>
    </row>
    <row r="323" spans="1:1" x14ac:dyDescent="0.35">
      <c r="A323" s="7"/>
    </row>
    <row r="324" spans="1:1" x14ac:dyDescent="0.35">
      <c r="A324" s="7"/>
    </row>
    <row r="325" spans="1:1" x14ac:dyDescent="0.35">
      <c r="A325" s="7"/>
    </row>
    <row r="326" spans="1:1" x14ac:dyDescent="0.35">
      <c r="A326" s="7"/>
    </row>
    <row r="327" spans="1:1" x14ac:dyDescent="0.35">
      <c r="A327" s="7"/>
    </row>
    <row r="328" spans="1:1" x14ac:dyDescent="0.35">
      <c r="A328" s="7"/>
    </row>
    <row r="329" spans="1:1" x14ac:dyDescent="0.35">
      <c r="A329" s="7"/>
    </row>
    <row r="330" spans="1:1" x14ac:dyDescent="0.35">
      <c r="A330" s="7"/>
    </row>
    <row r="331" spans="1:1" x14ac:dyDescent="0.35">
      <c r="A331" s="7"/>
    </row>
    <row r="332" spans="1:1" x14ac:dyDescent="0.35">
      <c r="A332" s="7"/>
    </row>
    <row r="333" spans="1:1" x14ac:dyDescent="0.35">
      <c r="A333" s="7"/>
    </row>
    <row r="334" spans="1:1" x14ac:dyDescent="0.35">
      <c r="A334" s="7"/>
    </row>
    <row r="335" spans="1:1" x14ac:dyDescent="0.35">
      <c r="A335" s="7"/>
    </row>
    <row r="336" spans="1:1" x14ac:dyDescent="0.35">
      <c r="A336" s="7"/>
    </row>
    <row r="337" spans="1:1" x14ac:dyDescent="0.35">
      <c r="A337" s="7"/>
    </row>
    <row r="338" spans="1:1" x14ac:dyDescent="0.35">
      <c r="A338" s="7"/>
    </row>
    <row r="339" spans="1:1" x14ac:dyDescent="0.35">
      <c r="A339" s="7"/>
    </row>
    <row r="340" spans="1:1" x14ac:dyDescent="0.35">
      <c r="A340" s="7"/>
    </row>
    <row r="341" spans="1:1" x14ac:dyDescent="0.35">
      <c r="A341" s="7"/>
    </row>
    <row r="342" spans="1:1" x14ac:dyDescent="0.35">
      <c r="A342" s="7"/>
    </row>
    <row r="343" spans="1:1" x14ac:dyDescent="0.35">
      <c r="A343" s="7"/>
    </row>
    <row r="344" spans="1:1" x14ac:dyDescent="0.35">
      <c r="A344" s="7"/>
    </row>
    <row r="345" spans="1:1" x14ac:dyDescent="0.35">
      <c r="A345" s="7"/>
    </row>
    <row r="346" spans="1:1" x14ac:dyDescent="0.35">
      <c r="A346" s="7"/>
    </row>
    <row r="347" spans="1:1" x14ac:dyDescent="0.35">
      <c r="A347" s="7"/>
    </row>
    <row r="348" spans="1:1" x14ac:dyDescent="0.35">
      <c r="A348" s="7"/>
    </row>
    <row r="349" spans="1:1" x14ac:dyDescent="0.35">
      <c r="A349" s="7"/>
    </row>
    <row r="350" spans="1:1" x14ac:dyDescent="0.35">
      <c r="A350" s="7"/>
    </row>
    <row r="351" spans="1:1" x14ac:dyDescent="0.35">
      <c r="A351" s="7"/>
    </row>
    <row r="352" spans="1:1" x14ac:dyDescent="0.35">
      <c r="A352" s="7"/>
    </row>
    <row r="353" spans="1:1" x14ac:dyDescent="0.35">
      <c r="A353" s="7"/>
    </row>
    <row r="354" spans="1:1" x14ac:dyDescent="0.35">
      <c r="A354" s="7"/>
    </row>
    <row r="355" spans="1:1" x14ac:dyDescent="0.35">
      <c r="A355" s="7"/>
    </row>
    <row r="356" spans="1:1" x14ac:dyDescent="0.35">
      <c r="A356" s="7"/>
    </row>
    <row r="357" spans="1:1" x14ac:dyDescent="0.35">
      <c r="A357" s="7"/>
    </row>
    <row r="358" spans="1:1" x14ac:dyDescent="0.35">
      <c r="A358" s="7"/>
    </row>
    <row r="359" spans="1:1" x14ac:dyDescent="0.35">
      <c r="A359" s="7"/>
    </row>
    <row r="360" spans="1:1" x14ac:dyDescent="0.35">
      <c r="A360" s="7"/>
    </row>
    <row r="361" spans="1:1" x14ac:dyDescent="0.35">
      <c r="A361" s="7"/>
    </row>
    <row r="362" spans="1:1" x14ac:dyDescent="0.35">
      <c r="A362" s="7"/>
    </row>
    <row r="363" spans="1:1" x14ac:dyDescent="0.35">
      <c r="A363" s="7"/>
    </row>
    <row r="364" spans="1:1" x14ac:dyDescent="0.35">
      <c r="A364" s="7"/>
    </row>
    <row r="365" spans="1:1" x14ac:dyDescent="0.35">
      <c r="A365" s="7"/>
    </row>
    <row r="366" spans="1:1" x14ac:dyDescent="0.35">
      <c r="A366" s="7"/>
    </row>
    <row r="367" spans="1:1" x14ac:dyDescent="0.35">
      <c r="A367" s="7"/>
    </row>
    <row r="368" spans="1:1" x14ac:dyDescent="0.35">
      <c r="A368" s="7"/>
    </row>
    <row r="369" spans="1:1" x14ac:dyDescent="0.35">
      <c r="A369" s="7"/>
    </row>
    <row r="370" spans="1:1" x14ac:dyDescent="0.35">
      <c r="A370" s="7"/>
    </row>
    <row r="371" spans="1:1" x14ac:dyDescent="0.35">
      <c r="A371" s="7"/>
    </row>
    <row r="372" spans="1:1" x14ac:dyDescent="0.35">
      <c r="A372" s="7"/>
    </row>
    <row r="373" spans="1:1" x14ac:dyDescent="0.35">
      <c r="A373" s="7"/>
    </row>
    <row r="374" spans="1:1" x14ac:dyDescent="0.35">
      <c r="A374" s="7"/>
    </row>
    <row r="375" spans="1:1" x14ac:dyDescent="0.35">
      <c r="A375" s="7"/>
    </row>
    <row r="376" spans="1:1" x14ac:dyDescent="0.35">
      <c r="A376" s="7"/>
    </row>
    <row r="377" spans="1:1" x14ac:dyDescent="0.35">
      <c r="A377" s="7"/>
    </row>
    <row r="378" spans="1:1" x14ac:dyDescent="0.35">
      <c r="A378" s="7"/>
    </row>
    <row r="379" spans="1:1" x14ac:dyDescent="0.35">
      <c r="A379" s="7"/>
    </row>
    <row r="380" spans="1:1" x14ac:dyDescent="0.35">
      <c r="A380" s="7"/>
    </row>
    <row r="381" spans="1:1" x14ac:dyDescent="0.35">
      <c r="A381" s="7"/>
    </row>
    <row r="382" spans="1:1" x14ac:dyDescent="0.35">
      <c r="A382" s="7"/>
    </row>
    <row r="383" spans="1:1" x14ac:dyDescent="0.35">
      <c r="A383" s="7"/>
    </row>
    <row r="384" spans="1:1" x14ac:dyDescent="0.35">
      <c r="A384" s="7"/>
    </row>
    <row r="385" spans="1:1" x14ac:dyDescent="0.35">
      <c r="A385" s="7"/>
    </row>
    <row r="386" spans="1:1" x14ac:dyDescent="0.35">
      <c r="A386" s="7"/>
    </row>
    <row r="387" spans="1:1" x14ac:dyDescent="0.35">
      <c r="A387" s="7"/>
    </row>
    <row r="388" spans="1:1" x14ac:dyDescent="0.35">
      <c r="A388" s="7"/>
    </row>
    <row r="389" spans="1:1" x14ac:dyDescent="0.35">
      <c r="A389" s="7"/>
    </row>
    <row r="390" spans="1:1" x14ac:dyDescent="0.35">
      <c r="A390" s="7"/>
    </row>
    <row r="391" spans="1:1" x14ac:dyDescent="0.35">
      <c r="A391" s="7"/>
    </row>
    <row r="392" spans="1:1" x14ac:dyDescent="0.35">
      <c r="A392" s="7"/>
    </row>
    <row r="393" spans="1:1" x14ac:dyDescent="0.35">
      <c r="A393" s="7"/>
    </row>
    <row r="394" spans="1:1" x14ac:dyDescent="0.35">
      <c r="A394" s="7"/>
    </row>
    <row r="395" spans="1:1" x14ac:dyDescent="0.35">
      <c r="A395" s="7"/>
    </row>
    <row r="396" spans="1:1" x14ac:dyDescent="0.35">
      <c r="A396" s="7"/>
    </row>
    <row r="397" spans="1:1" x14ac:dyDescent="0.35">
      <c r="A397" s="7"/>
    </row>
    <row r="398" spans="1:1" x14ac:dyDescent="0.35">
      <c r="A398" s="7"/>
    </row>
    <row r="399" spans="1:1" x14ac:dyDescent="0.35">
      <c r="A399" s="7"/>
    </row>
    <row r="400" spans="1:1" x14ac:dyDescent="0.35">
      <c r="A400" s="7"/>
    </row>
    <row r="401" spans="1:1" x14ac:dyDescent="0.35">
      <c r="A401" s="7"/>
    </row>
    <row r="402" spans="1:1" x14ac:dyDescent="0.35">
      <c r="A402" s="7"/>
    </row>
    <row r="403" spans="1:1" x14ac:dyDescent="0.35">
      <c r="A403" s="7"/>
    </row>
    <row r="404" spans="1:1" x14ac:dyDescent="0.35">
      <c r="A404" s="7"/>
    </row>
    <row r="405" spans="1:1" x14ac:dyDescent="0.35">
      <c r="A405" s="7"/>
    </row>
    <row r="406" spans="1:1" x14ac:dyDescent="0.35">
      <c r="A406" s="7"/>
    </row>
    <row r="407" spans="1:1" x14ac:dyDescent="0.35">
      <c r="A407" s="7"/>
    </row>
    <row r="408" spans="1:1" x14ac:dyDescent="0.35">
      <c r="A408" s="7"/>
    </row>
    <row r="409" spans="1:1" x14ac:dyDescent="0.35">
      <c r="A409" s="7"/>
    </row>
    <row r="410" spans="1:1" x14ac:dyDescent="0.35">
      <c r="A410" s="7"/>
    </row>
    <row r="411" spans="1:1" x14ac:dyDescent="0.35">
      <c r="A411" s="7"/>
    </row>
    <row r="412" spans="1:1" x14ac:dyDescent="0.35">
      <c r="A412" s="7"/>
    </row>
    <row r="413" spans="1:1" x14ac:dyDescent="0.35">
      <c r="A413" s="7"/>
    </row>
    <row r="414" spans="1:1" x14ac:dyDescent="0.35">
      <c r="A414" s="7"/>
    </row>
    <row r="415" spans="1:1" x14ac:dyDescent="0.35">
      <c r="A415" s="7"/>
    </row>
    <row r="416" spans="1:1" x14ac:dyDescent="0.35">
      <c r="A416" s="7"/>
    </row>
    <row r="417" spans="1:1" x14ac:dyDescent="0.35">
      <c r="A417" s="7"/>
    </row>
    <row r="418" spans="1:1" x14ac:dyDescent="0.35">
      <c r="A418" s="7"/>
    </row>
    <row r="419" spans="1:1" x14ac:dyDescent="0.35">
      <c r="A419" s="7"/>
    </row>
    <row r="420" spans="1:1" x14ac:dyDescent="0.35">
      <c r="A420" s="7"/>
    </row>
    <row r="421" spans="1:1" x14ac:dyDescent="0.35">
      <c r="A421" s="7"/>
    </row>
    <row r="422" spans="1:1" x14ac:dyDescent="0.35">
      <c r="A422" s="7"/>
    </row>
    <row r="423" spans="1:1" x14ac:dyDescent="0.35">
      <c r="A423" s="7"/>
    </row>
    <row r="424" spans="1:1" x14ac:dyDescent="0.35">
      <c r="A424" s="7"/>
    </row>
    <row r="425" spans="1:1" x14ac:dyDescent="0.35">
      <c r="A425" s="7"/>
    </row>
    <row r="426" spans="1:1" x14ac:dyDescent="0.35">
      <c r="A426" s="7"/>
    </row>
    <row r="427" spans="1:1" x14ac:dyDescent="0.35">
      <c r="A427" s="7"/>
    </row>
    <row r="428" spans="1:1" x14ac:dyDescent="0.35">
      <c r="A428" s="7"/>
    </row>
    <row r="429" spans="1:1" x14ac:dyDescent="0.35">
      <c r="A429" s="7"/>
    </row>
    <row r="430" spans="1:1" x14ac:dyDescent="0.35">
      <c r="A430" s="7"/>
    </row>
    <row r="431" spans="1:1" x14ac:dyDescent="0.35">
      <c r="A431" s="7"/>
    </row>
    <row r="432" spans="1:1" x14ac:dyDescent="0.35">
      <c r="A432" s="7"/>
    </row>
    <row r="433" spans="1:1" x14ac:dyDescent="0.35">
      <c r="A433" s="7"/>
    </row>
    <row r="434" spans="1:1" x14ac:dyDescent="0.35">
      <c r="A434" s="7"/>
    </row>
    <row r="435" spans="1:1" x14ac:dyDescent="0.35">
      <c r="A435" s="7"/>
    </row>
    <row r="436" spans="1:1" x14ac:dyDescent="0.35">
      <c r="A436" s="7"/>
    </row>
    <row r="437" spans="1:1" x14ac:dyDescent="0.35">
      <c r="A437" s="7"/>
    </row>
    <row r="438" spans="1:1" x14ac:dyDescent="0.35">
      <c r="A438" s="7"/>
    </row>
    <row r="439" spans="1:1" x14ac:dyDescent="0.35">
      <c r="A439" s="7"/>
    </row>
    <row r="440" spans="1:1" x14ac:dyDescent="0.35">
      <c r="A440" s="7"/>
    </row>
    <row r="441" spans="1:1" x14ac:dyDescent="0.35">
      <c r="A441" s="7"/>
    </row>
    <row r="442" spans="1:1" x14ac:dyDescent="0.35">
      <c r="A442" s="7"/>
    </row>
    <row r="443" spans="1:1" x14ac:dyDescent="0.35">
      <c r="A443" s="7"/>
    </row>
    <row r="444" spans="1:1" x14ac:dyDescent="0.35">
      <c r="A444" s="7"/>
    </row>
    <row r="445" spans="1:1" x14ac:dyDescent="0.35">
      <c r="A445" s="7"/>
    </row>
    <row r="446" spans="1:1" x14ac:dyDescent="0.35">
      <c r="A446" s="7"/>
    </row>
    <row r="447" spans="1:1" x14ac:dyDescent="0.35">
      <c r="A447" s="7"/>
    </row>
    <row r="448" spans="1:1" x14ac:dyDescent="0.35">
      <c r="A448" s="7"/>
    </row>
    <row r="449" spans="1:1" x14ac:dyDescent="0.35">
      <c r="A449" s="7"/>
    </row>
    <row r="450" spans="1:1" x14ac:dyDescent="0.35">
      <c r="A450" s="7"/>
    </row>
    <row r="451" spans="1:1" x14ac:dyDescent="0.35">
      <c r="A451" s="7"/>
    </row>
    <row r="452" spans="1:1" x14ac:dyDescent="0.35">
      <c r="A452" s="7"/>
    </row>
    <row r="453" spans="1:1" x14ac:dyDescent="0.35">
      <c r="A453" s="7"/>
    </row>
    <row r="454" spans="1:1" x14ac:dyDescent="0.35">
      <c r="A454" s="7"/>
    </row>
    <row r="455" spans="1:1" x14ac:dyDescent="0.35">
      <c r="A455" s="7"/>
    </row>
    <row r="456" spans="1:1" x14ac:dyDescent="0.35">
      <c r="A456" s="7"/>
    </row>
    <row r="457" spans="1:1" x14ac:dyDescent="0.35">
      <c r="A457" s="7"/>
    </row>
    <row r="458" spans="1:1" x14ac:dyDescent="0.35">
      <c r="A458" s="7"/>
    </row>
    <row r="459" spans="1:1" x14ac:dyDescent="0.35">
      <c r="A459" s="7"/>
    </row>
    <row r="460" spans="1:1" x14ac:dyDescent="0.35">
      <c r="A460" s="7"/>
    </row>
    <row r="461" spans="1:1" x14ac:dyDescent="0.35">
      <c r="A461" s="7"/>
    </row>
    <row r="462" spans="1:1" x14ac:dyDescent="0.35">
      <c r="A462" s="7"/>
    </row>
    <row r="463" spans="1:1" x14ac:dyDescent="0.35">
      <c r="A463" s="7"/>
    </row>
    <row r="464" spans="1:1" x14ac:dyDescent="0.35">
      <c r="A464" s="7"/>
    </row>
    <row r="465" spans="1:1" x14ac:dyDescent="0.35">
      <c r="A465" s="7"/>
    </row>
    <row r="466" spans="1:1" x14ac:dyDescent="0.35">
      <c r="A466" s="7"/>
    </row>
    <row r="467" spans="1:1" x14ac:dyDescent="0.35">
      <c r="A467" s="7"/>
    </row>
    <row r="468" spans="1:1" x14ac:dyDescent="0.35">
      <c r="A468" s="7"/>
    </row>
    <row r="469" spans="1:1" x14ac:dyDescent="0.35">
      <c r="A469" s="7"/>
    </row>
    <row r="470" spans="1:1" x14ac:dyDescent="0.35">
      <c r="A470" s="7"/>
    </row>
    <row r="471" spans="1:1" x14ac:dyDescent="0.35">
      <c r="A471" s="7"/>
    </row>
    <row r="472" spans="1:1" x14ac:dyDescent="0.35">
      <c r="A472" s="7"/>
    </row>
    <row r="473" spans="1:1" x14ac:dyDescent="0.35">
      <c r="A473" s="7"/>
    </row>
    <row r="474" spans="1:1" x14ac:dyDescent="0.35">
      <c r="A474" s="7"/>
    </row>
    <row r="475" spans="1:1" x14ac:dyDescent="0.35">
      <c r="A475" s="7"/>
    </row>
    <row r="476" spans="1:1" x14ac:dyDescent="0.35">
      <c r="A476" s="7"/>
    </row>
    <row r="477" spans="1:1" x14ac:dyDescent="0.35">
      <c r="A477" s="7"/>
    </row>
    <row r="478" spans="1:1" x14ac:dyDescent="0.35">
      <c r="A478" s="7"/>
    </row>
    <row r="479" spans="1:1" x14ac:dyDescent="0.35">
      <c r="A479" s="7"/>
    </row>
    <row r="480" spans="1:1" x14ac:dyDescent="0.35">
      <c r="A480" s="7"/>
    </row>
    <row r="481" spans="1:1" x14ac:dyDescent="0.35">
      <c r="A481" s="7"/>
    </row>
    <row r="482" spans="1:1" x14ac:dyDescent="0.35">
      <c r="A482" s="7"/>
    </row>
    <row r="483" spans="1:1" x14ac:dyDescent="0.35">
      <c r="A483" s="7"/>
    </row>
    <row r="484" spans="1:1" x14ac:dyDescent="0.35">
      <c r="A484" s="7"/>
    </row>
    <row r="485" spans="1:1" x14ac:dyDescent="0.35">
      <c r="A485" s="7"/>
    </row>
    <row r="486" spans="1:1" x14ac:dyDescent="0.35">
      <c r="A486" s="7"/>
    </row>
    <row r="487" spans="1:1" x14ac:dyDescent="0.35">
      <c r="A487" s="7"/>
    </row>
    <row r="488" spans="1:1" x14ac:dyDescent="0.35">
      <c r="A488" s="7"/>
    </row>
    <row r="489" spans="1:1" x14ac:dyDescent="0.35">
      <c r="A489" s="7"/>
    </row>
    <row r="490" spans="1:1" x14ac:dyDescent="0.35">
      <c r="A490" s="7"/>
    </row>
    <row r="491" spans="1:1" x14ac:dyDescent="0.35">
      <c r="A491" s="7"/>
    </row>
    <row r="492" spans="1:1" x14ac:dyDescent="0.35">
      <c r="A492" s="7"/>
    </row>
    <row r="493" spans="1:1" x14ac:dyDescent="0.35">
      <c r="A493" s="7"/>
    </row>
    <row r="494" spans="1:1" x14ac:dyDescent="0.35">
      <c r="A494" s="7"/>
    </row>
    <row r="495" spans="1:1" x14ac:dyDescent="0.35">
      <c r="A495" s="7"/>
    </row>
    <row r="496" spans="1:1" x14ac:dyDescent="0.35">
      <c r="A496" s="7"/>
    </row>
    <row r="497" spans="1:1" x14ac:dyDescent="0.35">
      <c r="A497" s="7"/>
    </row>
    <row r="498" spans="1:1" x14ac:dyDescent="0.35">
      <c r="A498" s="7"/>
    </row>
    <row r="499" spans="1:1" x14ac:dyDescent="0.35">
      <c r="A499" s="7"/>
    </row>
    <row r="500" spans="1:1" x14ac:dyDescent="0.35">
      <c r="A500" s="7"/>
    </row>
    <row r="501" spans="1:1" x14ac:dyDescent="0.35">
      <c r="A501" s="7"/>
    </row>
    <row r="502" spans="1:1" x14ac:dyDescent="0.35">
      <c r="A502" s="7"/>
    </row>
    <row r="503" spans="1:1" x14ac:dyDescent="0.35">
      <c r="A503" s="7"/>
    </row>
    <row r="504" spans="1:1" x14ac:dyDescent="0.35">
      <c r="A504" s="7"/>
    </row>
    <row r="505" spans="1:1" x14ac:dyDescent="0.35">
      <c r="A505" s="7"/>
    </row>
    <row r="506" spans="1:1" x14ac:dyDescent="0.35">
      <c r="A506" s="7"/>
    </row>
    <row r="507" spans="1:1" x14ac:dyDescent="0.35">
      <c r="A507" s="7"/>
    </row>
    <row r="508" spans="1:1" x14ac:dyDescent="0.35">
      <c r="A508" s="7"/>
    </row>
    <row r="509" spans="1:1" x14ac:dyDescent="0.35">
      <c r="A509" s="7"/>
    </row>
    <row r="510" spans="1:1" x14ac:dyDescent="0.35">
      <c r="A510" s="7"/>
    </row>
    <row r="511" spans="1:1" x14ac:dyDescent="0.35">
      <c r="A511" s="7"/>
    </row>
    <row r="512" spans="1:1" x14ac:dyDescent="0.35">
      <c r="A512" s="7"/>
    </row>
    <row r="513" spans="1:1" x14ac:dyDescent="0.35">
      <c r="A513" s="7"/>
    </row>
    <row r="514" spans="1:1" x14ac:dyDescent="0.35">
      <c r="A514" s="7"/>
    </row>
    <row r="515" spans="1:1" x14ac:dyDescent="0.35">
      <c r="A515" s="7"/>
    </row>
    <row r="516" spans="1:1" x14ac:dyDescent="0.35">
      <c r="A516" s="7"/>
    </row>
    <row r="517" spans="1:1" x14ac:dyDescent="0.35">
      <c r="A517" s="7"/>
    </row>
    <row r="518" spans="1:1" x14ac:dyDescent="0.35">
      <c r="A518" s="7"/>
    </row>
    <row r="519" spans="1:1" x14ac:dyDescent="0.35">
      <c r="A519" s="7"/>
    </row>
    <row r="520" spans="1:1" x14ac:dyDescent="0.35">
      <c r="A520" s="7"/>
    </row>
    <row r="521" spans="1:1" x14ac:dyDescent="0.35">
      <c r="A521" s="7"/>
    </row>
    <row r="522" spans="1:1" x14ac:dyDescent="0.35">
      <c r="A522" s="7"/>
    </row>
    <row r="523" spans="1:1" x14ac:dyDescent="0.35">
      <c r="A523" s="7"/>
    </row>
    <row r="524" spans="1:1" x14ac:dyDescent="0.35">
      <c r="A524" s="7"/>
    </row>
    <row r="525" spans="1:1" x14ac:dyDescent="0.35">
      <c r="A525" s="7"/>
    </row>
    <row r="526" spans="1:1" x14ac:dyDescent="0.35">
      <c r="A526" s="7"/>
    </row>
    <row r="527" spans="1:1" x14ac:dyDescent="0.35">
      <c r="A527" s="7"/>
    </row>
    <row r="528" spans="1:1" x14ac:dyDescent="0.35">
      <c r="A528" s="7"/>
    </row>
    <row r="529" spans="1:1" x14ac:dyDescent="0.35">
      <c r="A529" s="7"/>
    </row>
    <row r="530" spans="1:1" x14ac:dyDescent="0.35">
      <c r="A530" s="7"/>
    </row>
    <row r="531" spans="1:1" x14ac:dyDescent="0.35">
      <c r="A531" s="7"/>
    </row>
    <row r="532" spans="1:1" x14ac:dyDescent="0.35">
      <c r="A532" s="7"/>
    </row>
    <row r="533" spans="1:1" x14ac:dyDescent="0.35">
      <c r="A533" s="7"/>
    </row>
    <row r="534" spans="1:1" x14ac:dyDescent="0.35">
      <c r="A534" s="7"/>
    </row>
    <row r="535" spans="1:1" x14ac:dyDescent="0.35">
      <c r="A535" s="7"/>
    </row>
    <row r="536" spans="1:1" x14ac:dyDescent="0.35">
      <c r="A536" s="7"/>
    </row>
    <row r="537" spans="1:1" x14ac:dyDescent="0.35">
      <c r="A537" s="7"/>
    </row>
    <row r="538" spans="1:1" x14ac:dyDescent="0.35">
      <c r="A538" s="7"/>
    </row>
    <row r="539" spans="1:1" x14ac:dyDescent="0.35">
      <c r="A539" s="7"/>
    </row>
    <row r="540" spans="1:1" x14ac:dyDescent="0.35">
      <c r="A540" s="7"/>
    </row>
    <row r="541" spans="1:1" x14ac:dyDescent="0.35">
      <c r="A541" s="7"/>
    </row>
    <row r="542" spans="1:1" x14ac:dyDescent="0.35">
      <c r="A542" s="7"/>
    </row>
    <row r="543" spans="1:1" x14ac:dyDescent="0.35">
      <c r="A543" s="7"/>
    </row>
    <row r="544" spans="1:1" x14ac:dyDescent="0.35">
      <c r="A544" s="7"/>
    </row>
    <row r="545" spans="1:1" x14ac:dyDescent="0.35">
      <c r="A545" s="7"/>
    </row>
    <row r="546" spans="1:1" x14ac:dyDescent="0.35">
      <c r="A546" s="7"/>
    </row>
    <row r="547" spans="1:1" x14ac:dyDescent="0.35">
      <c r="A547" s="7"/>
    </row>
    <row r="548" spans="1:1" x14ac:dyDescent="0.35">
      <c r="A548" s="7"/>
    </row>
    <row r="549" spans="1:1" x14ac:dyDescent="0.35">
      <c r="A549" s="7"/>
    </row>
    <row r="550" spans="1:1" x14ac:dyDescent="0.35">
      <c r="A550" s="7"/>
    </row>
    <row r="551" spans="1:1" x14ac:dyDescent="0.35">
      <c r="A551" s="7"/>
    </row>
    <row r="552" spans="1:1" x14ac:dyDescent="0.35">
      <c r="A552" s="7"/>
    </row>
    <row r="553" spans="1:1" x14ac:dyDescent="0.35">
      <c r="A553" s="7"/>
    </row>
    <row r="554" spans="1:1" x14ac:dyDescent="0.35">
      <c r="A554" s="7"/>
    </row>
    <row r="555" spans="1:1" x14ac:dyDescent="0.35">
      <c r="A555" s="7"/>
    </row>
    <row r="556" spans="1:1" x14ac:dyDescent="0.35">
      <c r="A556" s="7"/>
    </row>
    <row r="557" spans="1:1" x14ac:dyDescent="0.35">
      <c r="A557" s="7"/>
    </row>
    <row r="558" spans="1:1" x14ac:dyDescent="0.35">
      <c r="A558" s="7"/>
    </row>
    <row r="559" spans="1:1" x14ac:dyDescent="0.35">
      <c r="A559" s="7"/>
    </row>
    <row r="560" spans="1:1" x14ac:dyDescent="0.35">
      <c r="A560" s="7"/>
    </row>
    <row r="561" spans="1:1" x14ac:dyDescent="0.35">
      <c r="A561" s="7"/>
    </row>
    <row r="562" spans="1:1" x14ac:dyDescent="0.35">
      <c r="A562" s="7"/>
    </row>
    <row r="563" spans="1:1" x14ac:dyDescent="0.35">
      <c r="A563" s="7"/>
    </row>
    <row r="564" spans="1:1" x14ac:dyDescent="0.35">
      <c r="A564" s="7"/>
    </row>
    <row r="565" spans="1:1" x14ac:dyDescent="0.35">
      <c r="A565" s="7"/>
    </row>
    <row r="566" spans="1:1" x14ac:dyDescent="0.35">
      <c r="A566" s="7"/>
    </row>
    <row r="567" spans="1:1" x14ac:dyDescent="0.35">
      <c r="A567" s="7"/>
    </row>
    <row r="568" spans="1:1" x14ac:dyDescent="0.35">
      <c r="A568" s="7"/>
    </row>
    <row r="569" spans="1:1" x14ac:dyDescent="0.35">
      <c r="A569" s="7"/>
    </row>
    <row r="570" spans="1:1" x14ac:dyDescent="0.35">
      <c r="A570" s="7"/>
    </row>
    <row r="571" spans="1:1" x14ac:dyDescent="0.35">
      <c r="A571" s="7"/>
    </row>
    <row r="572" spans="1:1" x14ac:dyDescent="0.35">
      <c r="A572" s="7"/>
    </row>
    <row r="573" spans="1:1" x14ac:dyDescent="0.35">
      <c r="A573" s="7"/>
    </row>
    <row r="574" spans="1:1" x14ac:dyDescent="0.35">
      <c r="A574" s="7"/>
    </row>
    <row r="575" spans="1:1" x14ac:dyDescent="0.35">
      <c r="A575" s="7"/>
    </row>
    <row r="576" spans="1:1" x14ac:dyDescent="0.35">
      <c r="A576" s="7"/>
    </row>
    <row r="577" spans="1:1" x14ac:dyDescent="0.35">
      <c r="A577" s="7"/>
    </row>
    <row r="578" spans="1:1" x14ac:dyDescent="0.35">
      <c r="A578" s="7"/>
    </row>
    <row r="579" spans="1:1" x14ac:dyDescent="0.35">
      <c r="A579" s="7"/>
    </row>
    <row r="580" spans="1:1" x14ac:dyDescent="0.35">
      <c r="A580" s="7"/>
    </row>
    <row r="581" spans="1:1" x14ac:dyDescent="0.35">
      <c r="A581" s="7"/>
    </row>
    <row r="582" spans="1:1" x14ac:dyDescent="0.35">
      <c r="A582" s="7"/>
    </row>
    <row r="583" spans="1:1" x14ac:dyDescent="0.35">
      <c r="A583" s="7"/>
    </row>
    <row r="584" spans="1:1" x14ac:dyDescent="0.35">
      <c r="A584" s="7"/>
    </row>
    <row r="585" spans="1:1" x14ac:dyDescent="0.35">
      <c r="A585" s="7"/>
    </row>
    <row r="586" spans="1:1" x14ac:dyDescent="0.35">
      <c r="A586" s="7"/>
    </row>
    <row r="587" spans="1:1" x14ac:dyDescent="0.35">
      <c r="A587" s="7"/>
    </row>
    <row r="588" spans="1:1" x14ac:dyDescent="0.35">
      <c r="A588" s="7"/>
    </row>
    <row r="589" spans="1:1" x14ac:dyDescent="0.35">
      <c r="A589" s="7"/>
    </row>
    <row r="590" spans="1:1" x14ac:dyDescent="0.35">
      <c r="A590" s="7"/>
    </row>
    <row r="591" spans="1:1" x14ac:dyDescent="0.35">
      <c r="A591" s="7"/>
    </row>
    <row r="592" spans="1:1" x14ac:dyDescent="0.35">
      <c r="A592" s="7"/>
    </row>
    <row r="593" spans="1:1" x14ac:dyDescent="0.35">
      <c r="A593" s="7"/>
    </row>
    <row r="594" spans="1:1" x14ac:dyDescent="0.35">
      <c r="A594" s="7"/>
    </row>
    <row r="595" spans="1:1" x14ac:dyDescent="0.35">
      <c r="A595" s="7"/>
    </row>
    <row r="596" spans="1:1" x14ac:dyDescent="0.35">
      <c r="A596" s="7"/>
    </row>
    <row r="597" spans="1:1" x14ac:dyDescent="0.35">
      <c r="A597" s="7"/>
    </row>
    <row r="598" spans="1:1" x14ac:dyDescent="0.35">
      <c r="A598" s="7"/>
    </row>
    <row r="599" spans="1:1" x14ac:dyDescent="0.35">
      <c r="A599" s="7"/>
    </row>
    <row r="600" spans="1:1" x14ac:dyDescent="0.35">
      <c r="A600" s="7"/>
    </row>
    <row r="601" spans="1:1" x14ac:dyDescent="0.35">
      <c r="A601" s="7"/>
    </row>
    <row r="602" spans="1:1" x14ac:dyDescent="0.35">
      <c r="A602" s="7"/>
    </row>
    <row r="603" spans="1:1" x14ac:dyDescent="0.35">
      <c r="A603" s="7"/>
    </row>
    <row r="604" spans="1:1" x14ac:dyDescent="0.35">
      <c r="A604" s="7"/>
    </row>
    <row r="605" spans="1:1" x14ac:dyDescent="0.35">
      <c r="A605" s="7"/>
    </row>
    <row r="606" spans="1:1" x14ac:dyDescent="0.35">
      <c r="A606" s="7"/>
    </row>
    <row r="607" spans="1:1" x14ac:dyDescent="0.35">
      <c r="A607" s="7"/>
    </row>
    <row r="608" spans="1:1" x14ac:dyDescent="0.35">
      <c r="A608" s="7"/>
    </row>
    <row r="609" spans="1:1" x14ac:dyDescent="0.35">
      <c r="A609" s="7"/>
    </row>
    <row r="610" spans="1:1" x14ac:dyDescent="0.35">
      <c r="A610" s="7"/>
    </row>
    <row r="611" spans="1:1" x14ac:dyDescent="0.35">
      <c r="A611" s="7"/>
    </row>
    <row r="612" spans="1:1" x14ac:dyDescent="0.35">
      <c r="A612" s="7"/>
    </row>
    <row r="613" spans="1:1" x14ac:dyDescent="0.35">
      <c r="A613" s="7"/>
    </row>
    <row r="614" spans="1:1" x14ac:dyDescent="0.35">
      <c r="A614" s="7"/>
    </row>
    <row r="615" spans="1:1" x14ac:dyDescent="0.35">
      <c r="A615" s="7"/>
    </row>
    <row r="616" spans="1:1" x14ac:dyDescent="0.35">
      <c r="A616" s="7"/>
    </row>
    <row r="617" spans="1:1" x14ac:dyDescent="0.35">
      <c r="A617" s="7"/>
    </row>
    <row r="618" spans="1:1" x14ac:dyDescent="0.35">
      <c r="A618" s="7"/>
    </row>
    <row r="619" spans="1:1" x14ac:dyDescent="0.35">
      <c r="A619" s="7"/>
    </row>
    <row r="620" spans="1:1" x14ac:dyDescent="0.35">
      <c r="A620" s="7"/>
    </row>
    <row r="621" spans="1:1" x14ac:dyDescent="0.35">
      <c r="A621" s="7"/>
    </row>
    <row r="622" spans="1:1" x14ac:dyDescent="0.35">
      <c r="A622" s="7"/>
    </row>
    <row r="623" spans="1:1" x14ac:dyDescent="0.35">
      <c r="A623" s="7"/>
    </row>
    <row r="624" spans="1:1" x14ac:dyDescent="0.35">
      <c r="A624" s="7"/>
    </row>
    <row r="625" spans="1:1" x14ac:dyDescent="0.35">
      <c r="A625" s="7"/>
    </row>
    <row r="626" spans="1:1" x14ac:dyDescent="0.35">
      <c r="A626" s="7"/>
    </row>
    <row r="627" spans="1:1" x14ac:dyDescent="0.35">
      <c r="A627" s="7"/>
    </row>
    <row r="628" spans="1:1" x14ac:dyDescent="0.35">
      <c r="A628" s="7"/>
    </row>
    <row r="629" spans="1:1" x14ac:dyDescent="0.35">
      <c r="A629" s="7"/>
    </row>
    <row r="630" spans="1:1" x14ac:dyDescent="0.35">
      <c r="A630" s="7"/>
    </row>
    <row r="631" spans="1:1" x14ac:dyDescent="0.35">
      <c r="A631" s="7"/>
    </row>
    <row r="632" spans="1:1" x14ac:dyDescent="0.35">
      <c r="A632" s="7"/>
    </row>
    <row r="633" spans="1:1" x14ac:dyDescent="0.35">
      <c r="A633" s="7"/>
    </row>
    <row r="634" spans="1:1" x14ac:dyDescent="0.35">
      <c r="A634" s="7"/>
    </row>
    <row r="635" spans="1:1" x14ac:dyDescent="0.35">
      <c r="A635" s="7"/>
    </row>
    <row r="636" spans="1:1" x14ac:dyDescent="0.35">
      <c r="A636" s="7"/>
    </row>
    <row r="637" spans="1:1" x14ac:dyDescent="0.35">
      <c r="A637" s="7"/>
    </row>
    <row r="638" spans="1:1" x14ac:dyDescent="0.35">
      <c r="A638" s="7"/>
    </row>
    <row r="639" spans="1:1" x14ac:dyDescent="0.35">
      <c r="A639" s="7"/>
    </row>
    <row r="640" spans="1:1" x14ac:dyDescent="0.35">
      <c r="A640" s="7"/>
    </row>
    <row r="641" spans="1:1" x14ac:dyDescent="0.35">
      <c r="A641" s="7"/>
    </row>
    <row r="642" spans="1:1" x14ac:dyDescent="0.35">
      <c r="A642" s="7"/>
    </row>
    <row r="643" spans="1:1" x14ac:dyDescent="0.35">
      <c r="A643" s="7"/>
    </row>
    <row r="644" spans="1:1" x14ac:dyDescent="0.35">
      <c r="A644" s="7"/>
    </row>
    <row r="645" spans="1:1" x14ac:dyDescent="0.35">
      <c r="A645" s="7"/>
    </row>
    <row r="646" spans="1:1" x14ac:dyDescent="0.35">
      <c r="A646" s="7"/>
    </row>
    <row r="647" spans="1:1" x14ac:dyDescent="0.35">
      <c r="A647" s="7"/>
    </row>
    <row r="648" spans="1:1" x14ac:dyDescent="0.35">
      <c r="A648" s="7"/>
    </row>
    <row r="649" spans="1:1" x14ac:dyDescent="0.35">
      <c r="A649" s="7"/>
    </row>
    <row r="650" spans="1:1" x14ac:dyDescent="0.35">
      <c r="A650" s="7"/>
    </row>
    <row r="651" spans="1:1" x14ac:dyDescent="0.35">
      <c r="A651" s="7"/>
    </row>
    <row r="652" spans="1:1" x14ac:dyDescent="0.35">
      <c r="A652" s="7"/>
    </row>
    <row r="653" spans="1:1" x14ac:dyDescent="0.35">
      <c r="A653" s="7"/>
    </row>
    <row r="654" spans="1:1" x14ac:dyDescent="0.35">
      <c r="A654" s="7"/>
    </row>
    <row r="655" spans="1:1" x14ac:dyDescent="0.35">
      <c r="A655" s="7"/>
    </row>
    <row r="656" spans="1:1" x14ac:dyDescent="0.35">
      <c r="A656" s="7"/>
    </row>
    <row r="657" spans="1:1" x14ac:dyDescent="0.35">
      <c r="A657" s="7"/>
    </row>
    <row r="658" spans="1:1" x14ac:dyDescent="0.35">
      <c r="A658" s="7"/>
    </row>
    <row r="659" spans="1:1" x14ac:dyDescent="0.35">
      <c r="A659" s="7"/>
    </row>
    <row r="660" spans="1:1" x14ac:dyDescent="0.35">
      <c r="A660" s="7"/>
    </row>
    <row r="661" spans="1:1" x14ac:dyDescent="0.35">
      <c r="A661" s="7"/>
    </row>
    <row r="662" spans="1:1" x14ac:dyDescent="0.35">
      <c r="A662" s="7"/>
    </row>
    <row r="663" spans="1:1" x14ac:dyDescent="0.35">
      <c r="A663" s="7"/>
    </row>
    <row r="664" spans="1:1" x14ac:dyDescent="0.35">
      <c r="A664" s="7"/>
    </row>
    <row r="665" spans="1:1" x14ac:dyDescent="0.35">
      <c r="A665" s="7"/>
    </row>
    <row r="666" spans="1:1" x14ac:dyDescent="0.35">
      <c r="A666" s="7"/>
    </row>
    <row r="667" spans="1:1" x14ac:dyDescent="0.35">
      <c r="A667" s="7"/>
    </row>
    <row r="668" spans="1:1" x14ac:dyDescent="0.35">
      <c r="A668" s="7"/>
    </row>
    <row r="669" spans="1:1" x14ac:dyDescent="0.35">
      <c r="A669" s="7"/>
    </row>
    <row r="670" spans="1:1" x14ac:dyDescent="0.35">
      <c r="A670" s="7"/>
    </row>
    <row r="671" spans="1:1" x14ac:dyDescent="0.35">
      <c r="A671" s="7"/>
    </row>
    <row r="672" spans="1:1" x14ac:dyDescent="0.35">
      <c r="A672" s="7"/>
    </row>
    <row r="673" spans="1:1" x14ac:dyDescent="0.35">
      <c r="A673" s="7"/>
    </row>
    <row r="674" spans="1:1" x14ac:dyDescent="0.35">
      <c r="A674" s="7"/>
    </row>
    <row r="675" spans="1:1" x14ac:dyDescent="0.35">
      <c r="A675" s="7"/>
    </row>
    <row r="676" spans="1:1" x14ac:dyDescent="0.35">
      <c r="A676" s="7"/>
    </row>
    <row r="677" spans="1:1" x14ac:dyDescent="0.35">
      <c r="A677" s="7"/>
    </row>
    <row r="678" spans="1:1" x14ac:dyDescent="0.35">
      <c r="A678" s="7"/>
    </row>
    <row r="679" spans="1:1" x14ac:dyDescent="0.35">
      <c r="A679" s="7"/>
    </row>
    <row r="680" spans="1:1" x14ac:dyDescent="0.35">
      <c r="A680" s="7"/>
    </row>
    <row r="681" spans="1:1" x14ac:dyDescent="0.35">
      <c r="A681" s="7"/>
    </row>
    <row r="682" spans="1:1" x14ac:dyDescent="0.35">
      <c r="A682" s="7"/>
    </row>
    <row r="683" spans="1:1" x14ac:dyDescent="0.35">
      <c r="A683" s="7"/>
    </row>
    <row r="684" spans="1:1" x14ac:dyDescent="0.35">
      <c r="A684" s="7"/>
    </row>
    <row r="685" spans="1:1" x14ac:dyDescent="0.35">
      <c r="A685" s="7"/>
    </row>
    <row r="686" spans="1:1" x14ac:dyDescent="0.35">
      <c r="A686" s="7"/>
    </row>
    <row r="687" spans="1:1" x14ac:dyDescent="0.35">
      <c r="A687" s="7"/>
    </row>
    <row r="688" spans="1:1" x14ac:dyDescent="0.35">
      <c r="A688" s="7"/>
    </row>
    <row r="689" spans="1:1" x14ac:dyDescent="0.35">
      <c r="A689" s="7"/>
    </row>
    <row r="690" spans="1:1" x14ac:dyDescent="0.35">
      <c r="A690" s="7"/>
    </row>
    <row r="691" spans="1:1" x14ac:dyDescent="0.35">
      <c r="A691" s="7"/>
    </row>
    <row r="692" spans="1:1" x14ac:dyDescent="0.35">
      <c r="A692" s="7"/>
    </row>
    <row r="693" spans="1:1" x14ac:dyDescent="0.35">
      <c r="A693" s="7"/>
    </row>
    <row r="694" spans="1:1" x14ac:dyDescent="0.35">
      <c r="A694" s="7"/>
    </row>
    <row r="695" spans="1:1" x14ac:dyDescent="0.35">
      <c r="A695" s="7"/>
    </row>
    <row r="696" spans="1:1" x14ac:dyDescent="0.35">
      <c r="A696" s="7"/>
    </row>
    <row r="697" spans="1:1" x14ac:dyDescent="0.35">
      <c r="A697" s="7"/>
    </row>
    <row r="698" spans="1:1" x14ac:dyDescent="0.35">
      <c r="A698" s="7"/>
    </row>
    <row r="699" spans="1:1" x14ac:dyDescent="0.35">
      <c r="A699" s="7"/>
    </row>
    <row r="700" spans="1:1" x14ac:dyDescent="0.35">
      <c r="A700" s="7"/>
    </row>
    <row r="701" spans="1:1" x14ac:dyDescent="0.35">
      <c r="A701" s="7"/>
    </row>
    <row r="702" spans="1:1" x14ac:dyDescent="0.35">
      <c r="A702" s="7"/>
    </row>
    <row r="703" spans="1:1" x14ac:dyDescent="0.35">
      <c r="A703" s="7"/>
    </row>
    <row r="704" spans="1:1" x14ac:dyDescent="0.35">
      <c r="A704" s="7"/>
    </row>
    <row r="705" spans="1:1" x14ac:dyDescent="0.35">
      <c r="A705" s="7"/>
    </row>
    <row r="706" spans="1:1" x14ac:dyDescent="0.35">
      <c r="A706" s="7"/>
    </row>
    <row r="707" spans="1:1" x14ac:dyDescent="0.35">
      <c r="A707" s="7"/>
    </row>
    <row r="708" spans="1:1" x14ac:dyDescent="0.35">
      <c r="A708" s="7"/>
    </row>
    <row r="709" spans="1:1" x14ac:dyDescent="0.35">
      <c r="A709" s="7"/>
    </row>
    <row r="710" spans="1:1" x14ac:dyDescent="0.35">
      <c r="A710" s="7"/>
    </row>
    <row r="711" spans="1:1" x14ac:dyDescent="0.35">
      <c r="A711" s="7"/>
    </row>
    <row r="712" spans="1:1" x14ac:dyDescent="0.35">
      <c r="A712" s="7"/>
    </row>
    <row r="713" spans="1:1" x14ac:dyDescent="0.35">
      <c r="A713" s="7"/>
    </row>
    <row r="714" spans="1:1" x14ac:dyDescent="0.35">
      <c r="A714" s="7"/>
    </row>
    <row r="715" spans="1:1" x14ac:dyDescent="0.35">
      <c r="A715" s="7"/>
    </row>
    <row r="716" spans="1:1" x14ac:dyDescent="0.35">
      <c r="A716" s="7"/>
    </row>
    <row r="717" spans="1:1" x14ac:dyDescent="0.35">
      <c r="A717" s="7"/>
    </row>
    <row r="718" spans="1:1" x14ac:dyDescent="0.35">
      <c r="A718" s="7"/>
    </row>
    <row r="719" spans="1:1" x14ac:dyDescent="0.35">
      <c r="A719" s="7"/>
    </row>
    <row r="720" spans="1:1" x14ac:dyDescent="0.35">
      <c r="A720" s="7"/>
    </row>
    <row r="721" spans="1:1" x14ac:dyDescent="0.35">
      <c r="A721" s="7"/>
    </row>
    <row r="722" spans="1:1" x14ac:dyDescent="0.35">
      <c r="A722" s="7"/>
    </row>
    <row r="723" spans="1:1" x14ac:dyDescent="0.35">
      <c r="A723" s="7"/>
    </row>
    <row r="724" spans="1:1" x14ac:dyDescent="0.35">
      <c r="A724" s="7"/>
    </row>
    <row r="725" spans="1:1" x14ac:dyDescent="0.35">
      <c r="A725" s="7"/>
    </row>
    <row r="726" spans="1:1" x14ac:dyDescent="0.35">
      <c r="A726" s="7"/>
    </row>
    <row r="727" spans="1:1" x14ac:dyDescent="0.35">
      <c r="A727" s="7"/>
    </row>
    <row r="728" spans="1:1" x14ac:dyDescent="0.35">
      <c r="A728" s="7"/>
    </row>
    <row r="729" spans="1:1" x14ac:dyDescent="0.35">
      <c r="A729" s="7"/>
    </row>
    <row r="730" spans="1:1" x14ac:dyDescent="0.35">
      <c r="A730" s="7"/>
    </row>
    <row r="731" spans="1:1" x14ac:dyDescent="0.35">
      <c r="A731" s="7"/>
    </row>
    <row r="732" spans="1:1" x14ac:dyDescent="0.35">
      <c r="A732" s="7"/>
    </row>
    <row r="733" spans="1:1" x14ac:dyDescent="0.35">
      <c r="A733" s="7"/>
    </row>
    <row r="734" spans="1:1" x14ac:dyDescent="0.35">
      <c r="A734" s="7"/>
    </row>
    <row r="735" spans="1:1" x14ac:dyDescent="0.35">
      <c r="A735" s="7"/>
    </row>
    <row r="736" spans="1:1" x14ac:dyDescent="0.35">
      <c r="A736" s="7"/>
    </row>
    <row r="737" spans="1:1" x14ac:dyDescent="0.35">
      <c r="A737" s="7"/>
    </row>
    <row r="738" spans="1:1" x14ac:dyDescent="0.35">
      <c r="A738" s="7"/>
    </row>
    <row r="739" spans="1:1" x14ac:dyDescent="0.35">
      <c r="A739" s="7"/>
    </row>
    <row r="740" spans="1:1" x14ac:dyDescent="0.35">
      <c r="A740" s="7"/>
    </row>
    <row r="741" spans="1:1" x14ac:dyDescent="0.35">
      <c r="A741" s="7"/>
    </row>
    <row r="742" spans="1:1" x14ac:dyDescent="0.35">
      <c r="A742" s="7"/>
    </row>
    <row r="743" spans="1:1" x14ac:dyDescent="0.35">
      <c r="A743" s="7"/>
    </row>
    <row r="744" spans="1:1" x14ac:dyDescent="0.35">
      <c r="A744" s="7"/>
    </row>
    <row r="745" spans="1:1" x14ac:dyDescent="0.35">
      <c r="A745" s="7"/>
    </row>
    <row r="746" spans="1:1" x14ac:dyDescent="0.35">
      <c r="A746" s="7"/>
    </row>
    <row r="747" spans="1:1" x14ac:dyDescent="0.35">
      <c r="A747" s="7"/>
    </row>
    <row r="748" spans="1:1" x14ac:dyDescent="0.35">
      <c r="A748" s="7"/>
    </row>
    <row r="749" spans="1:1" x14ac:dyDescent="0.35">
      <c r="A749" s="7"/>
    </row>
    <row r="750" spans="1:1" x14ac:dyDescent="0.35">
      <c r="A750" s="7"/>
    </row>
    <row r="751" spans="1:1" x14ac:dyDescent="0.35">
      <c r="A751" s="7"/>
    </row>
    <row r="752" spans="1:1" x14ac:dyDescent="0.35">
      <c r="A752" s="7"/>
    </row>
    <row r="753" spans="1:1" x14ac:dyDescent="0.35">
      <c r="A753" s="7"/>
    </row>
    <row r="754" spans="1:1" x14ac:dyDescent="0.35">
      <c r="A754" s="7"/>
    </row>
    <row r="755" spans="1:1" x14ac:dyDescent="0.35">
      <c r="A755" s="7"/>
    </row>
    <row r="756" spans="1:1" x14ac:dyDescent="0.35">
      <c r="A756" s="7"/>
    </row>
    <row r="757" spans="1:1" x14ac:dyDescent="0.35">
      <c r="A757" s="7"/>
    </row>
    <row r="758" spans="1:1" x14ac:dyDescent="0.35">
      <c r="A758" s="7"/>
    </row>
    <row r="759" spans="1:1" x14ac:dyDescent="0.35">
      <c r="A759" s="7"/>
    </row>
    <row r="760" spans="1:1" x14ac:dyDescent="0.35">
      <c r="A760" s="7"/>
    </row>
    <row r="761" spans="1:1" x14ac:dyDescent="0.35">
      <c r="A761" s="7"/>
    </row>
    <row r="762" spans="1:1" x14ac:dyDescent="0.35">
      <c r="A762" s="7"/>
    </row>
    <row r="763" spans="1:1" x14ac:dyDescent="0.35">
      <c r="A763" s="7"/>
    </row>
    <row r="764" spans="1:1" x14ac:dyDescent="0.35">
      <c r="A764" s="7"/>
    </row>
    <row r="765" spans="1:1" x14ac:dyDescent="0.35">
      <c r="A765" s="7"/>
    </row>
    <row r="766" spans="1:1" x14ac:dyDescent="0.35">
      <c r="A766" s="7"/>
    </row>
    <row r="767" spans="1:1" x14ac:dyDescent="0.35">
      <c r="A767" s="7"/>
    </row>
    <row r="768" spans="1:1" x14ac:dyDescent="0.35">
      <c r="A768" s="7"/>
    </row>
    <row r="769" spans="1:1" x14ac:dyDescent="0.35">
      <c r="A769" s="7"/>
    </row>
    <row r="770" spans="1:1" x14ac:dyDescent="0.35">
      <c r="A770" s="7"/>
    </row>
    <row r="771" spans="1:1" x14ac:dyDescent="0.35">
      <c r="A771" s="7"/>
    </row>
    <row r="772" spans="1:1" x14ac:dyDescent="0.35">
      <c r="A772" s="7"/>
    </row>
    <row r="773" spans="1:1" x14ac:dyDescent="0.35">
      <c r="A773" s="7"/>
    </row>
    <row r="774" spans="1:1" x14ac:dyDescent="0.35">
      <c r="A774" s="7"/>
    </row>
    <row r="775" spans="1:1" x14ac:dyDescent="0.35">
      <c r="A775" s="7"/>
    </row>
    <row r="776" spans="1:1" x14ac:dyDescent="0.35">
      <c r="A776" s="7"/>
    </row>
    <row r="777" spans="1:1" x14ac:dyDescent="0.35">
      <c r="A777" s="7"/>
    </row>
    <row r="778" spans="1:1" x14ac:dyDescent="0.35">
      <c r="A778" s="7"/>
    </row>
    <row r="779" spans="1:1" x14ac:dyDescent="0.35">
      <c r="A779" s="7"/>
    </row>
    <row r="780" spans="1:1" x14ac:dyDescent="0.35">
      <c r="A780" s="7"/>
    </row>
    <row r="781" spans="1:1" x14ac:dyDescent="0.35">
      <c r="A781" s="7"/>
    </row>
    <row r="782" spans="1:1" x14ac:dyDescent="0.35">
      <c r="A782" s="7"/>
    </row>
    <row r="783" spans="1:1" x14ac:dyDescent="0.35">
      <c r="A783" s="7"/>
    </row>
    <row r="784" spans="1:1" x14ac:dyDescent="0.35">
      <c r="A784" s="7"/>
    </row>
    <row r="785" spans="1:1" x14ac:dyDescent="0.35">
      <c r="A785" s="7"/>
    </row>
    <row r="786" spans="1:1" x14ac:dyDescent="0.35">
      <c r="A786" s="7"/>
    </row>
    <row r="787" spans="1:1" x14ac:dyDescent="0.35">
      <c r="A787" s="7"/>
    </row>
    <row r="788" spans="1:1" x14ac:dyDescent="0.35">
      <c r="A788" s="7"/>
    </row>
    <row r="789" spans="1:1" x14ac:dyDescent="0.35">
      <c r="A789" s="7"/>
    </row>
    <row r="790" spans="1:1" x14ac:dyDescent="0.35">
      <c r="A790" s="7"/>
    </row>
    <row r="791" spans="1:1" x14ac:dyDescent="0.35">
      <c r="A791" s="7"/>
    </row>
    <row r="792" spans="1:1" x14ac:dyDescent="0.35">
      <c r="A792" s="7"/>
    </row>
    <row r="793" spans="1:1" x14ac:dyDescent="0.35">
      <c r="A793" s="7"/>
    </row>
    <row r="794" spans="1:1" x14ac:dyDescent="0.35">
      <c r="A794" s="7"/>
    </row>
    <row r="795" spans="1:1" x14ac:dyDescent="0.35">
      <c r="A795" s="7"/>
    </row>
    <row r="796" spans="1:1" x14ac:dyDescent="0.35">
      <c r="A796" s="7"/>
    </row>
    <row r="797" spans="1:1" x14ac:dyDescent="0.35">
      <c r="A797" s="7"/>
    </row>
    <row r="798" spans="1:1" x14ac:dyDescent="0.35">
      <c r="A798" s="7"/>
    </row>
    <row r="799" spans="1:1" x14ac:dyDescent="0.35">
      <c r="A799" s="7"/>
    </row>
    <row r="800" spans="1:1" x14ac:dyDescent="0.35">
      <c r="A800" s="7"/>
    </row>
    <row r="801" spans="1:1" x14ac:dyDescent="0.35">
      <c r="A801" s="7"/>
    </row>
    <row r="802" spans="1:1" x14ac:dyDescent="0.35">
      <c r="A802" s="7"/>
    </row>
    <row r="803" spans="1:1" x14ac:dyDescent="0.35">
      <c r="A803" s="7"/>
    </row>
    <row r="804" spans="1:1" x14ac:dyDescent="0.35">
      <c r="A804" s="7"/>
    </row>
    <row r="805" spans="1:1" x14ac:dyDescent="0.35">
      <c r="A805" s="7"/>
    </row>
    <row r="806" spans="1:1" x14ac:dyDescent="0.35">
      <c r="A806" s="7"/>
    </row>
    <row r="807" spans="1:1" x14ac:dyDescent="0.35">
      <c r="A807" s="7"/>
    </row>
    <row r="808" spans="1:1" x14ac:dyDescent="0.35">
      <c r="A808" s="7"/>
    </row>
    <row r="809" spans="1:1" x14ac:dyDescent="0.35">
      <c r="A809" s="7"/>
    </row>
    <row r="810" spans="1:1" x14ac:dyDescent="0.35">
      <c r="A810" s="7"/>
    </row>
    <row r="811" spans="1:1" x14ac:dyDescent="0.35">
      <c r="A811" s="7"/>
    </row>
    <row r="812" spans="1:1" x14ac:dyDescent="0.35">
      <c r="A812" s="7"/>
    </row>
    <row r="813" spans="1:1" x14ac:dyDescent="0.35">
      <c r="A813" s="7"/>
    </row>
    <row r="814" spans="1:1" x14ac:dyDescent="0.35">
      <c r="A814" s="7"/>
    </row>
    <row r="815" spans="1:1" x14ac:dyDescent="0.35">
      <c r="A815" s="7"/>
    </row>
    <row r="816" spans="1:1" x14ac:dyDescent="0.35">
      <c r="A816" s="7"/>
    </row>
    <row r="817" spans="1:1" x14ac:dyDescent="0.35">
      <c r="A817" s="7"/>
    </row>
    <row r="818" spans="1:1" x14ac:dyDescent="0.35">
      <c r="A818" s="7"/>
    </row>
    <row r="819" spans="1:1" x14ac:dyDescent="0.35">
      <c r="A819" s="7"/>
    </row>
    <row r="820" spans="1:1" x14ac:dyDescent="0.35">
      <c r="A820" s="7"/>
    </row>
    <row r="821" spans="1:1" x14ac:dyDescent="0.35">
      <c r="A821" s="7"/>
    </row>
    <row r="822" spans="1:1" x14ac:dyDescent="0.35">
      <c r="A822" s="7"/>
    </row>
    <row r="823" spans="1:1" x14ac:dyDescent="0.35">
      <c r="A823" s="7"/>
    </row>
    <row r="824" spans="1:1" x14ac:dyDescent="0.35">
      <c r="A824" s="7"/>
    </row>
    <row r="825" spans="1:1" x14ac:dyDescent="0.35">
      <c r="A825" s="7"/>
    </row>
    <row r="826" spans="1:1" x14ac:dyDescent="0.35">
      <c r="A826" s="7"/>
    </row>
    <row r="827" spans="1:1" x14ac:dyDescent="0.35">
      <c r="A827" s="7"/>
    </row>
    <row r="828" spans="1:1" x14ac:dyDescent="0.35">
      <c r="A828" s="7"/>
    </row>
    <row r="829" spans="1:1" x14ac:dyDescent="0.35">
      <c r="A829" s="7"/>
    </row>
    <row r="830" spans="1:1" x14ac:dyDescent="0.35">
      <c r="A830" s="7"/>
    </row>
    <row r="831" spans="1:1" x14ac:dyDescent="0.35">
      <c r="A831" s="7"/>
    </row>
    <row r="832" spans="1:1" x14ac:dyDescent="0.35">
      <c r="A832" s="7"/>
    </row>
    <row r="833" spans="1:1" x14ac:dyDescent="0.35">
      <c r="A833" s="7"/>
    </row>
    <row r="834" spans="1:1" x14ac:dyDescent="0.35">
      <c r="A834" s="7"/>
    </row>
    <row r="835" spans="1:1" x14ac:dyDescent="0.35">
      <c r="A835" s="7"/>
    </row>
    <row r="836" spans="1:1" x14ac:dyDescent="0.35">
      <c r="A836" s="7"/>
    </row>
    <row r="837" spans="1:1" x14ac:dyDescent="0.35">
      <c r="A837" s="7"/>
    </row>
    <row r="838" spans="1:1" x14ac:dyDescent="0.35">
      <c r="A838" s="7"/>
    </row>
    <row r="839" spans="1:1" x14ac:dyDescent="0.35">
      <c r="A839" s="7"/>
    </row>
    <row r="840" spans="1:1" x14ac:dyDescent="0.35">
      <c r="A840" s="7"/>
    </row>
    <row r="841" spans="1:1" x14ac:dyDescent="0.35">
      <c r="A841" s="7"/>
    </row>
    <row r="842" spans="1:1" x14ac:dyDescent="0.35">
      <c r="A842" s="7"/>
    </row>
    <row r="843" spans="1:1" x14ac:dyDescent="0.35">
      <c r="A843" s="7"/>
    </row>
    <row r="844" spans="1:1" x14ac:dyDescent="0.35">
      <c r="A844" s="7"/>
    </row>
    <row r="845" spans="1:1" x14ac:dyDescent="0.35">
      <c r="A845" s="7"/>
    </row>
    <row r="846" spans="1:1" x14ac:dyDescent="0.35">
      <c r="A846" s="7"/>
    </row>
    <row r="847" spans="1:1" x14ac:dyDescent="0.35">
      <c r="A847" s="7"/>
    </row>
    <row r="848" spans="1:1" x14ac:dyDescent="0.35">
      <c r="A848" s="7"/>
    </row>
    <row r="849" spans="1:1" x14ac:dyDescent="0.35">
      <c r="A849" s="7"/>
    </row>
    <row r="850" spans="1:1" x14ac:dyDescent="0.35">
      <c r="A850" s="7"/>
    </row>
    <row r="851" spans="1:1" x14ac:dyDescent="0.35">
      <c r="A851" s="7"/>
    </row>
    <row r="852" spans="1:1" x14ac:dyDescent="0.35">
      <c r="A852" s="7"/>
    </row>
    <row r="853" spans="1:1" x14ac:dyDescent="0.35">
      <c r="A853" s="7"/>
    </row>
    <row r="854" spans="1:1" x14ac:dyDescent="0.35">
      <c r="A854" s="7"/>
    </row>
    <row r="855" spans="1:1" x14ac:dyDescent="0.35">
      <c r="A855" s="7"/>
    </row>
    <row r="856" spans="1:1" x14ac:dyDescent="0.35">
      <c r="A856" s="7"/>
    </row>
    <row r="857" spans="1:1" x14ac:dyDescent="0.35">
      <c r="A857" s="7"/>
    </row>
    <row r="858" spans="1:1" x14ac:dyDescent="0.35">
      <c r="A858" s="7"/>
    </row>
    <row r="859" spans="1:1" x14ac:dyDescent="0.35">
      <c r="A859" s="7"/>
    </row>
    <row r="860" spans="1:1" x14ac:dyDescent="0.35">
      <c r="A860" s="7"/>
    </row>
    <row r="861" spans="1:1" x14ac:dyDescent="0.35">
      <c r="A861" s="7"/>
    </row>
    <row r="862" spans="1:1" x14ac:dyDescent="0.35">
      <c r="A862" s="7"/>
    </row>
    <row r="863" spans="1:1" x14ac:dyDescent="0.35">
      <c r="A863" s="7"/>
    </row>
    <row r="864" spans="1:1" x14ac:dyDescent="0.35">
      <c r="A864" s="7"/>
    </row>
    <row r="865" spans="1:1" x14ac:dyDescent="0.35">
      <c r="A865" s="7"/>
    </row>
    <row r="866" spans="1:1" x14ac:dyDescent="0.35">
      <c r="A866" s="7"/>
    </row>
    <row r="867" spans="1:1" x14ac:dyDescent="0.35">
      <c r="A867" s="7"/>
    </row>
    <row r="868" spans="1:1" x14ac:dyDescent="0.35">
      <c r="A868" s="7"/>
    </row>
    <row r="869" spans="1:1" x14ac:dyDescent="0.35">
      <c r="A869" s="7"/>
    </row>
    <row r="870" spans="1:1" x14ac:dyDescent="0.35">
      <c r="A870" s="7"/>
    </row>
    <row r="871" spans="1:1" x14ac:dyDescent="0.35">
      <c r="A871" s="7"/>
    </row>
    <row r="872" spans="1:1" x14ac:dyDescent="0.35">
      <c r="A872" s="7"/>
    </row>
    <row r="873" spans="1:1" x14ac:dyDescent="0.35">
      <c r="A873" s="7"/>
    </row>
    <row r="874" spans="1:1" x14ac:dyDescent="0.35">
      <c r="A874" s="7"/>
    </row>
    <row r="875" spans="1:1" x14ac:dyDescent="0.35">
      <c r="A875" s="7"/>
    </row>
    <row r="876" spans="1:1" x14ac:dyDescent="0.35">
      <c r="A876" s="7"/>
    </row>
    <row r="877" spans="1:1" x14ac:dyDescent="0.35">
      <c r="A877" s="7"/>
    </row>
    <row r="878" spans="1:1" x14ac:dyDescent="0.35">
      <c r="A878" s="7"/>
    </row>
    <row r="879" spans="1:1" x14ac:dyDescent="0.35">
      <c r="A879" s="7"/>
    </row>
    <row r="880" spans="1:1" x14ac:dyDescent="0.35">
      <c r="A880" s="7"/>
    </row>
    <row r="881" spans="1:1" x14ac:dyDescent="0.35">
      <c r="A881" s="7"/>
    </row>
    <row r="882" spans="1:1" x14ac:dyDescent="0.35">
      <c r="A882" s="7"/>
    </row>
    <row r="883" spans="1:1" x14ac:dyDescent="0.35">
      <c r="A883" s="7"/>
    </row>
    <row r="884" spans="1:1" x14ac:dyDescent="0.35">
      <c r="A884" s="7"/>
    </row>
    <row r="885" spans="1:1" x14ac:dyDescent="0.35">
      <c r="A885" s="7"/>
    </row>
    <row r="886" spans="1:1" x14ac:dyDescent="0.35">
      <c r="A886" s="7"/>
    </row>
    <row r="887" spans="1:1" x14ac:dyDescent="0.35">
      <c r="A887" s="7"/>
    </row>
    <row r="888" spans="1:1" x14ac:dyDescent="0.35">
      <c r="A888" s="7"/>
    </row>
    <row r="889" spans="1:1" x14ac:dyDescent="0.35">
      <c r="A889" s="7"/>
    </row>
    <row r="890" spans="1:1" x14ac:dyDescent="0.35">
      <c r="A890" s="7"/>
    </row>
    <row r="891" spans="1:1" x14ac:dyDescent="0.35">
      <c r="A891" s="7"/>
    </row>
    <row r="892" spans="1:1" x14ac:dyDescent="0.35">
      <c r="A892" s="7"/>
    </row>
    <row r="893" spans="1:1" x14ac:dyDescent="0.35">
      <c r="A893" s="7"/>
    </row>
    <row r="894" spans="1:1" x14ac:dyDescent="0.35">
      <c r="A894" s="7"/>
    </row>
    <row r="895" spans="1:1" x14ac:dyDescent="0.35">
      <c r="A895" s="7"/>
    </row>
    <row r="896" spans="1:1" x14ac:dyDescent="0.35">
      <c r="A896" s="7"/>
    </row>
    <row r="897" spans="1:1" x14ac:dyDescent="0.35">
      <c r="A897" s="7"/>
    </row>
    <row r="898" spans="1:1" x14ac:dyDescent="0.35">
      <c r="A898" s="7"/>
    </row>
    <row r="899" spans="1:1" x14ac:dyDescent="0.35">
      <c r="A899" s="7"/>
    </row>
    <row r="900" spans="1:1" x14ac:dyDescent="0.35">
      <c r="A900" s="7"/>
    </row>
    <row r="901" spans="1:1" x14ac:dyDescent="0.35">
      <c r="A901" s="7"/>
    </row>
    <row r="902" spans="1:1" x14ac:dyDescent="0.35">
      <c r="A902" s="7"/>
    </row>
    <row r="903" spans="1:1" x14ac:dyDescent="0.35">
      <c r="A903" s="7"/>
    </row>
    <row r="904" spans="1:1" x14ac:dyDescent="0.35">
      <c r="A904" s="7"/>
    </row>
    <row r="905" spans="1:1" x14ac:dyDescent="0.35">
      <c r="A905" s="7"/>
    </row>
    <row r="906" spans="1:1" x14ac:dyDescent="0.35">
      <c r="A906" s="7"/>
    </row>
    <row r="907" spans="1:1" x14ac:dyDescent="0.35">
      <c r="A907" s="7"/>
    </row>
    <row r="908" spans="1:1" x14ac:dyDescent="0.35">
      <c r="A908" s="7"/>
    </row>
    <row r="909" spans="1:1" x14ac:dyDescent="0.35">
      <c r="A909" s="7"/>
    </row>
    <row r="910" spans="1:1" x14ac:dyDescent="0.35">
      <c r="A910" s="7"/>
    </row>
    <row r="911" spans="1:1" x14ac:dyDescent="0.35">
      <c r="A911" s="7"/>
    </row>
    <row r="912" spans="1:1" x14ac:dyDescent="0.35">
      <c r="A912" s="7"/>
    </row>
    <row r="913" spans="1:1" x14ac:dyDescent="0.35">
      <c r="A913" s="7"/>
    </row>
    <row r="914" spans="1:1" x14ac:dyDescent="0.35">
      <c r="A914" s="7"/>
    </row>
    <row r="915" spans="1:1" x14ac:dyDescent="0.35">
      <c r="A915" s="7"/>
    </row>
    <row r="916" spans="1:1" x14ac:dyDescent="0.35">
      <c r="A916" s="7"/>
    </row>
    <row r="917" spans="1:1" x14ac:dyDescent="0.35">
      <c r="A917" s="7"/>
    </row>
    <row r="918" spans="1:1" x14ac:dyDescent="0.35">
      <c r="A918" s="7"/>
    </row>
    <row r="919" spans="1:1" x14ac:dyDescent="0.35">
      <c r="A919" s="7"/>
    </row>
    <row r="920" spans="1:1" x14ac:dyDescent="0.35">
      <c r="A920" s="7"/>
    </row>
    <row r="921" spans="1:1" x14ac:dyDescent="0.35">
      <c r="A921" s="7"/>
    </row>
    <row r="922" spans="1:1" x14ac:dyDescent="0.35">
      <c r="A922" s="7"/>
    </row>
    <row r="923" spans="1:1" x14ac:dyDescent="0.35">
      <c r="A923" s="7"/>
    </row>
    <row r="924" spans="1:1" x14ac:dyDescent="0.35">
      <c r="A924" s="7"/>
    </row>
    <row r="925" spans="1:1" x14ac:dyDescent="0.35">
      <c r="A925" s="7"/>
    </row>
    <row r="926" spans="1:1" x14ac:dyDescent="0.35">
      <c r="A926" s="7"/>
    </row>
    <row r="927" spans="1:1" x14ac:dyDescent="0.35">
      <c r="A927" s="7"/>
    </row>
    <row r="928" spans="1:1" x14ac:dyDescent="0.35">
      <c r="A928" s="7"/>
    </row>
    <row r="929" spans="1:1" x14ac:dyDescent="0.35">
      <c r="A929" s="7"/>
    </row>
    <row r="930" spans="1:1" x14ac:dyDescent="0.35">
      <c r="A930" s="7"/>
    </row>
    <row r="931" spans="1:1" x14ac:dyDescent="0.35">
      <c r="A931" s="7"/>
    </row>
    <row r="932" spans="1:1" x14ac:dyDescent="0.35">
      <c r="A932" s="7"/>
    </row>
    <row r="933" spans="1:1" x14ac:dyDescent="0.35">
      <c r="A933" s="7"/>
    </row>
    <row r="934" spans="1:1" x14ac:dyDescent="0.35">
      <c r="A934" s="7"/>
    </row>
    <row r="935" spans="1:1" x14ac:dyDescent="0.35">
      <c r="A935" s="7"/>
    </row>
    <row r="936" spans="1:1" x14ac:dyDescent="0.35">
      <c r="A936" s="7"/>
    </row>
    <row r="937" spans="1:1" x14ac:dyDescent="0.35">
      <c r="A937" s="7"/>
    </row>
    <row r="938" spans="1:1" x14ac:dyDescent="0.35">
      <c r="A938" s="7"/>
    </row>
    <row r="939" spans="1:1" x14ac:dyDescent="0.35">
      <c r="A939" s="7"/>
    </row>
    <row r="940" spans="1:1" x14ac:dyDescent="0.35">
      <c r="A940" s="7"/>
    </row>
    <row r="941" spans="1:1" x14ac:dyDescent="0.35">
      <c r="A941" s="7"/>
    </row>
    <row r="942" spans="1:1" x14ac:dyDescent="0.35">
      <c r="A942" s="7"/>
    </row>
    <row r="943" spans="1:1" x14ac:dyDescent="0.35">
      <c r="A943" s="7"/>
    </row>
    <row r="944" spans="1:1" x14ac:dyDescent="0.35">
      <c r="A944" s="7"/>
    </row>
    <row r="945" spans="1:1" x14ac:dyDescent="0.35">
      <c r="A945" s="7"/>
    </row>
    <row r="946" spans="1:1" x14ac:dyDescent="0.35">
      <c r="A946" s="7"/>
    </row>
    <row r="947" spans="1:1" x14ac:dyDescent="0.35">
      <c r="A947" s="7"/>
    </row>
    <row r="948" spans="1:1" x14ac:dyDescent="0.35">
      <c r="A948" s="7"/>
    </row>
    <row r="949" spans="1:1" x14ac:dyDescent="0.35">
      <c r="A949" s="7"/>
    </row>
    <row r="950" spans="1:1" x14ac:dyDescent="0.35">
      <c r="A950" s="7"/>
    </row>
    <row r="951" spans="1:1" x14ac:dyDescent="0.35">
      <c r="A951" s="7"/>
    </row>
    <row r="952" spans="1:1" x14ac:dyDescent="0.35">
      <c r="A952" s="7"/>
    </row>
    <row r="953" spans="1:1" x14ac:dyDescent="0.35">
      <c r="A953" s="7"/>
    </row>
    <row r="954" spans="1:1" x14ac:dyDescent="0.35">
      <c r="A954" s="7"/>
    </row>
    <row r="955" spans="1:1" x14ac:dyDescent="0.35">
      <c r="A955" s="7"/>
    </row>
    <row r="956" spans="1:1" x14ac:dyDescent="0.35">
      <c r="A956" s="7"/>
    </row>
    <row r="957" spans="1:1" x14ac:dyDescent="0.35">
      <c r="A957" s="7"/>
    </row>
    <row r="958" spans="1:1" x14ac:dyDescent="0.35">
      <c r="A958" s="7"/>
    </row>
    <row r="959" spans="1:1" x14ac:dyDescent="0.35">
      <c r="A959" s="7"/>
    </row>
    <row r="960" spans="1:1" x14ac:dyDescent="0.35">
      <c r="A960" s="7"/>
    </row>
    <row r="961" spans="1:1" x14ac:dyDescent="0.35">
      <c r="A961" s="7"/>
    </row>
    <row r="962" spans="1:1" x14ac:dyDescent="0.35">
      <c r="A962" s="7"/>
    </row>
    <row r="963" spans="1:1" x14ac:dyDescent="0.35">
      <c r="A963" s="7"/>
    </row>
    <row r="964" spans="1:1" x14ac:dyDescent="0.35">
      <c r="A964" s="7"/>
    </row>
    <row r="965" spans="1:1" x14ac:dyDescent="0.35">
      <c r="A965" s="7"/>
    </row>
    <row r="966" spans="1:1" x14ac:dyDescent="0.35">
      <c r="A966" s="7"/>
    </row>
    <row r="967" spans="1:1" x14ac:dyDescent="0.35">
      <c r="A967" s="7"/>
    </row>
    <row r="968" spans="1:1" x14ac:dyDescent="0.35">
      <c r="A968" s="7"/>
    </row>
    <row r="969" spans="1:1" x14ac:dyDescent="0.35">
      <c r="A969" s="7"/>
    </row>
    <row r="970" spans="1:1" x14ac:dyDescent="0.35">
      <c r="A970" s="7"/>
    </row>
    <row r="971" spans="1:1" x14ac:dyDescent="0.35">
      <c r="A971" s="7"/>
    </row>
    <row r="972" spans="1:1" x14ac:dyDescent="0.35">
      <c r="A972" s="7"/>
    </row>
    <row r="973" spans="1:1" x14ac:dyDescent="0.35">
      <c r="A973" s="7"/>
    </row>
    <row r="974" spans="1:1" x14ac:dyDescent="0.35">
      <c r="A974" s="7"/>
    </row>
    <row r="975" spans="1:1" x14ac:dyDescent="0.35">
      <c r="A975" s="7"/>
    </row>
    <row r="976" spans="1:1" x14ac:dyDescent="0.35">
      <c r="A976" s="7"/>
    </row>
    <row r="977" spans="1:1" x14ac:dyDescent="0.35">
      <c r="A977" s="7"/>
    </row>
    <row r="978" spans="1:1" x14ac:dyDescent="0.35">
      <c r="A978" s="7"/>
    </row>
    <row r="979" spans="1:1" x14ac:dyDescent="0.35">
      <c r="A979" s="7"/>
    </row>
    <row r="980" spans="1:1" x14ac:dyDescent="0.35">
      <c r="A980" s="7"/>
    </row>
    <row r="981" spans="1:1" x14ac:dyDescent="0.35">
      <c r="A981" s="7"/>
    </row>
    <row r="982" spans="1:1" x14ac:dyDescent="0.35">
      <c r="A982" s="7"/>
    </row>
    <row r="983" spans="1:1" x14ac:dyDescent="0.35">
      <c r="A983" s="7"/>
    </row>
    <row r="984" spans="1:1" x14ac:dyDescent="0.35">
      <c r="A984" s="7"/>
    </row>
    <row r="985" spans="1:1" x14ac:dyDescent="0.35">
      <c r="A985" s="7"/>
    </row>
    <row r="986" spans="1:1" x14ac:dyDescent="0.35">
      <c r="A986" s="7"/>
    </row>
    <row r="987" spans="1:1" x14ac:dyDescent="0.35">
      <c r="A987" s="7"/>
    </row>
    <row r="988" spans="1:1" x14ac:dyDescent="0.35">
      <c r="A988" s="7"/>
    </row>
    <row r="989" spans="1:1" x14ac:dyDescent="0.35">
      <c r="A989" s="7"/>
    </row>
    <row r="990" spans="1:1" x14ac:dyDescent="0.35">
      <c r="A990" s="7"/>
    </row>
    <row r="991" spans="1:1" x14ac:dyDescent="0.35">
      <c r="A991" s="7"/>
    </row>
    <row r="992" spans="1:1" x14ac:dyDescent="0.35">
      <c r="A992" s="7"/>
    </row>
    <row r="993" spans="1:1" x14ac:dyDescent="0.35">
      <c r="A993" s="7"/>
    </row>
    <row r="994" spans="1:1" x14ac:dyDescent="0.35">
      <c r="A994" s="7"/>
    </row>
    <row r="995" spans="1:1" x14ac:dyDescent="0.35">
      <c r="A995" s="7"/>
    </row>
    <row r="996" spans="1:1" x14ac:dyDescent="0.35">
      <c r="A996" s="7"/>
    </row>
    <row r="997" spans="1:1" x14ac:dyDescent="0.35">
      <c r="A997" s="7"/>
    </row>
    <row r="998" spans="1:1" x14ac:dyDescent="0.35">
      <c r="A998" s="7"/>
    </row>
    <row r="999" spans="1:1" x14ac:dyDescent="0.35">
      <c r="A999" s="7"/>
    </row>
    <row r="1000" spans="1:1" x14ac:dyDescent="0.35">
      <c r="A1000" s="7"/>
    </row>
  </sheetData>
  <pageMargins left="0.7" right="0.7" top="0.75" bottom="0.75" header="0.3" footer="0.3"/>
  <pageSetup paperSize="9" orientation="portrait" horizontalDpi="300" verticalDpi="300"/>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1000"/>
  <sheetViews>
    <sheetView workbookViewId="0"/>
  </sheetViews>
  <sheetFormatPr defaultColWidth="11.53515625" defaultRowHeight="15.5" x14ac:dyDescent="0.35"/>
  <cols>
    <col min="1" max="1" width="7.84375" customWidth="1"/>
    <col min="2" max="2" width="27.23046875" bestFit="1" customWidth="1"/>
  </cols>
  <sheetData>
    <row r="1" spans="1:2" ht="20" x14ac:dyDescent="0.4">
      <c r="A1" s="25" t="s">
        <v>52</v>
      </c>
    </row>
    <row r="2" spans="1:2" x14ac:dyDescent="0.35">
      <c r="A2" s="7" t="s">
        <v>9</v>
      </c>
    </row>
    <row r="3" spans="1:2" ht="41.5" customHeight="1" x14ac:dyDescent="0.35">
      <c r="A3" s="8" t="s">
        <v>100</v>
      </c>
      <c r="B3" s="5" t="s">
        <v>379</v>
      </c>
    </row>
    <row r="4" spans="1:2" x14ac:dyDescent="0.35">
      <c r="A4" s="7" t="s">
        <v>102</v>
      </c>
      <c r="B4" s="4">
        <v>77</v>
      </c>
    </row>
    <row r="5" spans="1:2" x14ac:dyDescent="0.35">
      <c r="A5" s="7" t="s">
        <v>103</v>
      </c>
      <c r="B5" s="4">
        <v>87</v>
      </c>
    </row>
    <row r="6" spans="1:2" x14ac:dyDescent="0.35">
      <c r="A6" s="7" t="s">
        <v>104</v>
      </c>
      <c r="B6" s="4">
        <v>88</v>
      </c>
    </row>
    <row r="7" spans="1:2" x14ac:dyDescent="0.35">
      <c r="A7" s="7" t="s">
        <v>105</v>
      </c>
      <c r="B7" s="4">
        <v>95</v>
      </c>
    </row>
    <row r="8" spans="1:2" x14ac:dyDescent="0.35">
      <c r="A8" s="7" t="s">
        <v>106</v>
      </c>
      <c r="B8" s="4">
        <v>71</v>
      </c>
    </row>
    <row r="9" spans="1:2" x14ac:dyDescent="0.35">
      <c r="A9" s="7" t="s">
        <v>107</v>
      </c>
      <c r="B9" s="4">
        <v>72</v>
      </c>
    </row>
    <row r="10" spans="1:2" x14ac:dyDescent="0.35">
      <c r="A10" s="7" t="s">
        <v>108</v>
      </c>
      <c r="B10" s="4">
        <v>102</v>
      </c>
    </row>
    <row r="11" spans="1:2" x14ac:dyDescent="0.35">
      <c r="A11" s="7" t="s">
        <v>109</v>
      </c>
      <c r="B11" s="4">
        <v>107</v>
      </c>
    </row>
    <row r="12" spans="1:2" x14ac:dyDescent="0.35">
      <c r="A12" s="7" t="s">
        <v>110</v>
      </c>
      <c r="B12" s="4">
        <v>101</v>
      </c>
    </row>
    <row r="13" spans="1:2" x14ac:dyDescent="0.35">
      <c r="A13" s="7" t="s">
        <v>111</v>
      </c>
      <c r="B13" s="4">
        <v>52</v>
      </c>
    </row>
    <row r="14" spans="1:2" x14ac:dyDescent="0.35">
      <c r="A14" s="7" t="s">
        <v>112</v>
      </c>
      <c r="B14" s="4">
        <v>69</v>
      </c>
    </row>
    <row r="15" spans="1:2" x14ac:dyDescent="0.35">
      <c r="A15" s="7" t="s">
        <v>113</v>
      </c>
      <c r="B15" s="4">
        <v>81</v>
      </c>
    </row>
    <row r="16" spans="1:2" x14ac:dyDescent="0.35">
      <c r="A16" s="7" t="s">
        <v>114</v>
      </c>
      <c r="B16" s="4">
        <v>52</v>
      </c>
    </row>
    <row r="17" spans="1:2" x14ac:dyDescent="0.35">
      <c r="A17" s="7" t="s">
        <v>115</v>
      </c>
      <c r="B17" s="4">
        <v>44</v>
      </c>
    </row>
    <row r="18" spans="1:2" x14ac:dyDescent="0.35">
      <c r="A18" s="7" t="s">
        <v>116</v>
      </c>
      <c r="B18" s="4">
        <v>39</v>
      </c>
    </row>
    <row r="19" spans="1:2" x14ac:dyDescent="0.35">
      <c r="A19" s="7" t="s">
        <v>117</v>
      </c>
      <c r="B19" s="4">
        <v>44</v>
      </c>
    </row>
    <row r="20" spans="1:2" x14ac:dyDescent="0.35">
      <c r="A20" s="7" t="s">
        <v>118</v>
      </c>
      <c r="B20" s="4">
        <v>46</v>
      </c>
    </row>
    <row r="21" spans="1:2" x14ac:dyDescent="0.35">
      <c r="A21" s="7" t="s">
        <v>119</v>
      </c>
      <c r="B21" s="4">
        <v>38</v>
      </c>
    </row>
    <row r="22" spans="1:2" x14ac:dyDescent="0.35">
      <c r="A22" s="7" t="s">
        <v>120</v>
      </c>
      <c r="B22" s="4">
        <v>43</v>
      </c>
    </row>
    <row r="23" spans="1:2" x14ac:dyDescent="0.35">
      <c r="A23" s="7" t="s">
        <v>121</v>
      </c>
      <c r="B23" s="4">
        <v>25</v>
      </c>
    </row>
    <row r="24" spans="1:2" x14ac:dyDescent="0.35">
      <c r="A24" s="7" t="s">
        <v>122</v>
      </c>
      <c r="B24" s="4">
        <v>37</v>
      </c>
    </row>
    <row r="25" spans="1:2" x14ac:dyDescent="0.35">
      <c r="A25" s="7" t="s">
        <v>123</v>
      </c>
      <c r="B25" s="4">
        <v>36</v>
      </c>
    </row>
    <row r="26" spans="1:2" x14ac:dyDescent="0.35">
      <c r="A26" s="7" t="s">
        <v>124</v>
      </c>
      <c r="B26" s="4">
        <v>32</v>
      </c>
    </row>
    <row r="27" spans="1:2" x14ac:dyDescent="0.35">
      <c r="A27" s="7" t="s">
        <v>125</v>
      </c>
      <c r="B27" s="4">
        <v>40</v>
      </c>
    </row>
    <row r="28" spans="1:2" x14ac:dyDescent="0.35">
      <c r="A28" s="7"/>
    </row>
    <row r="29" spans="1:2" x14ac:dyDescent="0.35">
      <c r="A29" s="7"/>
    </row>
    <row r="30" spans="1:2" x14ac:dyDescent="0.35">
      <c r="A30" s="7"/>
    </row>
    <row r="31" spans="1:2" x14ac:dyDescent="0.35">
      <c r="A31" s="7"/>
    </row>
    <row r="32" spans="1:2" x14ac:dyDescent="0.35">
      <c r="A32" s="7"/>
    </row>
    <row r="33" spans="1:1" x14ac:dyDescent="0.35">
      <c r="A33" s="7"/>
    </row>
    <row r="34" spans="1:1" x14ac:dyDescent="0.35">
      <c r="A34" s="7"/>
    </row>
    <row r="35" spans="1:1" x14ac:dyDescent="0.35">
      <c r="A35" s="7"/>
    </row>
    <row r="36" spans="1:1" x14ac:dyDescent="0.35">
      <c r="A36" s="7"/>
    </row>
    <row r="37" spans="1:1" x14ac:dyDescent="0.35">
      <c r="A37" s="7"/>
    </row>
    <row r="38" spans="1:1" x14ac:dyDescent="0.35">
      <c r="A38" s="7"/>
    </row>
    <row r="39" spans="1:1" x14ac:dyDescent="0.35">
      <c r="A39" s="7"/>
    </row>
    <row r="40" spans="1:1" x14ac:dyDescent="0.35">
      <c r="A40" s="7"/>
    </row>
    <row r="41" spans="1:1" x14ac:dyDescent="0.35">
      <c r="A41" s="7"/>
    </row>
    <row r="42" spans="1:1" x14ac:dyDescent="0.35">
      <c r="A42" s="7"/>
    </row>
    <row r="43" spans="1:1" x14ac:dyDescent="0.35">
      <c r="A43" s="7"/>
    </row>
    <row r="44" spans="1:1" x14ac:dyDescent="0.35">
      <c r="A44" s="7"/>
    </row>
    <row r="45" spans="1:1" x14ac:dyDescent="0.35">
      <c r="A45" s="7"/>
    </row>
    <row r="46" spans="1:1" x14ac:dyDescent="0.35">
      <c r="A46" s="7"/>
    </row>
    <row r="47" spans="1:1" x14ac:dyDescent="0.35">
      <c r="A47" s="7"/>
    </row>
    <row r="48" spans="1:1" x14ac:dyDescent="0.35">
      <c r="A48" s="7"/>
    </row>
    <row r="49" spans="1:1" x14ac:dyDescent="0.35">
      <c r="A49" s="7"/>
    </row>
    <row r="50" spans="1:1" x14ac:dyDescent="0.35">
      <c r="A50" s="7"/>
    </row>
    <row r="51" spans="1:1" x14ac:dyDescent="0.35">
      <c r="A51" s="7"/>
    </row>
    <row r="52" spans="1:1" x14ac:dyDescent="0.35">
      <c r="A52" s="7"/>
    </row>
    <row r="53" spans="1:1" x14ac:dyDescent="0.35">
      <c r="A53" s="7"/>
    </row>
    <row r="54" spans="1:1" x14ac:dyDescent="0.35">
      <c r="A54" s="7"/>
    </row>
    <row r="55" spans="1:1" x14ac:dyDescent="0.35">
      <c r="A55" s="7"/>
    </row>
    <row r="56" spans="1:1" x14ac:dyDescent="0.35">
      <c r="A56" s="7"/>
    </row>
    <row r="57" spans="1:1" x14ac:dyDescent="0.35">
      <c r="A57" s="7"/>
    </row>
    <row r="58" spans="1:1" x14ac:dyDescent="0.35">
      <c r="A58" s="7"/>
    </row>
    <row r="59" spans="1:1" x14ac:dyDescent="0.35">
      <c r="A59" s="7"/>
    </row>
    <row r="60" spans="1:1" x14ac:dyDescent="0.35">
      <c r="A60" s="7"/>
    </row>
    <row r="61" spans="1:1" x14ac:dyDescent="0.35">
      <c r="A61" s="7"/>
    </row>
    <row r="62" spans="1:1" x14ac:dyDescent="0.35">
      <c r="A62" s="7"/>
    </row>
    <row r="63" spans="1:1" x14ac:dyDescent="0.35">
      <c r="A63" s="7"/>
    </row>
    <row r="64" spans="1:1" x14ac:dyDescent="0.35">
      <c r="A64" s="7"/>
    </row>
    <row r="65" spans="1:1" x14ac:dyDescent="0.35">
      <c r="A65" s="7"/>
    </row>
    <row r="66" spans="1:1" x14ac:dyDescent="0.35">
      <c r="A66" s="7"/>
    </row>
    <row r="67" spans="1:1" x14ac:dyDescent="0.35">
      <c r="A67" s="7"/>
    </row>
    <row r="68" spans="1:1" x14ac:dyDescent="0.35">
      <c r="A68" s="7"/>
    </row>
    <row r="69" spans="1:1" x14ac:dyDescent="0.35">
      <c r="A69" s="7"/>
    </row>
    <row r="70" spans="1:1" x14ac:dyDescent="0.35">
      <c r="A70" s="7"/>
    </row>
    <row r="71" spans="1:1" x14ac:dyDescent="0.35">
      <c r="A71" s="7"/>
    </row>
    <row r="72" spans="1:1" x14ac:dyDescent="0.35">
      <c r="A72" s="7"/>
    </row>
    <row r="73" spans="1:1" x14ac:dyDescent="0.35">
      <c r="A73" s="7"/>
    </row>
    <row r="74" spans="1:1" x14ac:dyDescent="0.35">
      <c r="A74" s="7"/>
    </row>
    <row r="75" spans="1:1" x14ac:dyDescent="0.35">
      <c r="A75" s="7"/>
    </row>
    <row r="76" spans="1:1" x14ac:dyDescent="0.35">
      <c r="A76" s="7"/>
    </row>
    <row r="77" spans="1:1" x14ac:dyDescent="0.35">
      <c r="A77" s="7"/>
    </row>
    <row r="78" spans="1:1" x14ac:dyDescent="0.35">
      <c r="A78" s="7"/>
    </row>
    <row r="79" spans="1:1" x14ac:dyDescent="0.35">
      <c r="A79" s="7"/>
    </row>
    <row r="80" spans="1:1" x14ac:dyDescent="0.35">
      <c r="A80" s="7"/>
    </row>
    <row r="81" spans="1:1" x14ac:dyDescent="0.35">
      <c r="A81" s="7"/>
    </row>
    <row r="82" spans="1:1" x14ac:dyDescent="0.35">
      <c r="A82" s="7"/>
    </row>
    <row r="83" spans="1:1" x14ac:dyDescent="0.35">
      <c r="A83" s="7"/>
    </row>
    <row r="84" spans="1:1" x14ac:dyDescent="0.35">
      <c r="A84" s="7"/>
    </row>
    <row r="85" spans="1:1" x14ac:dyDescent="0.35">
      <c r="A85" s="7"/>
    </row>
    <row r="86" spans="1:1" x14ac:dyDescent="0.35">
      <c r="A86" s="7"/>
    </row>
    <row r="87" spans="1:1" x14ac:dyDescent="0.35">
      <c r="A87" s="7"/>
    </row>
    <row r="88" spans="1:1" x14ac:dyDescent="0.35">
      <c r="A88" s="7"/>
    </row>
    <row r="89" spans="1:1" x14ac:dyDescent="0.35">
      <c r="A89" s="7"/>
    </row>
    <row r="90" spans="1:1" x14ac:dyDescent="0.35">
      <c r="A90" s="7"/>
    </row>
    <row r="91" spans="1:1" x14ac:dyDescent="0.35">
      <c r="A91" s="7"/>
    </row>
    <row r="92" spans="1:1" x14ac:dyDescent="0.35">
      <c r="A92" s="7"/>
    </row>
    <row r="93" spans="1:1" x14ac:dyDescent="0.35">
      <c r="A93" s="7"/>
    </row>
    <row r="94" spans="1:1" x14ac:dyDescent="0.35">
      <c r="A94" s="7"/>
    </row>
    <row r="95" spans="1:1" x14ac:dyDescent="0.35">
      <c r="A95" s="7"/>
    </row>
    <row r="96" spans="1:1" x14ac:dyDescent="0.35">
      <c r="A96" s="7"/>
    </row>
    <row r="97" spans="1:1" x14ac:dyDescent="0.35">
      <c r="A97" s="7"/>
    </row>
    <row r="98" spans="1:1" x14ac:dyDescent="0.35">
      <c r="A98" s="7"/>
    </row>
    <row r="99" spans="1:1" x14ac:dyDescent="0.35">
      <c r="A99" s="7"/>
    </row>
    <row r="100" spans="1:1" x14ac:dyDescent="0.35">
      <c r="A100" s="7"/>
    </row>
    <row r="101" spans="1:1" x14ac:dyDescent="0.35">
      <c r="A101" s="7"/>
    </row>
    <row r="102" spans="1:1" x14ac:dyDescent="0.35">
      <c r="A102" s="7"/>
    </row>
    <row r="103" spans="1:1" x14ac:dyDescent="0.35">
      <c r="A103" s="7"/>
    </row>
    <row r="104" spans="1:1" x14ac:dyDescent="0.35">
      <c r="A104" s="7"/>
    </row>
    <row r="105" spans="1:1" x14ac:dyDescent="0.35">
      <c r="A105" s="7"/>
    </row>
    <row r="106" spans="1:1" x14ac:dyDescent="0.35">
      <c r="A106" s="7"/>
    </row>
    <row r="107" spans="1:1" x14ac:dyDescent="0.35">
      <c r="A107" s="7"/>
    </row>
    <row r="108" spans="1:1" x14ac:dyDescent="0.35">
      <c r="A108" s="7"/>
    </row>
    <row r="109" spans="1:1" x14ac:dyDescent="0.35">
      <c r="A109" s="7"/>
    </row>
    <row r="110" spans="1:1" x14ac:dyDescent="0.35">
      <c r="A110" s="7"/>
    </row>
    <row r="111" spans="1:1" x14ac:dyDescent="0.35">
      <c r="A111" s="7"/>
    </row>
    <row r="112" spans="1:1" x14ac:dyDescent="0.35">
      <c r="A112" s="7"/>
    </row>
    <row r="113" spans="1:1" x14ac:dyDescent="0.35">
      <c r="A113" s="7"/>
    </row>
    <row r="114" spans="1:1" x14ac:dyDescent="0.35">
      <c r="A114" s="7"/>
    </row>
    <row r="115" spans="1:1" x14ac:dyDescent="0.35">
      <c r="A115" s="7"/>
    </row>
    <row r="116" spans="1:1" x14ac:dyDescent="0.35">
      <c r="A116" s="7"/>
    </row>
    <row r="117" spans="1:1" x14ac:dyDescent="0.35">
      <c r="A117" s="7"/>
    </row>
    <row r="118" spans="1:1" x14ac:dyDescent="0.35">
      <c r="A118" s="7"/>
    </row>
    <row r="119" spans="1:1" x14ac:dyDescent="0.35">
      <c r="A119" s="7"/>
    </row>
    <row r="120" spans="1:1" x14ac:dyDescent="0.35">
      <c r="A120" s="7"/>
    </row>
    <row r="121" spans="1:1" x14ac:dyDescent="0.35">
      <c r="A121" s="7"/>
    </row>
    <row r="122" spans="1:1" x14ac:dyDescent="0.35">
      <c r="A122" s="7"/>
    </row>
    <row r="123" spans="1:1" x14ac:dyDescent="0.35">
      <c r="A123" s="7"/>
    </row>
    <row r="124" spans="1:1" x14ac:dyDescent="0.35">
      <c r="A124" s="7"/>
    </row>
    <row r="125" spans="1:1" x14ac:dyDescent="0.35">
      <c r="A125" s="7"/>
    </row>
    <row r="126" spans="1:1" x14ac:dyDescent="0.35">
      <c r="A126" s="7"/>
    </row>
    <row r="127" spans="1:1" x14ac:dyDescent="0.35">
      <c r="A127" s="7"/>
    </row>
    <row r="128" spans="1:1" x14ac:dyDescent="0.35">
      <c r="A128" s="7"/>
    </row>
    <row r="129" spans="1:1" x14ac:dyDescent="0.35">
      <c r="A129" s="7"/>
    </row>
    <row r="130" spans="1:1" x14ac:dyDescent="0.35">
      <c r="A130" s="7"/>
    </row>
    <row r="131" spans="1:1" x14ac:dyDescent="0.35">
      <c r="A131" s="7"/>
    </row>
    <row r="132" spans="1:1" x14ac:dyDescent="0.35">
      <c r="A132" s="7"/>
    </row>
    <row r="133" spans="1:1" x14ac:dyDescent="0.35">
      <c r="A133" s="7"/>
    </row>
    <row r="134" spans="1:1" x14ac:dyDescent="0.35">
      <c r="A134" s="7"/>
    </row>
    <row r="135" spans="1:1" x14ac:dyDescent="0.35">
      <c r="A135" s="7"/>
    </row>
    <row r="136" spans="1:1" x14ac:dyDescent="0.35">
      <c r="A136" s="7"/>
    </row>
    <row r="137" spans="1:1" x14ac:dyDescent="0.35">
      <c r="A137" s="7"/>
    </row>
    <row r="138" spans="1:1" x14ac:dyDescent="0.35">
      <c r="A138" s="7"/>
    </row>
    <row r="139" spans="1:1" x14ac:dyDescent="0.35">
      <c r="A139" s="7"/>
    </row>
    <row r="140" spans="1:1" x14ac:dyDescent="0.35">
      <c r="A140" s="7"/>
    </row>
    <row r="141" spans="1:1" x14ac:dyDescent="0.35">
      <c r="A141" s="7"/>
    </row>
    <row r="142" spans="1:1" x14ac:dyDescent="0.35">
      <c r="A142" s="7"/>
    </row>
    <row r="143" spans="1:1" x14ac:dyDescent="0.35">
      <c r="A143" s="7"/>
    </row>
    <row r="144" spans="1:1" x14ac:dyDescent="0.35">
      <c r="A144" s="7"/>
    </row>
    <row r="145" spans="1:1" x14ac:dyDescent="0.35">
      <c r="A145" s="7"/>
    </row>
    <row r="146" spans="1:1" x14ac:dyDescent="0.35">
      <c r="A146" s="7"/>
    </row>
    <row r="147" spans="1:1" x14ac:dyDescent="0.35">
      <c r="A147" s="7"/>
    </row>
    <row r="148" spans="1:1" x14ac:dyDescent="0.35">
      <c r="A148" s="7"/>
    </row>
    <row r="149" spans="1:1" x14ac:dyDescent="0.35">
      <c r="A149" s="7"/>
    </row>
    <row r="150" spans="1:1" x14ac:dyDescent="0.35">
      <c r="A150" s="7"/>
    </row>
    <row r="151" spans="1:1" x14ac:dyDescent="0.35">
      <c r="A151" s="7"/>
    </row>
    <row r="152" spans="1:1" x14ac:dyDescent="0.35">
      <c r="A152" s="7"/>
    </row>
    <row r="153" spans="1:1" x14ac:dyDescent="0.35">
      <c r="A153" s="7"/>
    </row>
    <row r="154" spans="1:1" x14ac:dyDescent="0.35">
      <c r="A154" s="7"/>
    </row>
    <row r="155" spans="1:1" x14ac:dyDescent="0.35">
      <c r="A155" s="7"/>
    </row>
    <row r="156" spans="1:1" x14ac:dyDescent="0.35">
      <c r="A156" s="7"/>
    </row>
    <row r="157" spans="1:1" x14ac:dyDescent="0.35">
      <c r="A157" s="7"/>
    </row>
    <row r="158" spans="1:1" x14ac:dyDescent="0.35">
      <c r="A158" s="7"/>
    </row>
    <row r="159" spans="1:1" x14ac:dyDescent="0.35">
      <c r="A159" s="7"/>
    </row>
    <row r="160" spans="1:1" x14ac:dyDescent="0.35">
      <c r="A160" s="7"/>
    </row>
    <row r="161" spans="1:1" x14ac:dyDescent="0.35">
      <c r="A161" s="7"/>
    </row>
    <row r="162" spans="1:1" x14ac:dyDescent="0.35">
      <c r="A162" s="7"/>
    </row>
    <row r="163" spans="1:1" x14ac:dyDescent="0.35">
      <c r="A163" s="7"/>
    </row>
    <row r="164" spans="1:1" x14ac:dyDescent="0.35">
      <c r="A164" s="7"/>
    </row>
    <row r="165" spans="1:1" x14ac:dyDescent="0.35">
      <c r="A165" s="7"/>
    </row>
    <row r="166" spans="1:1" x14ac:dyDescent="0.35">
      <c r="A166" s="7"/>
    </row>
    <row r="167" spans="1:1" x14ac:dyDescent="0.35">
      <c r="A167" s="7"/>
    </row>
    <row r="168" spans="1:1" x14ac:dyDescent="0.35">
      <c r="A168" s="7"/>
    </row>
    <row r="169" spans="1:1" x14ac:dyDescent="0.35">
      <c r="A169" s="7"/>
    </row>
    <row r="170" spans="1:1" x14ac:dyDescent="0.35">
      <c r="A170" s="7"/>
    </row>
    <row r="171" spans="1:1" x14ac:dyDescent="0.35">
      <c r="A171" s="7"/>
    </row>
    <row r="172" spans="1:1" x14ac:dyDescent="0.35">
      <c r="A172" s="7"/>
    </row>
    <row r="173" spans="1:1" x14ac:dyDescent="0.35">
      <c r="A173" s="7"/>
    </row>
    <row r="174" spans="1:1" x14ac:dyDescent="0.35">
      <c r="A174" s="7"/>
    </row>
    <row r="175" spans="1:1" x14ac:dyDescent="0.35">
      <c r="A175" s="7"/>
    </row>
    <row r="176" spans="1:1" x14ac:dyDescent="0.35">
      <c r="A176" s="7"/>
    </row>
    <row r="177" spans="1:1" x14ac:dyDescent="0.35">
      <c r="A177" s="7"/>
    </row>
    <row r="178" spans="1:1" x14ac:dyDescent="0.35">
      <c r="A178" s="7"/>
    </row>
    <row r="179" spans="1:1" x14ac:dyDescent="0.35">
      <c r="A179" s="7"/>
    </row>
    <row r="180" spans="1:1" x14ac:dyDescent="0.35">
      <c r="A180" s="7"/>
    </row>
    <row r="181" spans="1:1" x14ac:dyDescent="0.35">
      <c r="A181" s="7"/>
    </row>
    <row r="182" spans="1:1" x14ac:dyDescent="0.35">
      <c r="A182" s="7"/>
    </row>
    <row r="183" spans="1:1" x14ac:dyDescent="0.35">
      <c r="A183" s="7"/>
    </row>
    <row r="184" spans="1:1" x14ac:dyDescent="0.35">
      <c r="A184" s="7"/>
    </row>
    <row r="185" spans="1:1" x14ac:dyDescent="0.35">
      <c r="A185" s="7"/>
    </row>
    <row r="186" spans="1:1" x14ac:dyDescent="0.35">
      <c r="A186" s="7"/>
    </row>
    <row r="187" spans="1:1" x14ac:dyDescent="0.35">
      <c r="A187" s="7"/>
    </row>
    <row r="188" spans="1:1" x14ac:dyDescent="0.35">
      <c r="A188" s="7"/>
    </row>
    <row r="189" spans="1:1" x14ac:dyDescent="0.35">
      <c r="A189" s="7"/>
    </row>
    <row r="190" spans="1:1" x14ac:dyDescent="0.35">
      <c r="A190" s="7"/>
    </row>
    <row r="191" spans="1:1" x14ac:dyDescent="0.35">
      <c r="A191" s="7"/>
    </row>
    <row r="192" spans="1:1" x14ac:dyDescent="0.35">
      <c r="A192" s="7"/>
    </row>
    <row r="193" spans="1:1" x14ac:dyDescent="0.35">
      <c r="A193" s="7"/>
    </row>
    <row r="194" spans="1:1" x14ac:dyDescent="0.35">
      <c r="A194" s="7"/>
    </row>
    <row r="195" spans="1:1" x14ac:dyDescent="0.35">
      <c r="A195" s="7"/>
    </row>
    <row r="196" spans="1:1" x14ac:dyDescent="0.35">
      <c r="A196" s="7"/>
    </row>
    <row r="197" spans="1:1" x14ac:dyDescent="0.35">
      <c r="A197" s="7"/>
    </row>
    <row r="198" spans="1:1" x14ac:dyDescent="0.35">
      <c r="A198" s="7"/>
    </row>
    <row r="199" spans="1:1" x14ac:dyDescent="0.35">
      <c r="A199" s="7"/>
    </row>
    <row r="200" spans="1:1" x14ac:dyDescent="0.35">
      <c r="A200" s="7"/>
    </row>
    <row r="201" spans="1:1" x14ac:dyDescent="0.35">
      <c r="A201" s="7"/>
    </row>
    <row r="202" spans="1:1" x14ac:dyDescent="0.35">
      <c r="A202" s="7"/>
    </row>
    <row r="203" spans="1:1" x14ac:dyDescent="0.35">
      <c r="A203" s="7"/>
    </row>
    <row r="204" spans="1:1" x14ac:dyDescent="0.35">
      <c r="A204" s="7"/>
    </row>
    <row r="205" spans="1:1" x14ac:dyDescent="0.35">
      <c r="A205" s="7"/>
    </row>
    <row r="206" spans="1:1" x14ac:dyDescent="0.35">
      <c r="A206" s="7"/>
    </row>
    <row r="207" spans="1:1" x14ac:dyDescent="0.35">
      <c r="A207" s="7"/>
    </row>
    <row r="208" spans="1:1" x14ac:dyDescent="0.35">
      <c r="A208" s="7"/>
    </row>
    <row r="209" spans="1:1" x14ac:dyDescent="0.35">
      <c r="A209" s="7"/>
    </row>
    <row r="210" spans="1:1" x14ac:dyDescent="0.35">
      <c r="A210" s="7"/>
    </row>
    <row r="211" spans="1:1" x14ac:dyDescent="0.35">
      <c r="A211" s="7"/>
    </row>
    <row r="212" spans="1:1" x14ac:dyDescent="0.35">
      <c r="A212" s="7"/>
    </row>
    <row r="213" spans="1:1" x14ac:dyDescent="0.35">
      <c r="A213" s="7"/>
    </row>
    <row r="214" spans="1:1" x14ac:dyDescent="0.35">
      <c r="A214" s="7"/>
    </row>
    <row r="215" spans="1:1" x14ac:dyDescent="0.35">
      <c r="A215" s="7"/>
    </row>
    <row r="216" spans="1:1" x14ac:dyDescent="0.35">
      <c r="A216" s="7"/>
    </row>
    <row r="217" spans="1:1" x14ac:dyDescent="0.35">
      <c r="A217" s="7"/>
    </row>
    <row r="218" spans="1:1" x14ac:dyDescent="0.35">
      <c r="A218" s="7"/>
    </row>
    <row r="219" spans="1:1" x14ac:dyDescent="0.35">
      <c r="A219" s="7"/>
    </row>
    <row r="220" spans="1:1" x14ac:dyDescent="0.35">
      <c r="A220" s="7"/>
    </row>
    <row r="221" spans="1:1" x14ac:dyDescent="0.35">
      <c r="A221" s="7"/>
    </row>
    <row r="222" spans="1:1" x14ac:dyDescent="0.35">
      <c r="A222" s="7"/>
    </row>
    <row r="223" spans="1:1" x14ac:dyDescent="0.35">
      <c r="A223" s="7"/>
    </row>
    <row r="224" spans="1:1" x14ac:dyDescent="0.35">
      <c r="A224" s="7"/>
    </row>
    <row r="225" spans="1:1" x14ac:dyDescent="0.35">
      <c r="A225" s="7"/>
    </row>
    <row r="226" spans="1:1" x14ac:dyDescent="0.35">
      <c r="A226" s="7"/>
    </row>
    <row r="227" spans="1:1" x14ac:dyDescent="0.35">
      <c r="A227" s="7"/>
    </row>
    <row r="228" spans="1:1" x14ac:dyDescent="0.35">
      <c r="A228" s="7"/>
    </row>
    <row r="229" spans="1:1" x14ac:dyDescent="0.35">
      <c r="A229" s="7"/>
    </row>
    <row r="230" spans="1:1" x14ac:dyDescent="0.35">
      <c r="A230" s="7"/>
    </row>
    <row r="231" spans="1:1" x14ac:dyDescent="0.35">
      <c r="A231" s="7"/>
    </row>
    <row r="232" spans="1:1" x14ac:dyDescent="0.35">
      <c r="A232" s="7"/>
    </row>
    <row r="233" spans="1:1" x14ac:dyDescent="0.35">
      <c r="A233" s="7"/>
    </row>
    <row r="234" spans="1:1" x14ac:dyDescent="0.35">
      <c r="A234" s="7"/>
    </row>
    <row r="235" spans="1:1" x14ac:dyDescent="0.35">
      <c r="A235" s="7"/>
    </row>
    <row r="236" spans="1:1" x14ac:dyDescent="0.35">
      <c r="A236" s="7"/>
    </row>
    <row r="237" spans="1:1" x14ac:dyDescent="0.35">
      <c r="A237" s="7"/>
    </row>
    <row r="238" spans="1:1" x14ac:dyDescent="0.35">
      <c r="A238" s="7"/>
    </row>
    <row r="239" spans="1:1" x14ac:dyDescent="0.35">
      <c r="A239" s="7"/>
    </row>
    <row r="240" spans="1:1" x14ac:dyDescent="0.35">
      <c r="A240" s="7"/>
    </row>
    <row r="241" spans="1:1" x14ac:dyDescent="0.35">
      <c r="A241" s="7"/>
    </row>
    <row r="242" spans="1:1" x14ac:dyDescent="0.35">
      <c r="A242" s="7"/>
    </row>
    <row r="243" spans="1:1" x14ac:dyDescent="0.35">
      <c r="A243" s="7"/>
    </row>
    <row r="244" spans="1:1" x14ac:dyDescent="0.35">
      <c r="A244" s="7"/>
    </row>
    <row r="245" spans="1:1" x14ac:dyDescent="0.35">
      <c r="A245" s="7"/>
    </row>
    <row r="246" spans="1:1" x14ac:dyDescent="0.35">
      <c r="A246" s="7"/>
    </row>
    <row r="247" spans="1:1" x14ac:dyDescent="0.35">
      <c r="A247" s="7"/>
    </row>
    <row r="248" spans="1:1" x14ac:dyDescent="0.35">
      <c r="A248" s="7"/>
    </row>
    <row r="249" spans="1:1" x14ac:dyDescent="0.35">
      <c r="A249" s="7"/>
    </row>
    <row r="250" spans="1:1" x14ac:dyDescent="0.35">
      <c r="A250" s="7"/>
    </row>
    <row r="251" spans="1:1" x14ac:dyDescent="0.35">
      <c r="A251" s="7"/>
    </row>
    <row r="252" spans="1:1" x14ac:dyDescent="0.35">
      <c r="A252" s="7"/>
    </row>
    <row r="253" spans="1:1" x14ac:dyDescent="0.35">
      <c r="A253" s="7"/>
    </row>
    <row r="254" spans="1:1" x14ac:dyDescent="0.35">
      <c r="A254" s="7"/>
    </row>
    <row r="255" spans="1:1" x14ac:dyDescent="0.35">
      <c r="A255" s="7"/>
    </row>
    <row r="256" spans="1:1" x14ac:dyDescent="0.35">
      <c r="A256" s="7"/>
    </row>
    <row r="257" spans="1:1" x14ac:dyDescent="0.35">
      <c r="A257" s="7"/>
    </row>
    <row r="258" spans="1:1" x14ac:dyDescent="0.35">
      <c r="A258" s="7"/>
    </row>
    <row r="259" spans="1:1" x14ac:dyDescent="0.35">
      <c r="A259" s="7"/>
    </row>
    <row r="260" spans="1:1" x14ac:dyDescent="0.35">
      <c r="A260" s="7"/>
    </row>
    <row r="261" spans="1:1" x14ac:dyDescent="0.35">
      <c r="A261" s="7"/>
    </row>
    <row r="262" spans="1:1" x14ac:dyDescent="0.35">
      <c r="A262" s="7"/>
    </row>
    <row r="263" spans="1:1" x14ac:dyDescent="0.35">
      <c r="A263" s="7"/>
    </row>
    <row r="264" spans="1:1" x14ac:dyDescent="0.35">
      <c r="A264" s="7"/>
    </row>
    <row r="265" spans="1:1" x14ac:dyDescent="0.35">
      <c r="A265" s="7"/>
    </row>
    <row r="266" spans="1:1" x14ac:dyDescent="0.35">
      <c r="A266" s="7"/>
    </row>
    <row r="267" spans="1:1" x14ac:dyDescent="0.35">
      <c r="A267" s="7"/>
    </row>
    <row r="268" spans="1:1" x14ac:dyDescent="0.35">
      <c r="A268" s="7"/>
    </row>
    <row r="269" spans="1:1" x14ac:dyDescent="0.35">
      <c r="A269" s="7"/>
    </row>
    <row r="270" spans="1:1" x14ac:dyDescent="0.35">
      <c r="A270" s="7"/>
    </row>
    <row r="271" spans="1:1" x14ac:dyDescent="0.35">
      <c r="A271" s="7"/>
    </row>
    <row r="272" spans="1:1" x14ac:dyDescent="0.35">
      <c r="A272" s="7"/>
    </row>
    <row r="273" spans="1:1" x14ac:dyDescent="0.35">
      <c r="A273" s="7"/>
    </row>
    <row r="274" spans="1:1" x14ac:dyDescent="0.35">
      <c r="A274" s="7"/>
    </row>
    <row r="275" spans="1:1" x14ac:dyDescent="0.35">
      <c r="A275" s="7"/>
    </row>
    <row r="276" spans="1:1" x14ac:dyDescent="0.35">
      <c r="A276" s="7"/>
    </row>
    <row r="277" spans="1:1" x14ac:dyDescent="0.35">
      <c r="A277" s="7"/>
    </row>
    <row r="278" spans="1:1" x14ac:dyDescent="0.35">
      <c r="A278" s="7"/>
    </row>
    <row r="279" spans="1:1" x14ac:dyDescent="0.35">
      <c r="A279" s="7"/>
    </row>
    <row r="280" spans="1:1" x14ac:dyDescent="0.35">
      <c r="A280" s="7"/>
    </row>
    <row r="281" spans="1:1" x14ac:dyDescent="0.35">
      <c r="A281" s="7"/>
    </row>
    <row r="282" spans="1:1" x14ac:dyDescent="0.35">
      <c r="A282" s="7"/>
    </row>
    <row r="283" spans="1:1" x14ac:dyDescent="0.35">
      <c r="A283" s="7"/>
    </row>
    <row r="284" spans="1:1" x14ac:dyDescent="0.35">
      <c r="A284" s="7"/>
    </row>
    <row r="285" spans="1:1" x14ac:dyDescent="0.35">
      <c r="A285" s="7"/>
    </row>
    <row r="286" spans="1:1" x14ac:dyDescent="0.35">
      <c r="A286" s="7"/>
    </row>
    <row r="287" spans="1:1" x14ac:dyDescent="0.35">
      <c r="A287" s="7"/>
    </row>
    <row r="288" spans="1:1" x14ac:dyDescent="0.35">
      <c r="A288" s="7"/>
    </row>
    <row r="289" spans="1:1" x14ac:dyDescent="0.35">
      <c r="A289" s="7"/>
    </row>
    <row r="290" spans="1:1" x14ac:dyDescent="0.35">
      <c r="A290" s="7"/>
    </row>
    <row r="291" spans="1:1" x14ac:dyDescent="0.35">
      <c r="A291" s="7"/>
    </row>
    <row r="292" spans="1:1" x14ac:dyDescent="0.35">
      <c r="A292" s="7"/>
    </row>
    <row r="293" spans="1:1" x14ac:dyDescent="0.35">
      <c r="A293" s="7"/>
    </row>
    <row r="294" spans="1:1" x14ac:dyDescent="0.35">
      <c r="A294" s="7"/>
    </row>
    <row r="295" spans="1:1" x14ac:dyDescent="0.35">
      <c r="A295" s="7"/>
    </row>
    <row r="296" spans="1:1" x14ac:dyDescent="0.35">
      <c r="A296" s="7"/>
    </row>
    <row r="297" spans="1:1" x14ac:dyDescent="0.35">
      <c r="A297" s="7"/>
    </row>
    <row r="298" spans="1:1" x14ac:dyDescent="0.35">
      <c r="A298" s="7"/>
    </row>
    <row r="299" spans="1:1" x14ac:dyDescent="0.35">
      <c r="A299" s="7"/>
    </row>
    <row r="300" spans="1:1" x14ac:dyDescent="0.35">
      <c r="A300" s="7"/>
    </row>
    <row r="301" spans="1:1" x14ac:dyDescent="0.35">
      <c r="A301" s="7"/>
    </row>
    <row r="302" spans="1:1" x14ac:dyDescent="0.35">
      <c r="A302" s="7"/>
    </row>
    <row r="303" spans="1:1" x14ac:dyDescent="0.35">
      <c r="A303" s="7"/>
    </row>
    <row r="304" spans="1:1" x14ac:dyDescent="0.35">
      <c r="A304" s="7"/>
    </row>
    <row r="305" spans="1:1" x14ac:dyDescent="0.35">
      <c r="A305" s="7"/>
    </row>
    <row r="306" spans="1:1" x14ac:dyDescent="0.35">
      <c r="A306" s="7"/>
    </row>
    <row r="307" spans="1:1" x14ac:dyDescent="0.35">
      <c r="A307" s="7"/>
    </row>
    <row r="308" spans="1:1" x14ac:dyDescent="0.35">
      <c r="A308" s="7"/>
    </row>
    <row r="309" spans="1:1" x14ac:dyDescent="0.35">
      <c r="A309" s="7"/>
    </row>
    <row r="310" spans="1:1" x14ac:dyDescent="0.35">
      <c r="A310" s="7"/>
    </row>
    <row r="311" spans="1:1" x14ac:dyDescent="0.35">
      <c r="A311" s="7"/>
    </row>
    <row r="312" spans="1:1" x14ac:dyDescent="0.35">
      <c r="A312" s="7"/>
    </row>
    <row r="313" spans="1:1" x14ac:dyDescent="0.35">
      <c r="A313" s="7"/>
    </row>
    <row r="314" spans="1:1" x14ac:dyDescent="0.35">
      <c r="A314" s="7"/>
    </row>
    <row r="315" spans="1:1" x14ac:dyDescent="0.35">
      <c r="A315" s="7"/>
    </row>
    <row r="316" spans="1:1" x14ac:dyDescent="0.35">
      <c r="A316" s="7"/>
    </row>
    <row r="317" spans="1:1" x14ac:dyDescent="0.35">
      <c r="A317" s="7"/>
    </row>
    <row r="318" spans="1:1" x14ac:dyDescent="0.35">
      <c r="A318" s="7"/>
    </row>
    <row r="319" spans="1:1" x14ac:dyDescent="0.35">
      <c r="A319" s="7"/>
    </row>
    <row r="320" spans="1:1" x14ac:dyDescent="0.35">
      <c r="A320" s="7"/>
    </row>
    <row r="321" spans="1:1" x14ac:dyDescent="0.35">
      <c r="A321" s="7"/>
    </row>
    <row r="322" spans="1:1" x14ac:dyDescent="0.35">
      <c r="A322" s="7"/>
    </row>
    <row r="323" spans="1:1" x14ac:dyDescent="0.35">
      <c r="A323" s="7"/>
    </row>
    <row r="324" spans="1:1" x14ac:dyDescent="0.35">
      <c r="A324" s="7"/>
    </row>
    <row r="325" spans="1:1" x14ac:dyDescent="0.35">
      <c r="A325" s="7"/>
    </row>
    <row r="326" spans="1:1" x14ac:dyDescent="0.35">
      <c r="A326" s="7"/>
    </row>
    <row r="327" spans="1:1" x14ac:dyDescent="0.35">
      <c r="A327" s="7"/>
    </row>
    <row r="328" spans="1:1" x14ac:dyDescent="0.35">
      <c r="A328" s="7"/>
    </row>
    <row r="329" spans="1:1" x14ac:dyDescent="0.35">
      <c r="A329" s="7"/>
    </row>
    <row r="330" spans="1:1" x14ac:dyDescent="0.35">
      <c r="A330" s="7"/>
    </row>
    <row r="331" spans="1:1" x14ac:dyDescent="0.35">
      <c r="A331" s="7"/>
    </row>
    <row r="332" spans="1:1" x14ac:dyDescent="0.35">
      <c r="A332" s="7"/>
    </row>
    <row r="333" spans="1:1" x14ac:dyDescent="0.35">
      <c r="A333" s="7"/>
    </row>
    <row r="334" spans="1:1" x14ac:dyDescent="0.35">
      <c r="A334" s="7"/>
    </row>
    <row r="335" spans="1:1" x14ac:dyDescent="0.35">
      <c r="A335" s="7"/>
    </row>
    <row r="336" spans="1:1" x14ac:dyDescent="0.35">
      <c r="A336" s="7"/>
    </row>
    <row r="337" spans="1:1" x14ac:dyDescent="0.35">
      <c r="A337" s="7"/>
    </row>
    <row r="338" spans="1:1" x14ac:dyDescent="0.35">
      <c r="A338" s="7"/>
    </row>
    <row r="339" spans="1:1" x14ac:dyDescent="0.35">
      <c r="A339" s="7"/>
    </row>
    <row r="340" spans="1:1" x14ac:dyDescent="0.35">
      <c r="A340" s="7"/>
    </row>
    <row r="341" spans="1:1" x14ac:dyDescent="0.35">
      <c r="A341" s="7"/>
    </row>
    <row r="342" spans="1:1" x14ac:dyDescent="0.35">
      <c r="A342" s="7"/>
    </row>
    <row r="343" spans="1:1" x14ac:dyDescent="0.35">
      <c r="A343" s="7"/>
    </row>
    <row r="344" spans="1:1" x14ac:dyDescent="0.35">
      <c r="A344" s="7"/>
    </row>
    <row r="345" spans="1:1" x14ac:dyDescent="0.35">
      <c r="A345" s="7"/>
    </row>
    <row r="346" spans="1:1" x14ac:dyDescent="0.35">
      <c r="A346" s="7"/>
    </row>
    <row r="347" spans="1:1" x14ac:dyDescent="0.35">
      <c r="A347" s="7"/>
    </row>
    <row r="348" spans="1:1" x14ac:dyDescent="0.35">
      <c r="A348" s="7"/>
    </row>
    <row r="349" spans="1:1" x14ac:dyDescent="0.35">
      <c r="A349" s="7"/>
    </row>
    <row r="350" spans="1:1" x14ac:dyDescent="0.35">
      <c r="A350" s="7"/>
    </row>
    <row r="351" spans="1:1" x14ac:dyDescent="0.35">
      <c r="A351" s="7"/>
    </row>
    <row r="352" spans="1:1" x14ac:dyDescent="0.35">
      <c r="A352" s="7"/>
    </row>
    <row r="353" spans="1:1" x14ac:dyDescent="0.35">
      <c r="A353" s="7"/>
    </row>
    <row r="354" spans="1:1" x14ac:dyDescent="0.35">
      <c r="A354" s="7"/>
    </row>
    <row r="355" spans="1:1" x14ac:dyDescent="0.35">
      <c r="A355" s="7"/>
    </row>
    <row r="356" spans="1:1" x14ac:dyDescent="0.35">
      <c r="A356" s="7"/>
    </row>
    <row r="357" spans="1:1" x14ac:dyDescent="0.35">
      <c r="A357" s="7"/>
    </row>
    <row r="358" spans="1:1" x14ac:dyDescent="0.35">
      <c r="A358" s="7"/>
    </row>
    <row r="359" spans="1:1" x14ac:dyDescent="0.35">
      <c r="A359" s="7"/>
    </row>
    <row r="360" spans="1:1" x14ac:dyDescent="0.35">
      <c r="A360" s="7"/>
    </row>
    <row r="361" spans="1:1" x14ac:dyDescent="0.35">
      <c r="A361" s="7"/>
    </row>
    <row r="362" spans="1:1" x14ac:dyDescent="0.35">
      <c r="A362" s="7"/>
    </row>
    <row r="363" spans="1:1" x14ac:dyDescent="0.35">
      <c r="A363" s="7"/>
    </row>
    <row r="364" spans="1:1" x14ac:dyDescent="0.35">
      <c r="A364" s="7"/>
    </row>
    <row r="365" spans="1:1" x14ac:dyDescent="0.35">
      <c r="A365" s="7"/>
    </row>
    <row r="366" spans="1:1" x14ac:dyDescent="0.35">
      <c r="A366" s="7"/>
    </row>
    <row r="367" spans="1:1" x14ac:dyDescent="0.35">
      <c r="A367" s="7"/>
    </row>
    <row r="368" spans="1:1" x14ac:dyDescent="0.35">
      <c r="A368" s="7"/>
    </row>
    <row r="369" spans="1:1" x14ac:dyDescent="0.35">
      <c r="A369" s="7"/>
    </row>
    <row r="370" spans="1:1" x14ac:dyDescent="0.35">
      <c r="A370" s="7"/>
    </row>
    <row r="371" spans="1:1" x14ac:dyDescent="0.35">
      <c r="A371" s="7"/>
    </row>
    <row r="372" spans="1:1" x14ac:dyDescent="0.35">
      <c r="A372" s="7"/>
    </row>
    <row r="373" spans="1:1" x14ac:dyDescent="0.35">
      <c r="A373" s="7"/>
    </row>
    <row r="374" spans="1:1" x14ac:dyDescent="0.35">
      <c r="A374" s="7"/>
    </row>
    <row r="375" spans="1:1" x14ac:dyDescent="0.35">
      <c r="A375" s="7"/>
    </row>
    <row r="376" spans="1:1" x14ac:dyDescent="0.35">
      <c r="A376" s="7"/>
    </row>
    <row r="377" spans="1:1" x14ac:dyDescent="0.35">
      <c r="A377" s="7"/>
    </row>
    <row r="378" spans="1:1" x14ac:dyDescent="0.35">
      <c r="A378" s="7"/>
    </row>
    <row r="379" spans="1:1" x14ac:dyDescent="0.35">
      <c r="A379" s="7"/>
    </row>
    <row r="380" spans="1:1" x14ac:dyDescent="0.35">
      <c r="A380" s="7"/>
    </row>
    <row r="381" spans="1:1" x14ac:dyDescent="0.35">
      <c r="A381" s="7"/>
    </row>
    <row r="382" spans="1:1" x14ac:dyDescent="0.35">
      <c r="A382" s="7"/>
    </row>
    <row r="383" spans="1:1" x14ac:dyDescent="0.35">
      <c r="A383" s="7"/>
    </row>
    <row r="384" spans="1:1" x14ac:dyDescent="0.35">
      <c r="A384" s="7"/>
    </row>
    <row r="385" spans="1:1" x14ac:dyDescent="0.35">
      <c r="A385" s="7"/>
    </row>
    <row r="386" spans="1:1" x14ac:dyDescent="0.35">
      <c r="A386" s="7"/>
    </row>
    <row r="387" spans="1:1" x14ac:dyDescent="0.35">
      <c r="A387" s="7"/>
    </row>
    <row r="388" spans="1:1" x14ac:dyDescent="0.35">
      <c r="A388" s="7"/>
    </row>
    <row r="389" spans="1:1" x14ac:dyDescent="0.35">
      <c r="A389" s="7"/>
    </row>
    <row r="390" spans="1:1" x14ac:dyDescent="0.35">
      <c r="A390" s="7"/>
    </row>
    <row r="391" spans="1:1" x14ac:dyDescent="0.35">
      <c r="A391" s="7"/>
    </row>
    <row r="392" spans="1:1" x14ac:dyDescent="0.35">
      <c r="A392" s="7"/>
    </row>
    <row r="393" spans="1:1" x14ac:dyDescent="0.35">
      <c r="A393" s="7"/>
    </row>
    <row r="394" spans="1:1" x14ac:dyDescent="0.35">
      <c r="A394" s="7"/>
    </row>
    <row r="395" spans="1:1" x14ac:dyDescent="0.35">
      <c r="A395" s="7"/>
    </row>
    <row r="396" spans="1:1" x14ac:dyDescent="0.35">
      <c r="A396" s="7"/>
    </row>
    <row r="397" spans="1:1" x14ac:dyDescent="0.35">
      <c r="A397" s="7"/>
    </row>
    <row r="398" spans="1:1" x14ac:dyDescent="0.35">
      <c r="A398" s="7"/>
    </row>
    <row r="399" spans="1:1" x14ac:dyDescent="0.35">
      <c r="A399" s="7"/>
    </row>
    <row r="400" spans="1:1" x14ac:dyDescent="0.35">
      <c r="A400" s="7"/>
    </row>
    <row r="401" spans="1:1" x14ac:dyDescent="0.35">
      <c r="A401" s="7"/>
    </row>
    <row r="402" spans="1:1" x14ac:dyDescent="0.35">
      <c r="A402" s="7"/>
    </row>
    <row r="403" spans="1:1" x14ac:dyDescent="0.35">
      <c r="A403" s="7"/>
    </row>
    <row r="404" spans="1:1" x14ac:dyDescent="0.35">
      <c r="A404" s="7"/>
    </row>
    <row r="405" spans="1:1" x14ac:dyDescent="0.35">
      <c r="A405" s="7"/>
    </row>
    <row r="406" spans="1:1" x14ac:dyDescent="0.35">
      <c r="A406" s="7"/>
    </row>
    <row r="407" spans="1:1" x14ac:dyDescent="0.35">
      <c r="A407" s="7"/>
    </row>
    <row r="408" spans="1:1" x14ac:dyDescent="0.35">
      <c r="A408" s="7"/>
    </row>
    <row r="409" spans="1:1" x14ac:dyDescent="0.35">
      <c r="A409" s="7"/>
    </row>
    <row r="410" spans="1:1" x14ac:dyDescent="0.35">
      <c r="A410" s="7"/>
    </row>
    <row r="411" spans="1:1" x14ac:dyDescent="0.35">
      <c r="A411" s="7"/>
    </row>
    <row r="412" spans="1:1" x14ac:dyDescent="0.35">
      <c r="A412" s="7"/>
    </row>
    <row r="413" spans="1:1" x14ac:dyDescent="0.35">
      <c r="A413" s="7"/>
    </row>
    <row r="414" spans="1:1" x14ac:dyDescent="0.35">
      <c r="A414" s="7"/>
    </row>
    <row r="415" spans="1:1" x14ac:dyDescent="0.35">
      <c r="A415" s="7"/>
    </row>
    <row r="416" spans="1:1" x14ac:dyDescent="0.35">
      <c r="A416" s="7"/>
    </row>
    <row r="417" spans="1:1" x14ac:dyDescent="0.35">
      <c r="A417" s="7"/>
    </row>
    <row r="418" spans="1:1" x14ac:dyDescent="0.35">
      <c r="A418" s="7"/>
    </row>
    <row r="419" spans="1:1" x14ac:dyDescent="0.35">
      <c r="A419" s="7"/>
    </row>
    <row r="420" spans="1:1" x14ac:dyDescent="0.35">
      <c r="A420" s="7"/>
    </row>
    <row r="421" spans="1:1" x14ac:dyDescent="0.35">
      <c r="A421" s="7"/>
    </row>
    <row r="422" spans="1:1" x14ac:dyDescent="0.35">
      <c r="A422" s="7"/>
    </row>
    <row r="423" spans="1:1" x14ac:dyDescent="0.35">
      <c r="A423" s="7"/>
    </row>
    <row r="424" spans="1:1" x14ac:dyDescent="0.35">
      <c r="A424" s="7"/>
    </row>
    <row r="425" spans="1:1" x14ac:dyDescent="0.35">
      <c r="A425" s="7"/>
    </row>
    <row r="426" spans="1:1" x14ac:dyDescent="0.35">
      <c r="A426" s="7"/>
    </row>
    <row r="427" spans="1:1" x14ac:dyDescent="0.35">
      <c r="A427" s="7"/>
    </row>
    <row r="428" spans="1:1" x14ac:dyDescent="0.35">
      <c r="A428" s="7"/>
    </row>
    <row r="429" spans="1:1" x14ac:dyDescent="0.35">
      <c r="A429" s="7"/>
    </row>
    <row r="430" spans="1:1" x14ac:dyDescent="0.35">
      <c r="A430" s="7"/>
    </row>
    <row r="431" spans="1:1" x14ac:dyDescent="0.35">
      <c r="A431" s="7"/>
    </row>
    <row r="432" spans="1:1" x14ac:dyDescent="0.35">
      <c r="A432" s="7"/>
    </row>
    <row r="433" spans="1:1" x14ac:dyDescent="0.35">
      <c r="A433" s="7"/>
    </row>
    <row r="434" spans="1:1" x14ac:dyDescent="0.35">
      <c r="A434" s="7"/>
    </row>
    <row r="435" spans="1:1" x14ac:dyDescent="0.35">
      <c r="A435" s="7"/>
    </row>
    <row r="436" spans="1:1" x14ac:dyDescent="0.35">
      <c r="A436" s="7"/>
    </row>
    <row r="437" spans="1:1" x14ac:dyDescent="0.35">
      <c r="A437" s="7"/>
    </row>
    <row r="438" spans="1:1" x14ac:dyDescent="0.35">
      <c r="A438" s="7"/>
    </row>
    <row r="439" spans="1:1" x14ac:dyDescent="0.35">
      <c r="A439" s="7"/>
    </row>
    <row r="440" spans="1:1" x14ac:dyDescent="0.35">
      <c r="A440" s="7"/>
    </row>
    <row r="441" spans="1:1" x14ac:dyDescent="0.35">
      <c r="A441" s="7"/>
    </row>
    <row r="442" spans="1:1" x14ac:dyDescent="0.35">
      <c r="A442" s="7"/>
    </row>
    <row r="443" spans="1:1" x14ac:dyDescent="0.35">
      <c r="A443" s="7"/>
    </row>
    <row r="444" spans="1:1" x14ac:dyDescent="0.35">
      <c r="A444" s="7"/>
    </row>
    <row r="445" spans="1:1" x14ac:dyDescent="0.35">
      <c r="A445" s="7"/>
    </row>
    <row r="446" spans="1:1" x14ac:dyDescent="0.35">
      <c r="A446" s="7"/>
    </row>
    <row r="447" spans="1:1" x14ac:dyDescent="0.35">
      <c r="A447" s="7"/>
    </row>
    <row r="448" spans="1:1" x14ac:dyDescent="0.35">
      <c r="A448" s="7"/>
    </row>
    <row r="449" spans="1:1" x14ac:dyDescent="0.35">
      <c r="A449" s="7"/>
    </row>
    <row r="450" spans="1:1" x14ac:dyDescent="0.35">
      <c r="A450" s="7"/>
    </row>
    <row r="451" spans="1:1" x14ac:dyDescent="0.35">
      <c r="A451" s="7"/>
    </row>
    <row r="452" spans="1:1" x14ac:dyDescent="0.35">
      <c r="A452" s="7"/>
    </row>
    <row r="453" spans="1:1" x14ac:dyDescent="0.35">
      <c r="A453" s="7"/>
    </row>
    <row r="454" spans="1:1" x14ac:dyDescent="0.35">
      <c r="A454" s="7"/>
    </row>
    <row r="455" spans="1:1" x14ac:dyDescent="0.35">
      <c r="A455" s="7"/>
    </row>
    <row r="456" spans="1:1" x14ac:dyDescent="0.35">
      <c r="A456" s="7"/>
    </row>
    <row r="457" spans="1:1" x14ac:dyDescent="0.35">
      <c r="A457" s="7"/>
    </row>
    <row r="458" spans="1:1" x14ac:dyDescent="0.35">
      <c r="A458" s="7"/>
    </row>
    <row r="459" spans="1:1" x14ac:dyDescent="0.35">
      <c r="A459" s="7"/>
    </row>
    <row r="460" spans="1:1" x14ac:dyDescent="0.35">
      <c r="A460" s="7"/>
    </row>
    <row r="461" spans="1:1" x14ac:dyDescent="0.35">
      <c r="A461" s="7"/>
    </row>
    <row r="462" spans="1:1" x14ac:dyDescent="0.35">
      <c r="A462" s="7"/>
    </row>
    <row r="463" spans="1:1" x14ac:dyDescent="0.35">
      <c r="A463" s="7"/>
    </row>
    <row r="464" spans="1:1" x14ac:dyDescent="0.35">
      <c r="A464" s="7"/>
    </row>
    <row r="465" spans="1:1" x14ac:dyDescent="0.35">
      <c r="A465" s="7"/>
    </row>
    <row r="466" spans="1:1" x14ac:dyDescent="0.35">
      <c r="A466" s="7"/>
    </row>
    <row r="467" spans="1:1" x14ac:dyDescent="0.35">
      <c r="A467" s="7"/>
    </row>
    <row r="468" spans="1:1" x14ac:dyDescent="0.35">
      <c r="A468" s="7"/>
    </row>
    <row r="469" spans="1:1" x14ac:dyDescent="0.35">
      <c r="A469" s="7"/>
    </row>
    <row r="470" spans="1:1" x14ac:dyDescent="0.35">
      <c r="A470" s="7"/>
    </row>
    <row r="471" spans="1:1" x14ac:dyDescent="0.35">
      <c r="A471" s="7"/>
    </row>
    <row r="472" spans="1:1" x14ac:dyDescent="0.35">
      <c r="A472" s="7"/>
    </row>
    <row r="473" spans="1:1" x14ac:dyDescent="0.35">
      <c r="A473" s="7"/>
    </row>
    <row r="474" spans="1:1" x14ac:dyDescent="0.35">
      <c r="A474" s="7"/>
    </row>
    <row r="475" spans="1:1" x14ac:dyDescent="0.35">
      <c r="A475" s="7"/>
    </row>
    <row r="476" spans="1:1" x14ac:dyDescent="0.35">
      <c r="A476" s="7"/>
    </row>
    <row r="477" spans="1:1" x14ac:dyDescent="0.35">
      <c r="A477" s="7"/>
    </row>
    <row r="478" spans="1:1" x14ac:dyDescent="0.35">
      <c r="A478" s="7"/>
    </row>
    <row r="479" spans="1:1" x14ac:dyDescent="0.35">
      <c r="A479" s="7"/>
    </row>
    <row r="480" spans="1:1" x14ac:dyDescent="0.35">
      <c r="A480" s="7"/>
    </row>
    <row r="481" spans="1:1" x14ac:dyDescent="0.35">
      <c r="A481" s="7"/>
    </row>
    <row r="482" spans="1:1" x14ac:dyDescent="0.35">
      <c r="A482" s="7"/>
    </row>
    <row r="483" spans="1:1" x14ac:dyDescent="0.35">
      <c r="A483" s="7"/>
    </row>
    <row r="484" spans="1:1" x14ac:dyDescent="0.35">
      <c r="A484" s="7"/>
    </row>
    <row r="485" spans="1:1" x14ac:dyDescent="0.35">
      <c r="A485" s="7"/>
    </row>
    <row r="486" spans="1:1" x14ac:dyDescent="0.35">
      <c r="A486" s="7"/>
    </row>
    <row r="487" spans="1:1" x14ac:dyDescent="0.35">
      <c r="A487" s="7"/>
    </row>
    <row r="488" spans="1:1" x14ac:dyDescent="0.35">
      <c r="A488" s="7"/>
    </row>
    <row r="489" spans="1:1" x14ac:dyDescent="0.35">
      <c r="A489" s="7"/>
    </row>
    <row r="490" spans="1:1" x14ac:dyDescent="0.35">
      <c r="A490" s="7"/>
    </row>
    <row r="491" spans="1:1" x14ac:dyDescent="0.35">
      <c r="A491" s="7"/>
    </row>
    <row r="492" spans="1:1" x14ac:dyDescent="0.35">
      <c r="A492" s="7"/>
    </row>
    <row r="493" spans="1:1" x14ac:dyDescent="0.35">
      <c r="A493" s="7"/>
    </row>
    <row r="494" spans="1:1" x14ac:dyDescent="0.35">
      <c r="A494" s="7"/>
    </row>
    <row r="495" spans="1:1" x14ac:dyDescent="0.35">
      <c r="A495" s="7"/>
    </row>
    <row r="496" spans="1:1" x14ac:dyDescent="0.35">
      <c r="A496" s="7"/>
    </row>
    <row r="497" spans="1:1" x14ac:dyDescent="0.35">
      <c r="A497" s="7"/>
    </row>
    <row r="498" spans="1:1" x14ac:dyDescent="0.35">
      <c r="A498" s="7"/>
    </row>
    <row r="499" spans="1:1" x14ac:dyDescent="0.35">
      <c r="A499" s="7"/>
    </row>
    <row r="500" spans="1:1" x14ac:dyDescent="0.35">
      <c r="A500" s="7"/>
    </row>
    <row r="501" spans="1:1" x14ac:dyDescent="0.35">
      <c r="A501" s="7"/>
    </row>
    <row r="502" spans="1:1" x14ac:dyDescent="0.35">
      <c r="A502" s="7"/>
    </row>
    <row r="503" spans="1:1" x14ac:dyDescent="0.35">
      <c r="A503" s="7"/>
    </row>
    <row r="504" spans="1:1" x14ac:dyDescent="0.35">
      <c r="A504" s="7"/>
    </row>
    <row r="505" spans="1:1" x14ac:dyDescent="0.35">
      <c r="A505" s="7"/>
    </row>
    <row r="506" spans="1:1" x14ac:dyDescent="0.35">
      <c r="A506" s="7"/>
    </row>
    <row r="507" spans="1:1" x14ac:dyDescent="0.35">
      <c r="A507" s="7"/>
    </row>
    <row r="508" spans="1:1" x14ac:dyDescent="0.35">
      <c r="A508" s="7"/>
    </row>
    <row r="509" spans="1:1" x14ac:dyDescent="0.35">
      <c r="A509" s="7"/>
    </row>
    <row r="510" spans="1:1" x14ac:dyDescent="0.35">
      <c r="A510" s="7"/>
    </row>
    <row r="511" spans="1:1" x14ac:dyDescent="0.35">
      <c r="A511" s="7"/>
    </row>
    <row r="512" spans="1:1" x14ac:dyDescent="0.35">
      <c r="A512" s="7"/>
    </row>
    <row r="513" spans="1:1" x14ac:dyDescent="0.35">
      <c r="A513" s="7"/>
    </row>
    <row r="514" spans="1:1" x14ac:dyDescent="0.35">
      <c r="A514" s="7"/>
    </row>
    <row r="515" spans="1:1" x14ac:dyDescent="0.35">
      <c r="A515" s="7"/>
    </row>
    <row r="516" spans="1:1" x14ac:dyDescent="0.35">
      <c r="A516" s="7"/>
    </row>
    <row r="517" spans="1:1" x14ac:dyDescent="0.35">
      <c r="A517" s="7"/>
    </row>
    <row r="518" spans="1:1" x14ac:dyDescent="0.35">
      <c r="A518" s="7"/>
    </row>
    <row r="519" spans="1:1" x14ac:dyDescent="0.35">
      <c r="A519" s="7"/>
    </row>
    <row r="520" spans="1:1" x14ac:dyDescent="0.35">
      <c r="A520" s="7"/>
    </row>
    <row r="521" spans="1:1" x14ac:dyDescent="0.35">
      <c r="A521" s="7"/>
    </row>
    <row r="522" spans="1:1" x14ac:dyDescent="0.35">
      <c r="A522" s="7"/>
    </row>
    <row r="523" spans="1:1" x14ac:dyDescent="0.35">
      <c r="A523" s="7"/>
    </row>
    <row r="524" spans="1:1" x14ac:dyDescent="0.35">
      <c r="A524" s="7"/>
    </row>
    <row r="525" spans="1:1" x14ac:dyDescent="0.35">
      <c r="A525" s="7"/>
    </row>
    <row r="526" spans="1:1" x14ac:dyDescent="0.35">
      <c r="A526" s="7"/>
    </row>
    <row r="527" spans="1:1" x14ac:dyDescent="0.35">
      <c r="A527" s="7"/>
    </row>
    <row r="528" spans="1:1" x14ac:dyDescent="0.35">
      <c r="A528" s="7"/>
    </row>
    <row r="529" spans="1:1" x14ac:dyDescent="0.35">
      <c r="A529" s="7"/>
    </row>
    <row r="530" spans="1:1" x14ac:dyDescent="0.35">
      <c r="A530" s="7"/>
    </row>
    <row r="531" spans="1:1" x14ac:dyDescent="0.35">
      <c r="A531" s="7"/>
    </row>
    <row r="532" spans="1:1" x14ac:dyDescent="0.35">
      <c r="A532" s="7"/>
    </row>
    <row r="533" spans="1:1" x14ac:dyDescent="0.35">
      <c r="A533" s="7"/>
    </row>
    <row r="534" spans="1:1" x14ac:dyDescent="0.35">
      <c r="A534" s="7"/>
    </row>
    <row r="535" spans="1:1" x14ac:dyDescent="0.35">
      <c r="A535" s="7"/>
    </row>
    <row r="536" spans="1:1" x14ac:dyDescent="0.35">
      <c r="A536" s="7"/>
    </row>
    <row r="537" spans="1:1" x14ac:dyDescent="0.35">
      <c r="A537" s="7"/>
    </row>
    <row r="538" spans="1:1" x14ac:dyDescent="0.35">
      <c r="A538" s="7"/>
    </row>
    <row r="539" spans="1:1" x14ac:dyDescent="0.35">
      <c r="A539" s="7"/>
    </row>
    <row r="540" spans="1:1" x14ac:dyDescent="0.35">
      <c r="A540" s="7"/>
    </row>
    <row r="541" spans="1:1" x14ac:dyDescent="0.35">
      <c r="A541" s="7"/>
    </row>
    <row r="542" spans="1:1" x14ac:dyDescent="0.35">
      <c r="A542" s="7"/>
    </row>
    <row r="543" spans="1:1" x14ac:dyDescent="0.35">
      <c r="A543" s="7"/>
    </row>
    <row r="544" spans="1:1" x14ac:dyDescent="0.35">
      <c r="A544" s="7"/>
    </row>
    <row r="545" spans="1:1" x14ac:dyDescent="0.35">
      <c r="A545" s="7"/>
    </row>
    <row r="546" spans="1:1" x14ac:dyDescent="0.35">
      <c r="A546" s="7"/>
    </row>
    <row r="547" spans="1:1" x14ac:dyDescent="0.35">
      <c r="A547" s="7"/>
    </row>
    <row r="548" spans="1:1" x14ac:dyDescent="0.35">
      <c r="A548" s="7"/>
    </row>
    <row r="549" spans="1:1" x14ac:dyDescent="0.35">
      <c r="A549" s="7"/>
    </row>
    <row r="550" spans="1:1" x14ac:dyDescent="0.35">
      <c r="A550" s="7"/>
    </row>
    <row r="551" spans="1:1" x14ac:dyDescent="0.35">
      <c r="A551" s="7"/>
    </row>
    <row r="552" spans="1:1" x14ac:dyDescent="0.35">
      <c r="A552" s="7"/>
    </row>
    <row r="553" spans="1:1" x14ac:dyDescent="0.35">
      <c r="A553" s="7"/>
    </row>
    <row r="554" spans="1:1" x14ac:dyDescent="0.35">
      <c r="A554" s="7"/>
    </row>
    <row r="555" spans="1:1" x14ac:dyDescent="0.35">
      <c r="A555" s="7"/>
    </row>
    <row r="556" spans="1:1" x14ac:dyDescent="0.35">
      <c r="A556" s="7"/>
    </row>
    <row r="557" spans="1:1" x14ac:dyDescent="0.35">
      <c r="A557" s="7"/>
    </row>
    <row r="558" spans="1:1" x14ac:dyDescent="0.35">
      <c r="A558" s="7"/>
    </row>
    <row r="559" spans="1:1" x14ac:dyDescent="0.35">
      <c r="A559" s="7"/>
    </row>
    <row r="560" spans="1:1" x14ac:dyDescent="0.35">
      <c r="A560" s="7"/>
    </row>
    <row r="561" spans="1:1" x14ac:dyDescent="0.35">
      <c r="A561" s="7"/>
    </row>
    <row r="562" spans="1:1" x14ac:dyDescent="0.35">
      <c r="A562" s="7"/>
    </row>
    <row r="563" spans="1:1" x14ac:dyDescent="0.35">
      <c r="A563" s="7"/>
    </row>
    <row r="564" spans="1:1" x14ac:dyDescent="0.35">
      <c r="A564" s="7"/>
    </row>
    <row r="565" spans="1:1" x14ac:dyDescent="0.35">
      <c r="A565" s="7"/>
    </row>
    <row r="566" spans="1:1" x14ac:dyDescent="0.35">
      <c r="A566" s="7"/>
    </row>
    <row r="567" spans="1:1" x14ac:dyDescent="0.35">
      <c r="A567" s="7"/>
    </row>
    <row r="568" spans="1:1" x14ac:dyDescent="0.35">
      <c r="A568" s="7"/>
    </row>
    <row r="569" spans="1:1" x14ac:dyDescent="0.35">
      <c r="A569" s="7"/>
    </row>
    <row r="570" spans="1:1" x14ac:dyDescent="0.35">
      <c r="A570" s="7"/>
    </row>
    <row r="571" spans="1:1" x14ac:dyDescent="0.35">
      <c r="A571" s="7"/>
    </row>
    <row r="572" spans="1:1" x14ac:dyDescent="0.35">
      <c r="A572" s="7"/>
    </row>
    <row r="573" spans="1:1" x14ac:dyDescent="0.35">
      <c r="A573" s="7"/>
    </row>
    <row r="574" spans="1:1" x14ac:dyDescent="0.35">
      <c r="A574" s="7"/>
    </row>
    <row r="575" spans="1:1" x14ac:dyDescent="0.35">
      <c r="A575" s="7"/>
    </row>
    <row r="576" spans="1:1" x14ac:dyDescent="0.35">
      <c r="A576" s="7"/>
    </row>
    <row r="577" spans="1:1" x14ac:dyDescent="0.35">
      <c r="A577" s="7"/>
    </row>
    <row r="578" spans="1:1" x14ac:dyDescent="0.35">
      <c r="A578" s="7"/>
    </row>
    <row r="579" spans="1:1" x14ac:dyDescent="0.35">
      <c r="A579" s="7"/>
    </row>
    <row r="580" spans="1:1" x14ac:dyDescent="0.35">
      <c r="A580" s="7"/>
    </row>
    <row r="581" spans="1:1" x14ac:dyDescent="0.35">
      <c r="A581" s="7"/>
    </row>
    <row r="582" spans="1:1" x14ac:dyDescent="0.35">
      <c r="A582" s="7"/>
    </row>
    <row r="583" spans="1:1" x14ac:dyDescent="0.35">
      <c r="A583" s="7"/>
    </row>
    <row r="584" spans="1:1" x14ac:dyDescent="0.35">
      <c r="A584" s="7"/>
    </row>
    <row r="585" spans="1:1" x14ac:dyDescent="0.35">
      <c r="A585" s="7"/>
    </row>
    <row r="586" spans="1:1" x14ac:dyDescent="0.35">
      <c r="A586" s="7"/>
    </row>
    <row r="587" spans="1:1" x14ac:dyDescent="0.35">
      <c r="A587" s="7"/>
    </row>
    <row r="588" spans="1:1" x14ac:dyDescent="0.35">
      <c r="A588" s="7"/>
    </row>
    <row r="589" spans="1:1" x14ac:dyDescent="0.35">
      <c r="A589" s="7"/>
    </row>
    <row r="590" spans="1:1" x14ac:dyDescent="0.35">
      <c r="A590" s="7"/>
    </row>
    <row r="591" spans="1:1" x14ac:dyDescent="0.35">
      <c r="A591" s="7"/>
    </row>
    <row r="592" spans="1:1" x14ac:dyDescent="0.35">
      <c r="A592" s="7"/>
    </row>
    <row r="593" spans="1:1" x14ac:dyDescent="0.35">
      <c r="A593" s="7"/>
    </row>
    <row r="594" spans="1:1" x14ac:dyDescent="0.35">
      <c r="A594" s="7"/>
    </row>
    <row r="595" spans="1:1" x14ac:dyDescent="0.35">
      <c r="A595" s="7"/>
    </row>
    <row r="596" spans="1:1" x14ac:dyDescent="0.35">
      <c r="A596" s="7"/>
    </row>
    <row r="597" spans="1:1" x14ac:dyDescent="0.35">
      <c r="A597" s="7"/>
    </row>
    <row r="598" spans="1:1" x14ac:dyDescent="0.35">
      <c r="A598" s="7"/>
    </row>
    <row r="599" spans="1:1" x14ac:dyDescent="0.35">
      <c r="A599" s="7"/>
    </row>
    <row r="600" spans="1:1" x14ac:dyDescent="0.35">
      <c r="A600" s="7"/>
    </row>
    <row r="601" spans="1:1" x14ac:dyDescent="0.35">
      <c r="A601" s="7"/>
    </row>
    <row r="602" spans="1:1" x14ac:dyDescent="0.35">
      <c r="A602" s="7"/>
    </row>
    <row r="603" spans="1:1" x14ac:dyDescent="0.35">
      <c r="A603" s="7"/>
    </row>
    <row r="604" spans="1:1" x14ac:dyDescent="0.35">
      <c r="A604" s="7"/>
    </row>
    <row r="605" spans="1:1" x14ac:dyDescent="0.35">
      <c r="A605" s="7"/>
    </row>
    <row r="606" spans="1:1" x14ac:dyDescent="0.35">
      <c r="A606" s="7"/>
    </row>
    <row r="607" spans="1:1" x14ac:dyDescent="0.35">
      <c r="A607" s="7"/>
    </row>
    <row r="608" spans="1:1" x14ac:dyDescent="0.35">
      <c r="A608" s="7"/>
    </row>
    <row r="609" spans="1:1" x14ac:dyDescent="0.35">
      <c r="A609" s="7"/>
    </row>
    <row r="610" spans="1:1" x14ac:dyDescent="0.35">
      <c r="A610" s="7"/>
    </row>
    <row r="611" spans="1:1" x14ac:dyDescent="0.35">
      <c r="A611" s="7"/>
    </row>
    <row r="612" spans="1:1" x14ac:dyDescent="0.35">
      <c r="A612" s="7"/>
    </row>
    <row r="613" spans="1:1" x14ac:dyDescent="0.35">
      <c r="A613" s="7"/>
    </row>
    <row r="614" spans="1:1" x14ac:dyDescent="0.35">
      <c r="A614" s="7"/>
    </row>
    <row r="615" spans="1:1" x14ac:dyDescent="0.35">
      <c r="A615" s="7"/>
    </row>
    <row r="616" spans="1:1" x14ac:dyDescent="0.35">
      <c r="A616" s="7"/>
    </row>
    <row r="617" spans="1:1" x14ac:dyDescent="0.35">
      <c r="A617" s="7"/>
    </row>
    <row r="618" spans="1:1" x14ac:dyDescent="0.35">
      <c r="A618" s="7"/>
    </row>
    <row r="619" spans="1:1" x14ac:dyDescent="0.35">
      <c r="A619" s="7"/>
    </row>
    <row r="620" spans="1:1" x14ac:dyDescent="0.35">
      <c r="A620" s="7"/>
    </row>
    <row r="621" spans="1:1" x14ac:dyDescent="0.35">
      <c r="A621" s="7"/>
    </row>
    <row r="622" spans="1:1" x14ac:dyDescent="0.35">
      <c r="A622" s="7"/>
    </row>
    <row r="623" spans="1:1" x14ac:dyDescent="0.35">
      <c r="A623" s="7"/>
    </row>
    <row r="624" spans="1:1" x14ac:dyDescent="0.35">
      <c r="A624" s="7"/>
    </row>
    <row r="625" spans="1:1" x14ac:dyDescent="0.35">
      <c r="A625" s="7"/>
    </row>
    <row r="626" spans="1:1" x14ac:dyDescent="0.35">
      <c r="A626" s="7"/>
    </row>
    <row r="627" spans="1:1" x14ac:dyDescent="0.35">
      <c r="A627" s="7"/>
    </row>
    <row r="628" spans="1:1" x14ac:dyDescent="0.35">
      <c r="A628" s="7"/>
    </row>
    <row r="629" spans="1:1" x14ac:dyDescent="0.35">
      <c r="A629" s="7"/>
    </row>
    <row r="630" spans="1:1" x14ac:dyDescent="0.35">
      <c r="A630" s="7"/>
    </row>
    <row r="631" spans="1:1" x14ac:dyDescent="0.35">
      <c r="A631" s="7"/>
    </row>
    <row r="632" spans="1:1" x14ac:dyDescent="0.35">
      <c r="A632" s="7"/>
    </row>
    <row r="633" spans="1:1" x14ac:dyDescent="0.35">
      <c r="A633" s="7"/>
    </row>
    <row r="634" spans="1:1" x14ac:dyDescent="0.35">
      <c r="A634" s="7"/>
    </row>
    <row r="635" spans="1:1" x14ac:dyDescent="0.35">
      <c r="A635" s="7"/>
    </row>
    <row r="636" spans="1:1" x14ac:dyDescent="0.35">
      <c r="A636" s="7"/>
    </row>
    <row r="637" spans="1:1" x14ac:dyDescent="0.35">
      <c r="A637" s="7"/>
    </row>
    <row r="638" spans="1:1" x14ac:dyDescent="0.35">
      <c r="A638" s="7"/>
    </row>
    <row r="639" spans="1:1" x14ac:dyDescent="0.35">
      <c r="A639" s="7"/>
    </row>
    <row r="640" spans="1:1" x14ac:dyDescent="0.35">
      <c r="A640" s="7"/>
    </row>
    <row r="641" spans="1:1" x14ac:dyDescent="0.35">
      <c r="A641" s="7"/>
    </row>
    <row r="642" spans="1:1" x14ac:dyDescent="0.35">
      <c r="A642" s="7"/>
    </row>
    <row r="643" spans="1:1" x14ac:dyDescent="0.35">
      <c r="A643" s="7"/>
    </row>
    <row r="644" spans="1:1" x14ac:dyDescent="0.35">
      <c r="A644" s="7"/>
    </row>
    <row r="645" spans="1:1" x14ac:dyDescent="0.35">
      <c r="A645" s="7"/>
    </row>
    <row r="646" spans="1:1" x14ac:dyDescent="0.35">
      <c r="A646" s="7"/>
    </row>
    <row r="647" spans="1:1" x14ac:dyDescent="0.35">
      <c r="A647" s="7"/>
    </row>
    <row r="648" spans="1:1" x14ac:dyDescent="0.35">
      <c r="A648" s="7"/>
    </row>
    <row r="649" spans="1:1" x14ac:dyDescent="0.35">
      <c r="A649" s="7"/>
    </row>
    <row r="650" spans="1:1" x14ac:dyDescent="0.35">
      <c r="A650" s="7"/>
    </row>
    <row r="651" spans="1:1" x14ac:dyDescent="0.35">
      <c r="A651" s="7"/>
    </row>
    <row r="652" spans="1:1" x14ac:dyDescent="0.35">
      <c r="A652" s="7"/>
    </row>
    <row r="653" spans="1:1" x14ac:dyDescent="0.35">
      <c r="A653" s="7"/>
    </row>
    <row r="654" spans="1:1" x14ac:dyDescent="0.35">
      <c r="A654" s="7"/>
    </row>
    <row r="655" spans="1:1" x14ac:dyDescent="0.35">
      <c r="A655" s="7"/>
    </row>
    <row r="656" spans="1:1" x14ac:dyDescent="0.35">
      <c r="A656" s="7"/>
    </row>
    <row r="657" spans="1:1" x14ac:dyDescent="0.35">
      <c r="A657" s="7"/>
    </row>
    <row r="658" spans="1:1" x14ac:dyDescent="0.35">
      <c r="A658" s="7"/>
    </row>
    <row r="659" spans="1:1" x14ac:dyDescent="0.35">
      <c r="A659" s="7"/>
    </row>
    <row r="660" spans="1:1" x14ac:dyDescent="0.35">
      <c r="A660" s="7"/>
    </row>
    <row r="661" spans="1:1" x14ac:dyDescent="0.35">
      <c r="A661" s="7"/>
    </row>
    <row r="662" spans="1:1" x14ac:dyDescent="0.35">
      <c r="A662" s="7"/>
    </row>
    <row r="663" spans="1:1" x14ac:dyDescent="0.35">
      <c r="A663" s="7"/>
    </row>
    <row r="664" spans="1:1" x14ac:dyDescent="0.35">
      <c r="A664" s="7"/>
    </row>
    <row r="665" spans="1:1" x14ac:dyDescent="0.35">
      <c r="A665" s="7"/>
    </row>
    <row r="666" spans="1:1" x14ac:dyDescent="0.35">
      <c r="A666" s="7"/>
    </row>
    <row r="667" spans="1:1" x14ac:dyDescent="0.35">
      <c r="A667" s="7"/>
    </row>
    <row r="668" spans="1:1" x14ac:dyDescent="0.35">
      <c r="A668" s="7"/>
    </row>
    <row r="669" spans="1:1" x14ac:dyDescent="0.35">
      <c r="A669" s="7"/>
    </row>
    <row r="670" spans="1:1" x14ac:dyDescent="0.35">
      <c r="A670" s="7"/>
    </row>
    <row r="671" spans="1:1" x14ac:dyDescent="0.35">
      <c r="A671" s="7"/>
    </row>
    <row r="672" spans="1:1" x14ac:dyDescent="0.35">
      <c r="A672" s="7"/>
    </row>
    <row r="673" spans="1:1" x14ac:dyDescent="0.35">
      <c r="A673" s="7"/>
    </row>
    <row r="674" spans="1:1" x14ac:dyDescent="0.35">
      <c r="A674" s="7"/>
    </row>
    <row r="675" spans="1:1" x14ac:dyDescent="0.35">
      <c r="A675" s="7"/>
    </row>
    <row r="676" spans="1:1" x14ac:dyDescent="0.35">
      <c r="A676" s="7"/>
    </row>
    <row r="677" spans="1:1" x14ac:dyDescent="0.35">
      <c r="A677" s="7"/>
    </row>
    <row r="678" spans="1:1" x14ac:dyDescent="0.35">
      <c r="A678" s="7"/>
    </row>
    <row r="679" spans="1:1" x14ac:dyDescent="0.35">
      <c r="A679" s="7"/>
    </row>
    <row r="680" spans="1:1" x14ac:dyDescent="0.35">
      <c r="A680" s="7"/>
    </row>
    <row r="681" spans="1:1" x14ac:dyDescent="0.35">
      <c r="A681" s="7"/>
    </row>
    <row r="682" spans="1:1" x14ac:dyDescent="0.35">
      <c r="A682" s="7"/>
    </row>
    <row r="683" spans="1:1" x14ac:dyDescent="0.35">
      <c r="A683" s="7"/>
    </row>
    <row r="684" spans="1:1" x14ac:dyDescent="0.35">
      <c r="A684" s="7"/>
    </row>
    <row r="685" spans="1:1" x14ac:dyDescent="0.35">
      <c r="A685" s="7"/>
    </row>
    <row r="686" spans="1:1" x14ac:dyDescent="0.35">
      <c r="A686" s="7"/>
    </row>
    <row r="687" spans="1:1" x14ac:dyDescent="0.35">
      <c r="A687" s="7"/>
    </row>
    <row r="688" spans="1:1" x14ac:dyDescent="0.35">
      <c r="A688" s="7"/>
    </row>
    <row r="689" spans="1:1" x14ac:dyDescent="0.35">
      <c r="A689" s="7"/>
    </row>
    <row r="690" spans="1:1" x14ac:dyDescent="0.35">
      <c r="A690" s="7"/>
    </row>
    <row r="691" spans="1:1" x14ac:dyDescent="0.35">
      <c r="A691" s="7"/>
    </row>
    <row r="692" spans="1:1" x14ac:dyDescent="0.35">
      <c r="A692" s="7"/>
    </row>
    <row r="693" spans="1:1" x14ac:dyDescent="0.35">
      <c r="A693" s="7"/>
    </row>
    <row r="694" spans="1:1" x14ac:dyDescent="0.35">
      <c r="A694" s="7"/>
    </row>
    <row r="695" spans="1:1" x14ac:dyDescent="0.35">
      <c r="A695" s="7"/>
    </row>
    <row r="696" spans="1:1" x14ac:dyDescent="0.35">
      <c r="A696" s="7"/>
    </row>
    <row r="697" spans="1:1" x14ac:dyDescent="0.35">
      <c r="A697" s="7"/>
    </row>
    <row r="698" spans="1:1" x14ac:dyDescent="0.35">
      <c r="A698" s="7"/>
    </row>
    <row r="699" spans="1:1" x14ac:dyDescent="0.35">
      <c r="A699" s="7"/>
    </row>
    <row r="700" spans="1:1" x14ac:dyDescent="0.35">
      <c r="A700" s="7"/>
    </row>
    <row r="701" spans="1:1" x14ac:dyDescent="0.35">
      <c r="A701" s="7"/>
    </row>
    <row r="702" spans="1:1" x14ac:dyDescent="0.35">
      <c r="A702" s="7"/>
    </row>
    <row r="703" spans="1:1" x14ac:dyDescent="0.35">
      <c r="A703" s="7"/>
    </row>
    <row r="704" spans="1:1" x14ac:dyDescent="0.35">
      <c r="A704" s="7"/>
    </row>
    <row r="705" spans="1:1" x14ac:dyDescent="0.35">
      <c r="A705" s="7"/>
    </row>
    <row r="706" spans="1:1" x14ac:dyDescent="0.35">
      <c r="A706" s="7"/>
    </row>
    <row r="707" spans="1:1" x14ac:dyDescent="0.35">
      <c r="A707" s="7"/>
    </row>
    <row r="708" spans="1:1" x14ac:dyDescent="0.35">
      <c r="A708" s="7"/>
    </row>
    <row r="709" spans="1:1" x14ac:dyDescent="0.35">
      <c r="A709" s="7"/>
    </row>
    <row r="710" spans="1:1" x14ac:dyDescent="0.35">
      <c r="A710" s="7"/>
    </row>
    <row r="711" spans="1:1" x14ac:dyDescent="0.35">
      <c r="A711" s="7"/>
    </row>
    <row r="712" spans="1:1" x14ac:dyDescent="0.35">
      <c r="A712" s="7"/>
    </row>
    <row r="713" spans="1:1" x14ac:dyDescent="0.35">
      <c r="A713" s="7"/>
    </row>
    <row r="714" spans="1:1" x14ac:dyDescent="0.35">
      <c r="A714" s="7"/>
    </row>
    <row r="715" spans="1:1" x14ac:dyDescent="0.35">
      <c r="A715" s="7"/>
    </row>
    <row r="716" spans="1:1" x14ac:dyDescent="0.35">
      <c r="A716" s="7"/>
    </row>
    <row r="717" spans="1:1" x14ac:dyDescent="0.35">
      <c r="A717" s="7"/>
    </row>
    <row r="718" spans="1:1" x14ac:dyDescent="0.35">
      <c r="A718" s="7"/>
    </row>
    <row r="719" spans="1:1" x14ac:dyDescent="0.35">
      <c r="A719" s="7"/>
    </row>
    <row r="720" spans="1:1" x14ac:dyDescent="0.35">
      <c r="A720" s="7"/>
    </row>
    <row r="721" spans="1:1" x14ac:dyDescent="0.35">
      <c r="A721" s="7"/>
    </row>
    <row r="722" spans="1:1" x14ac:dyDescent="0.35">
      <c r="A722" s="7"/>
    </row>
    <row r="723" spans="1:1" x14ac:dyDescent="0.35">
      <c r="A723" s="7"/>
    </row>
    <row r="724" spans="1:1" x14ac:dyDescent="0.35">
      <c r="A724" s="7"/>
    </row>
    <row r="725" spans="1:1" x14ac:dyDescent="0.35">
      <c r="A725" s="7"/>
    </row>
    <row r="726" spans="1:1" x14ac:dyDescent="0.35">
      <c r="A726" s="7"/>
    </row>
    <row r="727" spans="1:1" x14ac:dyDescent="0.35">
      <c r="A727" s="7"/>
    </row>
    <row r="728" spans="1:1" x14ac:dyDescent="0.35">
      <c r="A728" s="7"/>
    </row>
    <row r="729" spans="1:1" x14ac:dyDescent="0.35">
      <c r="A729" s="7"/>
    </row>
    <row r="730" spans="1:1" x14ac:dyDescent="0.35">
      <c r="A730" s="7"/>
    </row>
    <row r="731" spans="1:1" x14ac:dyDescent="0.35">
      <c r="A731" s="7"/>
    </row>
    <row r="732" spans="1:1" x14ac:dyDescent="0.35">
      <c r="A732" s="7"/>
    </row>
    <row r="733" spans="1:1" x14ac:dyDescent="0.35">
      <c r="A733" s="7"/>
    </row>
    <row r="734" spans="1:1" x14ac:dyDescent="0.35">
      <c r="A734" s="7"/>
    </row>
    <row r="735" spans="1:1" x14ac:dyDescent="0.35">
      <c r="A735" s="7"/>
    </row>
    <row r="736" spans="1:1" x14ac:dyDescent="0.35">
      <c r="A736" s="7"/>
    </row>
    <row r="737" spans="1:1" x14ac:dyDescent="0.35">
      <c r="A737" s="7"/>
    </row>
    <row r="738" spans="1:1" x14ac:dyDescent="0.35">
      <c r="A738" s="7"/>
    </row>
    <row r="739" spans="1:1" x14ac:dyDescent="0.35">
      <c r="A739" s="7"/>
    </row>
    <row r="740" spans="1:1" x14ac:dyDescent="0.35">
      <c r="A740" s="7"/>
    </row>
    <row r="741" spans="1:1" x14ac:dyDescent="0.35">
      <c r="A741" s="7"/>
    </row>
    <row r="742" spans="1:1" x14ac:dyDescent="0.35">
      <c r="A742" s="7"/>
    </row>
    <row r="743" spans="1:1" x14ac:dyDescent="0.35">
      <c r="A743" s="7"/>
    </row>
    <row r="744" spans="1:1" x14ac:dyDescent="0.35">
      <c r="A744" s="7"/>
    </row>
    <row r="745" spans="1:1" x14ac:dyDescent="0.35">
      <c r="A745" s="7"/>
    </row>
    <row r="746" spans="1:1" x14ac:dyDescent="0.35">
      <c r="A746" s="7"/>
    </row>
    <row r="747" spans="1:1" x14ac:dyDescent="0.35">
      <c r="A747" s="7"/>
    </row>
    <row r="748" spans="1:1" x14ac:dyDescent="0.35">
      <c r="A748" s="7"/>
    </row>
    <row r="749" spans="1:1" x14ac:dyDescent="0.35">
      <c r="A749" s="7"/>
    </row>
    <row r="750" spans="1:1" x14ac:dyDescent="0.35">
      <c r="A750" s="7"/>
    </row>
    <row r="751" spans="1:1" x14ac:dyDescent="0.35">
      <c r="A751" s="7"/>
    </row>
    <row r="752" spans="1:1" x14ac:dyDescent="0.35">
      <c r="A752" s="7"/>
    </row>
    <row r="753" spans="1:1" x14ac:dyDescent="0.35">
      <c r="A753" s="7"/>
    </row>
    <row r="754" spans="1:1" x14ac:dyDescent="0.35">
      <c r="A754" s="7"/>
    </row>
    <row r="755" spans="1:1" x14ac:dyDescent="0.35">
      <c r="A755" s="7"/>
    </row>
    <row r="756" spans="1:1" x14ac:dyDescent="0.35">
      <c r="A756" s="7"/>
    </row>
    <row r="757" spans="1:1" x14ac:dyDescent="0.35">
      <c r="A757" s="7"/>
    </row>
    <row r="758" spans="1:1" x14ac:dyDescent="0.35">
      <c r="A758" s="7"/>
    </row>
    <row r="759" spans="1:1" x14ac:dyDescent="0.35">
      <c r="A759" s="7"/>
    </row>
    <row r="760" spans="1:1" x14ac:dyDescent="0.35">
      <c r="A760" s="7"/>
    </row>
    <row r="761" spans="1:1" x14ac:dyDescent="0.35">
      <c r="A761" s="7"/>
    </row>
    <row r="762" spans="1:1" x14ac:dyDescent="0.35">
      <c r="A762" s="7"/>
    </row>
    <row r="763" spans="1:1" x14ac:dyDescent="0.35">
      <c r="A763" s="7"/>
    </row>
    <row r="764" spans="1:1" x14ac:dyDescent="0.35">
      <c r="A764" s="7"/>
    </row>
    <row r="765" spans="1:1" x14ac:dyDescent="0.35">
      <c r="A765" s="7"/>
    </row>
    <row r="766" spans="1:1" x14ac:dyDescent="0.35">
      <c r="A766" s="7"/>
    </row>
    <row r="767" spans="1:1" x14ac:dyDescent="0.35">
      <c r="A767" s="7"/>
    </row>
    <row r="768" spans="1:1" x14ac:dyDescent="0.35">
      <c r="A768" s="7"/>
    </row>
    <row r="769" spans="1:1" x14ac:dyDescent="0.35">
      <c r="A769" s="7"/>
    </row>
    <row r="770" spans="1:1" x14ac:dyDescent="0.35">
      <c r="A770" s="7"/>
    </row>
    <row r="771" spans="1:1" x14ac:dyDescent="0.35">
      <c r="A771" s="7"/>
    </row>
    <row r="772" spans="1:1" x14ac:dyDescent="0.35">
      <c r="A772" s="7"/>
    </row>
    <row r="773" spans="1:1" x14ac:dyDescent="0.35">
      <c r="A773" s="7"/>
    </row>
    <row r="774" spans="1:1" x14ac:dyDescent="0.35">
      <c r="A774" s="7"/>
    </row>
    <row r="775" spans="1:1" x14ac:dyDescent="0.35">
      <c r="A775" s="7"/>
    </row>
    <row r="776" spans="1:1" x14ac:dyDescent="0.35">
      <c r="A776" s="7"/>
    </row>
    <row r="777" spans="1:1" x14ac:dyDescent="0.35">
      <c r="A777" s="7"/>
    </row>
    <row r="778" spans="1:1" x14ac:dyDescent="0.35">
      <c r="A778" s="7"/>
    </row>
    <row r="779" spans="1:1" x14ac:dyDescent="0.35">
      <c r="A779" s="7"/>
    </row>
    <row r="780" spans="1:1" x14ac:dyDescent="0.35">
      <c r="A780" s="7"/>
    </row>
    <row r="781" spans="1:1" x14ac:dyDescent="0.35">
      <c r="A781" s="7"/>
    </row>
    <row r="782" spans="1:1" x14ac:dyDescent="0.35">
      <c r="A782" s="7"/>
    </row>
    <row r="783" spans="1:1" x14ac:dyDescent="0.35">
      <c r="A783" s="7"/>
    </row>
    <row r="784" spans="1:1" x14ac:dyDescent="0.35">
      <c r="A784" s="7"/>
    </row>
    <row r="785" spans="1:1" x14ac:dyDescent="0.35">
      <c r="A785" s="7"/>
    </row>
    <row r="786" spans="1:1" x14ac:dyDescent="0.35">
      <c r="A786" s="7"/>
    </row>
    <row r="787" spans="1:1" x14ac:dyDescent="0.35">
      <c r="A787" s="7"/>
    </row>
    <row r="788" spans="1:1" x14ac:dyDescent="0.35">
      <c r="A788" s="7"/>
    </row>
    <row r="789" spans="1:1" x14ac:dyDescent="0.35">
      <c r="A789" s="7"/>
    </row>
    <row r="790" spans="1:1" x14ac:dyDescent="0.35">
      <c r="A790" s="7"/>
    </row>
    <row r="791" spans="1:1" x14ac:dyDescent="0.35">
      <c r="A791" s="7"/>
    </row>
    <row r="792" spans="1:1" x14ac:dyDescent="0.35">
      <c r="A792" s="7"/>
    </row>
    <row r="793" spans="1:1" x14ac:dyDescent="0.35">
      <c r="A793" s="7"/>
    </row>
    <row r="794" spans="1:1" x14ac:dyDescent="0.35">
      <c r="A794" s="7"/>
    </row>
    <row r="795" spans="1:1" x14ac:dyDescent="0.35">
      <c r="A795" s="7"/>
    </row>
    <row r="796" spans="1:1" x14ac:dyDescent="0.35">
      <c r="A796" s="7"/>
    </row>
    <row r="797" spans="1:1" x14ac:dyDescent="0.35">
      <c r="A797" s="7"/>
    </row>
    <row r="798" spans="1:1" x14ac:dyDescent="0.35">
      <c r="A798" s="7"/>
    </row>
    <row r="799" spans="1:1" x14ac:dyDescent="0.35">
      <c r="A799" s="7"/>
    </row>
    <row r="800" spans="1:1" x14ac:dyDescent="0.35">
      <c r="A800" s="7"/>
    </row>
    <row r="801" spans="1:1" x14ac:dyDescent="0.35">
      <c r="A801" s="7"/>
    </row>
    <row r="802" spans="1:1" x14ac:dyDescent="0.35">
      <c r="A802" s="7"/>
    </row>
    <row r="803" spans="1:1" x14ac:dyDescent="0.35">
      <c r="A803" s="7"/>
    </row>
    <row r="804" spans="1:1" x14ac:dyDescent="0.35">
      <c r="A804" s="7"/>
    </row>
    <row r="805" spans="1:1" x14ac:dyDescent="0.35">
      <c r="A805" s="7"/>
    </row>
    <row r="806" spans="1:1" x14ac:dyDescent="0.35">
      <c r="A806" s="7"/>
    </row>
    <row r="807" spans="1:1" x14ac:dyDescent="0.35">
      <c r="A807" s="7"/>
    </row>
    <row r="808" spans="1:1" x14ac:dyDescent="0.35">
      <c r="A808" s="7"/>
    </row>
    <row r="809" spans="1:1" x14ac:dyDescent="0.35">
      <c r="A809" s="7"/>
    </row>
    <row r="810" spans="1:1" x14ac:dyDescent="0.35">
      <c r="A810" s="7"/>
    </row>
    <row r="811" spans="1:1" x14ac:dyDescent="0.35">
      <c r="A811" s="7"/>
    </row>
    <row r="812" spans="1:1" x14ac:dyDescent="0.35">
      <c r="A812" s="7"/>
    </row>
    <row r="813" spans="1:1" x14ac:dyDescent="0.35">
      <c r="A813" s="7"/>
    </row>
    <row r="814" spans="1:1" x14ac:dyDescent="0.35">
      <c r="A814" s="7"/>
    </row>
    <row r="815" spans="1:1" x14ac:dyDescent="0.35">
      <c r="A815" s="7"/>
    </row>
    <row r="816" spans="1:1" x14ac:dyDescent="0.35">
      <c r="A816" s="7"/>
    </row>
    <row r="817" spans="1:1" x14ac:dyDescent="0.35">
      <c r="A817" s="7"/>
    </row>
    <row r="818" spans="1:1" x14ac:dyDescent="0.35">
      <c r="A818" s="7"/>
    </row>
    <row r="819" spans="1:1" x14ac:dyDescent="0.35">
      <c r="A819" s="7"/>
    </row>
    <row r="820" spans="1:1" x14ac:dyDescent="0.35">
      <c r="A820" s="7"/>
    </row>
    <row r="821" spans="1:1" x14ac:dyDescent="0.35">
      <c r="A821" s="7"/>
    </row>
    <row r="822" spans="1:1" x14ac:dyDescent="0.35">
      <c r="A822" s="7"/>
    </row>
    <row r="823" spans="1:1" x14ac:dyDescent="0.35">
      <c r="A823" s="7"/>
    </row>
    <row r="824" spans="1:1" x14ac:dyDescent="0.35">
      <c r="A824" s="7"/>
    </row>
    <row r="825" spans="1:1" x14ac:dyDescent="0.35">
      <c r="A825" s="7"/>
    </row>
    <row r="826" spans="1:1" x14ac:dyDescent="0.35">
      <c r="A826" s="7"/>
    </row>
    <row r="827" spans="1:1" x14ac:dyDescent="0.35">
      <c r="A827" s="7"/>
    </row>
    <row r="828" spans="1:1" x14ac:dyDescent="0.35">
      <c r="A828" s="7"/>
    </row>
    <row r="829" spans="1:1" x14ac:dyDescent="0.35">
      <c r="A829" s="7"/>
    </row>
    <row r="830" spans="1:1" x14ac:dyDescent="0.35">
      <c r="A830" s="7"/>
    </row>
    <row r="831" spans="1:1" x14ac:dyDescent="0.35">
      <c r="A831" s="7"/>
    </row>
    <row r="832" spans="1:1" x14ac:dyDescent="0.35">
      <c r="A832" s="7"/>
    </row>
    <row r="833" spans="1:1" x14ac:dyDescent="0.35">
      <c r="A833" s="7"/>
    </row>
    <row r="834" spans="1:1" x14ac:dyDescent="0.35">
      <c r="A834" s="7"/>
    </row>
    <row r="835" spans="1:1" x14ac:dyDescent="0.35">
      <c r="A835" s="7"/>
    </row>
    <row r="836" spans="1:1" x14ac:dyDescent="0.35">
      <c r="A836" s="7"/>
    </row>
    <row r="837" spans="1:1" x14ac:dyDescent="0.35">
      <c r="A837" s="7"/>
    </row>
    <row r="838" spans="1:1" x14ac:dyDescent="0.35">
      <c r="A838" s="7"/>
    </row>
    <row r="839" spans="1:1" x14ac:dyDescent="0.35">
      <c r="A839" s="7"/>
    </row>
    <row r="840" spans="1:1" x14ac:dyDescent="0.35">
      <c r="A840" s="7"/>
    </row>
    <row r="841" spans="1:1" x14ac:dyDescent="0.35">
      <c r="A841" s="7"/>
    </row>
    <row r="842" spans="1:1" x14ac:dyDescent="0.35">
      <c r="A842" s="7"/>
    </row>
    <row r="843" spans="1:1" x14ac:dyDescent="0.35">
      <c r="A843" s="7"/>
    </row>
    <row r="844" spans="1:1" x14ac:dyDescent="0.35">
      <c r="A844" s="7"/>
    </row>
    <row r="845" spans="1:1" x14ac:dyDescent="0.35">
      <c r="A845" s="7"/>
    </row>
    <row r="846" spans="1:1" x14ac:dyDescent="0.35">
      <c r="A846" s="7"/>
    </row>
    <row r="847" spans="1:1" x14ac:dyDescent="0.35">
      <c r="A847" s="7"/>
    </row>
    <row r="848" spans="1:1" x14ac:dyDescent="0.35">
      <c r="A848" s="7"/>
    </row>
    <row r="849" spans="1:1" x14ac:dyDescent="0.35">
      <c r="A849" s="7"/>
    </row>
    <row r="850" spans="1:1" x14ac:dyDescent="0.35">
      <c r="A850" s="7"/>
    </row>
    <row r="851" spans="1:1" x14ac:dyDescent="0.35">
      <c r="A851" s="7"/>
    </row>
    <row r="852" spans="1:1" x14ac:dyDescent="0.35">
      <c r="A852" s="7"/>
    </row>
    <row r="853" spans="1:1" x14ac:dyDescent="0.35">
      <c r="A853" s="7"/>
    </row>
    <row r="854" spans="1:1" x14ac:dyDescent="0.35">
      <c r="A854" s="7"/>
    </row>
    <row r="855" spans="1:1" x14ac:dyDescent="0.35">
      <c r="A855" s="7"/>
    </row>
    <row r="856" spans="1:1" x14ac:dyDescent="0.35">
      <c r="A856" s="7"/>
    </row>
    <row r="857" spans="1:1" x14ac:dyDescent="0.35">
      <c r="A857" s="7"/>
    </row>
    <row r="858" spans="1:1" x14ac:dyDescent="0.35">
      <c r="A858" s="7"/>
    </row>
    <row r="859" spans="1:1" x14ac:dyDescent="0.35">
      <c r="A859" s="7"/>
    </row>
    <row r="860" spans="1:1" x14ac:dyDescent="0.35">
      <c r="A860" s="7"/>
    </row>
    <row r="861" spans="1:1" x14ac:dyDescent="0.35">
      <c r="A861" s="7"/>
    </row>
    <row r="862" spans="1:1" x14ac:dyDescent="0.35">
      <c r="A862" s="7"/>
    </row>
    <row r="863" spans="1:1" x14ac:dyDescent="0.35">
      <c r="A863" s="7"/>
    </row>
    <row r="864" spans="1:1" x14ac:dyDescent="0.35">
      <c r="A864" s="7"/>
    </row>
    <row r="865" spans="1:1" x14ac:dyDescent="0.35">
      <c r="A865" s="7"/>
    </row>
    <row r="866" spans="1:1" x14ac:dyDescent="0.35">
      <c r="A866" s="7"/>
    </row>
    <row r="867" spans="1:1" x14ac:dyDescent="0.35">
      <c r="A867" s="7"/>
    </row>
    <row r="868" spans="1:1" x14ac:dyDescent="0.35">
      <c r="A868" s="7"/>
    </row>
    <row r="869" spans="1:1" x14ac:dyDescent="0.35">
      <c r="A869" s="7"/>
    </row>
    <row r="870" spans="1:1" x14ac:dyDescent="0.35">
      <c r="A870" s="7"/>
    </row>
    <row r="871" spans="1:1" x14ac:dyDescent="0.35">
      <c r="A871" s="7"/>
    </row>
    <row r="872" spans="1:1" x14ac:dyDescent="0.35">
      <c r="A872" s="7"/>
    </row>
    <row r="873" spans="1:1" x14ac:dyDescent="0.35">
      <c r="A873" s="7"/>
    </row>
    <row r="874" spans="1:1" x14ac:dyDescent="0.35">
      <c r="A874" s="7"/>
    </row>
    <row r="875" spans="1:1" x14ac:dyDescent="0.35">
      <c r="A875" s="7"/>
    </row>
    <row r="876" spans="1:1" x14ac:dyDescent="0.35">
      <c r="A876" s="7"/>
    </row>
    <row r="877" spans="1:1" x14ac:dyDescent="0.35">
      <c r="A877" s="7"/>
    </row>
    <row r="878" spans="1:1" x14ac:dyDescent="0.35">
      <c r="A878" s="7"/>
    </row>
    <row r="879" spans="1:1" x14ac:dyDescent="0.35">
      <c r="A879" s="7"/>
    </row>
    <row r="880" spans="1:1" x14ac:dyDescent="0.35">
      <c r="A880" s="7"/>
    </row>
    <row r="881" spans="1:1" x14ac:dyDescent="0.35">
      <c r="A881" s="7"/>
    </row>
    <row r="882" spans="1:1" x14ac:dyDescent="0.35">
      <c r="A882" s="7"/>
    </row>
    <row r="883" spans="1:1" x14ac:dyDescent="0.35">
      <c r="A883" s="7"/>
    </row>
    <row r="884" spans="1:1" x14ac:dyDescent="0.35">
      <c r="A884" s="7"/>
    </row>
    <row r="885" spans="1:1" x14ac:dyDescent="0.35">
      <c r="A885" s="7"/>
    </row>
    <row r="886" spans="1:1" x14ac:dyDescent="0.35">
      <c r="A886" s="7"/>
    </row>
    <row r="887" spans="1:1" x14ac:dyDescent="0.35">
      <c r="A887" s="7"/>
    </row>
    <row r="888" spans="1:1" x14ac:dyDescent="0.35">
      <c r="A888" s="7"/>
    </row>
    <row r="889" spans="1:1" x14ac:dyDescent="0.35">
      <c r="A889" s="7"/>
    </row>
    <row r="890" spans="1:1" x14ac:dyDescent="0.35">
      <c r="A890" s="7"/>
    </row>
    <row r="891" spans="1:1" x14ac:dyDescent="0.35">
      <c r="A891" s="7"/>
    </row>
    <row r="892" spans="1:1" x14ac:dyDescent="0.35">
      <c r="A892" s="7"/>
    </row>
    <row r="893" spans="1:1" x14ac:dyDescent="0.35">
      <c r="A893" s="7"/>
    </row>
    <row r="894" spans="1:1" x14ac:dyDescent="0.35">
      <c r="A894" s="7"/>
    </row>
    <row r="895" spans="1:1" x14ac:dyDescent="0.35">
      <c r="A895" s="7"/>
    </row>
    <row r="896" spans="1:1" x14ac:dyDescent="0.35">
      <c r="A896" s="7"/>
    </row>
    <row r="897" spans="1:1" x14ac:dyDescent="0.35">
      <c r="A897" s="7"/>
    </row>
    <row r="898" spans="1:1" x14ac:dyDescent="0.35">
      <c r="A898" s="7"/>
    </row>
    <row r="899" spans="1:1" x14ac:dyDescent="0.35">
      <c r="A899" s="7"/>
    </row>
    <row r="900" spans="1:1" x14ac:dyDescent="0.35">
      <c r="A900" s="7"/>
    </row>
    <row r="901" spans="1:1" x14ac:dyDescent="0.35">
      <c r="A901" s="7"/>
    </row>
    <row r="902" spans="1:1" x14ac:dyDescent="0.35">
      <c r="A902" s="7"/>
    </row>
    <row r="903" spans="1:1" x14ac:dyDescent="0.35">
      <c r="A903" s="7"/>
    </row>
    <row r="904" spans="1:1" x14ac:dyDescent="0.35">
      <c r="A904" s="7"/>
    </row>
    <row r="905" spans="1:1" x14ac:dyDescent="0.35">
      <c r="A905" s="7"/>
    </row>
    <row r="906" spans="1:1" x14ac:dyDescent="0.35">
      <c r="A906" s="7"/>
    </row>
    <row r="907" spans="1:1" x14ac:dyDescent="0.35">
      <c r="A907" s="7"/>
    </row>
    <row r="908" spans="1:1" x14ac:dyDescent="0.35">
      <c r="A908" s="7"/>
    </row>
    <row r="909" spans="1:1" x14ac:dyDescent="0.35">
      <c r="A909" s="7"/>
    </row>
    <row r="910" spans="1:1" x14ac:dyDescent="0.35">
      <c r="A910" s="7"/>
    </row>
    <row r="911" spans="1:1" x14ac:dyDescent="0.35">
      <c r="A911" s="7"/>
    </row>
    <row r="912" spans="1:1" x14ac:dyDescent="0.35">
      <c r="A912" s="7"/>
    </row>
    <row r="913" spans="1:1" x14ac:dyDescent="0.35">
      <c r="A913" s="7"/>
    </row>
    <row r="914" spans="1:1" x14ac:dyDescent="0.35">
      <c r="A914" s="7"/>
    </row>
    <row r="915" spans="1:1" x14ac:dyDescent="0.35">
      <c r="A915" s="7"/>
    </row>
    <row r="916" spans="1:1" x14ac:dyDescent="0.35">
      <c r="A916" s="7"/>
    </row>
    <row r="917" spans="1:1" x14ac:dyDescent="0.35">
      <c r="A917" s="7"/>
    </row>
    <row r="918" spans="1:1" x14ac:dyDescent="0.35">
      <c r="A918" s="7"/>
    </row>
    <row r="919" spans="1:1" x14ac:dyDescent="0.35">
      <c r="A919" s="7"/>
    </row>
    <row r="920" spans="1:1" x14ac:dyDescent="0.35">
      <c r="A920" s="7"/>
    </row>
    <row r="921" spans="1:1" x14ac:dyDescent="0.35">
      <c r="A921" s="7"/>
    </row>
    <row r="922" spans="1:1" x14ac:dyDescent="0.35">
      <c r="A922" s="7"/>
    </row>
    <row r="923" spans="1:1" x14ac:dyDescent="0.35">
      <c r="A923" s="7"/>
    </row>
    <row r="924" spans="1:1" x14ac:dyDescent="0.35">
      <c r="A924" s="7"/>
    </row>
    <row r="925" spans="1:1" x14ac:dyDescent="0.35">
      <c r="A925" s="7"/>
    </row>
    <row r="926" spans="1:1" x14ac:dyDescent="0.35">
      <c r="A926" s="7"/>
    </row>
    <row r="927" spans="1:1" x14ac:dyDescent="0.35">
      <c r="A927" s="7"/>
    </row>
    <row r="928" spans="1:1" x14ac:dyDescent="0.35">
      <c r="A928" s="7"/>
    </row>
    <row r="929" spans="1:1" x14ac:dyDescent="0.35">
      <c r="A929" s="7"/>
    </row>
    <row r="930" spans="1:1" x14ac:dyDescent="0.35">
      <c r="A930" s="7"/>
    </row>
    <row r="931" spans="1:1" x14ac:dyDescent="0.35">
      <c r="A931" s="7"/>
    </row>
    <row r="932" spans="1:1" x14ac:dyDescent="0.35">
      <c r="A932" s="7"/>
    </row>
    <row r="933" spans="1:1" x14ac:dyDescent="0.35">
      <c r="A933" s="7"/>
    </row>
    <row r="934" spans="1:1" x14ac:dyDescent="0.35">
      <c r="A934" s="7"/>
    </row>
    <row r="935" spans="1:1" x14ac:dyDescent="0.35">
      <c r="A935" s="7"/>
    </row>
    <row r="936" spans="1:1" x14ac:dyDescent="0.35">
      <c r="A936" s="7"/>
    </row>
    <row r="937" spans="1:1" x14ac:dyDescent="0.35">
      <c r="A937" s="7"/>
    </row>
    <row r="938" spans="1:1" x14ac:dyDescent="0.35">
      <c r="A938" s="7"/>
    </row>
    <row r="939" spans="1:1" x14ac:dyDescent="0.35">
      <c r="A939" s="7"/>
    </row>
    <row r="940" spans="1:1" x14ac:dyDescent="0.35">
      <c r="A940" s="7"/>
    </row>
    <row r="941" spans="1:1" x14ac:dyDescent="0.35">
      <c r="A941" s="7"/>
    </row>
    <row r="942" spans="1:1" x14ac:dyDescent="0.35">
      <c r="A942" s="7"/>
    </row>
    <row r="943" spans="1:1" x14ac:dyDescent="0.35">
      <c r="A943" s="7"/>
    </row>
    <row r="944" spans="1:1" x14ac:dyDescent="0.35">
      <c r="A944" s="7"/>
    </row>
    <row r="945" spans="1:1" x14ac:dyDescent="0.35">
      <c r="A945" s="7"/>
    </row>
    <row r="946" spans="1:1" x14ac:dyDescent="0.35">
      <c r="A946" s="7"/>
    </row>
    <row r="947" spans="1:1" x14ac:dyDescent="0.35">
      <c r="A947" s="7"/>
    </row>
    <row r="948" spans="1:1" x14ac:dyDescent="0.35">
      <c r="A948" s="7"/>
    </row>
    <row r="949" spans="1:1" x14ac:dyDescent="0.35">
      <c r="A949" s="7"/>
    </row>
    <row r="950" spans="1:1" x14ac:dyDescent="0.35">
      <c r="A950" s="7"/>
    </row>
    <row r="951" spans="1:1" x14ac:dyDescent="0.35">
      <c r="A951" s="7"/>
    </row>
    <row r="952" spans="1:1" x14ac:dyDescent="0.35">
      <c r="A952" s="7"/>
    </row>
    <row r="953" spans="1:1" x14ac:dyDescent="0.35">
      <c r="A953" s="7"/>
    </row>
    <row r="954" spans="1:1" x14ac:dyDescent="0.35">
      <c r="A954" s="7"/>
    </row>
    <row r="955" spans="1:1" x14ac:dyDescent="0.35">
      <c r="A955" s="7"/>
    </row>
    <row r="956" spans="1:1" x14ac:dyDescent="0.35">
      <c r="A956" s="7"/>
    </row>
    <row r="957" spans="1:1" x14ac:dyDescent="0.35">
      <c r="A957" s="7"/>
    </row>
    <row r="958" spans="1:1" x14ac:dyDescent="0.35">
      <c r="A958" s="7"/>
    </row>
    <row r="959" spans="1:1" x14ac:dyDescent="0.35">
      <c r="A959" s="7"/>
    </row>
    <row r="960" spans="1:1" x14ac:dyDescent="0.35">
      <c r="A960" s="7"/>
    </row>
    <row r="961" spans="1:1" x14ac:dyDescent="0.35">
      <c r="A961" s="7"/>
    </row>
    <row r="962" spans="1:1" x14ac:dyDescent="0.35">
      <c r="A962" s="7"/>
    </row>
    <row r="963" spans="1:1" x14ac:dyDescent="0.35">
      <c r="A963" s="7"/>
    </row>
    <row r="964" spans="1:1" x14ac:dyDescent="0.35">
      <c r="A964" s="7"/>
    </row>
    <row r="965" spans="1:1" x14ac:dyDescent="0.35">
      <c r="A965" s="7"/>
    </row>
    <row r="966" spans="1:1" x14ac:dyDescent="0.35">
      <c r="A966" s="7"/>
    </row>
    <row r="967" spans="1:1" x14ac:dyDescent="0.35">
      <c r="A967" s="7"/>
    </row>
    <row r="968" spans="1:1" x14ac:dyDescent="0.35">
      <c r="A968" s="7"/>
    </row>
    <row r="969" spans="1:1" x14ac:dyDescent="0.35">
      <c r="A969" s="7"/>
    </row>
    <row r="970" spans="1:1" x14ac:dyDescent="0.35">
      <c r="A970" s="7"/>
    </row>
    <row r="971" spans="1:1" x14ac:dyDescent="0.35">
      <c r="A971" s="7"/>
    </row>
    <row r="972" spans="1:1" x14ac:dyDescent="0.35">
      <c r="A972" s="7"/>
    </row>
    <row r="973" spans="1:1" x14ac:dyDescent="0.35">
      <c r="A973" s="7"/>
    </row>
    <row r="974" spans="1:1" x14ac:dyDescent="0.35">
      <c r="A974" s="7"/>
    </row>
    <row r="975" spans="1:1" x14ac:dyDescent="0.35">
      <c r="A975" s="7"/>
    </row>
    <row r="976" spans="1:1" x14ac:dyDescent="0.35">
      <c r="A976" s="7"/>
    </row>
    <row r="977" spans="1:1" x14ac:dyDescent="0.35">
      <c r="A977" s="7"/>
    </row>
    <row r="978" spans="1:1" x14ac:dyDescent="0.35">
      <c r="A978" s="7"/>
    </row>
    <row r="979" spans="1:1" x14ac:dyDescent="0.35">
      <c r="A979" s="7"/>
    </row>
    <row r="980" spans="1:1" x14ac:dyDescent="0.35">
      <c r="A980" s="7"/>
    </row>
    <row r="981" spans="1:1" x14ac:dyDescent="0.35">
      <c r="A981" s="7"/>
    </row>
    <row r="982" spans="1:1" x14ac:dyDescent="0.35">
      <c r="A982" s="7"/>
    </row>
    <row r="983" spans="1:1" x14ac:dyDescent="0.35">
      <c r="A983" s="7"/>
    </row>
    <row r="984" spans="1:1" x14ac:dyDescent="0.35">
      <c r="A984" s="7"/>
    </row>
    <row r="985" spans="1:1" x14ac:dyDescent="0.35">
      <c r="A985" s="7"/>
    </row>
    <row r="986" spans="1:1" x14ac:dyDescent="0.35">
      <c r="A986" s="7"/>
    </row>
    <row r="987" spans="1:1" x14ac:dyDescent="0.35">
      <c r="A987" s="7"/>
    </row>
    <row r="988" spans="1:1" x14ac:dyDescent="0.35">
      <c r="A988" s="7"/>
    </row>
    <row r="989" spans="1:1" x14ac:dyDescent="0.35">
      <c r="A989" s="7"/>
    </row>
    <row r="990" spans="1:1" x14ac:dyDescent="0.35">
      <c r="A990" s="7"/>
    </row>
    <row r="991" spans="1:1" x14ac:dyDescent="0.35">
      <c r="A991" s="7"/>
    </row>
    <row r="992" spans="1:1" x14ac:dyDescent="0.35">
      <c r="A992" s="7"/>
    </row>
    <row r="993" spans="1:1" x14ac:dyDescent="0.35">
      <c r="A993" s="7"/>
    </row>
    <row r="994" spans="1:1" x14ac:dyDescent="0.35">
      <c r="A994" s="7"/>
    </row>
    <row r="995" spans="1:1" x14ac:dyDescent="0.35">
      <c r="A995" s="7"/>
    </row>
    <row r="996" spans="1:1" x14ac:dyDescent="0.35">
      <c r="A996" s="7"/>
    </row>
    <row r="997" spans="1:1" x14ac:dyDescent="0.35">
      <c r="A997" s="7"/>
    </row>
    <row r="998" spans="1:1" x14ac:dyDescent="0.35">
      <c r="A998" s="7"/>
    </row>
    <row r="999" spans="1:1" x14ac:dyDescent="0.35">
      <c r="A999" s="7"/>
    </row>
    <row r="1000" spans="1:1" x14ac:dyDescent="0.35">
      <c r="A1000" s="7"/>
    </row>
  </sheetData>
  <pageMargins left="0.7" right="0.7" top="0.75" bottom="0.75" header="0.3" footer="0.3"/>
  <pageSetup paperSize="9" orientation="portrait" horizontalDpi="300" verticalDpi="300"/>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X1000"/>
  <sheetViews>
    <sheetView workbookViewId="0"/>
  </sheetViews>
  <sheetFormatPr defaultColWidth="11.53515625" defaultRowHeight="15.5" x14ac:dyDescent="0.35"/>
  <cols>
    <col min="1" max="1" width="8.53515625" customWidth="1"/>
    <col min="2" max="2" width="27.23046875" bestFit="1" customWidth="1"/>
    <col min="3" max="3" width="26.53515625" customWidth="1"/>
    <col min="4" max="4" width="39.07421875" customWidth="1"/>
    <col min="5" max="6" width="16.69140625" customWidth="1"/>
  </cols>
  <sheetData>
    <row r="1" spans="1:50" ht="20" x14ac:dyDescent="0.4">
      <c r="A1" s="25" t="s">
        <v>54</v>
      </c>
    </row>
    <row r="2" spans="1:50" x14ac:dyDescent="0.35">
      <c r="A2" s="7" t="s">
        <v>9</v>
      </c>
    </row>
    <row r="3" spans="1:50" x14ac:dyDescent="0.35">
      <c r="A3" s="7" t="s">
        <v>126</v>
      </c>
    </row>
    <row r="4" spans="1:50" ht="46.5" x14ac:dyDescent="0.35">
      <c r="A4" s="8" t="s">
        <v>100</v>
      </c>
      <c r="B4" s="5" t="s">
        <v>379</v>
      </c>
      <c r="C4" s="5" t="s">
        <v>380</v>
      </c>
      <c r="D4" s="5" t="s">
        <v>381</v>
      </c>
      <c r="E4" s="5" t="s">
        <v>130</v>
      </c>
      <c r="F4" s="5" t="s">
        <v>131</v>
      </c>
    </row>
    <row r="5" spans="1:50" x14ac:dyDescent="0.35">
      <c r="A5" s="7" t="s">
        <v>102</v>
      </c>
      <c r="B5" s="4">
        <v>77</v>
      </c>
      <c r="C5" s="10">
        <v>1231844</v>
      </c>
      <c r="D5" s="11">
        <v>6.3</v>
      </c>
      <c r="E5" s="11">
        <v>4.9000000000000004</v>
      </c>
      <c r="F5" s="11">
        <v>7.8</v>
      </c>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row>
    <row r="6" spans="1:50" x14ac:dyDescent="0.35">
      <c r="A6" s="7" t="s">
        <v>103</v>
      </c>
      <c r="B6" s="4">
        <v>87</v>
      </c>
      <c r="C6" s="10">
        <v>1229518</v>
      </c>
      <c r="D6" s="11">
        <v>7.1</v>
      </c>
      <c r="E6" s="11">
        <v>5.7</v>
      </c>
      <c r="F6" s="11">
        <v>8.6999999999999993</v>
      </c>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row>
    <row r="7" spans="1:50" x14ac:dyDescent="0.35">
      <c r="A7" s="7" t="s">
        <v>104</v>
      </c>
      <c r="B7" s="4">
        <v>88</v>
      </c>
      <c r="C7" s="10">
        <v>1226992</v>
      </c>
      <c r="D7" s="11">
        <v>7.2</v>
      </c>
      <c r="E7" s="11">
        <v>5.8</v>
      </c>
      <c r="F7" s="11">
        <v>8.8000000000000007</v>
      </c>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row>
    <row r="8" spans="1:50" x14ac:dyDescent="0.35">
      <c r="A8" s="7" t="s">
        <v>105</v>
      </c>
      <c r="B8" s="4">
        <v>95</v>
      </c>
      <c r="C8" s="10">
        <v>1224918</v>
      </c>
      <c r="D8" s="11">
        <v>7.8</v>
      </c>
      <c r="E8" s="11">
        <v>6.3</v>
      </c>
      <c r="F8" s="11">
        <v>9.5</v>
      </c>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row>
    <row r="9" spans="1:50" x14ac:dyDescent="0.35">
      <c r="A9" s="7" t="s">
        <v>106</v>
      </c>
      <c r="B9" s="4">
        <v>71</v>
      </c>
      <c r="C9" s="10">
        <v>1224835</v>
      </c>
      <c r="D9" s="11">
        <v>5.8</v>
      </c>
      <c r="E9" s="11">
        <v>4.5</v>
      </c>
      <c r="F9" s="11">
        <v>7.3</v>
      </c>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row>
    <row r="10" spans="1:50" x14ac:dyDescent="0.35">
      <c r="A10" s="7" t="s">
        <v>107</v>
      </c>
      <c r="B10" s="4">
        <v>72</v>
      </c>
      <c r="C10" s="10">
        <v>1224507</v>
      </c>
      <c r="D10" s="11">
        <v>5.9</v>
      </c>
      <c r="E10" s="11">
        <v>4.5999999999999996</v>
      </c>
      <c r="F10" s="11">
        <v>7.4</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row>
    <row r="11" spans="1:50" x14ac:dyDescent="0.35">
      <c r="A11" s="7" t="s">
        <v>108</v>
      </c>
      <c r="B11" s="4">
        <v>102</v>
      </c>
      <c r="C11" s="10">
        <v>1227887</v>
      </c>
      <c r="D11" s="11">
        <v>8.3000000000000007</v>
      </c>
      <c r="E11" s="11">
        <v>6.8</v>
      </c>
      <c r="F11" s="11">
        <v>10.1</v>
      </c>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row>
    <row r="12" spans="1:50" x14ac:dyDescent="0.35">
      <c r="A12" s="7" t="s">
        <v>109</v>
      </c>
      <c r="B12" s="4">
        <v>107</v>
      </c>
      <c r="C12" s="10">
        <v>1233038</v>
      </c>
      <c r="D12" s="11">
        <v>8.6999999999999993</v>
      </c>
      <c r="E12" s="11">
        <v>7.1</v>
      </c>
      <c r="F12" s="11">
        <v>10.5</v>
      </c>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row>
    <row r="13" spans="1:50" x14ac:dyDescent="0.35">
      <c r="A13" s="7" t="s">
        <v>110</v>
      </c>
      <c r="B13" s="4">
        <v>101</v>
      </c>
      <c r="C13" s="10">
        <v>1233660</v>
      </c>
      <c r="D13" s="11">
        <v>8.1999999999999993</v>
      </c>
      <c r="E13" s="11">
        <v>6.7</v>
      </c>
      <c r="F13" s="11">
        <v>9.9</v>
      </c>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row>
    <row r="14" spans="1:50" x14ac:dyDescent="0.35">
      <c r="A14" s="7" t="s">
        <v>111</v>
      </c>
      <c r="B14" s="4">
        <v>52</v>
      </c>
      <c r="C14" s="10">
        <v>1234775</v>
      </c>
      <c r="D14" s="11">
        <v>4.2</v>
      </c>
      <c r="E14" s="11">
        <v>3.1</v>
      </c>
      <c r="F14" s="11">
        <v>5.5</v>
      </c>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row>
    <row r="15" spans="1:50" x14ac:dyDescent="0.35">
      <c r="A15" s="7" t="s">
        <v>112</v>
      </c>
      <c r="B15" s="4">
        <v>69</v>
      </c>
      <c r="C15" s="10">
        <v>1239964</v>
      </c>
      <c r="D15" s="11">
        <v>5.6</v>
      </c>
      <c r="E15" s="11">
        <v>4.3</v>
      </c>
      <c r="F15" s="11">
        <v>7</v>
      </c>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row>
    <row r="16" spans="1:50" x14ac:dyDescent="0.35">
      <c r="A16" s="7" t="s">
        <v>113</v>
      </c>
      <c r="B16" s="4">
        <v>81</v>
      </c>
      <c r="C16" s="10">
        <v>1243801</v>
      </c>
      <c r="D16" s="11">
        <v>6.5</v>
      </c>
      <c r="E16" s="11">
        <v>5.2</v>
      </c>
      <c r="F16" s="11">
        <v>8.1</v>
      </c>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row>
    <row r="17" spans="1:50" x14ac:dyDescent="0.35">
      <c r="A17" s="7" t="s">
        <v>114</v>
      </c>
      <c r="B17" s="4">
        <v>52</v>
      </c>
      <c r="C17" s="10">
        <v>1251186</v>
      </c>
      <c r="D17" s="11">
        <v>4.2</v>
      </c>
      <c r="E17" s="11">
        <v>3.1</v>
      </c>
      <c r="F17" s="11">
        <v>5.5</v>
      </c>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row>
    <row r="18" spans="1:50" x14ac:dyDescent="0.35">
      <c r="A18" s="7" t="s">
        <v>115</v>
      </c>
      <c r="B18" s="4">
        <v>44</v>
      </c>
      <c r="C18" s="10">
        <v>1257495</v>
      </c>
      <c r="D18" s="11">
        <v>3.5</v>
      </c>
      <c r="E18" s="11">
        <v>2.5</v>
      </c>
      <c r="F18" s="11">
        <v>4.7</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row>
    <row r="19" spans="1:50" x14ac:dyDescent="0.35">
      <c r="A19" s="7" t="s">
        <v>116</v>
      </c>
      <c r="B19" s="4">
        <v>39</v>
      </c>
      <c r="C19" s="10">
        <v>1262361</v>
      </c>
      <c r="D19" s="11">
        <v>3.1</v>
      </c>
      <c r="E19" s="11">
        <v>2.2000000000000002</v>
      </c>
      <c r="F19" s="11">
        <v>4.2</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row>
    <row r="20" spans="1:50" x14ac:dyDescent="0.35">
      <c r="A20" s="7" t="s">
        <v>117</v>
      </c>
      <c r="B20" s="4">
        <v>44</v>
      </c>
      <c r="C20" s="10">
        <v>1271627</v>
      </c>
      <c r="D20" s="11">
        <v>3.5</v>
      </c>
      <c r="E20" s="11">
        <v>2.5</v>
      </c>
      <c r="F20" s="11">
        <v>4.5999999999999996</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row>
    <row r="21" spans="1:50" x14ac:dyDescent="0.35">
      <c r="A21" s="7" t="s">
        <v>118</v>
      </c>
      <c r="B21" s="4">
        <v>46</v>
      </c>
      <c r="C21" s="10">
        <v>1279880</v>
      </c>
      <c r="D21" s="11">
        <v>3.6</v>
      </c>
      <c r="E21" s="11">
        <v>2.6</v>
      </c>
      <c r="F21" s="11">
        <v>4.8</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row>
    <row r="22" spans="1:50" x14ac:dyDescent="0.35">
      <c r="A22" s="7" t="s">
        <v>119</v>
      </c>
      <c r="B22" s="4">
        <v>38</v>
      </c>
      <c r="C22" s="10">
        <v>1286252</v>
      </c>
      <c r="D22" s="11">
        <v>3</v>
      </c>
      <c r="E22" s="11">
        <v>2.1</v>
      </c>
      <c r="F22" s="11">
        <v>4.0999999999999996</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row>
    <row r="23" spans="1:50" x14ac:dyDescent="0.35">
      <c r="A23" s="7" t="s">
        <v>120</v>
      </c>
      <c r="B23" s="4">
        <v>43</v>
      </c>
      <c r="C23" s="10">
        <v>1291313</v>
      </c>
      <c r="D23" s="11">
        <v>3.3</v>
      </c>
      <c r="E23" s="11">
        <v>2.4</v>
      </c>
      <c r="F23" s="11">
        <v>4.5</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row>
    <row r="24" spans="1:50" x14ac:dyDescent="0.35">
      <c r="A24" s="7" t="s">
        <v>121</v>
      </c>
      <c r="B24" s="4">
        <v>25</v>
      </c>
      <c r="C24" s="10">
        <v>1292667</v>
      </c>
      <c r="D24" s="11">
        <v>1.9</v>
      </c>
      <c r="E24" s="11">
        <v>1.3</v>
      </c>
      <c r="F24" s="11">
        <v>2.9</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row>
    <row r="25" spans="1:50" x14ac:dyDescent="0.35">
      <c r="A25" s="7" t="s">
        <v>122</v>
      </c>
      <c r="B25" s="4">
        <v>37</v>
      </c>
      <c r="C25" s="10">
        <v>1291956</v>
      </c>
      <c r="D25" s="11">
        <v>2.9</v>
      </c>
      <c r="E25" s="11">
        <v>2</v>
      </c>
      <c r="F25" s="11">
        <v>3.9</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row>
    <row r="26" spans="1:50" x14ac:dyDescent="0.35">
      <c r="A26" s="7" t="s">
        <v>123</v>
      </c>
      <c r="B26" s="4">
        <v>36</v>
      </c>
      <c r="C26" s="10">
        <v>1307725</v>
      </c>
      <c r="D26" s="11">
        <v>2.8</v>
      </c>
      <c r="E26" s="11">
        <v>1.9</v>
      </c>
      <c r="F26" s="11">
        <v>3.8</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row>
    <row r="27" spans="1:50" x14ac:dyDescent="0.35">
      <c r="A27" s="7" t="s">
        <v>124</v>
      </c>
      <c r="B27" s="4">
        <v>32</v>
      </c>
      <c r="C27" s="10">
        <v>1330520</v>
      </c>
      <c r="D27" s="11">
        <v>2.4</v>
      </c>
      <c r="E27" s="11">
        <v>1.6</v>
      </c>
      <c r="F27" s="11">
        <v>3.4</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row>
    <row r="28" spans="1:50" x14ac:dyDescent="0.35">
      <c r="A28" s="7" t="s">
        <v>125</v>
      </c>
      <c r="B28" s="4">
        <v>40</v>
      </c>
      <c r="C28" s="10">
        <v>1351245</v>
      </c>
      <c r="D28" s="11">
        <v>3</v>
      </c>
      <c r="E28" s="11">
        <v>2.1</v>
      </c>
      <c r="F28" s="11">
        <v>4</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row>
    <row r="29" spans="1:50" x14ac:dyDescent="0.35">
      <c r="A29" s="7"/>
      <c r="C29" s="10"/>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row>
    <row r="30" spans="1:50" x14ac:dyDescent="0.35">
      <c r="A30" s="7"/>
      <c r="C30" s="10"/>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row>
    <row r="31" spans="1:50" x14ac:dyDescent="0.35">
      <c r="A31" s="7"/>
      <c r="C31" s="10"/>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row>
    <row r="32" spans="1:50" x14ac:dyDescent="0.35">
      <c r="A32" s="7"/>
      <c r="C32" s="10"/>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row>
    <row r="33" spans="1:50" x14ac:dyDescent="0.35">
      <c r="A33" s="7"/>
      <c r="C33" s="10"/>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row>
    <row r="34" spans="1:50" x14ac:dyDescent="0.35">
      <c r="A34" s="7"/>
      <c r="C34" s="10"/>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row>
    <row r="35" spans="1:50" x14ac:dyDescent="0.35">
      <c r="A35" s="7"/>
      <c r="C35" s="10"/>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row>
    <row r="36" spans="1:50" x14ac:dyDescent="0.35">
      <c r="A36" s="7"/>
      <c r="C36" s="10"/>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row>
    <row r="37" spans="1:50" x14ac:dyDescent="0.35">
      <c r="A37" s="7"/>
      <c r="C37" s="10"/>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row>
    <row r="38" spans="1:50" x14ac:dyDescent="0.35">
      <c r="A38" s="7"/>
      <c r="C38" s="10"/>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row>
    <row r="39" spans="1:50" x14ac:dyDescent="0.35">
      <c r="A39" s="7"/>
      <c r="C39" s="10"/>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row>
    <row r="40" spans="1:50" x14ac:dyDescent="0.35">
      <c r="A40" s="7"/>
      <c r="C40" s="10"/>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row>
    <row r="41" spans="1:50" x14ac:dyDescent="0.35">
      <c r="A41" s="7"/>
      <c r="C41" s="10"/>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row>
    <row r="42" spans="1:50" x14ac:dyDescent="0.35">
      <c r="A42" s="7"/>
      <c r="C42" s="10"/>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row>
    <row r="43" spans="1:50" x14ac:dyDescent="0.35">
      <c r="A43" s="7"/>
      <c r="C43" s="10"/>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row>
    <row r="44" spans="1:50" x14ac:dyDescent="0.35">
      <c r="A44" s="7"/>
      <c r="C44" s="10"/>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row>
    <row r="45" spans="1:50" x14ac:dyDescent="0.35">
      <c r="A45" s="7"/>
      <c r="C45" s="10"/>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row>
    <row r="46" spans="1:50" x14ac:dyDescent="0.35">
      <c r="A46" s="7"/>
      <c r="C46" s="10"/>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row>
    <row r="47" spans="1:50" x14ac:dyDescent="0.35">
      <c r="A47" s="7"/>
      <c r="C47" s="10"/>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row>
    <row r="48" spans="1:50" x14ac:dyDescent="0.35">
      <c r="A48" s="7"/>
      <c r="C48" s="10"/>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row>
    <row r="49" spans="1:50" x14ac:dyDescent="0.35">
      <c r="A49" s="7"/>
      <c r="C49" s="10"/>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row>
    <row r="50" spans="1:50" x14ac:dyDescent="0.35">
      <c r="A50" s="7"/>
      <c r="C50" s="10"/>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row>
    <row r="51" spans="1:50" x14ac:dyDescent="0.35">
      <c r="A51" s="7"/>
      <c r="C51" s="10"/>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row>
    <row r="52" spans="1:50" x14ac:dyDescent="0.35">
      <c r="A52" s="7"/>
      <c r="C52" s="10"/>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row>
    <row r="53" spans="1:50" x14ac:dyDescent="0.35">
      <c r="A53" s="7"/>
      <c r="C53" s="10"/>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row>
    <row r="54" spans="1:50" x14ac:dyDescent="0.35">
      <c r="A54" s="7"/>
      <c r="C54" s="10"/>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row>
    <row r="55" spans="1:50" x14ac:dyDescent="0.35">
      <c r="A55" s="7"/>
      <c r="C55" s="10"/>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row>
    <row r="56" spans="1:50" x14ac:dyDescent="0.35">
      <c r="A56" s="7"/>
      <c r="C56" s="10"/>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row>
    <row r="57" spans="1:50" x14ac:dyDescent="0.35">
      <c r="A57" s="7"/>
      <c r="C57" s="10"/>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row>
    <row r="58" spans="1:50" x14ac:dyDescent="0.35">
      <c r="A58" s="7"/>
      <c r="C58" s="10"/>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row>
    <row r="59" spans="1:50" x14ac:dyDescent="0.35">
      <c r="A59" s="7"/>
      <c r="C59" s="10"/>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row>
    <row r="60" spans="1:50" x14ac:dyDescent="0.35">
      <c r="A60" s="7"/>
      <c r="C60" s="10"/>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row>
    <row r="61" spans="1:50" x14ac:dyDescent="0.35">
      <c r="A61" s="7"/>
      <c r="C61" s="10"/>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row>
    <row r="62" spans="1:50" x14ac:dyDescent="0.35">
      <c r="A62" s="7"/>
      <c r="C62" s="10"/>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row>
    <row r="63" spans="1:50" x14ac:dyDescent="0.35">
      <c r="A63" s="7"/>
      <c r="C63" s="10"/>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row>
    <row r="64" spans="1:50" x14ac:dyDescent="0.35">
      <c r="A64" s="7"/>
      <c r="C64" s="10"/>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row>
    <row r="65" spans="1:50" x14ac:dyDescent="0.35">
      <c r="A65" s="7"/>
      <c r="C65" s="10"/>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row>
    <row r="66" spans="1:50" x14ac:dyDescent="0.35">
      <c r="A66" s="7"/>
      <c r="C66" s="10"/>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row>
    <row r="67" spans="1:50" x14ac:dyDescent="0.35">
      <c r="A67" s="7"/>
      <c r="C67" s="10"/>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row>
    <row r="68" spans="1:50" x14ac:dyDescent="0.35">
      <c r="A68" s="7"/>
      <c r="C68" s="10"/>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row>
    <row r="69" spans="1:50" x14ac:dyDescent="0.35">
      <c r="A69" s="7"/>
      <c r="C69" s="10"/>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row>
    <row r="70" spans="1:50" x14ac:dyDescent="0.35">
      <c r="A70" s="7"/>
      <c r="C70" s="10"/>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row>
    <row r="71" spans="1:50" x14ac:dyDescent="0.35">
      <c r="A71" s="7"/>
      <c r="C71" s="10"/>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row>
    <row r="72" spans="1:50" x14ac:dyDescent="0.35">
      <c r="A72" s="7"/>
      <c r="C72" s="10"/>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row>
    <row r="73" spans="1:50" x14ac:dyDescent="0.35">
      <c r="A73" s="7"/>
      <c r="C73" s="10"/>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row>
    <row r="74" spans="1:50" x14ac:dyDescent="0.35">
      <c r="A74" s="7"/>
      <c r="C74" s="10"/>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row>
    <row r="75" spans="1:50" x14ac:dyDescent="0.35">
      <c r="A75" s="7"/>
      <c r="C75" s="10"/>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row>
    <row r="76" spans="1:50" x14ac:dyDescent="0.35">
      <c r="A76" s="7"/>
      <c r="C76" s="10"/>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row>
    <row r="77" spans="1:50" x14ac:dyDescent="0.35">
      <c r="A77" s="7"/>
      <c r="C77" s="10"/>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row>
    <row r="78" spans="1:50" x14ac:dyDescent="0.35">
      <c r="A78" s="7"/>
      <c r="C78" s="10"/>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row>
    <row r="79" spans="1:50" x14ac:dyDescent="0.35">
      <c r="A79" s="7"/>
      <c r="C79" s="10"/>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row>
    <row r="80" spans="1:50" x14ac:dyDescent="0.35">
      <c r="A80" s="7"/>
      <c r="C80" s="10"/>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row>
    <row r="81" spans="1:50" x14ac:dyDescent="0.35">
      <c r="A81" s="7"/>
      <c r="C81" s="10"/>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row>
    <row r="82" spans="1:50" x14ac:dyDescent="0.35">
      <c r="A82" s="7"/>
      <c r="C82" s="10"/>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row>
    <row r="83" spans="1:50" x14ac:dyDescent="0.35">
      <c r="A83" s="7"/>
      <c r="C83" s="10"/>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row>
    <row r="84" spans="1:50" x14ac:dyDescent="0.35">
      <c r="A84" s="7"/>
      <c r="C84" s="10"/>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row>
    <row r="85" spans="1:50" x14ac:dyDescent="0.35">
      <c r="A85" s="7"/>
      <c r="C85" s="10"/>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row>
    <row r="86" spans="1:50" x14ac:dyDescent="0.35">
      <c r="A86" s="7"/>
      <c r="C86" s="10"/>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row>
    <row r="87" spans="1:50" x14ac:dyDescent="0.35">
      <c r="A87" s="7"/>
      <c r="C87" s="10"/>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row>
    <row r="88" spans="1:50" x14ac:dyDescent="0.35">
      <c r="A88" s="7"/>
      <c r="C88" s="10"/>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row>
    <row r="89" spans="1:50" x14ac:dyDescent="0.35">
      <c r="A89" s="7"/>
      <c r="C89" s="10"/>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row>
    <row r="90" spans="1:50" x14ac:dyDescent="0.35">
      <c r="A90" s="7"/>
      <c r="C90" s="10"/>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row>
    <row r="91" spans="1:50" x14ac:dyDescent="0.35">
      <c r="A91" s="7"/>
      <c r="C91" s="10"/>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row>
    <row r="92" spans="1:50" x14ac:dyDescent="0.35">
      <c r="A92" s="7"/>
      <c r="C92" s="10"/>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row>
    <row r="93" spans="1:50" x14ac:dyDescent="0.35">
      <c r="A93" s="7"/>
      <c r="C93" s="10"/>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row>
    <row r="94" spans="1:50" x14ac:dyDescent="0.35">
      <c r="A94" s="7"/>
      <c r="C94" s="10"/>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row>
    <row r="95" spans="1:50" x14ac:dyDescent="0.35">
      <c r="A95" s="7"/>
      <c r="C95" s="10"/>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row>
    <row r="96" spans="1:50" x14ac:dyDescent="0.35">
      <c r="A96" s="7"/>
      <c r="C96" s="10"/>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row>
    <row r="97" spans="1:50" x14ac:dyDescent="0.35">
      <c r="A97" s="7"/>
      <c r="C97" s="10"/>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row>
    <row r="98" spans="1:50" x14ac:dyDescent="0.35">
      <c r="A98" s="7"/>
      <c r="C98" s="10"/>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row>
    <row r="99" spans="1:50" x14ac:dyDescent="0.35">
      <c r="A99" s="7"/>
      <c r="C99" s="10"/>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row>
    <row r="100" spans="1:50" x14ac:dyDescent="0.35">
      <c r="A100" s="7"/>
      <c r="C100" s="10"/>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row>
    <row r="101" spans="1:50" x14ac:dyDescent="0.35">
      <c r="A101" s="7"/>
    </row>
    <row r="102" spans="1:50" x14ac:dyDescent="0.35">
      <c r="A102" s="7"/>
    </row>
    <row r="103" spans="1:50" x14ac:dyDescent="0.35">
      <c r="A103" s="7"/>
    </row>
    <row r="104" spans="1:50" x14ac:dyDescent="0.35">
      <c r="A104" s="7"/>
    </row>
    <row r="105" spans="1:50" x14ac:dyDescent="0.35">
      <c r="A105" s="7"/>
    </row>
    <row r="106" spans="1:50" x14ac:dyDescent="0.35">
      <c r="A106" s="7"/>
    </row>
    <row r="107" spans="1:50" x14ac:dyDescent="0.35">
      <c r="A107" s="7"/>
    </row>
    <row r="108" spans="1:50" x14ac:dyDescent="0.35">
      <c r="A108" s="7"/>
    </row>
    <row r="109" spans="1:50" x14ac:dyDescent="0.35">
      <c r="A109" s="7"/>
    </row>
    <row r="110" spans="1:50" x14ac:dyDescent="0.35">
      <c r="A110" s="7"/>
    </row>
    <row r="111" spans="1:50" x14ac:dyDescent="0.35">
      <c r="A111" s="7"/>
    </row>
    <row r="112" spans="1:50" x14ac:dyDescent="0.35">
      <c r="A112" s="7"/>
    </row>
    <row r="113" spans="1:1" x14ac:dyDescent="0.35">
      <c r="A113" s="7"/>
    </row>
    <row r="114" spans="1:1" x14ac:dyDescent="0.35">
      <c r="A114" s="7"/>
    </row>
    <row r="115" spans="1:1" x14ac:dyDescent="0.35">
      <c r="A115" s="7"/>
    </row>
    <row r="116" spans="1:1" x14ac:dyDescent="0.35">
      <c r="A116" s="7"/>
    </row>
    <row r="117" spans="1:1" x14ac:dyDescent="0.35">
      <c r="A117" s="7"/>
    </row>
    <row r="118" spans="1:1" x14ac:dyDescent="0.35">
      <c r="A118" s="7"/>
    </row>
    <row r="119" spans="1:1" x14ac:dyDescent="0.35">
      <c r="A119" s="7"/>
    </row>
    <row r="120" spans="1:1" x14ac:dyDescent="0.35">
      <c r="A120" s="7"/>
    </row>
    <row r="121" spans="1:1" x14ac:dyDescent="0.35">
      <c r="A121" s="7"/>
    </row>
    <row r="122" spans="1:1" x14ac:dyDescent="0.35">
      <c r="A122" s="7"/>
    </row>
    <row r="123" spans="1:1" x14ac:dyDescent="0.35">
      <c r="A123" s="7"/>
    </row>
    <row r="124" spans="1:1" x14ac:dyDescent="0.35">
      <c r="A124" s="7"/>
    </row>
    <row r="125" spans="1:1" x14ac:dyDescent="0.35">
      <c r="A125" s="7"/>
    </row>
    <row r="126" spans="1:1" x14ac:dyDescent="0.35">
      <c r="A126" s="7"/>
    </row>
    <row r="127" spans="1:1" x14ac:dyDescent="0.35">
      <c r="A127" s="7"/>
    </row>
    <row r="128" spans="1:1" x14ac:dyDescent="0.35">
      <c r="A128" s="7"/>
    </row>
    <row r="129" spans="1:1" x14ac:dyDescent="0.35">
      <c r="A129" s="7"/>
    </row>
    <row r="130" spans="1:1" x14ac:dyDescent="0.35">
      <c r="A130" s="7"/>
    </row>
    <row r="131" spans="1:1" x14ac:dyDescent="0.35">
      <c r="A131" s="7"/>
    </row>
    <row r="132" spans="1:1" x14ac:dyDescent="0.35">
      <c r="A132" s="7"/>
    </row>
    <row r="133" spans="1:1" x14ac:dyDescent="0.35">
      <c r="A133" s="7"/>
    </row>
    <row r="134" spans="1:1" x14ac:dyDescent="0.35">
      <c r="A134" s="7"/>
    </row>
    <row r="135" spans="1:1" x14ac:dyDescent="0.35">
      <c r="A135" s="7"/>
    </row>
    <row r="136" spans="1:1" x14ac:dyDescent="0.35">
      <c r="A136" s="7"/>
    </row>
    <row r="137" spans="1:1" x14ac:dyDescent="0.35">
      <c r="A137" s="7"/>
    </row>
    <row r="138" spans="1:1" x14ac:dyDescent="0.35">
      <c r="A138" s="7"/>
    </row>
    <row r="139" spans="1:1" x14ac:dyDescent="0.35">
      <c r="A139" s="7"/>
    </row>
    <row r="140" spans="1:1" x14ac:dyDescent="0.35">
      <c r="A140" s="7"/>
    </row>
    <row r="141" spans="1:1" x14ac:dyDescent="0.35">
      <c r="A141" s="7"/>
    </row>
    <row r="142" spans="1:1" x14ac:dyDescent="0.35">
      <c r="A142" s="7"/>
    </row>
    <row r="143" spans="1:1" x14ac:dyDescent="0.35">
      <c r="A143" s="7"/>
    </row>
    <row r="144" spans="1:1" x14ac:dyDescent="0.35">
      <c r="A144" s="7"/>
    </row>
    <row r="145" spans="1:1" x14ac:dyDescent="0.35">
      <c r="A145" s="7"/>
    </row>
    <row r="146" spans="1:1" x14ac:dyDescent="0.35">
      <c r="A146" s="7"/>
    </row>
    <row r="147" spans="1:1" x14ac:dyDescent="0.35">
      <c r="A147" s="7"/>
    </row>
    <row r="148" spans="1:1" x14ac:dyDescent="0.35">
      <c r="A148" s="7"/>
    </row>
    <row r="149" spans="1:1" x14ac:dyDescent="0.35">
      <c r="A149" s="7"/>
    </row>
    <row r="150" spans="1:1" x14ac:dyDescent="0.35">
      <c r="A150" s="7"/>
    </row>
    <row r="151" spans="1:1" x14ac:dyDescent="0.35">
      <c r="A151" s="7"/>
    </row>
    <row r="152" spans="1:1" x14ac:dyDescent="0.35">
      <c r="A152" s="7"/>
    </row>
    <row r="153" spans="1:1" x14ac:dyDescent="0.35">
      <c r="A153" s="7"/>
    </row>
    <row r="154" spans="1:1" x14ac:dyDescent="0.35">
      <c r="A154" s="7"/>
    </row>
    <row r="155" spans="1:1" x14ac:dyDescent="0.35">
      <c r="A155" s="7"/>
    </row>
    <row r="156" spans="1:1" x14ac:dyDescent="0.35">
      <c r="A156" s="7"/>
    </row>
    <row r="157" spans="1:1" x14ac:dyDescent="0.35">
      <c r="A157" s="7"/>
    </row>
    <row r="158" spans="1:1" x14ac:dyDescent="0.35">
      <c r="A158" s="7"/>
    </row>
    <row r="159" spans="1:1" x14ac:dyDescent="0.35">
      <c r="A159" s="7"/>
    </row>
    <row r="160" spans="1:1" x14ac:dyDescent="0.35">
      <c r="A160" s="7"/>
    </row>
    <row r="161" spans="1:1" x14ac:dyDescent="0.35">
      <c r="A161" s="7"/>
    </row>
    <row r="162" spans="1:1" x14ac:dyDescent="0.35">
      <c r="A162" s="7"/>
    </row>
    <row r="163" spans="1:1" x14ac:dyDescent="0.35">
      <c r="A163" s="7"/>
    </row>
    <row r="164" spans="1:1" x14ac:dyDescent="0.35">
      <c r="A164" s="7"/>
    </row>
    <row r="165" spans="1:1" x14ac:dyDescent="0.35">
      <c r="A165" s="7"/>
    </row>
    <row r="166" spans="1:1" x14ac:dyDescent="0.35">
      <c r="A166" s="7"/>
    </row>
    <row r="167" spans="1:1" x14ac:dyDescent="0.35">
      <c r="A167" s="7"/>
    </row>
    <row r="168" spans="1:1" x14ac:dyDescent="0.35">
      <c r="A168" s="7"/>
    </row>
    <row r="169" spans="1:1" x14ac:dyDescent="0.35">
      <c r="A169" s="7"/>
    </row>
    <row r="170" spans="1:1" x14ac:dyDescent="0.35">
      <c r="A170" s="7"/>
    </row>
    <row r="171" spans="1:1" x14ac:dyDescent="0.35">
      <c r="A171" s="7"/>
    </row>
    <row r="172" spans="1:1" x14ac:dyDescent="0.35">
      <c r="A172" s="7"/>
    </row>
    <row r="173" spans="1:1" x14ac:dyDescent="0.35">
      <c r="A173" s="7"/>
    </row>
    <row r="174" spans="1:1" x14ac:dyDescent="0.35">
      <c r="A174" s="7"/>
    </row>
    <row r="175" spans="1:1" x14ac:dyDescent="0.35">
      <c r="A175" s="7"/>
    </row>
    <row r="176" spans="1:1" x14ac:dyDescent="0.35">
      <c r="A176" s="7"/>
    </row>
    <row r="177" spans="1:1" x14ac:dyDescent="0.35">
      <c r="A177" s="7"/>
    </row>
    <row r="178" spans="1:1" x14ac:dyDescent="0.35">
      <c r="A178" s="7"/>
    </row>
    <row r="179" spans="1:1" x14ac:dyDescent="0.35">
      <c r="A179" s="7"/>
    </row>
    <row r="180" spans="1:1" x14ac:dyDescent="0.35">
      <c r="A180" s="7"/>
    </row>
    <row r="181" spans="1:1" x14ac:dyDescent="0.35">
      <c r="A181" s="7"/>
    </row>
    <row r="182" spans="1:1" x14ac:dyDescent="0.35">
      <c r="A182" s="7"/>
    </row>
    <row r="183" spans="1:1" x14ac:dyDescent="0.35">
      <c r="A183" s="7"/>
    </row>
    <row r="184" spans="1:1" x14ac:dyDescent="0.35">
      <c r="A184" s="7"/>
    </row>
    <row r="185" spans="1:1" x14ac:dyDescent="0.35">
      <c r="A185" s="7"/>
    </row>
    <row r="186" spans="1:1" x14ac:dyDescent="0.35">
      <c r="A186" s="7"/>
    </row>
    <row r="187" spans="1:1" x14ac:dyDescent="0.35">
      <c r="A187" s="7"/>
    </row>
    <row r="188" spans="1:1" x14ac:dyDescent="0.35">
      <c r="A188" s="7"/>
    </row>
    <row r="189" spans="1:1" x14ac:dyDescent="0.35">
      <c r="A189" s="7"/>
    </row>
    <row r="190" spans="1:1" x14ac:dyDescent="0.35">
      <c r="A190" s="7"/>
    </row>
    <row r="191" spans="1:1" x14ac:dyDescent="0.35">
      <c r="A191" s="7"/>
    </row>
    <row r="192" spans="1:1" x14ac:dyDescent="0.35">
      <c r="A192" s="7"/>
    </row>
    <row r="193" spans="1:1" x14ac:dyDescent="0.35">
      <c r="A193" s="7"/>
    </row>
    <row r="194" spans="1:1" x14ac:dyDescent="0.35">
      <c r="A194" s="7"/>
    </row>
    <row r="195" spans="1:1" x14ac:dyDescent="0.35">
      <c r="A195" s="7"/>
    </row>
    <row r="196" spans="1:1" x14ac:dyDescent="0.35">
      <c r="A196" s="7"/>
    </row>
    <row r="197" spans="1:1" x14ac:dyDescent="0.35">
      <c r="A197" s="7"/>
    </row>
    <row r="198" spans="1:1" x14ac:dyDescent="0.35">
      <c r="A198" s="7"/>
    </row>
    <row r="199" spans="1:1" x14ac:dyDescent="0.35">
      <c r="A199" s="7"/>
    </row>
    <row r="200" spans="1:1" x14ac:dyDescent="0.35">
      <c r="A200" s="7"/>
    </row>
    <row r="201" spans="1:1" x14ac:dyDescent="0.35">
      <c r="A201" s="7"/>
    </row>
    <row r="202" spans="1:1" x14ac:dyDescent="0.35">
      <c r="A202" s="7"/>
    </row>
    <row r="203" spans="1:1" x14ac:dyDescent="0.35">
      <c r="A203" s="7"/>
    </row>
    <row r="204" spans="1:1" x14ac:dyDescent="0.35">
      <c r="A204" s="7"/>
    </row>
    <row r="205" spans="1:1" x14ac:dyDescent="0.35">
      <c r="A205" s="7"/>
    </row>
    <row r="206" spans="1:1" x14ac:dyDescent="0.35">
      <c r="A206" s="7"/>
    </row>
    <row r="207" spans="1:1" x14ac:dyDescent="0.35">
      <c r="A207" s="7"/>
    </row>
    <row r="208" spans="1:1" x14ac:dyDescent="0.35">
      <c r="A208" s="7"/>
    </row>
    <row r="209" spans="1:1" x14ac:dyDescent="0.35">
      <c r="A209" s="7"/>
    </row>
    <row r="210" spans="1:1" x14ac:dyDescent="0.35">
      <c r="A210" s="7"/>
    </row>
    <row r="211" spans="1:1" x14ac:dyDescent="0.35">
      <c r="A211" s="7"/>
    </row>
    <row r="212" spans="1:1" x14ac:dyDescent="0.35">
      <c r="A212" s="7"/>
    </row>
    <row r="213" spans="1:1" x14ac:dyDescent="0.35">
      <c r="A213" s="7"/>
    </row>
    <row r="214" spans="1:1" x14ac:dyDescent="0.35">
      <c r="A214" s="7"/>
    </row>
    <row r="215" spans="1:1" x14ac:dyDescent="0.35">
      <c r="A215" s="7"/>
    </row>
    <row r="216" spans="1:1" x14ac:dyDescent="0.35">
      <c r="A216" s="7"/>
    </row>
    <row r="217" spans="1:1" x14ac:dyDescent="0.35">
      <c r="A217" s="7"/>
    </row>
    <row r="218" spans="1:1" x14ac:dyDescent="0.35">
      <c r="A218" s="7"/>
    </row>
    <row r="219" spans="1:1" x14ac:dyDescent="0.35">
      <c r="A219" s="7"/>
    </row>
    <row r="220" spans="1:1" x14ac:dyDescent="0.35">
      <c r="A220" s="7"/>
    </row>
    <row r="221" spans="1:1" x14ac:dyDescent="0.35">
      <c r="A221" s="7"/>
    </row>
    <row r="222" spans="1:1" x14ac:dyDescent="0.35">
      <c r="A222" s="7"/>
    </row>
    <row r="223" spans="1:1" x14ac:dyDescent="0.35">
      <c r="A223" s="7"/>
    </row>
    <row r="224" spans="1:1" x14ac:dyDescent="0.35">
      <c r="A224" s="7"/>
    </row>
    <row r="225" spans="1:1" x14ac:dyDescent="0.35">
      <c r="A225" s="7"/>
    </row>
    <row r="226" spans="1:1" x14ac:dyDescent="0.35">
      <c r="A226" s="7"/>
    </row>
    <row r="227" spans="1:1" x14ac:dyDescent="0.35">
      <c r="A227" s="7"/>
    </row>
    <row r="228" spans="1:1" x14ac:dyDescent="0.35">
      <c r="A228" s="7"/>
    </row>
    <row r="229" spans="1:1" x14ac:dyDescent="0.35">
      <c r="A229" s="7"/>
    </row>
    <row r="230" spans="1:1" x14ac:dyDescent="0.35">
      <c r="A230" s="7"/>
    </row>
    <row r="231" spans="1:1" x14ac:dyDescent="0.35">
      <c r="A231" s="7"/>
    </row>
    <row r="232" spans="1:1" x14ac:dyDescent="0.35">
      <c r="A232" s="7"/>
    </row>
    <row r="233" spans="1:1" x14ac:dyDescent="0.35">
      <c r="A233" s="7"/>
    </row>
    <row r="234" spans="1:1" x14ac:dyDescent="0.35">
      <c r="A234" s="7"/>
    </row>
    <row r="235" spans="1:1" x14ac:dyDescent="0.35">
      <c r="A235" s="7"/>
    </row>
    <row r="236" spans="1:1" x14ac:dyDescent="0.35">
      <c r="A236" s="7"/>
    </row>
    <row r="237" spans="1:1" x14ac:dyDescent="0.35">
      <c r="A237" s="7"/>
    </row>
    <row r="238" spans="1:1" x14ac:dyDescent="0.35">
      <c r="A238" s="7"/>
    </row>
    <row r="239" spans="1:1" x14ac:dyDescent="0.35">
      <c r="A239" s="7"/>
    </row>
    <row r="240" spans="1:1" x14ac:dyDescent="0.35">
      <c r="A240" s="7"/>
    </row>
    <row r="241" spans="1:1" x14ac:dyDescent="0.35">
      <c r="A241" s="7"/>
    </row>
    <row r="242" spans="1:1" x14ac:dyDescent="0.35">
      <c r="A242" s="7"/>
    </row>
    <row r="243" spans="1:1" x14ac:dyDescent="0.35">
      <c r="A243" s="7"/>
    </row>
    <row r="244" spans="1:1" x14ac:dyDescent="0.35">
      <c r="A244" s="7"/>
    </row>
    <row r="245" spans="1:1" x14ac:dyDescent="0.35">
      <c r="A245" s="7"/>
    </row>
    <row r="246" spans="1:1" x14ac:dyDescent="0.35">
      <c r="A246" s="7"/>
    </row>
    <row r="247" spans="1:1" x14ac:dyDescent="0.35">
      <c r="A247" s="7"/>
    </row>
    <row r="248" spans="1:1" x14ac:dyDescent="0.35">
      <c r="A248" s="7"/>
    </row>
    <row r="249" spans="1:1" x14ac:dyDescent="0.35">
      <c r="A249" s="7"/>
    </row>
    <row r="250" spans="1:1" x14ac:dyDescent="0.35">
      <c r="A250" s="7"/>
    </row>
    <row r="251" spans="1:1" x14ac:dyDescent="0.35">
      <c r="A251" s="7"/>
    </row>
    <row r="252" spans="1:1" x14ac:dyDescent="0.35">
      <c r="A252" s="7"/>
    </row>
    <row r="253" spans="1:1" x14ac:dyDescent="0.35">
      <c r="A253" s="7"/>
    </row>
    <row r="254" spans="1:1" x14ac:dyDescent="0.35">
      <c r="A254" s="7"/>
    </row>
    <row r="255" spans="1:1" x14ac:dyDescent="0.35">
      <c r="A255" s="7"/>
    </row>
    <row r="256" spans="1:1" x14ac:dyDescent="0.35">
      <c r="A256" s="7"/>
    </row>
    <row r="257" spans="1:1" x14ac:dyDescent="0.35">
      <c r="A257" s="7"/>
    </row>
    <row r="258" spans="1:1" x14ac:dyDescent="0.35">
      <c r="A258" s="7"/>
    </row>
    <row r="259" spans="1:1" x14ac:dyDescent="0.35">
      <c r="A259" s="7"/>
    </row>
    <row r="260" spans="1:1" x14ac:dyDescent="0.35">
      <c r="A260" s="7"/>
    </row>
    <row r="261" spans="1:1" x14ac:dyDescent="0.35">
      <c r="A261" s="7"/>
    </row>
    <row r="262" spans="1:1" x14ac:dyDescent="0.35">
      <c r="A262" s="7"/>
    </row>
    <row r="263" spans="1:1" x14ac:dyDescent="0.35">
      <c r="A263" s="7"/>
    </row>
    <row r="264" spans="1:1" x14ac:dyDescent="0.35">
      <c r="A264" s="7"/>
    </row>
    <row r="265" spans="1:1" x14ac:dyDescent="0.35">
      <c r="A265" s="7"/>
    </row>
    <row r="266" spans="1:1" x14ac:dyDescent="0.35">
      <c r="A266" s="7"/>
    </row>
    <row r="267" spans="1:1" x14ac:dyDescent="0.35">
      <c r="A267" s="7"/>
    </row>
    <row r="268" spans="1:1" x14ac:dyDescent="0.35">
      <c r="A268" s="7"/>
    </row>
    <row r="269" spans="1:1" x14ac:dyDescent="0.35">
      <c r="A269" s="7"/>
    </row>
    <row r="270" spans="1:1" x14ac:dyDescent="0.35">
      <c r="A270" s="7"/>
    </row>
    <row r="271" spans="1:1" x14ac:dyDescent="0.35">
      <c r="A271" s="7"/>
    </row>
    <row r="272" spans="1:1" x14ac:dyDescent="0.35">
      <c r="A272" s="7"/>
    </row>
    <row r="273" spans="1:1" x14ac:dyDescent="0.35">
      <c r="A273" s="7"/>
    </row>
    <row r="274" spans="1:1" x14ac:dyDescent="0.35">
      <c r="A274" s="7"/>
    </row>
    <row r="275" spans="1:1" x14ac:dyDescent="0.35">
      <c r="A275" s="7"/>
    </row>
    <row r="276" spans="1:1" x14ac:dyDescent="0.35">
      <c r="A276" s="7"/>
    </row>
    <row r="277" spans="1:1" x14ac:dyDescent="0.35">
      <c r="A277" s="7"/>
    </row>
    <row r="278" spans="1:1" x14ac:dyDescent="0.35">
      <c r="A278" s="7"/>
    </row>
    <row r="279" spans="1:1" x14ac:dyDescent="0.35">
      <c r="A279" s="7"/>
    </row>
    <row r="280" spans="1:1" x14ac:dyDescent="0.35">
      <c r="A280" s="7"/>
    </row>
    <row r="281" spans="1:1" x14ac:dyDescent="0.35">
      <c r="A281" s="7"/>
    </row>
    <row r="282" spans="1:1" x14ac:dyDescent="0.35">
      <c r="A282" s="7"/>
    </row>
    <row r="283" spans="1:1" x14ac:dyDescent="0.35">
      <c r="A283" s="7"/>
    </row>
    <row r="284" spans="1:1" x14ac:dyDescent="0.35">
      <c r="A284" s="7"/>
    </row>
    <row r="285" spans="1:1" x14ac:dyDescent="0.35">
      <c r="A285" s="7"/>
    </row>
    <row r="286" spans="1:1" x14ac:dyDescent="0.35">
      <c r="A286" s="7"/>
    </row>
    <row r="287" spans="1:1" x14ac:dyDescent="0.35">
      <c r="A287" s="7"/>
    </row>
    <row r="288" spans="1:1" x14ac:dyDescent="0.35">
      <c r="A288" s="7"/>
    </row>
    <row r="289" spans="1:1" x14ac:dyDescent="0.35">
      <c r="A289" s="7"/>
    </row>
    <row r="290" spans="1:1" x14ac:dyDescent="0.35">
      <c r="A290" s="7"/>
    </row>
    <row r="291" spans="1:1" x14ac:dyDescent="0.35">
      <c r="A291" s="7"/>
    </row>
    <row r="292" spans="1:1" x14ac:dyDescent="0.35">
      <c r="A292" s="7"/>
    </row>
    <row r="293" spans="1:1" x14ac:dyDescent="0.35">
      <c r="A293" s="7"/>
    </row>
    <row r="294" spans="1:1" x14ac:dyDescent="0.35">
      <c r="A294" s="7"/>
    </row>
    <row r="295" spans="1:1" x14ac:dyDescent="0.35">
      <c r="A295" s="7"/>
    </row>
    <row r="296" spans="1:1" x14ac:dyDescent="0.35">
      <c r="A296" s="7"/>
    </row>
    <row r="297" spans="1:1" x14ac:dyDescent="0.35">
      <c r="A297" s="7"/>
    </row>
    <row r="298" spans="1:1" x14ac:dyDescent="0.35">
      <c r="A298" s="7"/>
    </row>
    <row r="299" spans="1:1" x14ac:dyDescent="0.35">
      <c r="A299" s="7"/>
    </row>
    <row r="300" spans="1:1" x14ac:dyDescent="0.35">
      <c r="A300" s="7"/>
    </row>
    <row r="301" spans="1:1" x14ac:dyDescent="0.35">
      <c r="A301" s="7"/>
    </row>
    <row r="302" spans="1:1" x14ac:dyDescent="0.35">
      <c r="A302" s="7"/>
    </row>
    <row r="303" spans="1:1" x14ac:dyDescent="0.35">
      <c r="A303" s="7"/>
    </row>
    <row r="304" spans="1:1" x14ac:dyDescent="0.35">
      <c r="A304" s="7"/>
    </row>
    <row r="305" spans="1:1" x14ac:dyDescent="0.35">
      <c r="A305" s="7"/>
    </row>
    <row r="306" spans="1:1" x14ac:dyDescent="0.35">
      <c r="A306" s="7"/>
    </row>
    <row r="307" spans="1:1" x14ac:dyDescent="0.35">
      <c r="A307" s="7"/>
    </row>
    <row r="308" spans="1:1" x14ac:dyDescent="0.35">
      <c r="A308" s="7"/>
    </row>
    <row r="309" spans="1:1" x14ac:dyDescent="0.35">
      <c r="A309" s="7"/>
    </row>
    <row r="310" spans="1:1" x14ac:dyDescent="0.35">
      <c r="A310" s="7"/>
    </row>
    <row r="311" spans="1:1" x14ac:dyDescent="0.35">
      <c r="A311" s="7"/>
    </row>
    <row r="312" spans="1:1" x14ac:dyDescent="0.35">
      <c r="A312" s="7"/>
    </row>
    <row r="313" spans="1:1" x14ac:dyDescent="0.35">
      <c r="A313" s="7"/>
    </row>
    <row r="314" spans="1:1" x14ac:dyDescent="0.35">
      <c r="A314" s="7"/>
    </row>
    <row r="315" spans="1:1" x14ac:dyDescent="0.35">
      <c r="A315" s="7"/>
    </row>
    <row r="316" spans="1:1" x14ac:dyDescent="0.35">
      <c r="A316" s="7"/>
    </row>
    <row r="317" spans="1:1" x14ac:dyDescent="0.35">
      <c r="A317" s="7"/>
    </row>
    <row r="318" spans="1:1" x14ac:dyDescent="0.35">
      <c r="A318" s="7"/>
    </row>
    <row r="319" spans="1:1" x14ac:dyDescent="0.35">
      <c r="A319" s="7"/>
    </row>
    <row r="320" spans="1:1" x14ac:dyDescent="0.35">
      <c r="A320" s="7"/>
    </row>
    <row r="321" spans="1:1" x14ac:dyDescent="0.35">
      <c r="A321" s="7"/>
    </row>
    <row r="322" spans="1:1" x14ac:dyDescent="0.35">
      <c r="A322" s="7"/>
    </row>
    <row r="323" spans="1:1" x14ac:dyDescent="0.35">
      <c r="A323" s="7"/>
    </row>
    <row r="324" spans="1:1" x14ac:dyDescent="0.35">
      <c r="A324" s="7"/>
    </row>
    <row r="325" spans="1:1" x14ac:dyDescent="0.35">
      <c r="A325" s="7"/>
    </row>
    <row r="326" spans="1:1" x14ac:dyDescent="0.35">
      <c r="A326" s="7"/>
    </row>
    <row r="327" spans="1:1" x14ac:dyDescent="0.35">
      <c r="A327" s="7"/>
    </row>
    <row r="328" spans="1:1" x14ac:dyDescent="0.35">
      <c r="A328" s="7"/>
    </row>
    <row r="329" spans="1:1" x14ac:dyDescent="0.35">
      <c r="A329" s="7"/>
    </row>
    <row r="330" spans="1:1" x14ac:dyDescent="0.35">
      <c r="A330" s="7"/>
    </row>
    <row r="331" spans="1:1" x14ac:dyDescent="0.35">
      <c r="A331" s="7"/>
    </row>
    <row r="332" spans="1:1" x14ac:dyDescent="0.35">
      <c r="A332" s="7"/>
    </row>
    <row r="333" spans="1:1" x14ac:dyDescent="0.35">
      <c r="A333" s="7"/>
    </row>
    <row r="334" spans="1:1" x14ac:dyDescent="0.35">
      <c r="A334" s="7"/>
    </row>
    <row r="335" spans="1:1" x14ac:dyDescent="0.35">
      <c r="A335" s="7"/>
    </row>
    <row r="336" spans="1:1" x14ac:dyDescent="0.35">
      <c r="A336" s="7"/>
    </row>
    <row r="337" spans="1:1" x14ac:dyDescent="0.35">
      <c r="A337" s="7"/>
    </row>
    <row r="338" spans="1:1" x14ac:dyDescent="0.35">
      <c r="A338" s="7"/>
    </row>
    <row r="339" spans="1:1" x14ac:dyDescent="0.35">
      <c r="A339" s="7"/>
    </row>
    <row r="340" spans="1:1" x14ac:dyDescent="0.35">
      <c r="A340" s="7"/>
    </row>
    <row r="341" spans="1:1" x14ac:dyDescent="0.35">
      <c r="A341" s="7"/>
    </row>
    <row r="342" spans="1:1" x14ac:dyDescent="0.35">
      <c r="A342" s="7"/>
    </row>
    <row r="343" spans="1:1" x14ac:dyDescent="0.35">
      <c r="A343" s="7"/>
    </row>
    <row r="344" spans="1:1" x14ac:dyDescent="0.35">
      <c r="A344" s="7"/>
    </row>
    <row r="345" spans="1:1" x14ac:dyDescent="0.35">
      <c r="A345" s="7"/>
    </row>
    <row r="346" spans="1:1" x14ac:dyDescent="0.35">
      <c r="A346" s="7"/>
    </row>
    <row r="347" spans="1:1" x14ac:dyDescent="0.35">
      <c r="A347" s="7"/>
    </row>
    <row r="348" spans="1:1" x14ac:dyDescent="0.35">
      <c r="A348" s="7"/>
    </row>
    <row r="349" spans="1:1" x14ac:dyDescent="0.35">
      <c r="A349" s="7"/>
    </row>
    <row r="350" spans="1:1" x14ac:dyDescent="0.35">
      <c r="A350" s="7"/>
    </row>
    <row r="351" spans="1:1" x14ac:dyDescent="0.35">
      <c r="A351" s="7"/>
    </row>
    <row r="352" spans="1:1" x14ac:dyDescent="0.35">
      <c r="A352" s="7"/>
    </row>
    <row r="353" spans="1:1" x14ac:dyDescent="0.35">
      <c r="A353" s="7"/>
    </row>
    <row r="354" spans="1:1" x14ac:dyDescent="0.35">
      <c r="A354" s="7"/>
    </row>
    <row r="355" spans="1:1" x14ac:dyDescent="0.35">
      <c r="A355" s="7"/>
    </row>
    <row r="356" spans="1:1" x14ac:dyDescent="0.35">
      <c r="A356" s="7"/>
    </row>
    <row r="357" spans="1:1" x14ac:dyDescent="0.35">
      <c r="A357" s="7"/>
    </row>
    <row r="358" spans="1:1" x14ac:dyDescent="0.35">
      <c r="A358" s="7"/>
    </row>
    <row r="359" spans="1:1" x14ac:dyDescent="0.35">
      <c r="A359" s="7"/>
    </row>
    <row r="360" spans="1:1" x14ac:dyDescent="0.35">
      <c r="A360" s="7"/>
    </row>
    <row r="361" spans="1:1" x14ac:dyDescent="0.35">
      <c r="A361" s="7"/>
    </row>
    <row r="362" spans="1:1" x14ac:dyDescent="0.35">
      <c r="A362" s="7"/>
    </row>
    <row r="363" spans="1:1" x14ac:dyDescent="0.35">
      <c r="A363" s="7"/>
    </row>
    <row r="364" spans="1:1" x14ac:dyDescent="0.35">
      <c r="A364" s="7"/>
    </row>
    <row r="365" spans="1:1" x14ac:dyDescent="0.35">
      <c r="A365" s="7"/>
    </row>
    <row r="366" spans="1:1" x14ac:dyDescent="0.35">
      <c r="A366" s="7"/>
    </row>
    <row r="367" spans="1:1" x14ac:dyDescent="0.35">
      <c r="A367" s="7"/>
    </row>
    <row r="368" spans="1:1" x14ac:dyDescent="0.35">
      <c r="A368" s="7"/>
    </row>
    <row r="369" spans="1:1" x14ac:dyDescent="0.35">
      <c r="A369" s="7"/>
    </row>
    <row r="370" spans="1:1" x14ac:dyDescent="0.35">
      <c r="A370" s="7"/>
    </row>
    <row r="371" spans="1:1" x14ac:dyDescent="0.35">
      <c r="A371" s="7"/>
    </row>
    <row r="372" spans="1:1" x14ac:dyDescent="0.35">
      <c r="A372" s="7"/>
    </row>
    <row r="373" spans="1:1" x14ac:dyDescent="0.35">
      <c r="A373" s="7"/>
    </row>
    <row r="374" spans="1:1" x14ac:dyDescent="0.35">
      <c r="A374" s="7"/>
    </row>
    <row r="375" spans="1:1" x14ac:dyDescent="0.35">
      <c r="A375" s="7"/>
    </row>
    <row r="376" spans="1:1" x14ac:dyDescent="0.35">
      <c r="A376" s="7"/>
    </row>
    <row r="377" spans="1:1" x14ac:dyDescent="0.35">
      <c r="A377" s="7"/>
    </row>
    <row r="378" spans="1:1" x14ac:dyDescent="0.35">
      <c r="A378" s="7"/>
    </row>
    <row r="379" spans="1:1" x14ac:dyDescent="0.35">
      <c r="A379" s="7"/>
    </row>
    <row r="380" spans="1:1" x14ac:dyDescent="0.35">
      <c r="A380" s="7"/>
    </row>
    <row r="381" spans="1:1" x14ac:dyDescent="0.35">
      <c r="A381" s="7"/>
    </row>
    <row r="382" spans="1:1" x14ac:dyDescent="0.35">
      <c r="A382" s="7"/>
    </row>
    <row r="383" spans="1:1" x14ac:dyDescent="0.35">
      <c r="A383" s="7"/>
    </row>
    <row r="384" spans="1:1" x14ac:dyDescent="0.35">
      <c r="A384" s="7"/>
    </row>
    <row r="385" spans="1:1" x14ac:dyDescent="0.35">
      <c r="A385" s="7"/>
    </row>
    <row r="386" spans="1:1" x14ac:dyDescent="0.35">
      <c r="A386" s="7"/>
    </row>
    <row r="387" spans="1:1" x14ac:dyDescent="0.35">
      <c r="A387" s="7"/>
    </row>
    <row r="388" spans="1:1" x14ac:dyDescent="0.35">
      <c r="A388" s="7"/>
    </row>
    <row r="389" spans="1:1" x14ac:dyDescent="0.35">
      <c r="A389" s="7"/>
    </row>
    <row r="390" spans="1:1" x14ac:dyDescent="0.35">
      <c r="A390" s="7"/>
    </row>
    <row r="391" spans="1:1" x14ac:dyDescent="0.35">
      <c r="A391" s="7"/>
    </row>
    <row r="392" spans="1:1" x14ac:dyDescent="0.35">
      <c r="A392" s="7"/>
    </row>
    <row r="393" spans="1:1" x14ac:dyDescent="0.35">
      <c r="A393" s="7"/>
    </row>
    <row r="394" spans="1:1" x14ac:dyDescent="0.35">
      <c r="A394" s="7"/>
    </row>
    <row r="395" spans="1:1" x14ac:dyDescent="0.35">
      <c r="A395" s="7"/>
    </row>
    <row r="396" spans="1:1" x14ac:dyDescent="0.35">
      <c r="A396" s="7"/>
    </row>
    <row r="397" spans="1:1" x14ac:dyDescent="0.35">
      <c r="A397" s="7"/>
    </row>
    <row r="398" spans="1:1" x14ac:dyDescent="0.35">
      <c r="A398" s="7"/>
    </row>
    <row r="399" spans="1:1" x14ac:dyDescent="0.35">
      <c r="A399" s="7"/>
    </row>
    <row r="400" spans="1:1" x14ac:dyDescent="0.35">
      <c r="A400" s="7"/>
    </row>
    <row r="401" spans="1:1" x14ac:dyDescent="0.35">
      <c r="A401" s="7"/>
    </row>
    <row r="402" spans="1:1" x14ac:dyDescent="0.35">
      <c r="A402" s="7"/>
    </row>
    <row r="403" spans="1:1" x14ac:dyDescent="0.35">
      <c r="A403" s="7"/>
    </row>
    <row r="404" spans="1:1" x14ac:dyDescent="0.35">
      <c r="A404" s="7"/>
    </row>
    <row r="405" spans="1:1" x14ac:dyDescent="0.35">
      <c r="A405" s="7"/>
    </row>
    <row r="406" spans="1:1" x14ac:dyDescent="0.35">
      <c r="A406" s="7"/>
    </row>
    <row r="407" spans="1:1" x14ac:dyDescent="0.35">
      <c r="A407" s="7"/>
    </row>
    <row r="408" spans="1:1" x14ac:dyDescent="0.35">
      <c r="A408" s="7"/>
    </row>
    <row r="409" spans="1:1" x14ac:dyDescent="0.35">
      <c r="A409" s="7"/>
    </row>
    <row r="410" spans="1:1" x14ac:dyDescent="0.35">
      <c r="A410" s="7"/>
    </row>
    <row r="411" spans="1:1" x14ac:dyDescent="0.35">
      <c r="A411" s="7"/>
    </row>
    <row r="412" spans="1:1" x14ac:dyDescent="0.35">
      <c r="A412" s="7"/>
    </row>
    <row r="413" spans="1:1" x14ac:dyDescent="0.35">
      <c r="A413" s="7"/>
    </row>
    <row r="414" spans="1:1" x14ac:dyDescent="0.35">
      <c r="A414" s="7"/>
    </row>
    <row r="415" spans="1:1" x14ac:dyDescent="0.35">
      <c r="A415" s="7"/>
    </row>
    <row r="416" spans="1:1" x14ac:dyDescent="0.35">
      <c r="A416" s="7"/>
    </row>
    <row r="417" spans="1:1" x14ac:dyDescent="0.35">
      <c r="A417" s="7"/>
    </row>
    <row r="418" spans="1:1" x14ac:dyDescent="0.35">
      <c r="A418" s="7"/>
    </row>
    <row r="419" spans="1:1" x14ac:dyDescent="0.35">
      <c r="A419" s="7"/>
    </row>
    <row r="420" spans="1:1" x14ac:dyDescent="0.35">
      <c r="A420" s="7"/>
    </row>
    <row r="421" spans="1:1" x14ac:dyDescent="0.35">
      <c r="A421" s="7"/>
    </row>
    <row r="422" spans="1:1" x14ac:dyDescent="0.35">
      <c r="A422" s="7"/>
    </row>
    <row r="423" spans="1:1" x14ac:dyDescent="0.35">
      <c r="A423" s="7"/>
    </row>
    <row r="424" spans="1:1" x14ac:dyDescent="0.35">
      <c r="A424" s="7"/>
    </row>
    <row r="425" spans="1:1" x14ac:dyDescent="0.35">
      <c r="A425" s="7"/>
    </row>
    <row r="426" spans="1:1" x14ac:dyDescent="0.35">
      <c r="A426" s="7"/>
    </row>
    <row r="427" spans="1:1" x14ac:dyDescent="0.35">
      <c r="A427" s="7"/>
    </row>
    <row r="428" spans="1:1" x14ac:dyDescent="0.35">
      <c r="A428" s="7"/>
    </row>
    <row r="429" spans="1:1" x14ac:dyDescent="0.35">
      <c r="A429" s="7"/>
    </row>
    <row r="430" spans="1:1" x14ac:dyDescent="0.35">
      <c r="A430" s="7"/>
    </row>
    <row r="431" spans="1:1" x14ac:dyDescent="0.35">
      <c r="A431" s="7"/>
    </row>
    <row r="432" spans="1:1" x14ac:dyDescent="0.35">
      <c r="A432" s="7"/>
    </row>
    <row r="433" spans="1:1" x14ac:dyDescent="0.35">
      <c r="A433" s="7"/>
    </row>
    <row r="434" spans="1:1" x14ac:dyDescent="0.35">
      <c r="A434" s="7"/>
    </row>
    <row r="435" spans="1:1" x14ac:dyDescent="0.35">
      <c r="A435" s="7"/>
    </row>
    <row r="436" spans="1:1" x14ac:dyDescent="0.35">
      <c r="A436" s="7"/>
    </row>
    <row r="437" spans="1:1" x14ac:dyDescent="0.35">
      <c r="A437" s="7"/>
    </row>
    <row r="438" spans="1:1" x14ac:dyDescent="0.35">
      <c r="A438" s="7"/>
    </row>
    <row r="439" spans="1:1" x14ac:dyDescent="0.35">
      <c r="A439" s="7"/>
    </row>
    <row r="440" spans="1:1" x14ac:dyDescent="0.35">
      <c r="A440" s="7"/>
    </row>
    <row r="441" spans="1:1" x14ac:dyDescent="0.35">
      <c r="A441" s="7"/>
    </row>
    <row r="442" spans="1:1" x14ac:dyDescent="0.35">
      <c r="A442" s="7"/>
    </row>
    <row r="443" spans="1:1" x14ac:dyDescent="0.35">
      <c r="A443" s="7"/>
    </row>
    <row r="444" spans="1:1" x14ac:dyDescent="0.35">
      <c r="A444" s="7"/>
    </row>
    <row r="445" spans="1:1" x14ac:dyDescent="0.35">
      <c r="A445" s="7"/>
    </row>
    <row r="446" spans="1:1" x14ac:dyDescent="0.35">
      <c r="A446" s="7"/>
    </row>
    <row r="447" spans="1:1" x14ac:dyDescent="0.35">
      <c r="A447" s="7"/>
    </row>
    <row r="448" spans="1:1" x14ac:dyDescent="0.35">
      <c r="A448" s="7"/>
    </row>
    <row r="449" spans="1:1" x14ac:dyDescent="0.35">
      <c r="A449" s="7"/>
    </row>
    <row r="450" spans="1:1" x14ac:dyDescent="0.35">
      <c r="A450" s="7"/>
    </row>
    <row r="451" spans="1:1" x14ac:dyDescent="0.35">
      <c r="A451" s="7"/>
    </row>
    <row r="452" spans="1:1" x14ac:dyDescent="0.35">
      <c r="A452" s="7"/>
    </row>
    <row r="453" spans="1:1" x14ac:dyDescent="0.35">
      <c r="A453" s="7"/>
    </row>
    <row r="454" spans="1:1" x14ac:dyDescent="0.35">
      <c r="A454" s="7"/>
    </row>
    <row r="455" spans="1:1" x14ac:dyDescent="0.35">
      <c r="A455" s="7"/>
    </row>
    <row r="456" spans="1:1" x14ac:dyDescent="0.35">
      <c r="A456" s="7"/>
    </row>
    <row r="457" spans="1:1" x14ac:dyDescent="0.35">
      <c r="A457" s="7"/>
    </row>
    <row r="458" spans="1:1" x14ac:dyDescent="0.35">
      <c r="A458" s="7"/>
    </row>
    <row r="459" spans="1:1" x14ac:dyDescent="0.35">
      <c r="A459" s="7"/>
    </row>
    <row r="460" spans="1:1" x14ac:dyDescent="0.35">
      <c r="A460" s="7"/>
    </row>
    <row r="461" spans="1:1" x14ac:dyDescent="0.35">
      <c r="A461" s="7"/>
    </row>
    <row r="462" spans="1:1" x14ac:dyDescent="0.35">
      <c r="A462" s="7"/>
    </row>
    <row r="463" spans="1:1" x14ac:dyDescent="0.35">
      <c r="A463" s="7"/>
    </row>
    <row r="464" spans="1:1" x14ac:dyDescent="0.35">
      <c r="A464" s="7"/>
    </row>
    <row r="465" spans="1:1" x14ac:dyDescent="0.35">
      <c r="A465" s="7"/>
    </row>
    <row r="466" spans="1:1" x14ac:dyDescent="0.35">
      <c r="A466" s="7"/>
    </row>
    <row r="467" spans="1:1" x14ac:dyDescent="0.35">
      <c r="A467" s="7"/>
    </row>
    <row r="468" spans="1:1" x14ac:dyDescent="0.35">
      <c r="A468" s="7"/>
    </row>
    <row r="469" spans="1:1" x14ac:dyDescent="0.35">
      <c r="A469" s="7"/>
    </row>
    <row r="470" spans="1:1" x14ac:dyDescent="0.35">
      <c r="A470" s="7"/>
    </row>
    <row r="471" spans="1:1" x14ac:dyDescent="0.35">
      <c r="A471" s="7"/>
    </row>
    <row r="472" spans="1:1" x14ac:dyDescent="0.35">
      <c r="A472" s="7"/>
    </row>
    <row r="473" spans="1:1" x14ac:dyDescent="0.35">
      <c r="A473" s="7"/>
    </row>
    <row r="474" spans="1:1" x14ac:dyDescent="0.35">
      <c r="A474" s="7"/>
    </row>
    <row r="475" spans="1:1" x14ac:dyDescent="0.35">
      <c r="A475" s="7"/>
    </row>
    <row r="476" spans="1:1" x14ac:dyDescent="0.35">
      <c r="A476" s="7"/>
    </row>
    <row r="477" spans="1:1" x14ac:dyDescent="0.35">
      <c r="A477" s="7"/>
    </row>
    <row r="478" spans="1:1" x14ac:dyDescent="0.35">
      <c r="A478" s="7"/>
    </row>
    <row r="479" spans="1:1" x14ac:dyDescent="0.35">
      <c r="A479" s="7"/>
    </row>
    <row r="480" spans="1:1" x14ac:dyDescent="0.35">
      <c r="A480" s="7"/>
    </row>
    <row r="481" spans="1:1" x14ac:dyDescent="0.35">
      <c r="A481" s="7"/>
    </row>
    <row r="482" spans="1:1" x14ac:dyDescent="0.35">
      <c r="A482" s="7"/>
    </row>
    <row r="483" spans="1:1" x14ac:dyDescent="0.35">
      <c r="A483" s="7"/>
    </row>
    <row r="484" spans="1:1" x14ac:dyDescent="0.35">
      <c r="A484" s="7"/>
    </row>
    <row r="485" spans="1:1" x14ac:dyDescent="0.35">
      <c r="A485" s="7"/>
    </row>
    <row r="486" spans="1:1" x14ac:dyDescent="0.35">
      <c r="A486" s="7"/>
    </row>
    <row r="487" spans="1:1" x14ac:dyDescent="0.35">
      <c r="A487" s="7"/>
    </row>
    <row r="488" spans="1:1" x14ac:dyDescent="0.35">
      <c r="A488" s="7"/>
    </row>
    <row r="489" spans="1:1" x14ac:dyDescent="0.35">
      <c r="A489" s="7"/>
    </row>
    <row r="490" spans="1:1" x14ac:dyDescent="0.35">
      <c r="A490" s="7"/>
    </row>
    <row r="491" spans="1:1" x14ac:dyDescent="0.35">
      <c r="A491" s="7"/>
    </row>
    <row r="492" spans="1:1" x14ac:dyDescent="0.35">
      <c r="A492" s="7"/>
    </row>
    <row r="493" spans="1:1" x14ac:dyDescent="0.35">
      <c r="A493" s="7"/>
    </row>
    <row r="494" spans="1:1" x14ac:dyDescent="0.35">
      <c r="A494" s="7"/>
    </row>
    <row r="495" spans="1:1" x14ac:dyDescent="0.35">
      <c r="A495" s="7"/>
    </row>
    <row r="496" spans="1:1" x14ac:dyDescent="0.35">
      <c r="A496" s="7"/>
    </row>
    <row r="497" spans="1:1" x14ac:dyDescent="0.35">
      <c r="A497" s="7"/>
    </row>
    <row r="498" spans="1:1" x14ac:dyDescent="0.35">
      <c r="A498" s="7"/>
    </row>
    <row r="499" spans="1:1" x14ac:dyDescent="0.35">
      <c r="A499" s="7"/>
    </row>
    <row r="500" spans="1:1" x14ac:dyDescent="0.35">
      <c r="A500" s="7"/>
    </row>
    <row r="501" spans="1:1" x14ac:dyDescent="0.35">
      <c r="A501" s="7"/>
    </row>
    <row r="502" spans="1:1" x14ac:dyDescent="0.35">
      <c r="A502" s="7"/>
    </row>
    <row r="503" spans="1:1" x14ac:dyDescent="0.35">
      <c r="A503" s="7"/>
    </row>
    <row r="504" spans="1:1" x14ac:dyDescent="0.35">
      <c r="A504" s="7"/>
    </row>
    <row r="505" spans="1:1" x14ac:dyDescent="0.35">
      <c r="A505" s="7"/>
    </row>
    <row r="506" spans="1:1" x14ac:dyDescent="0.35">
      <c r="A506" s="7"/>
    </row>
    <row r="507" spans="1:1" x14ac:dyDescent="0.35">
      <c r="A507" s="7"/>
    </row>
    <row r="508" spans="1:1" x14ac:dyDescent="0.35">
      <c r="A508" s="7"/>
    </row>
    <row r="509" spans="1:1" x14ac:dyDescent="0.35">
      <c r="A509" s="7"/>
    </row>
    <row r="510" spans="1:1" x14ac:dyDescent="0.35">
      <c r="A510" s="7"/>
    </row>
    <row r="511" spans="1:1" x14ac:dyDescent="0.35">
      <c r="A511" s="7"/>
    </row>
    <row r="512" spans="1:1" x14ac:dyDescent="0.35">
      <c r="A512" s="7"/>
    </row>
    <row r="513" spans="1:1" x14ac:dyDescent="0.35">
      <c r="A513" s="7"/>
    </row>
    <row r="514" spans="1:1" x14ac:dyDescent="0.35">
      <c r="A514" s="7"/>
    </row>
    <row r="515" spans="1:1" x14ac:dyDescent="0.35">
      <c r="A515" s="7"/>
    </row>
    <row r="516" spans="1:1" x14ac:dyDescent="0.35">
      <c r="A516" s="7"/>
    </row>
    <row r="517" spans="1:1" x14ac:dyDescent="0.35">
      <c r="A517" s="7"/>
    </row>
    <row r="518" spans="1:1" x14ac:dyDescent="0.35">
      <c r="A518" s="7"/>
    </row>
    <row r="519" spans="1:1" x14ac:dyDescent="0.35">
      <c r="A519" s="7"/>
    </row>
    <row r="520" spans="1:1" x14ac:dyDescent="0.35">
      <c r="A520" s="7"/>
    </row>
    <row r="521" spans="1:1" x14ac:dyDescent="0.35">
      <c r="A521" s="7"/>
    </row>
    <row r="522" spans="1:1" x14ac:dyDescent="0.35">
      <c r="A522" s="7"/>
    </row>
    <row r="523" spans="1:1" x14ac:dyDescent="0.35">
      <c r="A523" s="7"/>
    </row>
    <row r="524" spans="1:1" x14ac:dyDescent="0.35">
      <c r="A524" s="7"/>
    </row>
    <row r="525" spans="1:1" x14ac:dyDescent="0.35">
      <c r="A525" s="7"/>
    </row>
    <row r="526" spans="1:1" x14ac:dyDescent="0.35">
      <c r="A526" s="7"/>
    </row>
    <row r="527" spans="1:1" x14ac:dyDescent="0.35">
      <c r="A527" s="7"/>
    </row>
    <row r="528" spans="1:1" x14ac:dyDescent="0.35">
      <c r="A528" s="7"/>
    </row>
    <row r="529" spans="1:1" x14ac:dyDescent="0.35">
      <c r="A529" s="7"/>
    </row>
    <row r="530" spans="1:1" x14ac:dyDescent="0.35">
      <c r="A530" s="7"/>
    </row>
    <row r="531" spans="1:1" x14ac:dyDescent="0.35">
      <c r="A531" s="7"/>
    </row>
    <row r="532" spans="1:1" x14ac:dyDescent="0.35">
      <c r="A532" s="7"/>
    </row>
    <row r="533" spans="1:1" x14ac:dyDescent="0.35">
      <c r="A533" s="7"/>
    </row>
    <row r="534" spans="1:1" x14ac:dyDescent="0.35">
      <c r="A534" s="7"/>
    </row>
    <row r="535" spans="1:1" x14ac:dyDescent="0.35">
      <c r="A535" s="7"/>
    </row>
    <row r="536" spans="1:1" x14ac:dyDescent="0.35">
      <c r="A536" s="7"/>
    </row>
    <row r="537" spans="1:1" x14ac:dyDescent="0.35">
      <c r="A537" s="7"/>
    </row>
    <row r="538" spans="1:1" x14ac:dyDescent="0.35">
      <c r="A538" s="7"/>
    </row>
    <row r="539" spans="1:1" x14ac:dyDescent="0.35">
      <c r="A539" s="7"/>
    </row>
    <row r="540" spans="1:1" x14ac:dyDescent="0.35">
      <c r="A540" s="7"/>
    </row>
    <row r="541" spans="1:1" x14ac:dyDescent="0.35">
      <c r="A541" s="7"/>
    </row>
    <row r="542" spans="1:1" x14ac:dyDescent="0.35">
      <c r="A542" s="7"/>
    </row>
    <row r="543" spans="1:1" x14ac:dyDescent="0.35">
      <c r="A543" s="7"/>
    </row>
    <row r="544" spans="1:1" x14ac:dyDescent="0.35">
      <c r="A544" s="7"/>
    </row>
    <row r="545" spans="1:1" x14ac:dyDescent="0.35">
      <c r="A545" s="7"/>
    </row>
    <row r="546" spans="1:1" x14ac:dyDescent="0.35">
      <c r="A546" s="7"/>
    </row>
    <row r="547" spans="1:1" x14ac:dyDescent="0.35">
      <c r="A547" s="7"/>
    </row>
    <row r="548" spans="1:1" x14ac:dyDescent="0.35">
      <c r="A548" s="7"/>
    </row>
    <row r="549" spans="1:1" x14ac:dyDescent="0.35">
      <c r="A549" s="7"/>
    </row>
    <row r="550" spans="1:1" x14ac:dyDescent="0.35">
      <c r="A550" s="7"/>
    </row>
    <row r="551" spans="1:1" x14ac:dyDescent="0.35">
      <c r="A551" s="7"/>
    </row>
    <row r="552" spans="1:1" x14ac:dyDescent="0.35">
      <c r="A552" s="7"/>
    </row>
    <row r="553" spans="1:1" x14ac:dyDescent="0.35">
      <c r="A553" s="7"/>
    </row>
    <row r="554" spans="1:1" x14ac:dyDescent="0.35">
      <c r="A554" s="7"/>
    </row>
    <row r="555" spans="1:1" x14ac:dyDescent="0.35">
      <c r="A555" s="7"/>
    </row>
    <row r="556" spans="1:1" x14ac:dyDescent="0.35">
      <c r="A556" s="7"/>
    </row>
    <row r="557" spans="1:1" x14ac:dyDescent="0.35">
      <c r="A557" s="7"/>
    </row>
    <row r="558" spans="1:1" x14ac:dyDescent="0.35">
      <c r="A558" s="7"/>
    </row>
    <row r="559" spans="1:1" x14ac:dyDescent="0.35">
      <c r="A559" s="7"/>
    </row>
    <row r="560" spans="1:1" x14ac:dyDescent="0.35">
      <c r="A560" s="7"/>
    </row>
    <row r="561" spans="1:1" x14ac:dyDescent="0.35">
      <c r="A561" s="7"/>
    </row>
    <row r="562" spans="1:1" x14ac:dyDescent="0.35">
      <c r="A562" s="7"/>
    </row>
    <row r="563" spans="1:1" x14ac:dyDescent="0.35">
      <c r="A563" s="7"/>
    </row>
    <row r="564" spans="1:1" x14ac:dyDescent="0.35">
      <c r="A564" s="7"/>
    </row>
    <row r="565" spans="1:1" x14ac:dyDescent="0.35">
      <c r="A565" s="7"/>
    </row>
    <row r="566" spans="1:1" x14ac:dyDescent="0.35">
      <c r="A566" s="7"/>
    </row>
    <row r="567" spans="1:1" x14ac:dyDescent="0.35">
      <c r="A567" s="7"/>
    </row>
    <row r="568" spans="1:1" x14ac:dyDescent="0.35">
      <c r="A568" s="7"/>
    </row>
    <row r="569" spans="1:1" x14ac:dyDescent="0.35">
      <c r="A569" s="7"/>
    </row>
    <row r="570" spans="1:1" x14ac:dyDescent="0.35">
      <c r="A570" s="7"/>
    </row>
    <row r="571" spans="1:1" x14ac:dyDescent="0.35">
      <c r="A571" s="7"/>
    </row>
    <row r="572" spans="1:1" x14ac:dyDescent="0.35">
      <c r="A572" s="7"/>
    </row>
    <row r="573" spans="1:1" x14ac:dyDescent="0.35">
      <c r="A573" s="7"/>
    </row>
    <row r="574" spans="1:1" x14ac:dyDescent="0.35">
      <c r="A574" s="7"/>
    </row>
    <row r="575" spans="1:1" x14ac:dyDescent="0.35">
      <c r="A575" s="7"/>
    </row>
    <row r="576" spans="1:1" x14ac:dyDescent="0.35">
      <c r="A576" s="7"/>
    </row>
    <row r="577" spans="1:1" x14ac:dyDescent="0.35">
      <c r="A577" s="7"/>
    </row>
    <row r="578" spans="1:1" x14ac:dyDescent="0.35">
      <c r="A578" s="7"/>
    </row>
    <row r="579" spans="1:1" x14ac:dyDescent="0.35">
      <c r="A579" s="7"/>
    </row>
    <row r="580" spans="1:1" x14ac:dyDescent="0.35">
      <c r="A580" s="7"/>
    </row>
    <row r="581" spans="1:1" x14ac:dyDescent="0.35">
      <c r="A581" s="7"/>
    </row>
    <row r="582" spans="1:1" x14ac:dyDescent="0.35">
      <c r="A582" s="7"/>
    </row>
    <row r="583" spans="1:1" x14ac:dyDescent="0.35">
      <c r="A583" s="7"/>
    </row>
    <row r="584" spans="1:1" x14ac:dyDescent="0.35">
      <c r="A584" s="7"/>
    </row>
    <row r="585" spans="1:1" x14ac:dyDescent="0.35">
      <c r="A585" s="7"/>
    </row>
    <row r="586" spans="1:1" x14ac:dyDescent="0.35">
      <c r="A586" s="7"/>
    </row>
    <row r="587" spans="1:1" x14ac:dyDescent="0.35">
      <c r="A587" s="7"/>
    </row>
    <row r="588" spans="1:1" x14ac:dyDescent="0.35">
      <c r="A588" s="7"/>
    </row>
    <row r="589" spans="1:1" x14ac:dyDescent="0.35">
      <c r="A589" s="7"/>
    </row>
    <row r="590" spans="1:1" x14ac:dyDescent="0.35">
      <c r="A590" s="7"/>
    </row>
    <row r="591" spans="1:1" x14ac:dyDescent="0.35">
      <c r="A591" s="7"/>
    </row>
    <row r="592" spans="1:1" x14ac:dyDescent="0.35">
      <c r="A592" s="7"/>
    </row>
    <row r="593" spans="1:1" x14ac:dyDescent="0.35">
      <c r="A593" s="7"/>
    </row>
    <row r="594" spans="1:1" x14ac:dyDescent="0.35">
      <c r="A594" s="7"/>
    </row>
    <row r="595" spans="1:1" x14ac:dyDescent="0.35">
      <c r="A595" s="7"/>
    </row>
    <row r="596" spans="1:1" x14ac:dyDescent="0.35">
      <c r="A596" s="7"/>
    </row>
    <row r="597" spans="1:1" x14ac:dyDescent="0.35">
      <c r="A597" s="7"/>
    </row>
    <row r="598" spans="1:1" x14ac:dyDescent="0.35">
      <c r="A598" s="7"/>
    </row>
    <row r="599" spans="1:1" x14ac:dyDescent="0.35">
      <c r="A599" s="7"/>
    </row>
    <row r="600" spans="1:1" x14ac:dyDescent="0.35">
      <c r="A600" s="7"/>
    </row>
    <row r="601" spans="1:1" x14ac:dyDescent="0.35">
      <c r="A601" s="7"/>
    </row>
    <row r="602" spans="1:1" x14ac:dyDescent="0.35">
      <c r="A602" s="7"/>
    </row>
    <row r="603" spans="1:1" x14ac:dyDescent="0.35">
      <c r="A603" s="7"/>
    </row>
    <row r="604" spans="1:1" x14ac:dyDescent="0.35">
      <c r="A604" s="7"/>
    </row>
    <row r="605" spans="1:1" x14ac:dyDescent="0.35">
      <c r="A605" s="7"/>
    </row>
    <row r="606" spans="1:1" x14ac:dyDescent="0.35">
      <c r="A606" s="7"/>
    </row>
    <row r="607" spans="1:1" x14ac:dyDescent="0.35">
      <c r="A607" s="7"/>
    </row>
    <row r="608" spans="1:1" x14ac:dyDescent="0.35">
      <c r="A608" s="7"/>
    </row>
    <row r="609" spans="1:1" x14ac:dyDescent="0.35">
      <c r="A609" s="7"/>
    </row>
    <row r="610" spans="1:1" x14ac:dyDescent="0.35">
      <c r="A610" s="7"/>
    </row>
    <row r="611" spans="1:1" x14ac:dyDescent="0.35">
      <c r="A611" s="7"/>
    </row>
    <row r="612" spans="1:1" x14ac:dyDescent="0.35">
      <c r="A612" s="7"/>
    </row>
    <row r="613" spans="1:1" x14ac:dyDescent="0.35">
      <c r="A613" s="7"/>
    </row>
    <row r="614" spans="1:1" x14ac:dyDescent="0.35">
      <c r="A614" s="7"/>
    </row>
    <row r="615" spans="1:1" x14ac:dyDescent="0.35">
      <c r="A615" s="7"/>
    </row>
    <row r="616" spans="1:1" x14ac:dyDescent="0.35">
      <c r="A616" s="7"/>
    </row>
    <row r="617" spans="1:1" x14ac:dyDescent="0.35">
      <c r="A617" s="7"/>
    </row>
    <row r="618" spans="1:1" x14ac:dyDescent="0.35">
      <c r="A618" s="7"/>
    </row>
    <row r="619" spans="1:1" x14ac:dyDescent="0.35">
      <c r="A619" s="7"/>
    </row>
    <row r="620" spans="1:1" x14ac:dyDescent="0.35">
      <c r="A620" s="7"/>
    </row>
    <row r="621" spans="1:1" x14ac:dyDescent="0.35">
      <c r="A621" s="7"/>
    </row>
    <row r="622" spans="1:1" x14ac:dyDescent="0.35">
      <c r="A622" s="7"/>
    </row>
    <row r="623" spans="1:1" x14ac:dyDescent="0.35">
      <c r="A623" s="7"/>
    </row>
    <row r="624" spans="1:1" x14ac:dyDescent="0.35">
      <c r="A624" s="7"/>
    </row>
    <row r="625" spans="1:1" x14ac:dyDescent="0.35">
      <c r="A625" s="7"/>
    </row>
    <row r="626" spans="1:1" x14ac:dyDescent="0.35">
      <c r="A626" s="7"/>
    </row>
    <row r="627" spans="1:1" x14ac:dyDescent="0.35">
      <c r="A627" s="7"/>
    </row>
    <row r="628" spans="1:1" x14ac:dyDescent="0.35">
      <c r="A628" s="7"/>
    </row>
    <row r="629" spans="1:1" x14ac:dyDescent="0.35">
      <c r="A629" s="7"/>
    </row>
    <row r="630" spans="1:1" x14ac:dyDescent="0.35">
      <c r="A630" s="7"/>
    </row>
    <row r="631" spans="1:1" x14ac:dyDescent="0.35">
      <c r="A631" s="7"/>
    </row>
    <row r="632" spans="1:1" x14ac:dyDescent="0.35">
      <c r="A632" s="7"/>
    </row>
    <row r="633" spans="1:1" x14ac:dyDescent="0.35">
      <c r="A633" s="7"/>
    </row>
    <row r="634" spans="1:1" x14ac:dyDescent="0.35">
      <c r="A634" s="7"/>
    </row>
    <row r="635" spans="1:1" x14ac:dyDescent="0.35">
      <c r="A635" s="7"/>
    </row>
    <row r="636" spans="1:1" x14ac:dyDescent="0.35">
      <c r="A636" s="7"/>
    </row>
    <row r="637" spans="1:1" x14ac:dyDescent="0.35">
      <c r="A637" s="7"/>
    </row>
    <row r="638" spans="1:1" x14ac:dyDescent="0.35">
      <c r="A638" s="7"/>
    </row>
    <row r="639" spans="1:1" x14ac:dyDescent="0.35">
      <c r="A639" s="7"/>
    </row>
    <row r="640" spans="1:1" x14ac:dyDescent="0.35">
      <c r="A640" s="7"/>
    </row>
    <row r="641" spans="1:1" x14ac:dyDescent="0.35">
      <c r="A641" s="7"/>
    </row>
    <row r="642" spans="1:1" x14ac:dyDescent="0.35">
      <c r="A642" s="7"/>
    </row>
    <row r="643" spans="1:1" x14ac:dyDescent="0.35">
      <c r="A643" s="7"/>
    </row>
    <row r="644" spans="1:1" x14ac:dyDescent="0.35">
      <c r="A644" s="7"/>
    </row>
    <row r="645" spans="1:1" x14ac:dyDescent="0.35">
      <c r="A645" s="7"/>
    </row>
    <row r="646" spans="1:1" x14ac:dyDescent="0.35">
      <c r="A646" s="7"/>
    </row>
    <row r="647" spans="1:1" x14ac:dyDescent="0.35">
      <c r="A647" s="7"/>
    </row>
    <row r="648" spans="1:1" x14ac:dyDescent="0.35">
      <c r="A648" s="7"/>
    </row>
    <row r="649" spans="1:1" x14ac:dyDescent="0.35">
      <c r="A649" s="7"/>
    </row>
    <row r="650" spans="1:1" x14ac:dyDescent="0.35">
      <c r="A650" s="7"/>
    </row>
    <row r="651" spans="1:1" x14ac:dyDescent="0.35">
      <c r="A651" s="7"/>
    </row>
    <row r="652" spans="1:1" x14ac:dyDescent="0.35">
      <c r="A652" s="7"/>
    </row>
    <row r="653" spans="1:1" x14ac:dyDescent="0.35">
      <c r="A653" s="7"/>
    </row>
    <row r="654" spans="1:1" x14ac:dyDescent="0.35">
      <c r="A654" s="7"/>
    </row>
    <row r="655" spans="1:1" x14ac:dyDescent="0.35">
      <c r="A655" s="7"/>
    </row>
    <row r="656" spans="1:1" x14ac:dyDescent="0.35">
      <c r="A656" s="7"/>
    </row>
    <row r="657" spans="1:1" x14ac:dyDescent="0.35">
      <c r="A657" s="7"/>
    </row>
    <row r="658" spans="1:1" x14ac:dyDescent="0.35">
      <c r="A658" s="7"/>
    </row>
    <row r="659" spans="1:1" x14ac:dyDescent="0.35">
      <c r="A659" s="7"/>
    </row>
    <row r="660" spans="1:1" x14ac:dyDescent="0.35">
      <c r="A660" s="7"/>
    </row>
    <row r="661" spans="1:1" x14ac:dyDescent="0.35">
      <c r="A661" s="7"/>
    </row>
    <row r="662" spans="1:1" x14ac:dyDescent="0.35">
      <c r="A662" s="7"/>
    </row>
    <row r="663" spans="1:1" x14ac:dyDescent="0.35">
      <c r="A663" s="7"/>
    </row>
    <row r="664" spans="1:1" x14ac:dyDescent="0.35">
      <c r="A664" s="7"/>
    </row>
    <row r="665" spans="1:1" x14ac:dyDescent="0.35">
      <c r="A665" s="7"/>
    </row>
    <row r="666" spans="1:1" x14ac:dyDescent="0.35">
      <c r="A666" s="7"/>
    </row>
    <row r="667" spans="1:1" x14ac:dyDescent="0.35">
      <c r="A667" s="7"/>
    </row>
    <row r="668" spans="1:1" x14ac:dyDescent="0.35">
      <c r="A668" s="7"/>
    </row>
    <row r="669" spans="1:1" x14ac:dyDescent="0.35">
      <c r="A669" s="7"/>
    </row>
    <row r="670" spans="1:1" x14ac:dyDescent="0.35">
      <c r="A670" s="7"/>
    </row>
    <row r="671" spans="1:1" x14ac:dyDescent="0.35">
      <c r="A671" s="7"/>
    </row>
    <row r="672" spans="1:1" x14ac:dyDescent="0.35">
      <c r="A672" s="7"/>
    </row>
    <row r="673" spans="1:1" x14ac:dyDescent="0.35">
      <c r="A673" s="7"/>
    </row>
    <row r="674" spans="1:1" x14ac:dyDescent="0.35">
      <c r="A674" s="7"/>
    </row>
    <row r="675" spans="1:1" x14ac:dyDescent="0.35">
      <c r="A675" s="7"/>
    </row>
    <row r="676" spans="1:1" x14ac:dyDescent="0.35">
      <c r="A676" s="7"/>
    </row>
    <row r="677" spans="1:1" x14ac:dyDescent="0.35">
      <c r="A677" s="7"/>
    </row>
    <row r="678" spans="1:1" x14ac:dyDescent="0.35">
      <c r="A678" s="7"/>
    </row>
    <row r="679" spans="1:1" x14ac:dyDescent="0.35">
      <c r="A679" s="7"/>
    </row>
    <row r="680" spans="1:1" x14ac:dyDescent="0.35">
      <c r="A680" s="7"/>
    </row>
    <row r="681" spans="1:1" x14ac:dyDescent="0.35">
      <c r="A681" s="7"/>
    </row>
    <row r="682" spans="1:1" x14ac:dyDescent="0.35">
      <c r="A682" s="7"/>
    </row>
    <row r="683" spans="1:1" x14ac:dyDescent="0.35">
      <c r="A683" s="7"/>
    </row>
    <row r="684" spans="1:1" x14ac:dyDescent="0.35">
      <c r="A684" s="7"/>
    </row>
    <row r="685" spans="1:1" x14ac:dyDescent="0.35">
      <c r="A685" s="7"/>
    </row>
    <row r="686" spans="1:1" x14ac:dyDescent="0.35">
      <c r="A686" s="7"/>
    </row>
    <row r="687" spans="1:1" x14ac:dyDescent="0.35">
      <c r="A687" s="7"/>
    </row>
    <row r="688" spans="1:1" x14ac:dyDescent="0.35">
      <c r="A688" s="7"/>
    </row>
    <row r="689" spans="1:1" x14ac:dyDescent="0.35">
      <c r="A689" s="7"/>
    </row>
    <row r="690" spans="1:1" x14ac:dyDescent="0.35">
      <c r="A690" s="7"/>
    </row>
    <row r="691" spans="1:1" x14ac:dyDescent="0.35">
      <c r="A691" s="7"/>
    </row>
    <row r="692" spans="1:1" x14ac:dyDescent="0.35">
      <c r="A692" s="7"/>
    </row>
    <row r="693" spans="1:1" x14ac:dyDescent="0.35">
      <c r="A693" s="7"/>
    </row>
    <row r="694" spans="1:1" x14ac:dyDescent="0.35">
      <c r="A694" s="7"/>
    </row>
    <row r="695" spans="1:1" x14ac:dyDescent="0.35">
      <c r="A695" s="7"/>
    </row>
    <row r="696" spans="1:1" x14ac:dyDescent="0.35">
      <c r="A696" s="7"/>
    </row>
    <row r="697" spans="1:1" x14ac:dyDescent="0.35">
      <c r="A697" s="7"/>
    </row>
    <row r="698" spans="1:1" x14ac:dyDescent="0.35">
      <c r="A698" s="7"/>
    </row>
    <row r="699" spans="1:1" x14ac:dyDescent="0.35">
      <c r="A699" s="7"/>
    </row>
    <row r="700" spans="1:1" x14ac:dyDescent="0.35">
      <c r="A700" s="7"/>
    </row>
    <row r="701" spans="1:1" x14ac:dyDescent="0.35">
      <c r="A701" s="7"/>
    </row>
    <row r="702" spans="1:1" x14ac:dyDescent="0.35">
      <c r="A702" s="7"/>
    </row>
    <row r="703" spans="1:1" x14ac:dyDescent="0.35">
      <c r="A703" s="7"/>
    </row>
    <row r="704" spans="1:1" x14ac:dyDescent="0.35">
      <c r="A704" s="7"/>
    </row>
    <row r="705" spans="1:1" x14ac:dyDescent="0.35">
      <c r="A705" s="7"/>
    </row>
    <row r="706" spans="1:1" x14ac:dyDescent="0.35">
      <c r="A706" s="7"/>
    </row>
    <row r="707" spans="1:1" x14ac:dyDescent="0.35">
      <c r="A707" s="7"/>
    </row>
    <row r="708" spans="1:1" x14ac:dyDescent="0.35">
      <c r="A708" s="7"/>
    </row>
    <row r="709" spans="1:1" x14ac:dyDescent="0.35">
      <c r="A709" s="7"/>
    </row>
    <row r="710" spans="1:1" x14ac:dyDescent="0.35">
      <c r="A710" s="7"/>
    </row>
    <row r="711" spans="1:1" x14ac:dyDescent="0.35">
      <c r="A711" s="7"/>
    </row>
    <row r="712" spans="1:1" x14ac:dyDescent="0.35">
      <c r="A712" s="7"/>
    </row>
    <row r="713" spans="1:1" x14ac:dyDescent="0.35">
      <c r="A713" s="7"/>
    </row>
    <row r="714" spans="1:1" x14ac:dyDescent="0.35">
      <c r="A714" s="7"/>
    </row>
    <row r="715" spans="1:1" x14ac:dyDescent="0.35">
      <c r="A715" s="7"/>
    </row>
    <row r="716" spans="1:1" x14ac:dyDescent="0.35">
      <c r="A716" s="7"/>
    </row>
    <row r="717" spans="1:1" x14ac:dyDescent="0.35">
      <c r="A717" s="7"/>
    </row>
    <row r="718" spans="1:1" x14ac:dyDescent="0.35">
      <c r="A718" s="7"/>
    </row>
    <row r="719" spans="1:1" x14ac:dyDescent="0.35">
      <c r="A719" s="7"/>
    </row>
    <row r="720" spans="1:1" x14ac:dyDescent="0.35">
      <c r="A720" s="7"/>
    </row>
    <row r="721" spans="1:1" x14ac:dyDescent="0.35">
      <c r="A721" s="7"/>
    </row>
    <row r="722" spans="1:1" x14ac:dyDescent="0.35">
      <c r="A722" s="7"/>
    </row>
    <row r="723" spans="1:1" x14ac:dyDescent="0.35">
      <c r="A723" s="7"/>
    </row>
    <row r="724" spans="1:1" x14ac:dyDescent="0.35">
      <c r="A724" s="7"/>
    </row>
    <row r="725" spans="1:1" x14ac:dyDescent="0.35">
      <c r="A725" s="7"/>
    </row>
    <row r="726" spans="1:1" x14ac:dyDescent="0.35">
      <c r="A726" s="7"/>
    </row>
    <row r="727" spans="1:1" x14ac:dyDescent="0.35">
      <c r="A727" s="7"/>
    </row>
    <row r="728" spans="1:1" x14ac:dyDescent="0.35">
      <c r="A728" s="7"/>
    </row>
    <row r="729" spans="1:1" x14ac:dyDescent="0.35">
      <c r="A729" s="7"/>
    </row>
    <row r="730" spans="1:1" x14ac:dyDescent="0.35">
      <c r="A730" s="7"/>
    </row>
    <row r="731" spans="1:1" x14ac:dyDescent="0.35">
      <c r="A731" s="7"/>
    </row>
    <row r="732" spans="1:1" x14ac:dyDescent="0.35">
      <c r="A732" s="7"/>
    </row>
    <row r="733" spans="1:1" x14ac:dyDescent="0.35">
      <c r="A733" s="7"/>
    </row>
    <row r="734" spans="1:1" x14ac:dyDescent="0.35">
      <c r="A734" s="7"/>
    </row>
    <row r="735" spans="1:1" x14ac:dyDescent="0.35">
      <c r="A735" s="7"/>
    </row>
    <row r="736" spans="1:1" x14ac:dyDescent="0.35">
      <c r="A736" s="7"/>
    </row>
    <row r="737" spans="1:1" x14ac:dyDescent="0.35">
      <c r="A737" s="7"/>
    </row>
    <row r="738" spans="1:1" x14ac:dyDescent="0.35">
      <c r="A738" s="7"/>
    </row>
    <row r="739" spans="1:1" x14ac:dyDescent="0.35">
      <c r="A739" s="7"/>
    </row>
    <row r="740" spans="1:1" x14ac:dyDescent="0.35">
      <c r="A740" s="7"/>
    </row>
    <row r="741" spans="1:1" x14ac:dyDescent="0.35">
      <c r="A741" s="7"/>
    </row>
    <row r="742" spans="1:1" x14ac:dyDescent="0.35">
      <c r="A742" s="7"/>
    </row>
    <row r="743" spans="1:1" x14ac:dyDescent="0.35">
      <c r="A743" s="7"/>
    </row>
    <row r="744" spans="1:1" x14ac:dyDescent="0.35">
      <c r="A744" s="7"/>
    </row>
    <row r="745" spans="1:1" x14ac:dyDescent="0.35">
      <c r="A745" s="7"/>
    </row>
    <row r="746" spans="1:1" x14ac:dyDescent="0.35">
      <c r="A746" s="7"/>
    </row>
    <row r="747" spans="1:1" x14ac:dyDescent="0.35">
      <c r="A747" s="7"/>
    </row>
    <row r="748" spans="1:1" x14ac:dyDescent="0.35">
      <c r="A748" s="7"/>
    </row>
    <row r="749" spans="1:1" x14ac:dyDescent="0.35">
      <c r="A749" s="7"/>
    </row>
    <row r="750" spans="1:1" x14ac:dyDescent="0.35">
      <c r="A750" s="7"/>
    </row>
    <row r="751" spans="1:1" x14ac:dyDescent="0.35">
      <c r="A751" s="7"/>
    </row>
    <row r="752" spans="1:1" x14ac:dyDescent="0.35">
      <c r="A752" s="7"/>
    </row>
    <row r="753" spans="1:1" x14ac:dyDescent="0.35">
      <c r="A753" s="7"/>
    </row>
    <row r="754" spans="1:1" x14ac:dyDescent="0.35">
      <c r="A754" s="7"/>
    </row>
    <row r="755" spans="1:1" x14ac:dyDescent="0.35">
      <c r="A755" s="7"/>
    </row>
    <row r="756" spans="1:1" x14ac:dyDescent="0.35">
      <c r="A756" s="7"/>
    </row>
    <row r="757" spans="1:1" x14ac:dyDescent="0.35">
      <c r="A757" s="7"/>
    </row>
    <row r="758" spans="1:1" x14ac:dyDescent="0.35">
      <c r="A758" s="7"/>
    </row>
    <row r="759" spans="1:1" x14ac:dyDescent="0.35">
      <c r="A759" s="7"/>
    </row>
    <row r="760" spans="1:1" x14ac:dyDescent="0.35">
      <c r="A760" s="7"/>
    </row>
    <row r="761" spans="1:1" x14ac:dyDescent="0.35">
      <c r="A761" s="7"/>
    </row>
    <row r="762" spans="1:1" x14ac:dyDescent="0.35">
      <c r="A762" s="7"/>
    </row>
    <row r="763" spans="1:1" x14ac:dyDescent="0.35">
      <c r="A763" s="7"/>
    </row>
    <row r="764" spans="1:1" x14ac:dyDescent="0.35">
      <c r="A764" s="7"/>
    </row>
    <row r="765" spans="1:1" x14ac:dyDescent="0.35">
      <c r="A765" s="7"/>
    </row>
    <row r="766" spans="1:1" x14ac:dyDescent="0.35">
      <c r="A766" s="7"/>
    </row>
    <row r="767" spans="1:1" x14ac:dyDescent="0.35">
      <c r="A767" s="7"/>
    </row>
    <row r="768" spans="1:1" x14ac:dyDescent="0.35">
      <c r="A768" s="7"/>
    </row>
    <row r="769" spans="1:1" x14ac:dyDescent="0.35">
      <c r="A769" s="7"/>
    </row>
    <row r="770" spans="1:1" x14ac:dyDescent="0.35">
      <c r="A770" s="7"/>
    </row>
    <row r="771" spans="1:1" x14ac:dyDescent="0.35">
      <c r="A771" s="7"/>
    </row>
    <row r="772" spans="1:1" x14ac:dyDescent="0.35">
      <c r="A772" s="7"/>
    </row>
    <row r="773" spans="1:1" x14ac:dyDescent="0.35">
      <c r="A773" s="7"/>
    </row>
    <row r="774" spans="1:1" x14ac:dyDescent="0.35">
      <c r="A774" s="7"/>
    </row>
    <row r="775" spans="1:1" x14ac:dyDescent="0.35">
      <c r="A775" s="7"/>
    </row>
    <row r="776" spans="1:1" x14ac:dyDescent="0.35">
      <c r="A776" s="7"/>
    </row>
    <row r="777" spans="1:1" x14ac:dyDescent="0.35">
      <c r="A777" s="7"/>
    </row>
    <row r="778" spans="1:1" x14ac:dyDescent="0.35">
      <c r="A778" s="7"/>
    </row>
    <row r="779" spans="1:1" x14ac:dyDescent="0.35">
      <c r="A779" s="7"/>
    </row>
    <row r="780" spans="1:1" x14ac:dyDescent="0.35">
      <c r="A780" s="7"/>
    </row>
    <row r="781" spans="1:1" x14ac:dyDescent="0.35">
      <c r="A781" s="7"/>
    </row>
    <row r="782" spans="1:1" x14ac:dyDescent="0.35">
      <c r="A782" s="7"/>
    </row>
    <row r="783" spans="1:1" x14ac:dyDescent="0.35">
      <c r="A783" s="7"/>
    </row>
    <row r="784" spans="1:1" x14ac:dyDescent="0.35">
      <c r="A784" s="7"/>
    </row>
    <row r="785" spans="1:1" x14ac:dyDescent="0.35">
      <c r="A785" s="7"/>
    </row>
    <row r="786" spans="1:1" x14ac:dyDescent="0.35">
      <c r="A786" s="7"/>
    </row>
    <row r="787" spans="1:1" x14ac:dyDescent="0.35">
      <c r="A787" s="7"/>
    </row>
    <row r="788" spans="1:1" x14ac:dyDescent="0.35">
      <c r="A788" s="7"/>
    </row>
    <row r="789" spans="1:1" x14ac:dyDescent="0.35">
      <c r="A789" s="7"/>
    </row>
    <row r="790" spans="1:1" x14ac:dyDescent="0.35">
      <c r="A790" s="7"/>
    </row>
    <row r="791" spans="1:1" x14ac:dyDescent="0.35">
      <c r="A791" s="7"/>
    </row>
    <row r="792" spans="1:1" x14ac:dyDescent="0.35">
      <c r="A792" s="7"/>
    </row>
    <row r="793" spans="1:1" x14ac:dyDescent="0.35">
      <c r="A793" s="7"/>
    </row>
    <row r="794" spans="1:1" x14ac:dyDescent="0.35">
      <c r="A794" s="7"/>
    </row>
    <row r="795" spans="1:1" x14ac:dyDescent="0.35">
      <c r="A795" s="7"/>
    </row>
    <row r="796" spans="1:1" x14ac:dyDescent="0.35">
      <c r="A796" s="7"/>
    </row>
    <row r="797" spans="1:1" x14ac:dyDescent="0.35">
      <c r="A797" s="7"/>
    </row>
    <row r="798" spans="1:1" x14ac:dyDescent="0.35">
      <c r="A798" s="7"/>
    </row>
    <row r="799" spans="1:1" x14ac:dyDescent="0.35">
      <c r="A799" s="7"/>
    </row>
    <row r="800" spans="1:1" x14ac:dyDescent="0.35">
      <c r="A800" s="7"/>
    </row>
    <row r="801" spans="1:1" x14ac:dyDescent="0.35">
      <c r="A801" s="7"/>
    </row>
    <row r="802" spans="1:1" x14ac:dyDescent="0.35">
      <c r="A802" s="7"/>
    </row>
    <row r="803" spans="1:1" x14ac:dyDescent="0.35">
      <c r="A803" s="7"/>
    </row>
    <row r="804" spans="1:1" x14ac:dyDescent="0.35">
      <c r="A804" s="7"/>
    </row>
    <row r="805" spans="1:1" x14ac:dyDescent="0.35">
      <c r="A805" s="7"/>
    </row>
    <row r="806" spans="1:1" x14ac:dyDescent="0.35">
      <c r="A806" s="7"/>
    </row>
    <row r="807" spans="1:1" x14ac:dyDescent="0.35">
      <c r="A807" s="7"/>
    </row>
    <row r="808" spans="1:1" x14ac:dyDescent="0.35">
      <c r="A808" s="7"/>
    </row>
    <row r="809" spans="1:1" x14ac:dyDescent="0.35">
      <c r="A809" s="7"/>
    </row>
    <row r="810" spans="1:1" x14ac:dyDescent="0.35">
      <c r="A810" s="7"/>
    </row>
    <row r="811" spans="1:1" x14ac:dyDescent="0.35">
      <c r="A811" s="7"/>
    </row>
    <row r="812" spans="1:1" x14ac:dyDescent="0.35">
      <c r="A812" s="7"/>
    </row>
    <row r="813" spans="1:1" x14ac:dyDescent="0.35">
      <c r="A813" s="7"/>
    </row>
    <row r="814" spans="1:1" x14ac:dyDescent="0.35">
      <c r="A814" s="7"/>
    </row>
    <row r="815" spans="1:1" x14ac:dyDescent="0.35">
      <c r="A815" s="7"/>
    </row>
    <row r="816" spans="1:1" x14ac:dyDescent="0.35">
      <c r="A816" s="7"/>
    </row>
    <row r="817" spans="1:1" x14ac:dyDescent="0.35">
      <c r="A817" s="7"/>
    </row>
    <row r="818" spans="1:1" x14ac:dyDescent="0.35">
      <c r="A818" s="7"/>
    </row>
    <row r="819" spans="1:1" x14ac:dyDescent="0.35">
      <c r="A819" s="7"/>
    </row>
    <row r="820" spans="1:1" x14ac:dyDescent="0.35">
      <c r="A820" s="7"/>
    </row>
    <row r="821" spans="1:1" x14ac:dyDescent="0.35">
      <c r="A821" s="7"/>
    </row>
    <row r="822" spans="1:1" x14ac:dyDescent="0.35">
      <c r="A822" s="7"/>
    </row>
    <row r="823" spans="1:1" x14ac:dyDescent="0.35">
      <c r="A823" s="7"/>
    </row>
    <row r="824" spans="1:1" x14ac:dyDescent="0.35">
      <c r="A824" s="7"/>
    </row>
    <row r="825" spans="1:1" x14ac:dyDescent="0.35">
      <c r="A825" s="7"/>
    </row>
    <row r="826" spans="1:1" x14ac:dyDescent="0.35">
      <c r="A826" s="7"/>
    </row>
    <row r="827" spans="1:1" x14ac:dyDescent="0.35">
      <c r="A827" s="7"/>
    </row>
    <row r="828" spans="1:1" x14ac:dyDescent="0.35">
      <c r="A828" s="7"/>
    </row>
    <row r="829" spans="1:1" x14ac:dyDescent="0.35">
      <c r="A829" s="7"/>
    </row>
    <row r="830" spans="1:1" x14ac:dyDescent="0.35">
      <c r="A830" s="7"/>
    </row>
    <row r="831" spans="1:1" x14ac:dyDescent="0.35">
      <c r="A831" s="7"/>
    </row>
    <row r="832" spans="1:1" x14ac:dyDescent="0.35">
      <c r="A832" s="7"/>
    </row>
    <row r="833" spans="1:1" x14ac:dyDescent="0.35">
      <c r="A833" s="7"/>
    </row>
    <row r="834" spans="1:1" x14ac:dyDescent="0.35">
      <c r="A834" s="7"/>
    </row>
    <row r="835" spans="1:1" x14ac:dyDescent="0.35">
      <c r="A835" s="7"/>
    </row>
    <row r="836" spans="1:1" x14ac:dyDescent="0.35">
      <c r="A836" s="7"/>
    </row>
    <row r="837" spans="1:1" x14ac:dyDescent="0.35">
      <c r="A837" s="7"/>
    </row>
    <row r="838" spans="1:1" x14ac:dyDescent="0.35">
      <c r="A838" s="7"/>
    </row>
    <row r="839" spans="1:1" x14ac:dyDescent="0.35">
      <c r="A839" s="7"/>
    </row>
    <row r="840" spans="1:1" x14ac:dyDescent="0.35">
      <c r="A840" s="7"/>
    </row>
    <row r="841" spans="1:1" x14ac:dyDescent="0.35">
      <c r="A841" s="7"/>
    </row>
    <row r="842" spans="1:1" x14ac:dyDescent="0.35">
      <c r="A842" s="7"/>
    </row>
    <row r="843" spans="1:1" x14ac:dyDescent="0.35">
      <c r="A843" s="7"/>
    </row>
    <row r="844" spans="1:1" x14ac:dyDescent="0.35">
      <c r="A844" s="7"/>
    </row>
    <row r="845" spans="1:1" x14ac:dyDescent="0.35">
      <c r="A845" s="7"/>
    </row>
    <row r="846" spans="1:1" x14ac:dyDescent="0.35">
      <c r="A846" s="7"/>
    </row>
    <row r="847" spans="1:1" x14ac:dyDescent="0.35">
      <c r="A847" s="7"/>
    </row>
    <row r="848" spans="1:1" x14ac:dyDescent="0.35">
      <c r="A848" s="7"/>
    </row>
    <row r="849" spans="1:1" x14ac:dyDescent="0.35">
      <c r="A849" s="7"/>
    </row>
    <row r="850" spans="1:1" x14ac:dyDescent="0.35">
      <c r="A850" s="7"/>
    </row>
    <row r="851" spans="1:1" x14ac:dyDescent="0.35">
      <c r="A851" s="7"/>
    </row>
    <row r="852" spans="1:1" x14ac:dyDescent="0.35">
      <c r="A852" s="7"/>
    </row>
    <row r="853" spans="1:1" x14ac:dyDescent="0.35">
      <c r="A853" s="7"/>
    </row>
    <row r="854" spans="1:1" x14ac:dyDescent="0.35">
      <c r="A854" s="7"/>
    </row>
    <row r="855" spans="1:1" x14ac:dyDescent="0.35">
      <c r="A855" s="7"/>
    </row>
    <row r="856" spans="1:1" x14ac:dyDescent="0.35">
      <c r="A856" s="7"/>
    </row>
    <row r="857" spans="1:1" x14ac:dyDescent="0.35">
      <c r="A857" s="7"/>
    </row>
    <row r="858" spans="1:1" x14ac:dyDescent="0.35">
      <c r="A858" s="7"/>
    </row>
    <row r="859" spans="1:1" x14ac:dyDescent="0.35">
      <c r="A859" s="7"/>
    </row>
    <row r="860" spans="1:1" x14ac:dyDescent="0.35">
      <c r="A860" s="7"/>
    </row>
    <row r="861" spans="1:1" x14ac:dyDescent="0.35">
      <c r="A861" s="7"/>
    </row>
    <row r="862" spans="1:1" x14ac:dyDescent="0.35">
      <c r="A862" s="7"/>
    </row>
    <row r="863" spans="1:1" x14ac:dyDescent="0.35">
      <c r="A863" s="7"/>
    </row>
    <row r="864" spans="1:1" x14ac:dyDescent="0.35">
      <c r="A864" s="7"/>
    </row>
    <row r="865" spans="1:1" x14ac:dyDescent="0.35">
      <c r="A865" s="7"/>
    </row>
    <row r="866" spans="1:1" x14ac:dyDescent="0.35">
      <c r="A866" s="7"/>
    </row>
    <row r="867" spans="1:1" x14ac:dyDescent="0.35">
      <c r="A867" s="7"/>
    </row>
    <row r="868" spans="1:1" x14ac:dyDescent="0.35">
      <c r="A868" s="7"/>
    </row>
    <row r="869" spans="1:1" x14ac:dyDescent="0.35">
      <c r="A869" s="7"/>
    </row>
    <row r="870" spans="1:1" x14ac:dyDescent="0.35">
      <c r="A870" s="7"/>
    </row>
    <row r="871" spans="1:1" x14ac:dyDescent="0.35">
      <c r="A871" s="7"/>
    </row>
    <row r="872" spans="1:1" x14ac:dyDescent="0.35">
      <c r="A872" s="7"/>
    </row>
    <row r="873" spans="1:1" x14ac:dyDescent="0.35">
      <c r="A873" s="7"/>
    </row>
    <row r="874" spans="1:1" x14ac:dyDescent="0.35">
      <c r="A874" s="7"/>
    </row>
    <row r="875" spans="1:1" x14ac:dyDescent="0.35">
      <c r="A875" s="7"/>
    </row>
    <row r="876" spans="1:1" x14ac:dyDescent="0.35">
      <c r="A876" s="7"/>
    </row>
    <row r="877" spans="1:1" x14ac:dyDescent="0.35">
      <c r="A877" s="7"/>
    </row>
    <row r="878" spans="1:1" x14ac:dyDescent="0.35">
      <c r="A878" s="7"/>
    </row>
    <row r="879" spans="1:1" x14ac:dyDescent="0.35">
      <c r="A879" s="7"/>
    </row>
    <row r="880" spans="1:1" x14ac:dyDescent="0.35">
      <c r="A880" s="7"/>
    </row>
    <row r="881" spans="1:1" x14ac:dyDescent="0.35">
      <c r="A881" s="7"/>
    </row>
    <row r="882" spans="1:1" x14ac:dyDescent="0.35">
      <c r="A882" s="7"/>
    </row>
    <row r="883" spans="1:1" x14ac:dyDescent="0.35">
      <c r="A883" s="7"/>
    </row>
    <row r="884" spans="1:1" x14ac:dyDescent="0.35">
      <c r="A884" s="7"/>
    </row>
    <row r="885" spans="1:1" x14ac:dyDescent="0.35">
      <c r="A885" s="7"/>
    </row>
    <row r="886" spans="1:1" x14ac:dyDescent="0.35">
      <c r="A886" s="7"/>
    </row>
    <row r="887" spans="1:1" x14ac:dyDescent="0.35">
      <c r="A887" s="7"/>
    </row>
    <row r="888" spans="1:1" x14ac:dyDescent="0.35">
      <c r="A888" s="7"/>
    </row>
    <row r="889" spans="1:1" x14ac:dyDescent="0.35">
      <c r="A889" s="7"/>
    </row>
    <row r="890" spans="1:1" x14ac:dyDescent="0.35">
      <c r="A890" s="7"/>
    </row>
    <row r="891" spans="1:1" x14ac:dyDescent="0.35">
      <c r="A891" s="7"/>
    </row>
    <row r="892" spans="1:1" x14ac:dyDescent="0.35">
      <c r="A892" s="7"/>
    </row>
    <row r="893" spans="1:1" x14ac:dyDescent="0.35">
      <c r="A893" s="7"/>
    </row>
    <row r="894" spans="1:1" x14ac:dyDescent="0.35">
      <c r="A894" s="7"/>
    </row>
    <row r="895" spans="1:1" x14ac:dyDescent="0.35">
      <c r="A895" s="7"/>
    </row>
    <row r="896" spans="1:1" x14ac:dyDescent="0.35">
      <c r="A896" s="7"/>
    </row>
    <row r="897" spans="1:1" x14ac:dyDescent="0.35">
      <c r="A897" s="7"/>
    </row>
    <row r="898" spans="1:1" x14ac:dyDescent="0.35">
      <c r="A898" s="7"/>
    </row>
    <row r="899" spans="1:1" x14ac:dyDescent="0.35">
      <c r="A899" s="7"/>
    </row>
    <row r="900" spans="1:1" x14ac:dyDescent="0.35">
      <c r="A900" s="7"/>
    </row>
    <row r="901" spans="1:1" x14ac:dyDescent="0.35">
      <c r="A901" s="7"/>
    </row>
    <row r="902" spans="1:1" x14ac:dyDescent="0.35">
      <c r="A902" s="7"/>
    </row>
    <row r="903" spans="1:1" x14ac:dyDescent="0.35">
      <c r="A903" s="7"/>
    </row>
    <row r="904" spans="1:1" x14ac:dyDescent="0.35">
      <c r="A904" s="7"/>
    </row>
    <row r="905" spans="1:1" x14ac:dyDescent="0.35">
      <c r="A905" s="7"/>
    </row>
    <row r="906" spans="1:1" x14ac:dyDescent="0.35">
      <c r="A906" s="7"/>
    </row>
    <row r="907" spans="1:1" x14ac:dyDescent="0.35">
      <c r="A907" s="7"/>
    </row>
    <row r="908" spans="1:1" x14ac:dyDescent="0.35">
      <c r="A908" s="7"/>
    </row>
    <row r="909" spans="1:1" x14ac:dyDescent="0.35">
      <c r="A909" s="7"/>
    </row>
    <row r="910" spans="1:1" x14ac:dyDescent="0.35">
      <c r="A910" s="7"/>
    </row>
    <row r="911" spans="1:1" x14ac:dyDescent="0.35">
      <c r="A911" s="7"/>
    </row>
    <row r="912" spans="1:1" x14ac:dyDescent="0.35">
      <c r="A912" s="7"/>
    </row>
    <row r="913" spans="1:1" x14ac:dyDescent="0.35">
      <c r="A913" s="7"/>
    </row>
    <row r="914" spans="1:1" x14ac:dyDescent="0.35">
      <c r="A914" s="7"/>
    </row>
    <row r="915" spans="1:1" x14ac:dyDescent="0.35">
      <c r="A915" s="7"/>
    </row>
    <row r="916" spans="1:1" x14ac:dyDescent="0.35">
      <c r="A916" s="7"/>
    </row>
    <row r="917" spans="1:1" x14ac:dyDescent="0.35">
      <c r="A917" s="7"/>
    </row>
    <row r="918" spans="1:1" x14ac:dyDescent="0.35">
      <c r="A918" s="7"/>
    </row>
    <row r="919" spans="1:1" x14ac:dyDescent="0.35">
      <c r="A919" s="7"/>
    </row>
    <row r="920" spans="1:1" x14ac:dyDescent="0.35">
      <c r="A920" s="7"/>
    </row>
    <row r="921" spans="1:1" x14ac:dyDescent="0.35">
      <c r="A921" s="7"/>
    </row>
    <row r="922" spans="1:1" x14ac:dyDescent="0.35">
      <c r="A922" s="7"/>
    </row>
    <row r="923" spans="1:1" x14ac:dyDescent="0.35">
      <c r="A923" s="7"/>
    </row>
    <row r="924" spans="1:1" x14ac:dyDescent="0.35">
      <c r="A924" s="7"/>
    </row>
    <row r="925" spans="1:1" x14ac:dyDescent="0.35">
      <c r="A925" s="7"/>
    </row>
    <row r="926" spans="1:1" x14ac:dyDescent="0.35">
      <c r="A926" s="7"/>
    </row>
    <row r="927" spans="1:1" x14ac:dyDescent="0.35">
      <c r="A927" s="7"/>
    </row>
    <row r="928" spans="1:1" x14ac:dyDescent="0.35">
      <c r="A928" s="7"/>
    </row>
    <row r="929" spans="1:1" x14ac:dyDescent="0.35">
      <c r="A929" s="7"/>
    </row>
    <row r="930" spans="1:1" x14ac:dyDescent="0.35">
      <c r="A930" s="7"/>
    </row>
    <row r="931" spans="1:1" x14ac:dyDescent="0.35">
      <c r="A931" s="7"/>
    </row>
    <row r="932" spans="1:1" x14ac:dyDescent="0.35">
      <c r="A932" s="7"/>
    </row>
    <row r="933" spans="1:1" x14ac:dyDescent="0.35">
      <c r="A933" s="7"/>
    </row>
    <row r="934" spans="1:1" x14ac:dyDescent="0.35">
      <c r="A934" s="7"/>
    </row>
    <row r="935" spans="1:1" x14ac:dyDescent="0.35">
      <c r="A935" s="7"/>
    </row>
    <row r="936" spans="1:1" x14ac:dyDescent="0.35">
      <c r="A936" s="7"/>
    </row>
    <row r="937" spans="1:1" x14ac:dyDescent="0.35">
      <c r="A937" s="7"/>
    </row>
    <row r="938" spans="1:1" x14ac:dyDescent="0.35">
      <c r="A938" s="7"/>
    </row>
    <row r="939" spans="1:1" x14ac:dyDescent="0.35">
      <c r="A939" s="7"/>
    </row>
    <row r="940" spans="1:1" x14ac:dyDescent="0.35">
      <c r="A940" s="7"/>
    </row>
    <row r="941" spans="1:1" x14ac:dyDescent="0.35">
      <c r="A941" s="7"/>
    </row>
    <row r="942" spans="1:1" x14ac:dyDescent="0.35">
      <c r="A942" s="7"/>
    </row>
    <row r="943" spans="1:1" x14ac:dyDescent="0.35">
      <c r="A943" s="7"/>
    </row>
    <row r="944" spans="1:1" x14ac:dyDescent="0.35">
      <c r="A944" s="7"/>
    </row>
    <row r="945" spans="1:1" x14ac:dyDescent="0.35">
      <c r="A945" s="7"/>
    </row>
    <row r="946" spans="1:1" x14ac:dyDescent="0.35">
      <c r="A946" s="7"/>
    </row>
    <row r="947" spans="1:1" x14ac:dyDescent="0.35">
      <c r="A947" s="7"/>
    </row>
    <row r="948" spans="1:1" x14ac:dyDescent="0.35">
      <c r="A948" s="7"/>
    </row>
    <row r="949" spans="1:1" x14ac:dyDescent="0.35">
      <c r="A949" s="7"/>
    </row>
    <row r="950" spans="1:1" x14ac:dyDescent="0.35">
      <c r="A950" s="7"/>
    </row>
    <row r="951" spans="1:1" x14ac:dyDescent="0.35">
      <c r="A951" s="7"/>
    </row>
    <row r="952" spans="1:1" x14ac:dyDescent="0.35">
      <c r="A952" s="7"/>
    </row>
    <row r="953" spans="1:1" x14ac:dyDescent="0.35">
      <c r="A953" s="7"/>
    </row>
    <row r="954" spans="1:1" x14ac:dyDescent="0.35">
      <c r="A954" s="7"/>
    </row>
    <row r="955" spans="1:1" x14ac:dyDescent="0.35">
      <c r="A955" s="7"/>
    </row>
    <row r="956" spans="1:1" x14ac:dyDescent="0.35">
      <c r="A956" s="7"/>
    </row>
    <row r="957" spans="1:1" x14ac:dyDescent="0.35">
      <c r="A957" s="7"/>
    </row>
    <row r="958" spans="1:1" x14ac:dyDescent="0.35">
      <c r="A958" s="7"/>
    </row>
    <row r="959" spans="1:1" x14ac:dyDescent="0.35">
      <c r="A959" s="7"/>
    </row>
    <row r="960" spans="1:1" x14ac:dyDescent="0.35">
      <c r="A960" s="7"/>
    </row>
    <row r="961" spans="1:1" x14ac:dyDescent="0.35">
      <c r="A961" s="7"/>
    </row>
    <row r="962" spans="1:1" x14ac:dyDescent="0.35">
      <c r="A962" s="7"/>
    </row>
    <row r="963" spans="1:1" x14ac:dyDescent="0.35">
      <c r="A963" s="7"/>
    </row>
    <row r="964" spans="1:1" x14ac:dyDescent="0.35">
      <c r="A964" s="7"/>
    </row>
    <row r="965" spans="1:1" x14ac:dyDescent="0.35">
      <c r="A965" s="7"/>
    </row>
    <row r="966" spans="1:1" x14ac:dyDescent="0.35">
      <c r="A966" s="7"/>
    </row>
    <row r="967" spans="1:1" x14ac:dyDescent="0.35">
      <c r="A967" s="7"/>
    </row>
    <row r="968" spans="1:1" x14ac:dyDescent="0.35">
      <c r="A968" s="7"/>
    </row>
    <row r="969" spans="1:1" x14ac:dyDescent="0.35">
      <c r="A969" s="7"/>
    </row>
    <row r="970" spans="1:1" x14ac:dyDescent="0.35">
      <c r="A970" s="7"/>
    </row>
    <row r="971" spans="1:1" x14ac:dyDescent="0.35">
      <c r="A971" s="7"/>
    </row>
    <row r="972" spans="1:1" x14ac:dyDescent="0.35">
      <c r="A972" s="7"/>
    </row>
    <row r="973" spans="1:1" x14ac:dyDescent="0.35">
      <c r="A973" s="7"/>
    </row>
    <row r="974" spans="1:1" x14ac:dyDescent="0.35">
      <c r="A974" s="7"/>
    </row>
    <row r="975" spans="1:1" x14ac:dyDescent="0.35">
      <c r="A975" s="7"/>
    </row>
    <row r="976" spans="1:1" x14ac:dyDescent="0.35">
      <c r="A976" s="7"/>
    </row>
    <row r="977" spans="1:1" x14ac:dyDescent="0.35">
      <c r="A977" s="7"/>
    </row>
    <row r="978" spans="1:1" x14ac:dyDescent="0.35">
      <c r="A978" s="7"/>
    </row>
    <row r="979" spans="1:1" x14ac:dyDescent="0.35">
      <c r="A979" s="7"/>
    </row>
    <row r="980" spans="1:1" x14ac:dyDescent="0.35">
      <c r="A980" s="7"/>
    </row>
    <row r="981" spans="1:1" x14ac:dyDescent="0.35">
      <c r="A981" s="7"/>
    </row>
    <row r="982" spans="1:1" x14ac:dyDescent="0.35">
      <c r="A982" s="7"/>
    </row>
    <row r="983" spans="1:1" x14ac:dyDescent="0.35">
      <c r="A983" s="7"/>
    </row>
    <row r="984" spans="1:1" x14ac:dyDescent="0.35">
      <c r="A984" s="7"/>
    </row>
    <row r="985" spans="1:1" x14ac:dyDescent="0.35">
      <c r="A985" s="7"/>
    </row>
    <row r="986" spans="1:1" x14ac:dyDescent="0.35">
      <c r="A986" s="7"/>
    </row>
    <row r="987" spans="1:1" x14ac:dyDescent="0.35">
      <c r="A987" s="7"/>
    </row>
    <row r="988" spans="1:1" x14ac:dyDescent="0.35">
      <c r="A988" s="7"/>
    </row>
    <row r="989" spans="1:1" x14ac:dyDescent="0.35">
      <c r="A989" s="7"/>
    </row>
    <row r="990" spans="1:1" x14ac:dyDescent="0.35">
      <c r="A990" s="7"/>
    </row>
    <row r="991" spans="1:1" x14ac:dyDescent="0.35">
      <c r="A991" s="7"/>
    </row>
    <row r="992" spans="1:1" x14ac:dyDescent="0.35">
      <c r="A992" s="7"/>
    </row>
    <row r="993" spans="1:1" x14ac:dyDescent="0.35">
      <c r="A993" s="7"/>
    </row>
    <row r="994" spans="1:1" x14ac:dyDescent="0.35">
      <c r="A994" s="7"/>
    </row>
    <row r="995" spans="1:1" x14ac:dyDescent="0.35">
      <c r="A995" s="7"/>
    </row>
    <row r="996" spans="1:1" x14ac:dyDescent="0.35">
      <c r="A996" s="7"/>
    </row>
    <row r="997" spans="1:1" x14ac:dyDescent="0.35">
      <c r="A997" s="7"/>
    </row>
    <row r="998" spans="1:1" x14ac:dyDescent="0.35">
      <c r="A998" s="7"/>
    </row>
    <row r="999" spans="1:1" x14ac:dyDescent="0.35">
      <c r="A999" s="7"/>
    </row>
    <row r="1000" spans="1:1" x14ac:dyDescent="0.35">
      <c r="A1000" s="7"/>
    </row>
  </sheetData>
  <pageMargins left="0.7" right="0.7" top="0.75" bottom="0.75" header="0.3" footer="0.3"/>
  <pageSetup paperSize="9" orientation="portrait" horizontalDpi="300" verticalDpi="300"/>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E1000"/>
  <sheetViews>
    <sheetView workbookViewId="0"/>
  </sheetViews>
  <sheetFormatPr defaultColWidth="11.53515625" defaultRowHeight="15.5" x14ac:dyDescent="0.35"/>
  <cols>
    <col min="1" max="1" width="8" customWidth="1"/>
    <col min="2" max="2" width="14.921875" customWidth="1"/>
    <col min="3" max="3" width="27.23046875" bestFit="1" customWidth="1"/>
  </cols>
  <sheetData>
    <row r="1" spans="1:3" ht="20" x14ac:dyDescent="0.4">
      <c r="A1" s="25" t="s">
        <v>56</v>
      </c>
    </row>
    <row r="2" spans="1:3" x14ac:dyDescent="0.35">
      <c r="A2" s="7" t="s">
        <v>9</v>
      </c>
    </row>
    <row r="3" spans="1:3" ht="37.5" customHeight="1" x14ac:dyDescent="0.35">
      <c r="A3" s="8" t="s">
        <v>100</v>
      </c>
      <c r="B3" s="6" t="s">
        <v>237</v>
      </c>
      <c r="C3" s="5" t="s">
        <v>379</v>
      </c>
    </row>
    <row r="4" spans="1:3" x14ac:dyDescent="0.35">
      <c r="A4" s="7" t="s">
        <v>102</v>
      </c>
      <c r="B4" s="1" t="s">
        <v>239</v>
      </c>
      <c r="C4" s="4">
        <v>61</v>
      </c>
    </row>
    <row r="5" spans="1:3" x14ac:dyDescent="0.35">
      <c r="A5" s="7" t="s">
        <v>103</v>
      </c>
      <c r="B5" s="1" t="s">
        <v>239</v>
      </c>
      <c r="C5" s="4">
        <v>52</v>
      </c>
    </row>
    <row r="6" spans="1:3" x14ac:dyDescent="0.35">
      <c r="A6" s="7" t="s">
        <v>104</v>
      </c>
      <c r="B6" s="1" t="s">
        <v>239</v>
      </c>
      <c r="C6" s="4">
        <v>62</v>
      </c>
    </row>
    <row r="7" spans="1:3" x14ac:dyDescent="0.35">
      <c r="A7" s="7" t="s">
        <v>105</v>
      </c>
      <c r="B7" s="1" t="s">
        <v>239</v>
      </c>
      <c r="C7" s="4">
        <v>75</v>
      </c>
    </row>
    <row r="8" spans="1:3" x14ac:dyDescent="0.35">
      <c r="A8" s="7" t="s">
        <v>106</v>
      </c>
      <c r="B8" s="1" t="s">
        <v>239</v>
      </c>
      <c r="C8" s="4">
        <v>52</v>
      </c>
    </row>
    <row r="9" spans="1:3" x14ac:dyDescent="0.35">
      <c r="A9" s="7" t="s">
        <v>107</v>
      </c>
      <c r="B9" s="1" t="s">
        <v>239</v>
      </c>
      <c r="C9" s="4">
        <v>42</v>
      </c>
    </row>
    <row r="10" spans="1:3" x14ac:dyDescent="0.35">
      <c r="A10" s="7" t="s">
        <v>108</v>
      </c>
      <c r="B10" s="1" t="s">
        <v>239</v>
      </c>
      <c r="C10" s="4">
        <v>69</v>
      </c>
    </row>
    <row r="11" spans="1:3" x14ac:dyDescent="0.35">
      <c r="A11" s="7" t="s">
        <v>109</v>
      </c>
      <c r="B11" s="1" t="s">
        <v>239</v>
      </c>
      <c r="C11" s="4">
        <v>80</v>
      </c>
    </row>
    <row r="12" spans="1:3" x14ac:dyDescent="0.35">
      <c r="A12" s="7" t="s">
        <v>110</v>
      </c>
      <c r="B12" s="1" t="s">
        <v>239</v>
      </c>
      <c r="C12" s="4">
        <v>68</v>
      </c>
    </row>
    <row r="13" spans="1:3" x14ac:dyDescent="0.35">
      <c r="A13" s="7" t="s">
        <v>111</v>
      </c>
      <c r="B13" s="1" t="s">
        <v>239</v>
      </c>
      <c r="C13" s="4">
        <v>31</v>
      </c>
    </row>
    <row r="14" spans="1:3" x14ac:dyDescent="0.35">
      <c r="A14" s="7" t="s">
        <v>112</v>
      </c>
      <c r="B14" s="1" t="s">
        <v>239</v>
      </c>
      <c r="C14" s="4">
        <v>44</v>
      </c>
    </row>
    <row r="15" spans="1:3" x14ac:dyDescent="0.35">
      <c r="A15" s="7" t="s">
        <v>113</v>
      </c>
      <c r="B15" s="1" t="s">
        <v>239</v>
      </c>
      <c r="C15" s="4">
        <v>45</v>
      </c>
    </row>
    <row r="16" spans="1:3" x14ac:dyDescent="0.35">
      <c r="A16" s="7" t="s">
        <v>114</v>
      </c>
      <c r="B16" s="1" t="s">
        <v>239</v>
      </c>
      <c r="C16" s="4">
        <v>31</v>
      </c>
    </row>
    <row r="17" spans="1:5" x14ac:dyDescent="0.35">
      <c r="A17" s="7" t="s">
        <v>115</v>
      </c>
      <c r="B17" s="1" t="s">
        <v>239</v>
      </c>
      <c r="C17" s="4">
        <v>33</v>
      </c>
    </row>
    <row r="18" spans="1:5" x14ac:dyDescent="0.35">
      <c r="A18" s="7" t="s">
        <v>116</v>
      </c>
      <c r="B18" s="1" t="s">
        <v>239</v>
      </c>
      <c r="C18" s="4">
        <v>27</v>
      </c>
    </row>
    <row r="19" spans="1:5" x14ac:dyDescent="0.35">
      <c r="A19" s="7" t="s">
        <v>117</v>
      </c>
      <c r="B19" s="1" t="s">
        <v>239</v>
      </c>
      <c r="C19" s="4">
        <v>25</v>
      </c>
    </row>
    <row r="20" spans="1:5" x14ac:dyDescent="0.35">
      <c r="A20" s="7" t="s">
        <v>118</v>
      </c>
      <c r="B20" s="1" t="s">
        <v>239</v>
      </c>
      <c r="C20" s="4">
        <v>34</v>
      </c>
    </row>
    <row r="21" spans="1:5" x14ac:dyDescent="0.35">
      <c r="A21" s="7" t="s">
        <v>119</v>
      </c>
      <c r="B21" s="1" t="s">
        <v>239</v>
      </c>
      <c r="C21" s="4">
        <v>26</v>
      </c>
    </row>
    <row r="22" spans="1:5" x14ac:dyDescent="0.35">
      <c r="A22" s="7" t="s">
        <v>120</v>
      </c>
      <c r="B22" s="1" t="s">
        <v>239</v>
      </c>
      <c r="C22" s="4">
        <v>26</v>
      </c>
    </row>
    <row r="23" spans="1:5" x14ac:dyDescent="0.35">
      <c r="A23" s="7" t="s">
        <v>121</v>
      </c>
      <c r="B23" s="1" t="s">
        <v>239</v>
      </c>
      <c r="C23" s="4">
        <v>9</v>
      </c>
    </row>
    <row r="24" spans="1:5" x14ac:dyDescent="0.35">
      <c r="A24" s="7" t="s">
        <v>122</v>
      </c>
      <c r="B24" s="1" t="s">
        <v>239</v>
      </c>
      <c r="C24" s="4">
        <v>20</v>
      </c>
      <c r="E24" s="4"/>
    </row>
    <row r="25" spans="1:5" x14ac:dyDescent="0.35">
      <c r="A25" s="7" t="s">
        <v>123</v>
      </c>
      <c r="B25" s="1" t="s">
        <v>239</v>
      </c>
      <c r="C25" s="4">
        <v>22</v>
      </c>
      <c r="E25" s="4"/>
    </row>
    <row r="26" spans="1:5" x14ac:dyDescent="0.35">
      <c r="A26" s="7" t="s">
        <v>124</v>
      </c>
      <c r="B26" s="1" t="s">
        <v>239</v>
      </c>
      <c r="C26" s="4">
        <v>14</v>
      </c>
      <c r="E26" s="4"/>
    </row>
    <row r="27" spans="1:5" x14ac:dyDescent="0.35">
      <c r="A27" s="7" t="s">
        <v>125</v>
      </c>
      <c r="B27" s="1" t="s">
        <v>239</v>
      </c>
      <c r="C27" s="4">
        <v>18</v>
      </c>
      <c r="E27" s="4"/>
    </row>
    <row r="28" spans="1:5" x14ac:dyDescent="0.35">
      <c r="A28" s="7"/>
    </row>
    <row r="29" spans="1:5" x14ac:dyDescent="0.35">
      <c r="A29" s="7"/>
    </row>
    <row r="30" spans="1:5" x14ac:dyDescent="0.35">
      <c r="A30" s="7"/>
    </row>
    <row r="31" spans="1:5" x14ac:dyDescent="0.35">
      <c r="A31" s="7"/>
    </row>
    <row r="32" spans="1:5" x14ac:dyDescent="0.35">
      <c r="A32" s="7"/>
    </row>
    <row r="33" spans="1:1" x14ac:dyDescent="0.35">
      <c r="A33" s="7"/>
    </row>
    <row r="34" spans="1:1" x14ac:dyDescent="0.35">
      <c r="A34" s="7"/>
    </row>
    <row r="35" spans="1:1" x14ac:dyDescent="0.35">
      <c r="A35" s="7"/>
    </row>
    <row r="36" spans="1:1" x14ac:dyDescent="0.35">
      <c r="A36" s="7"/>
    </row>
    <row r="37" spans="1:1" x14ac:dyDescent="0.35">
      <c r="A37" s="7"/>
    </row>
    <row r="38" spans="1:1" x14ac:dyDescent="0.35">
      <c r="A38" s="7"/>
    </row>
    <row r="39" spans="1:1" x14ac:dyDescent="0.35">
      <c r="A39" s="7"/>
    </row>
    <row r="40" spans="1:1" x14ac:dyDescent="0.35">
      <c r="A40" s="7"/>
    </row>
    <row r="41" spans="1:1" x14ac:dyDescent="0.35">
      <c r="A41" s="7"/>
    </row>
    <row r="42" spans="1:1" x14ac:dyDescent="0.35">
      <c r="A42" s="7"/>
    </row>
    <row r="43" spans="1:1" x14ac:dyDescent="0.35">
      <c r="A43" s="7"/>
    </row>
    <row r="44" spans="1:1" x14ac:dyDescent="0.35">
      <c r="A44" s="7"/>
    </row>
    <row r="45" spans="1:1" x14ac:dyDescent="0.35">
      <c r="A45" s="7"/>
    </row>
    <row r="46" spans="1:1" x14ac:dyDescent="0.35">
      <c r="A46" s="7"/>
    </row>
    <row r="47" spans="1:1" x14ac:dyDescent="0.35">
      <c r="A47" s="7"/>
    </row>
    <row r="48" spans="1:1" x14ac:dyDescent="0.35">
      <c r="A48" s="7"/>
    </row>
    <row r="49" spans="1:1" x14ac:dyDescent="0.35">
      <c r="A49" s="7"/>
    </row>
    <row r="50" spans="1:1" x14ac:dyDescent="0.35">
      <c r="A50" s="7"/>
    </row>
    <row r="51" spans="1:1" x14ac:dyDescent="0.35">
      <c r="A51" s="7"/>
    </row>
    <row r="52" spans="1:1" x14ac:dyDescent="0.35">
      <c r="A52" s="7"/>
    </row>
    <row r="53" spans="1:1" x14ac:dyDescent="0.35">
      <c r="A53" s="7"/>
    </row>
    <row r="54" spans="1:1" x14ac:dyDescent="0.35">
      <c r="A54" s="7"/>
    </row>
    <row r="55" spans="1:1" x14ac:dyDescent="0.35">
      <c r="A55" s="7"/>
    </row>
    <row r="56" spans="1:1" x14ac:dyDescent="0.35">
      <c r="A56" s="7"/>
    </row>
    <row r="57" spans="1:1" x14ac:dyDescent="0.35">
      <c r="A57" s="7"/>
    </row>
    <row r="58" spans="1:1" x14ac:dyDescent="0.35">
      <c r="A58" s="7"/>
    </row>
    <row r="59" spans="1:1" x14ac:dyDescent="0.35">
      <c r="A59" s="7"/>
    </row>
    <row r="60" spans="1:1" x14ac:dyDescent="0.35">
      <c r="A60" s="7"/>
    </row>
    <row r="61" spans="1:1" x14ac:dyDescent="0.35">
      <c r="A61" s="7"/>
    </row>
    <row r="62" spans="1:1" x14ac:dyDescent="0.35">
      <c r="A62" s="7"/>
    </row>
    <row r="63" spans="1:1" x14ac:dyDescent="0.35">
      <c r="A63" s="7"/>
    </row>
    <row r="64" spans="1:1" x14ac:dyDescent="0.35">
      <c r="A64" s="7"/>
    </row>
    <row r="65" spans="1:1" x14ac:dyDescent="0.35">
      <c r="A65" s="7"/>
    </row>
    <row r="66" spans="1:1" x14ac:dyDescent="0.35">
      <c r="A66" s="7"/>
    </row>
    <row r="67" spans="1:1" x14ac:dyDescent="0.35">
      <c r="A67" s="7"/>
    </row>
    <row r="68" spans="1:1" x14ac:dyDescent="0.35">
      <c r="A68" s="7"/>
    </row>
    <row r="69" spans="1:1" x14ac:dyDescent="0.35">
      <c r="A69" s="7"/>
    </row>
    <row r="70" spans="1:1" x14ac:dyDescent="0.35">
      <c r="A70" s="7"/>
    </row>
    <row r="71" spans="1:1" x14ac:dyDescent="0.35">
      <c r="A71" s="7"/>
    </row>
    <row r="72" spans="1:1" x14ac:dyDescent="0.35">
      <c r="A72" s="7"/>
    </row>
    <row r="73" spans="1:1" x14ac:dyDescent="0.35">
      <c r="A73" s="7"/>
    </row>
    <row r="74" spans="1:1" x14ac:dyDescent="0.35">
      <c r="A74" s="7"/>
    </row>
    <row r="75" spans="1:1" x14ac:dyDescent="0.35">
      <c r="A75" s="7"/>
    </row>
    <row r="76" spans="1:1" x14ac:dyDescent="0.35">
      <c r="A76" s="7"/>
    </row>
    <row r="77" spans="1:1" x14ac:dyDescent="0.35">
      <c r="A77" s="7"/>
    </row>
    <row r="78" spans="1:1" x14ac:dyDescent="0.35">
      <c r="A78" s="7"/>
    </row>
    <row r="79" spans="1:1" x14ac:dyDescent="0.35">
      <c r="A79" s="7"/>
    </row>
    <row r="80" spans="1:1" x14ac:dyDescent="0.35">
      <c r="A80" s="7"/>
    </row>
    <row r="81" spans="1:1" x14ac:dyDescent="0.35">
      <c r="A81" s="7"/>
    </row>
    <row r="82" spans="1:1" x14ac:dyDescent="0.35">
      <c r="A82" s="7"/>
    </row>
    <row r="83" spans="1:1" x14ac:dyDescent="0.35">
      <c r="A83" s="7"/>
    </row>
    <row r="84" spans="1:1" x14ac:dyDescent="0.35">
      <c r="A84" s="7"/>
    </row>
    <row r="85" spans="1:1" x14ac:dyDescent="0.35">
      <c r="A85" s="7"/>
    </row>
    <row r="86" spans="1:1" x14ac:dyDescent="0.35">
      <c r="A86" s="7"/>
    </row>
    <row r="87" spans="1:1" x14ac:dyDescent="0.35">
      <c r="A87" s="7"/>
    </row>
    <row r="88" spans="1:1" x14ac:dyDescent="0.35">
      <c r="A88" s="7"/>
    </row>
    <row r="89" spans="1:1" x14ac:dyDescent="0.35">
      <c r="A89" s="7"/>
    </row>
    <row r="90" spans="1:1" x14ac:dyDescent="0.35">
      <c r="A90" s="7"/>
    </row>
    <row r="91" spans="1:1" x14ac:dyDescent="0.35">
      <c r="A91" s="7"/>
    </row>
    <row r="92" spans="1:1" x14ac:dyDescent="0.35">
      <c r="A92" s="7"/>
    </row>
    <row r="93" spans="1:1" x14ac:dyDescent="0.35">
      <c r="A93" s="7"/>
    </row>
    <row r="94" spans="1:1" x14ac:dyDescent="0.35">
      <c r="A94" s="7"/>
    </row>
    <row r="95" spans="1:1" x14ac:dyDescent="0.35">
      <c r="A95" s="7"/>
    </row>
    <row r="96" spans="1:1" x14ac:dyDescent="0.35">
      <c r="A96" s="7"/>
    </row>
    <row r="97" spans="1:1" x14ac:dyDescent="0.35">
      <c r="A97" s="7"/>
    </row>
    <row r="98" spans="1:1" x14ac:dyDescent="0.35">
      <c r="A98" s="7"/>
    </row>
    <row r="99" spans="1:1" x14ac:dyDescent="0.35">
      <c r="A99" s="7"/>
    </row>
    <row r="100" spans="1:1" x14ac:dyDescent="0.35">
      <c r="A100" s="7"/>
    </row>
    <row r="101" spans="1:1" x14ac:dyDescent="0.35">
      <c r="A101" s="7"/>
    </row>
    <row r="102" spans="1:1" x14ac:dyDescent="0.35">
      <c r="A102" s="7"/>
    </row>
    <row r="103" spans="1:1" x14ac:dyDescent="0.35">
      <c r="A103" s="7"/>
    </row>
    <row r="104" spans="1:1" x14ac:dyDescent="0.35">
      <c r="A104" s="7"/>
    </row>
    <row r="105" spans="1:1" x14ac:dyDescent="0.35">
      <c r="A105" s="7"/>
    </row>
    <row r="106" spans="1:1" x14ac:dyDescent="0.35">
      <c r="A106" s="7"/>
    </row>
    <row r="107" spans="1:1" x14ac:dyDescent="0.35">
      <c r="A107" s="7"/>
    </row>
    <row r="108" spans="1:1" x14ac:dyDescent="0.35">
      <c r="A108" s="7"/>
    </row>
    <row r="109" spans="1:1" x14ac:dyDescent="0.35">
      <c r="A109" s="7"/>
    </row>
    <row r="110" spans="1:1" x14ac:dyDescent="0.35">
      <c r="A110" s="7"/>
    </row>
    <row r="111" spans="1:1" x14ac:dyDescent="0.35">
      <c r="A111" s="7"/>
    </row>
    <row r="112" spans="1:1" x14ac:dyDescent="0.35">
      <c r="A112" s="7"/>
    </row>
    <row r="113" spans="1:1" x14ac:dyDescent="0.35">
      <c r="A113" s="7"/>
    </row>
    <row r="114" spans="1:1" x14ac:dyDescent="0.35">
      <c r="A114" s="7"/>
    </row>
    <row r="115" spans="1:1" x14ac:dyDescent="0.35">
      <c r="A115" s="7"/>
    </row>
    <row r="116" spans="1:1" x14ac:dyDescent="0.35">
      <c r="A116" s="7"/>
    </row>
    <row r="117" spans="1:1" x14ac:dyDescent="0.35">
      <c r="A117" s="7"/>
    </row>
    <row r="118" spans="1:1" x14ac:dyDescent="0.35">
      <c r="A118" s="7"/>
    </row>
    <row r="119" spans="1:1" x14ac:dyDescent="0.35">
      <c r="A119" s="7"/>
    </row>
    <row r="120" spans="1:1" x14ac:dyDescent="0.35">
      <c r="A120" s="7"/>
    </row>
    <row r="121" spans="1:1" x14ac:dyDescent="0.35">
      <c r="A121" s="7"/>
    </row>
    <row r="122" spans="1:1" x14ac:dyDescent="0.35">
      <c r="A122" s="7"/>
    </row>
    <row r="123" spans="1:1" x14ac:dyDescent="0.35">
      <c r="A123" s="7"/>
    </row>
    <row r="124" spans="1:1" x14ac:dyDescent="0.35">
      <c r="A124" s="7"/>
    </row>
    <row r="125" spans="1:1" x14ac:dyDescent="0.35">
      <c r="A125" s="7"/>
    </row>
    <row r="126" spans="1:1" x14ac:dyDescent="0.35">
      <c r="A126" s="7"/>
    </row>
    <row r="127" spans="1:1" x14ac:dyDescent="0.35">
      <c r="A127" s="7"/>
    </row>
    <row r="128" spans="1:1" x14ac:dyDescent="0.35">
      <c r="A128" s="7"/>
    </row>
    <row r="129" spans="1:1" x14ac:dyDescent="0.35">
      <c r="A129" s="7"/>
    </row>
    <row r="130" spans="1:1" x14ac:dyDescent="0.35">
      <c r="A130" s="7"/>
    </row>
    <row r="131" spans="1:1" x14ac:dyDescent="0.35">
      <c r="A131" s="7"/>
    </row>
    <row r="132" spans="1:1" x14ac:dyDescent="0.35">
      <c r="A132" s="7"/>
    </row>
    <row r="133" spans="1:1" x14ac:dyDescent="0.35">
      <c r="A133" s="7"/>
    </row>
    <row r="134" spans="1:1" x14ac:dyDescent="0.35">
      <c r="A134" s="7"/>
    </row>
    <row r="135" spans="1:1" x14ac:dyDescent="0.35">
      <c r="A135" s="7"/>
    </row>
    <row r="136" spans="1:1" x14ac:dyDescent="0.35">
      <c r="A136" s="7"/>
    </row>
    <row r="137" spans="1:1" x14ac:dyDescent="0.35">
      <c r="A137" s="7"/>
    </row>
    <row r="138" spans="1:1" x14ac:dyDescent="0.35">
      <c r="A138" s="7"/>
    </row>
    <row r="139" spans="1:1" x14ac:dyDescent="0.35">
      <c r="A139" s="7"/>
    </row>
    <row r="140" spans="1:1" x14ac:dyDescent="0.35">
      <c r="A140" s="7"/>
    </row>
    <row r="141" spans="1:1" x14ac:dyDescent="0.35">
      <c r="A141" s="7"/>
    </row>
    <row r="142" spans="1:1" x14ac:dyDescent="0.35">
      <c r="A142" s="7"/>
    </row>
    <row r="143" spans="1:1" x14ac:dyDescent="0.35">
      <c r="A143" s="7"/>
    </row>
    <row r="144" spans="1:1" x14ac:dyDescent="0.35">
      <c r="A144" s="7"/>
    </row>
    <row r="145" spans="1:1" x14ac:dyDescent="0.35">
      <c r="A145" s="7"/>
    </row>
    <row r="146" spans="1:1" x14ac:dyDescent="0.35">
      <c r="A146" s="7"/>
    </row>
    <row r="147" spans="1:1" x14ac:dyDescent="0.35">
      <c r="A147" s="7"/>
    </row>
    <row r="148" spans="1:1" x14ac:dyDescent="0.35">
      <c r="A148" s="7"/>
    </row>
    <row r="149" spans="1:1" x14ac:dyDescent="0.35">
      <c r="A149" s="7"/>
    </row>
    <row r="150" spans="1:1" x14ac:dyDescent="0.35">
      <c r="A150" s="7"/>
    </row>
    <row r="151" spans="1:1" x14ac:dyDescent="0.35">
      <c r="A151" s="7"/>
    </row>
    <row r="152" spans="1:1" x14ac:dyDescent="0.35">
      <c r="A152" s="7"/>
    </row>
    <row r="153" spans="1:1" x14ac:dyDescent="0.35">
      <c r="A153" s="7"/>
    </row>
    <row r="154" spans="1:1" x14ac:dyDescent="0.35">
      <c r="A154" s="7"/>
    </row>
    <row r="155" spans="1:1" x14ac:dyDescent="0.35">
      <c r="A155" s="7"/>
    </row>
    <row r="156" spans="1:1" x14ac:dyDescent="0.35">
      <c r="A156" s="7"/>
    </row>
    <row r="157" spans="1:1" x14ac:dyDescent="0.35">
      <c r="A157" s="7"/>
    </row>
    <row r="158" spans="1:1" x14ac:dyDescent="0.35">
      <c r="A158" s="7"/>
    </row>
    <row r="159" spans="1:1" x14ac:dyDescent="0.35">
      <c r="A159" s="7"/>
    </row>
    <row r="160" spans="1:1" x14ac:dyDescent="0.35">
      <c r="A160" s="7"/>
    </row>
    <row r="161" spans="1:1" x14ac:dyDescent="0.35">
      <c r="A161" s="7"/>
    </row>
    <row r="162" spans="1:1" x14ac:dyDescent="0.35">
      <c r="A162" s="7"/>
    </row>
    <row r="163" spans="1:1" x14ac:dyDescent="0.35">
      <c r="A163" s="7"/>
    </row>
    <row r="164" spans="1:1" x14ac:dyDescent="0.35">
      <c r="A164" s="7"/>
    </row>
    <row r="165" spans="1:1" x14ac:dyDescent="0.35">
      <c r="A165" s="7"/>
    </row>
    <row r="166" spans="1:1" x14ac:dyDescent="0.35">
      <c r="A166" s="7"/>
    </row>
    <row r="167" spans="1:1" x14ac:dyDescent="0.35">
      <c r="A167" s="7"/>
    </row>
    <row r="168" spans="1:1" x14ac:dyDescent="0.35">
      <c r="A168" s="7"/>
    </row>
    <row r="169" spans="1:1" x14ac:dyDescent="0.35">
      <c r="A169" s="7"/>
    </row>
    <row r="170" spans="1:1" x14ac:dyDescent="0.35">
      <c r="A170" s="7"/>
    </row>
    <row r="171" spans="1:1" x14ac:dyDescent="0.35">
      <c r="A171" s="7"/>
    </row>
    <row r="172" spans="1:1" x14ac:dyDescent="0.35">
      <c r="A172" s="7"/>
    </row>
    <row r="173" spans="1:1" x14ac:dyDescent="0.35">
      <c r="A173" s="7"/>
    </row>
    <row r="174" spans="1:1" x14ac:dyDescent="0.35">
      <c r="A174" s="7"/>
    </row>
    <row r="175" spans="1:1" x14ac:dyDescent="0.35">
      <c r="A175" s="7"/>
    </row>
    <row r="176" spans="1:1" x14ac:dyDescent="0.35">
      <c r="A176" s="7"/>
    </row>
    <row r="177" spans="1:1" x14ac:dyDescent="0.35">
      <c r="A177" s="7"/>
    </row>
    <row r="178" spans="1:1" x14ac:dyDescent="0.35">
      <c r="A178" s="7"/>
    </row>
    <row r="179" spans="1:1" x14ac:dyDescent="0.35">
      <c r="A179" s="7"/>
    </row>
    <row r="180" spans="1:1" x14ac:dyDescent="0.35">
      <c r="A180" s="7"/>
    </row>
    <row r="181" spans="1:1" x14ac:dyDescent="0.35">
      <c r="A181" s="7"/>
    </row>
    <row r="182" spans="1:1" x14ac:dyDescent="0.35">
      <c r="A182" s="7"/>
    </row>
    <row r="183" spans="1:1" x14ac:dyDescent="0.35">
      <c r="A183" s="7"/>
    </row>
    <row r="184" spans="1:1" x14ac:dyDescent="0.35">
      <c r="A184" s="7"/>
    </row>
    <row r="185" spans="1:1" x14ac:dyDescent="0.35">
      <c r="A185" s="7"/>
    </row>
    <row r="186" spans="1:1" x14ac:dyDescent="0.35">
      <c r="A186" s="7"/>
    </row>
    <row r="187" spans="1:1" x14ac:dyDescent="0.35">
      <c r="A187" s="7"/>
    </row>
    <row r="188" spans="1:1" x14ac:dyDescent="0.35">
      <c r="A188" s="7"/>
    </row>
    <row r="189" spans="1:1" x14ac:dyDescent="0.35">
      <c r="A189" s="7"/>
    </row>
    <row r="190" spans="1:1" x14ac:dyDescent="0.35">
      <c r="A190" s="7"/>
    </row>
    <row r="191" spans="1:1" x14ac:dyDescent="0.35">
      <c r="A191" s="7"/>
    </row>
    <row r="192" spans="1:1" x14ac:dyDescent="0.35">
      <c r="A192" s="7"/>
    </row>
    <row r="193" spans="1:1" x14ac:dyDescent="0.35">
      <c r="A193" s="7"/>
    </row>
    <row r="194" spans="1:1" x14ac:dyDescent="0.35">
      <c r="A194" s="7"/>
    </row>
    <row r="195" spans="1:1" x14ac:dyDescent="0.35">
      <c r="A195" s="7"/>
    </row>
    <row r="196" spans="1:1" x14ac:dyDescent="0.35">
      <c r="A196" s="7"/>
    </row>
    <row r="197" spans="1:1" x14ac:dyDescent="0.35">
      <c r="A197" s="7"/>
    </row>
    <row r="198" spans="1:1" x14ac:dyDescent="0.35">
      <c r="A198" s="7"/>
    </row>
    <row r="199" spans="1:1" x14ac:dyDescent="0.35">
      <c r="A199" s="7"/>
    </row>
    <row r="200" spans="1:1" x14ac:dyDescent="0.35">
      <c r="A200" s="7"/>
    </row>
    <row r="201" spans="1:1" x14ac:dyDescent="0.35">
      <c r="A201" s="7"/>
    </row>
    <row r="202" spans="1:1" x14ac:dyDescent="0.35">
      <c r="A202" s="7"/>
    </row>
    <row r="203" spans="1:1" x14ac:dyDescent="0.35">
      <c r="A203" s="7"/>
    </row>
    <row r="204" spans="1:1" x14ac:dyDescent="0.35">
      <c r="A204" s="7"/>
    </row>
    <row r="205" spans="1:1" x14ac:dyDescent="0.35">
      <c r="A205" s="7"/>
    </row>
    <row r="206" spans="1:1" x14ac:dyDescent="0.35">
      <c r="A206" s="7"/>
    </row>
    <row r="207" spans="1:1" x14ac:dyDescent="0.35">
      <c r="A207" s="7"/>
    </row>
    <row r="208" spans="1:1" x14ac:dyDescent="0.35">
      <c r="A208" s="7"/>
    </row>
    <row r="209" spans="1:1" x14ac:dyDescent="0.35">
      <c r="A209" s="7"/>
    </row>
    <row r="210" spans="1:1" x14ac:dyDescent="0.35">
      <c r="A210" s="7"/>
    </row>
    <row r="211" spans="1:1" x14ac:dyDescent="0.35">
      <c r="A211" s="7"/>
    </row>
    <row r="212" spans="1:1" x14ac:dyDescent="0.35">
      <c r="A212" s="7"/>
    </row>
    <row r="213" spans="1:1" x14ac:dyDescent="0.35">
      <c r="A213" s="7"/>
    </row>
    <row r="214" spans="1:1" x14ac:dyDescent="0.35">
      <c r="A214" s="7"/>
    </row>
    <row r="215" spans="1:1" x14ac:dyDescent="0.35">
      <c r="A215" s="7"/>
    </row>
    <row r="216" spans="1:1" x14ac:dyDescent="0.35">
      <c r="A216" s="7"/>
    </row>
    <row r="217" spans="1:1" x14ac:dyDescent="0.35">
      <c r="A217" s="7"/>
    </row>
    <row r="218" spans="1:1" x14ac:dyDescent="0.35">
      <c r="A218" s="7"/>
    </row>
    <row r="219" spans="1:1" x14ac:dyDescent="0.35">
      <c r="A219" s="7"/>
    </row>
    <row r="220" spans="1:1" x14ac:dyDescent="0.35">
      <c r="A220" s="7"/>
    </row>
    <row r="221" spans="1:1" x14ac:dyDescent="0.35">
      <c r="A221" s="7"/>
    </row>
    <row r="222" spans="1:1" x14ac:dyDescent="0.35">
      <c r="A222" s="7"/>
    </row>
    <row r="223" spans="1:1" x14ac:dyDescent="0.35">
      <c r="A223" s="7"/>
    </row>
    <row r="224" spans="1:1" x14ac:dyDescent="0.35">
      <c r="A224" s="7"/>
    </row>
    <row r="225" spans="1:1" x14ac:dyDescent="0.35">
      <c r="A225" s="7"/>
    </row>
    <row r="226" spans="1:1" x14ac:dyDescent="0.35">
      <c r="A226" s="7"/>
    </row>
    <row r="227" spans="1:1" x14ac:dyDescent="0.35">
      <c r="A227" s="7"/>
    </row>
    <row r="228" spans="1:1" x14ac:dyDescent="0.35">
      <c r="A228" s="7"/>
    </row>
    <row r="229" spans="1:1" x14ac:dyDescent="0.35">
      <c r="A229" s="7"/>
    </row>
    <row r="230" spans="1:1" x14ac:dyDescent="0.35">
      <c r="A230" s="7"/>
    </row>
    <row r="231" spans="1:1" x14ac:dyDescent="0.35">
      <c r="A231" s="7"/>
    </row>
    <row r="232" spans="1:1" x14ac:dyDescent="0.35">
      <c r="A232" s="7"/>
    </row>
    <row r="233" spans="1:1" x14ac:dyDescent="0.35">
      <c r="A233" s="7"/>
    </row>
    <row r="234" spans="1:1" x14ac:dyDescent="0.35">
      <c r="A234" s="7"/>
    </row>
    <row r="235" spans="1:1" x14ac:dyDescent="0.35">
      <c r="A235" s="7"/>
    </row>
    <row r="236" spans="1:1" x14ac:dyDescent="0.35">
      <c r="A236" s="7"/>
    </row>
    <row r="237" spans="1:1" x14ac:dyDescent="0.35">
      <c r="A237" s="7"/>
    </row>
    <row r="238" spans="1:1" x14ac:dyDescent="0.35">
      <c r="A238" s="7"/>
    </row>
    <row r="239" spans="1:1" x14ac:dyDescent="0.35">
      <c r="A239" s="7"/>
    </row>
    <row r="240" spans="1:1" x14ac:dyDescent="0.35">
      <c r="A240" s="7"/>
    </row>
    <row r="241" spans="1:1" x14ac:dyDescent="0.35">
      <c r="A241" s="7"/>
    </row>
    <row r="242" spans="1:1" x14ac:dyDescent="0.35">
      <c r="A242" s="7"/>
    </row>
    <row r="243" spans="1:1" x14ac:dyDescent="0.35">
      <c r="A243" s="7"/>
    </row>
    <row r="244" spans="1:1" x14ac:dyDescent="0.35">
      <c r="A244" s="7"/>
    </row>
    <row r="245" spans="1:1" x14ac:dyDescent="0.35">
      <c r="A245" s="7"/>
    </row>
    <row r="246" spans="1:1" x14ac:dyDescent="0.35">
      <c r="A246" s="7"/>
    </row>
    <row r="247" spans="1:1" x14ac:dyDescent="0.35">
      <c r="A247" s="7"/>
    </row>
    <row r="248" spans="1:1" x14ac:dyDescent="0.35">
      <c r="A248" s="7"/>
    </row>
    <row r="249" spans="1:1" x14ac:dyDescent="0.35">
      <c r="A249" s="7"/>
    </row>
    <row r="250" spans="1:1" x14ac:dyDescent="0.35">
      <c r="A250" s="7"/>
    </row>
    <row r="251" spans="1:1" x14ac:dyDescent="0.35">
      <c r="A251" s="7"/>
    </row>
    <row r="252" spans="1:1" x14ac:dyDescent="0.35">
      <c r="A252" s="7"/>
    </row>
    <row r="253" spans="1:1" x14ac:dyDescent="0.35">
      <c r="A253" s="7"/>
    </row>
    <row r="254" spans="1:1" x14ac:dyDescent="0.35">
      <c r="A254" s="7"/>
    </row>
    <row r="255" spans="1:1" x14ac:dyDescent="0.35">
      <c r="A255" s="7"/>
    </row>
    <row r="256" spans="1:1" x14ac:dyDescent="0.35">
      <c r="A256" s="7"/>
    </row>
    <row r="257" spans="1:1" x14ac:dyDescent="0.35">
      <c r="A257" s="7"/>
    </row>
    <row r="258" spans="1:1" x14ac:dyDescent="0.35">
      <c r="A258" s="7"/>
    </row>
    <row r="259" spans="1:1" x14ac:dyDescent="0.35">
      <c r="A259" s="7"/>
    </row>
    <row r="260" spans="1:1" x14ac:dyDescent="0.35">
      <c r="A260" s="7"/>
    </row>
    <row r="261" spans="1:1" x14ac:dyDescent="0.35">
      <c r="A261" s="7"/>
    </row>
    <row r="262" spans="1:1" x14ac:dyDescent="0.35">
      <c r="A262" s="7"/>
    </row>
    <row r="263" spans="1:1" x14ac:dyDescent="0.35">
      <c r="A263" s="7"/>
    </row>
    <row r="264" spans="1:1" x14ac:dyDescent="0.35">
      <c r="A264" s="7"/>
    </row>
    <row r="265" spans="1:1" x14ac:dyDescent="0.35">
      <c r="A265" s="7"/>
    </row>
    <row r="266" spans="1:1" x14ac:dyDescent="0.35">
      <c r="A266" s="7"/>
    </row>
    <row r="267" spans="1:1" x14ac:dyDescent="0.35">
      <c r="A267" s="7"/>
    </row>
    <row r="268" spans="1:1" x14ac:dyDescent="0.35">
      <c r="A268" s="7"/>
    </row>
    <row r="269" spans="1:1" x14ac:dyDescent="0.35">
      <c r="A269" s="7"/>
    </row>
    <row r="270" spans="1:1" x14ac:dyDescent="0.35">
      <c r="A270" s="7"/>
    </row>
    <row r="271" spans="1:1" x14ac:dyDescent="0.35">
      <c r="A271" s="7"/>
    </row>
    <row r="272" spans="1:1" x14ac:dyDescent="0.35">
      <c r="A272" s="7"/>
    </row>
    <row r="273" spans="1:1" x14ac:dyDescent="0.35">
      <c r="A273" s="7"/>
    </row>
    <row r="274" spans="1:1" x14ac:dyDescent="0.35">
      <c r="A274" s="7"/>
    </row>
    <row r="275" spans="1:1" x14ac:dyDescent="0.35">
      <c r="A275" s="7"/>
    </row>
    <row r="276" spans="1:1" x14ac:dyDescent="0.35">
      <c r="A276" s="7"/>
    </row>
    <row r="277" spans="1:1" x14ac:dyDescent="0.35">
      <c r="A277" s="7"/>
    </row>
    <row r="278" spans="1:1" x14ac:dyDescent="0.35">
      <c r="A278" s="7"/>
    </row>
    <row r="279" spans="1:1" x14ac:dyDescent="0.35">
      <c r="A279" s="7"/>
    </row>
    <row r="280" spans="1:1" x14ac:dyDescent="0.35">
      <c r="A280" s="7"/>
    </row>
    <row r="281" spans="1:1" x14ac:dyDescent="0.35">
      <c r="A281" s="7"/>
    </row>
    <row r="282" spans="1:1" x14ac:dyDescent="0.35">
      <c r="A282" s="7"/>
    </row>
    <row r="283" spans="1:1" x14ac:dyDescent="0.35">
      <c r="A283" s="7"/>
    </row>
    <row r="284" spans="1:1" x14ac:dyDescent="0.35">
      <c r="A284" s="7"/>
    </row>
    <row r="285" spans="1:1" x14ac:dyDescent="0.35">
      <c r="A285" s="7"/>
    </row>
    <row r="286" spans="1:1" x14ac:dyDescent="0.35">
      <c r="A286" s="7"/>
    </row>
    <row r="287" spans="1:1" x14ac:dyDescent="0.35">
      <c r="A287" s="7"/>
    </row>
    <row r="288" spans="1:1" x14ac:dyDescent="0.35">
      <c r="A288" s="7"/>
    </row>
    <row r="289" spans="1:1" x14ac:dyDescent="0.35">
      <c r="A289" s="7"/>
    </row>
    <row r="290" spans="1:1" x14ac:dyDescent="0.35">
      <c r="A290" s="7"/>
    </row>
    <row r="291" spans="1:1" x14ac:dyDescent="0.35">
      <c r="A291" s="7"/>
    </row>
    <row r="292" spans="1:1" x14ac:dyDescent="0.35">
      <c r="A292" s="7"/>
    </row>
    <row r="293" spans="1:1" x14ac:dyDescent="0.35">
      <c r="A293" s="7"/>
    </row>
    <row r="294" spans="1:1" x14ac:dyDescent="0.35">
      <c r="A294" s="7"/>
    </row>
    <row r="295" spans="1:1" x14ac:dyDescent="0.35">
      <c r="A295" s="7"/>
    </row>
    <row r="296" spans="1:1" x14ac:dyDescent="0.35">
      <c r="A296" s="7"/>
    </row>
    <row r="297" spans="1:1" x14ac:dyDescent="0.35">
      <c r="A297" s="7"/>
    </row>
    <row r="298" spans="1:1" x14ac:dyDescent="0.35">
      <c r="A298" s="7"/>
    </row>
    <row r="299" spans="1:1" x14ac:dyDescent="0.35">
      <c r="A299" s="7"/>
    </row>
    <row r="300" spans="1:1" x14ac:dyDescent="0.35">
      <c r="A300" s="7"/>
    </row>
    <row r="301" spans="1:1" x14ac:dyDescent="0.35">
      <c r="A301" s="7"/>
    </row>
    <row r="302" spans="1:1" x14ac:dyDescent="0.35">
      <c r="A302" s="7"/>
    </row>
    <row r="303" spans="1:1" x14ac:dyDescent="0.35">
      <c r="A303" s="7"/>
    </row>
    <row r="304" spans="1:1" x14ac:dyDescent="0.35">
      <c r="A304" s="7"/>
    </row>
    <row r="305" spans="1:1" x14ac:dyDescent="0.35">
      <c r="A305" s="7"/>
    </row>
    <row r="306" spans="1:1" x14ac:dyDescent="0.35">
      <c r="A306" s="7"/>
    </row>
    <row r="307" spans="1:1" x14ac:dyDescent="0.35">
      <c r="A307" s="7"/>
    </row>
    <row r="308" spans="1:1" x14ac:dyDescent="0.35">
      <c r="A308" s="7"/>
    </row>
    <row r="309" spans="1:1" x14ac:dyDescent="0.35">
      <c r="A309" s="7"/>
    </row>
    <row r="310" spans="1:1" x14ac:dyDescent="0.35">
      <c r="A310" s="7"/>
    </row>
    <row r="311" spans="1:1" x14ac:dyDescent="0.35">
      <c r="A311" s="7"/>
    </row>
    <row r="312" spans="1:1" x14ac:dyDescent="0.35">
      <c r="A312" s="7"/>
    </row>
    <row r="313" spans="1:1" x14ac:dyDescent="0.35">
      <c r="A313" s="7"/>
    </row>
    <row r="314" spans="1:1" x14ac:dyDescent="0.35">
      <c r="A314" s="7"/>
    </row>
    <row r="315" spans="1:1" x14ac:dyDescent="0.35">
      <c r="A315" s="7"/>
    </row>
    <row r="316" spans="1:1" x14ac:dyDescent="0.35">
      <c r="A316" s="7"/>
    </row>
    <row r="317" spans="1:1" x14ac:dyDescent="0.35">
      <c r="A317" s="7"/>
    </row>
    <row r="318" spans="1:1" x14ac:dyDescent="0.35">
      <c r="A318" s="7"/>
    </row>
    <row r="319" spans="1:1" x14ac:dyDescent="0.35">
      <c r="A319" s="7"/>
    </row>
    <row r="320" spans="1:1" x14ac:dyDescent="0.35">
      <c r="A320" s="7"/>
    </row>
    <row r="321" spans="1:1" x14ac:dyDescent="0.35">
      <c r="A321" s="7"/>
    </row>
    <row r="322" spans="1:1" x14ac:dyDescent="0.35">
      <c r="A322" s="7"/>
    </row>
    <row r="323" spans="1:1" x14ac:dyDescent="0.35">
      <c r="A323" s="7"/>
    </row>
    <row r="324" spans="1:1" x14ac:dyDescent="0.35">
      <c r="A324" s="7"/>
    </row>
    <row r="325" spans="1:1" x14ac:dyDescent="0.35">
      <c r="A325" s="7"/>
    </row>
    <row r="326" spans="1:1" x14ac:dyDescent="0.35">
      <c r="A326" s="7"/>
    </row>
    <row r="327" spans="1:1" x14ac:dyDescent="0.35">
      <c r="A327" s="7"/>
    </row>
    <row r="328" spans="1:1" x14ac:dyDescent="0.35">
      <c r="A328" s="7"/>
    </row>
    <row r="329" spans="1:1" x14ac:dyDescent="0.35">
      <c r="A329" s="7"/>
    </row>
    <row r="330" spans="1:1" x14ac:dyDescent="0.35">
      <c r="A330" s="7"/>
    </row>
    <row r="331" spans="1:1" x14ac:dyDescent="0.35">
      <c r="A331" s="7"/>
    </row>
    <row r="332" spans="1:1" x14ac:dyDescent="0.35">
      <c r="A332" s="7"/>
    </row>
    <row r="333" spans="1:1" x14ac:dyDescent="0.35">
      <c r="A333" s="7"/>
    </row>
    <row r="334" spans="1:1" x14ac:dyDescent="0.35">
      <c r="A334" s="7"/>
    </row>
    <row r="335" spans="1:1" x14ac:dyDescent="0.35">
      <c r="A335" s="7"/>
    </row>
    <row r="336" spans="1:1" x14ac:dyDescent="0.35">
      <c r="A336" s="7"/>
    </row>
    <row r="337" spans="1:1" x14ac:dyDescent="0.35">
      <c r="A337" s="7"/>
    </row>
    <row r="338" spans="1:1" x14ac:dyDescent="0.35">
      <c r="A338" s="7"/>
    </row>
    <row r="339" spans="1:1" x14ac:dyDescent="0.35">
      <c r="A339" s="7"/>
    </row>
    <row r="340" spans="1:1" x14ac:dyDescent="0.35">
      <c r="A340" s="7"/>
    </row>
    <row r="341" spans="1:1" x14ac:dyDescent="0.35">
      <c r="A341" s="7"/>
    </row>
    <row r="342" spans="1:1" x14ac:dyDescent="0.35">
      <c r="A342" s="7"/>
    </row>
    <row r="343" spans="1:1" x14ac:dyDescent="0.35">
      <c r="A343" s="7"/>
    </row>
    <row r="344" spans="1:1" x14ac:dyDescent="0.35">
      <c r="A344" s="7"/>
    </row>
    <row r="345" spans="1:1" x14ac:dyDescent="0.35">
      <c r="A345" s="7"/>
    </row>
    <row r="346" spans="1:1" x14ac:dyDescent="0.35">
      <c r="A346" s="7"/>
    </row>
    <row r="347" spans="1:1" x14ac:dyDescent="0.35">
      <c r="A347" s="7"/>
    </row>
    <row r="348" spans="1:1" x14ac:dyDescent="0.35">
      <c r="A348" s="7"/>
    </row>
    <row r="349" spans="1:1" x14ac:dyDescent="0.35">
      <c r="A349" s="7"/>
    </row>
    <row r="350" spans="1:1" x14ac:dyDescent="0.35">
      <c r="A350" s="7"/>
    </row>
    <row r="351" spans="1:1" x14ac:dyDescent="0.35">
      <c r="A351" s="7"/>
    </row>
    <row r="352" spans="1:1" x14ac:dyDescent="0.35">
      <c r="A352" s="7"/>
    </row>
    <row r="353" spans="1:1" x14ac:dyDescent="0.35">
      <c r="A353" s="7"/>
    </row>
    <row r="354" spans="1:1" x14ac:dyDescent="0.35">
      <c r="A354" s="7"/>
    </row>
    <row r="355" spans="1:1" x14ac:dyDescent="0.35">
      <c r="A355" s="7"/>
    </row>
    <row r="356" spans="1:1" x14ac:dyDescent="0.35">
      <c r="A356" s="7"/>
    </row>
    <row r="357" spans="1:1" x14ac:dyDescent="0.35">
      <c r="A357" s="7"/>
    </row>
    <row r="358" spans="1:1" x14ac:dyDescent="0.35">
      <c r="A358" s="7"/>
    </row>
    <row r="359" spans="1:1" x14ac:dyDescent="0.35">
      <c r="A359" s="7"/>
    </row>
    <row r="360" spans="1:1" x14ac:dyDescent="0.35">
      <c r="A360" s="7"/>
    </row>
    <row r="361" spans="1:1" x14ac:dyDescent="0.35">
      <c r="A361" s="7"/>
    </row>
    <row r="362" spans="1:1" x14ac:dyDescent="0.35">
      <c r="A362" s="7"/>
    </row>
    <row r="363" spans="1:1" x14ac:dyDescent="0.35">
      <c r="A363" s="7"/>
    </row>
    <row r="364" spans="1:1" x14ac:dyDescent="0.35">
      <c r="A364" s="7"/>
    </row>
    <row r="365" spans="1:1" x14ac:dyDescent="0.35">
      <c r="A365" s="7"/>
    </row>
    <row r="366" spans="1:1" x14ac:dyDescent="0.35">
      <c r="A366" s="7"/>
    </row>
    <row r="367" spans="1:1" x14ac:dyDescent="0.35">
      <c r="A367" s="7"/>
    </row>
    <row r="368" spans="1:1" x14ac:dyDescent="0.35">
      <c r="A368" s="7"/>
    </row>
    <row r="369" spans="1:1" x14ac:dyDescent="0.35">
      <c r="A369" s="7"/>
    </row>
    <row r="370" spans="1:1" x14ac:dyDescent="0.35">
      <c r="A370" s="7"/>
    </row>
    <row r="371" spans="1:1" x14ac:dyDescent="0.35">
      <c r="A371" s="7"/>
    </row>
    <row r="372" spans="1:1" x14ac:dyDescent="0.35">
      <c r="A372" s="7"/>
    </row>
    <row r="373" spans="1:1" x14ac:dyDescent="0.35">
      <c r="A373" s="7"/>
    </row>
    <row r="374" spans="1:1" x14ac:dyDescent="0.35">
      <c r="A374" s="7"/>
    </row>
    <row r="375" spans="1:1" x14ac:dyDescent="0.35">
      <c r="A375" s="7"/>
    </row>
    <row r="376" spans="1:1" x14ac:dyDescent="0.35">
      <c r="A376" s="7"/>
    </row>
    <row r="377" spans="1:1" x14ac:dyDescent="0.35">
      <c r="A377" s="7"/>
    </row>
    <row r="378" spans="1:1" x14ac:dyDescent="0.35">
      <c r="A378" s="7"/>
    </row>
    <row r="379" spans="1:1" x14ac:dyDescent="0.35">
      <c r="A379" s="7"/>
    </row>
    <row r="380" spans="1:1" x14ac:dyDescent="0.35">
      <c r="A380" s="7"/>
    </row>
    <row r="381" spans="1:1" x14ac:dyDescent="0.35">
      <c r="A381" s="7"/>
    </row>
    <row r="382" spans="1:1" x14ac:dyDescent="0.35">
      <c r="A382" s="7"/>
    </row>
    <row r="383" spans="1:1" x14ac:dyDescent="0.35">
      <c r="A383" s="7"/>
    </row>
    <row r="384" spans="1:1" x14ac:dyDescent="0.35">
      <c r="A384" s="7"/>
    </row>
    <row r="385" spans="1:1" x14ac:dyDescent="0.35">
      <c r="A385" s="7"/>
    </row>
    <row r="386" spans="1:1" x14ac:dyDescent="0.35">
      <c r="A386" s="7"/>
    </row>
    <row r="387" spans="1:1" x14ac:dyDescent="0.35">
      <c r="A387" s="7"/>
    </row>
    <row r="388" spans="1:1" x14ac:dyDescent="0.35">
      <c r="A388" s="7"/>
    </row>
    <row r="389" spans="1:1" x14ac:dyDescent="0.35">
      <c r="A389" s="7"/>
    </row>
    <row r="390" spans="1:1" x14ac:dyDescent="0.35">
      <c r="A390" s="7"/>
    </row>
    <row r="391" spans="1:1" x14ac:dyDescent="0.35">
      <c r="A391" s="7"/>
    </row>
    <row r="392" spans="1:1" x14ac:dyDescent="0.35">
      <c r="A392" s="7"/>
    </row>
    <row r="393" spans="1:1" x14ac:dyDescent="0.35">
      <c r="A393" s="7"/>
    </row>
    <row r="394" spans="1:1" x14ac:dyDescent="0.35">
      <c r="A394" s="7"/>
    </row>
    <row r="395" spans="1:1" x14ac:dyDescent="0.35">
      <c r="A395" s="7"/>
    </row>
    <row r="396" spans="1:1" x14ac:dyDescent="0.35">
      <c r="A396" s="7"/>
    </row>
    <row r="397" spans="1:1" x14ac:dyDescent="0.35">
      <c r="A397" s="7"/>
    </row>
    <row r="398" spans="1:1" x14ac:dyDescent="0.35">
      <c r="A398" s="7"/>
    </row>
    <row r="399" spans="1:1" x14ac:dyDescent="0.35">
      <c r="A399" s="7"/>
    </row>
    <row r="400" spans="1:1" x14ac:dyDescent="0.35">
      <c r="A400" s="7"/>
    </row>
    <row r="401" spans="1:1" x14ac:dyDescent="0.35">
      <c r="A401" s="7"/>
    </row>
    <row r="402" spans="1:1" x14ac:dyDescent="0.35">
      <c r="A402" s="7"/>
    </row>
    <row r="403" spans="1:1" x14ac:dyDescent="0.35">
      <c r="A403" s="7"/>
    </row>
    <row r="404" spans="1:1" x14ac:dyDescent="0.35">
      <c r="A404" s="7"/>
    </row>
    <row r="405" spans="1:1" x14ac:dyDescent="0.35">
      <c r="A405" s="7"/>
    </row>
    <row r="406" spans="1:1" x14ac:dyDescent="0.35">
      <c r="A406" s="7"/>
    </row>
    <row r="407" spans="1:1" x14ac:dyDescent="0.35">
      <c r="A407" s="7"/>
    </row>
    <row r="408" spans="1:1" x14ac:dyDescent="0.35">
      <c r="A408" s="7"/>
    </row>
    <row r="409" spans="1:1" x14ac:dyDescent="0.35">
      <c r="A409" s="7"/>
    </row>
    <row r="410" spans="1:1" x14ac:dyDescent="0.35">
      <c r="A410" s="7"/>
    </row>
    <row r="411" spans="1:1" x14ac:dyDescent="0.35">
      <c r="A411" s="7"/>
    </row>
    <row r="412" spans="1:1" x14ac:dyDescent="0.35">
      <c r="A412" s="7"/>
    </row>
    <row r="413" spans="1:1" x14ac:dyDescent="0.35">
      <c r="A413" s="7"/>
    </row>
    <row r="414" spans="1:1" x14ac:dyDescent="0.35">
      <c r="A414" s="7"/>
    </row>
    <row r="415" spans="1:1" x14ac:dyDescent="0.35">
      <c r="A415" s="7"/>
    </row>
    <row r="416" spans="1:1" x14ac:dyDescent="0.35">
      <c r="A416" s="7"/>
    </row>
    <row r="417" spans="1:1" x14ac:dyDescent="0.35">
      <c r="A417" s="7"/>
    </row>
    <row r="418" spans="1:1" x14ac:dyDescent="0.35">
      <c r="A418" s="7"/>
    </row>
    <row r="419" spans="1:1" x14ac:dyDescent="0.35">
      <c r="A419" s="7"/>
    </row>
    <row r="420" spans="1:1" x14ac:dyDescent="0.35">
      <c r="A420" s="7"/>
    </row>
    <row r="421" spans="1:1" x14ac:dyDescent="0.35">
      <c r="A421" s="7"/>
    </row>
    <row r="422" spans="1:1" x14ac:dyDescent="0.35">
      <c r="A422" s="7"/>
    </row>
    <row r="423" spans="1:1" x14ac:dyDescent="0.35">
      <c r="A423" s="7"/>
    </row>
    <row r="424" spans="1:1" x14ac:dyDescent="0.35">
      <c r="A424" s="7"/>
    </row>
    <row r="425" spans="1:1" x14ac:dyDescent="0.35">
      <c r="A425" s="7"/>
    </row>
    <row r="426" spans="1:1" x14ac:dyDescent="0.35">
      <c r="A426" s="7"/>
    </row>
    <row r="427" spans="1:1" x14ac:dyDescent="0.35">
      <c r="A427" s="7"/>
    </row>
    <row r="428" spans="1:1" x14ac:dyDescent="0.35">
      <c r="A428" s="7"/>
    </row>
    <row r="429" spans="1:1" x14ac:dyDescent="0.35">
      <c r="A429" s="7"/>
    </row>
    <row r="430" spans="1:1" x14ac:dyDescent="0.35">
      <c r="A430" s="7"/>
    </row>
    <row r="431" spans="1:1" x14ac:dyDescent="0.35">
      <c r="A431" s="7"/>
    </row>
    <row r="432" spans="1:1" x14ac:dyDescent="0.35">
      <c r="A432" s="7"/>
    </row>
    <row r="433" spans="1:1" x14ac:dyDescent="0.35">
      <c r="A433" s="7"/>
    </row>
    <row r="434" spans="1:1" x14ac:dyDescent="0.35">
      <c r="A434" s="7"/>
    </row>
    <row r="435" spans="1:1" x14ac:dyDescent="0.35">
      <c r="A435" s="7"/>
    </row>
    <row r="436" spans="1:1" x14ac:dyDescent="0.35">
      <c r="A436" s="7"/>
    </row>
    <row r="437" spans="1:1" x14ac:dyDescent="0.35">
      <c r="A437" s="7"/>
    </row>
    <row r="438" spans="1:1" x14ac:dyDescent="0.35">
      <c r="A438" s="7"/>
    </row>
    <row r="439" spans="1:1" x14ac:dyDescent="0.35">
      <c r="A439" s="7"/>
    </row>
    <row r="440" spans="1:1" x14ac:dyDescent="0.35">
      <c r="A440" s="7"/>
    </row>
    <row r="441" spans="1:1" x14ac:dyDescent="0.35">
      <c r="A441" s="7"/>
    </row>
    <row r="442" spans="1:1" x14ac:dyDescent="0.35">
      <c r="A442" s="7"/>
    </row>
    <row r="443" spans="1:1" x14ac:dyDescent="0.35">
      <c r="A443" s="7"/>
    </row>
    <row r="444" spans="1:1" x14ac:dyDescent="0.35">
      <c r="A444" s="7"/>
    </row>
    <row r="445" spans="1:1" x14ac:dyDescent="0.35">
      <c r="A445" s="7"/>
    </row>
    <row r="446" spans="1:1" x14ac:dyDescent="0.35">
      <c r="A446" s="7"/>
    </row>
    <row r="447" spans="1:1" x14ac:dyDescent="0.35">
      <c r="A447" s="7"/>
    </row>
    <row r="448" spans="1:1" x14ac:dyDescent="0.35">
      <c r="A448" s="7"/>
    </row>
    <row r="449" spans="1:1" x14ac:dyDescent="0.35">
      <c r="A449" s="7"/>
    </row>
    <row r="450" spans="1:1" x14ac:dyDescent="0.35">
      <c r="A450" s="7"/>
    </row>
    <row r="451" spans="1:1" x14ac:dyDescent="0.35">
      <c r="A451" s="7"/>
    </row>
    <row r="452" spans="1:1" x14ac:dyDescent="0.35">
      <c r="A452" s="7"/>
    </row>
    <row r="453" spans="1:1" x14ac:dyDescent="0.35">
      <c r="A453" s="7"/>
    </row>
    <row r="454" spans="1:1" x14ac:dyDescent="0.35">
      <c r="A454" s="7"/>
    </row>
    <row r="455" spans="1:1" x14ac:dyDescent="0.35">
      <c r="A455" s="7"/>
    </row>
    <row r="456" spans="1:1" x14ac:dyDescent="0.35">
      <c r="A456" s="7"/>
    </row>
    <row r="457" spans="1:1" x14ac:dyDescent="0.35">
      <c r="A457" s="7"/>
    </row>
    <row r="458" spans="1:1" x14ac:dyDescent="0.35">
      <c r="A458" s="7"/>
    </row>
    <row r="459" spans="1:1" x14ac:dyDescent="0.35">
      <c r="A459" s="7"/>
    </row>
    <row r="460" spans="1:1" x14ac:dyDescent="0.35">
      <c r="A460" s="7"/>
    </row>
    <row r="461" spans="1:1" x14ac:dyDescent="0.35">
      <c r="A461" s="7"/>
    </row>
    <row r="462" spans="1:1" x14ac:dyDescent="0.35">
      <c r="A462" s="7"/>
    </row>
    <row r="463" spans="1:1" x14ac:dyDescent="0.35">
      <c r="A463" s="7"/>
    </row>
    <row r="464" spans="1:1" x14ac:dyDescent="0.35">
      <c r="A464" s="7"/>
    </row>
    <row r="465" spans="1:1" x14ac:dyDescent="0.35">
      <c r="A465" s="7"/>
    </row>
    <row r="466" spans="1:1" x14ac:dyDescent="0.35">
      <c r="A466" s="7"/>
    </row>
    <row r="467" spans="1:1" x14ac:dyDescent="0.35">
      <c r="A467" s="7"/>
    </row>
    <row r="468" spans="1:1" x14ac:dyDescent="0.35">
      <c r="A468" s="7"/>
    </row>
    <row r="469" spans="1:1" x14ac:dyDescent="0.35">
      <c r="A469" s="7"/>
    </row>
    <row r="470" spans="1:1" x14ac:dyDescent="0.35">
      <c r="A470" s="7"/>
    </row>
    <row r="471" spans="1:1" x14ac:dyDescent="0.35">
      <c r="A471" s="7"/>
    </row>
    <row r="472" spans="1:1" x14ac:dyDescent="0.35">
      <c r="A472" s="7"/>
    </row>
    <row r="473" spans="1:1" x14ac:dyDescent="0.35">
      <c r="A473" s="7"/>
    </row>
    <row r="474" spans="1:1" x14ac:dyDescent="0.35">
      <c r="A474" s="7"/>
    </row>
    <row r="475" spans="1:1" x14ac:dyDescent="0.35">
      <c r="A475" s="7"/>
    </row>
    <row r="476" spans="1:1" x14ac:dyDescent="0.35">
      <c r="A476" s="7"/>
    </row>
    <row r="477" spans="1:1" x14ac:dyDescent="0.35">
      <c r="A477" s="7"/>
    </row>
    <row r="478" spans="1:1" x14ac:dyDescent="0.35">
      <c r="A478" s="7"/>
    </row>
    <row r="479" spans="1:1" x14ac:dyDescent="0.35">
      <c r="A479" s="7"/>
    </row>
    <row r="480" spans="1:1" x14ac:dyDescent="0.35">
      <c r="A480" s="7"/>
    </row>
    <row r="481" spans="1:1" x14ac:dyDescent="0.35">
      <c r="A481" s="7"/>
    </row>
    <row r="482" spans="1:1" x14ac:dyDescent="0.35">
      <c r="A482" s="7"/>
    </row>
    <row r="483" spans="1:1" x14ac:dyDescent="0.35">
      <c r="A483" s="7"/>
    </row>
    <row r="484" spans="1:1" x14ac:dyDescent="0.35">
      <c r="A484" s="7"/>
    </row>
    <row r="485" spans="1:1" x14ac:dyDescent="0.35">
      <c r="A485" s="7"/>
    </row>
    <row r="486" spans="1:1" x14ac:dyDescent="0.35">
      <c r="A486" s="7"/>
    </row>
    <row r="487" spans="1:1" x14ac:dyDescent="0.35">
      <c r="A487" s="7"/>
    </row>
    <row r="488" spans="1:1" x14ac:dyDescent="0.35">
      <c r="A488" s="7"/>
    </row>
    <row r="489" spans="1:1" x14ac:dyDescent="0.35">
      <c r="A489" s="7"/>
    </row>
    <row r="490" spans="1:1" x14ac:dyDescent="0.35">
      <c r="A490" s="7"/>
    </row>
    <row r="491" spans="1:1" x14ac:dyDescent="0.35">
      <c r="A491" s="7"/>
    </row>
    <row r="492" spans="1:1" x14ac:dyDescent="0.35">
      <c r="A492" s="7"/>
    </row>
    <row r="493" spans="1:1" x14ac:dyDescent="0.35">
      <c r="A493" s="7"/>
    </row>
    <row r="494" spans="1:1" x14ac:dyDescent="0.35">
      <c r="A494" s="7"/>
    </row>
    <row r="495" spans="1:1" x14ac:dyDescent="0.35">
      <c r="A495" s="7"/>
    </row>
    <row r="496" spans="1:1" x14ac:dyDescent="0.35">
      <c r="A496" s="7"/>
    </row>
    <row r="497" spans="1:1" x14ac:dyDescent="0.35">
      <c r="A497" s="7"/>
    </row>
    <row r="498" spans="1:1" x14ac:dyDescent="0.35">
      <c r="A498" s="7"/>
    </row>
    <row r="499" spans="1:1" x14ac:dyDescent="0.35">
      <c r="A499" s="7"/>
    </row>
    <row r="500" spans="1:1" x14ac:dyDescent="0.35">
      <c r="A500" s="7"/>
    </row>
    <row r="501" spans="1:1" x14ac:dyDescent="0.35">
      <c r="A501" s="7"/>
    </row>
    <row r="502" spans="1:1" x14ac:dyDescent="0.35">
      <c r="A502" s="7"/>
    </row>
    <row r="503" spans="1:1" x14ac:dyDescent="0.35">
      <c r="A503" s="7"/>
    </row>
    <row r="504" spans="1:1" x14ac:dyDescent="0.35">
      <c r="A504" s="7"/>
    </row>
    <row r="505" spans="1:1" x14ac:dyDescent="0.35">
      <c r="A505" s="7"/>
    </row>
    <row r="506" spans="1:1" x14ac:dyDescent="0.35">
      <c r="A506" s="7"/>
    </row>
    <row r="507" spans="1:1" x14ac:dyDescent="0.35">
      <c r="A507" s="7"/>
    </row>
    <row r="508" spans="1:1" x14ac:dyDescent="0.35">
      <c r="A508" s="7"/>
    </row>
    <row r="509" spans="1:1" x14ac:dyDescent="0.35">
      <c r="A509" s="7"/>
    </row>
    <row r="510" spans="1:1" x14ac:dyDescent="0.35">
      <c r="A510" s="7"/>
    </row>
    <row r="511" spans="1:1" x14ac:dyDescent="0.35">
      <c r="A511" s="7"/>
    </row>
    <row r="512" spans="1:1" x14ac:dyDescent="0.35">
      <c r="A512" s="7"/>
    </row>
    <row r="513" spans="1:1" x14ac:dyDescent="0.35">
      <c r="A513" s="7"/>
    </row>
    <row r="514" spans="1:1" x14ac:dyDescent="0.35">
      <c r="A514" s="7"/>
    </row>
    <row r="515" spans="1:1" x14ac:dyDescent="0.35">
      <c r="A515" s="7"/>
    </row>
    <row r="516" spans="1:1" x14ac:dyDescent="0.35">
      <c r="A516" s="7"/>
    </row>
    <row r="517" spans="1:1" x14ac:dyDescent="0.35">
      <c r="A517" s="7"/>
    </row>
    <row r="518" spans="1:1" x14ac:dyDescent="0.35">
      <c r="A518" s="7"/>
    </row>
    <row r="519" spans="1:1" x14ac:dyDescent="0.35">
      <c r="A519" s="7"/>
    </row>
    <row r="520" spans="1:1" x14ac:dyDescent="0.35">
      <c r="A520" s="7"/>
    </row>
    <row r="521" spans="1:1" x14ac:dyDescent="0.35">
      <c r="A521" s="7"/>
    </row>
    <row r="522" spans="1:1" x14ac:dyDescent="0.35">
      <c r="A522" s="7"/>
    </row>
    <row r="523" spans="1:1" x14ac:dyDescent="0.35">
      <c r="A523" s="7"/>
    </row>
    <row r="524" spans="1:1" x14ac:dyDescent="0.35">
      <c r="A524" s="7"/>
    </row>
    <row r="525" spans="1:1" x14ac:dyDescent="0.35">
      <c r="A525" s="7"/>
    </row>
    <row r="526" spans="1:1" x14ac:dyDescent="0.35">
      <c r="A526" s="7"/>
    </row>
    <row r="527" spans="1:1" x14ac:dyDescent="0.35">
      <c r="A527" s="7"/>
    </row>
    <row r="528" spans="1:1" x14ac:dyDescent="0.35">
      <c r="A528" s="7"/>
    </row>
    <row r="529" spans="1:1" x14ac:dyDescent="0.35">
      <c r="A529" s="7"/>
    </row>
    <row r="530" spans="1:1" x14ac:dyDescent="0.35">
      <c r="A530" s="7"/>
    </row>
    <row r="531" spans="1:1" x14ac:dyDescent="0.35">
      <c r="A531" s="7"/>
    </row>
    <row r="532" spans="1:1" x14ac:dyDescent="0.35">
      <c r="A532" s="7"/>
    </row>
    <row r="533" spans="1:1" x14ac:dyDescent="0.35">
      <c r="A533" s="7"/>
    </row>
    <row r="534" spans="1:1" x14ac:dyDescent="0.35">
      <c r="A534" s="7"/>
    </row>
    <row r="535" spans="1:1" x14ac:dyDescent="0.35">
      <c r="A535" s="7"/>
    </row>
    <row r="536" spans="1:1" x14ac:dyDescent="0.35">
      <c r="A536" s="7"/>
    </row>
    <row r="537" spans="1:1" x14ac:dyDescent="0.35">
      <c r="A537" s="7"/>
    </row>
    <row r="538" spans="1:1" x14ac:dyDescent="0.35">
      <c r="A538" s="7"/>
    </row>
    <row r="539" spans="1:1" x14ac:dyDescent="0.35">
      <c r="A539" s="7"/>
    </row>
    <row r="540" spans="1:1" x14ac:dyDescent="0.35">
      <c r="A540" s="7"/>
    </row>
    <row r="541" spans="1:1" x14ac:dyDescent="0.35">
      <c r="A541" s="7"/>
    </row>
    <row r="542" spans="1:1" x14ac:dyDescent="0.35">
      <c r="A542" s="7"/>
    </row>
    <row r="543" spans="1:1" x14ac:dyDescent="0.35">
      <c r="A543" s="7"/>
    </row>
    <row r="544" spans="1:1" x14ac:dyDescent="0.35">
      <c r="A544" s="7"/>
    </row>
    <row r="545" spans="1:1" x14ac:dyDescent="0.35">
      <c r="A545" s="7"/>
    </row>
    <row r="546" spans="1:1" x14ac:dyDescent="0.35">
      <c r="A546" s="7"/>
    </row>
    <row r="547" spans="1:1" x14ac:dyDescent="0.35">
      <c r="A547" s="7"/>
    </row>
    <row r="548" spans="1:1" x14ac:dyDescent="0.35">
      <c r="A548" s="7"/>
    </row>
    <row r="549" spans="1:1" x14ac:dyDescent="0.35">
      <c r="A549" s="7"/>
    </row>
    <row r="550" spans="1:1" x14ac:dyDescent="0.35">
      <c r="A550" s="7"/>
    </row>
    <row r="551" spans="1:1" x14ac:dyDescent="0.35">
      <c r="A551" s="7"/>
    </row>
    <row r="552" spans="1:1" x14ac:dyDescent="0.35">
      <c r="A552" s="7"/>
    </row>
    <row r="553" spans="1:1" x14ac:dyDescent="0.35">
      <c r="A553" s="7"/>
    </row>
    <row r="554" spans="1:1" x14ac:dyDescent="0.35">
      <c r="A554" s="7"/>
    </row>
    <row r="555" spans="1:1" x14ac:dyDescent="0.35">
      <c r="A555" s="7"/>
    </row>
    <row r="556" spans="1:1" x14ac:dyDescent="0.35">
      <c r="A556" s="7"/>
    </row>
    <row r="557" spans="1:1" x14ac:dyDescent="0.35">
      <c r="A557" s="7"/>
    </row>
    <row r="558" spans="1:1" x14ac:dyDescent="0.35">
      <c r="A558" s="7"/>
    </row>
    <row r="559" spans="1:1" x14ac:dyDescent="0.35">
      <c r="A559" s="7"/>
    </row>
    <row r="560" spans="1:1" x14ac:dyDescent="0.35">
      <c r="A560" s="7"/>
    </row>
    <row r="561" spans="1:1" x14ac:dyDescent="0.35">
      <c r="A561" s="7"/>
    </row>
    <row r="562" spans="1:1" x14ac:dyDescent="0.35">
      <c r="A562" s="7"/>
    </row>
    <row r="563" spans="1:1" x14ac:dyDescent="0.35">
      <c r="A563" s="7"/>
    </row>
    <row r="564" spans="1:1" x14ac:dyDescent="0.35">
      <c r="A564" s="7"/>
    </row>
    <row r="565" spans="1:1" x14ac:dyDescent="0.35">
      <c r="A565" s="7"/>
    </row>
    <row r="566" spans="1:1" x14ac:dyDescent="0.35">
      <c r="A566" s="7"/>
    </row>
    <row r="567" spans="1:1" x14ac:dyDescent="0.35">
      <c r="A567" s="7"/>
    </row>
    <row r="568" spans="1:1" x14ac:dyDescent="0.35">
      <c r="A568" s="7"/>
    </row>
    <row r="569" spans="1:1" x14ac:dyDescent="0.35">
      <c r="A569" s="7"/>
    </row>
    <row r="570" spans="1:1" x14ac:dyDescent="0.35">
      <c r="A570" s="7"/>
    </row>
    <row r="571" spans="1:1" x14ac:dyDescent="0.35">
      <c r="A571" s="7"/>
    </row>
    <row r="572" spans="1:1" x14ac:dyDescent="0.35">
      <c r="A572" s="7"/>
    </row>
    <row r="573" spans="1:1" x14ac:dyDescent="0.35">
      <c r="A573" s="7"/>
    </row>
    <row r="574" spans="1:1" x14ac:dyDescent="0.35">
      <c r="A574" s="7"/>
    </row>
    <row r="575" spans="1:1" x14ac:dyDescent="0.35">
      <c r="A575" s="7"/>
    </row>
    <row r="576" spans="1:1" x14ac:dyDescent="0.35">
      <c r="A576" s="7"/>
    </row>
    <row r="577" spans="1:1" x14ac:dyDescent="0.35">
      <c r="A577" s="7"/>
    </row>
    <row r="578" spans="1:1" x14ac:dyDescent="0.35">
      <c r="A578" s="7"/>
    </row>
    <row r="579" spans="1:1" x14ac:dyDescent="0.35">
      <c r="A579" s="7"/>
    </row>
    <row r="580" spans="1:1" x14ac:dyDescent="0.35">
      <c r="A580" s="7"/>
    </row>
    <row r="581" spans="1:1" x14ac:dyDescent="0.35">
      <c r="A581" s="7"/>
    </row>
    <row r="582" spans="1:1" x14ac:dyDescent="0.35">
      <c r="A582" s="7"/>
    </row>
    <row r="583" spans="1:1" x14ac:dyDescent="0.35">
      <c r="A583" s="7"/>
    </row>
    <row r="584" spans="1:1" x14ac:dyDescent="0.35">
      <c r="A584" s="7"/>
    </row>
    <row r="585" spans="1:1" x14ac:dyDescent="0.35">
      <c r="A585" s="7"/>
    </row>
    <row r="586" spans="1:1" x14ac:dyDescent="0.35">
      <c r="A586" s="7"/>
    </row>
    <row r="587" spans="1:1" x14ac:dyDescent="0.35">
      <c r="A587" s="7"/>
    </row>
    <row r="588" spans="1:1" x14ac:dyDescent="0.35">
      <c r="A588" s="7"/>
    </row>
    <row r="589" spans="1:1" x14ac:dyDescent="0.35">
      <c r="A589" s="7"/>
    </row>
    <row r="590" spans="1:1" x14ac:dyDescent="0.35">
      <c r="A590" s="7"/>
    </row>
    <row r="591" spans="1:1" x14ac:dyDescent="0.35">
      <c r="A591" s="7"/>
    </row>
    <row r="592" spans="1:1" x14ac:dyDescent="0.35">
      <c r="A592" s="7"/>
    </row>
    <row r="593" spans="1:1" x14ac:dyDescent="0.35">
      <c r="A593" s="7"/>
    </row>
    <row r="594" spans="1:1" x14ac:dyDescent="0.35">
      <c r="A594" s="7"/>
    </row>
    <row r="595" spans="1:1" x14ac:dyDescent="0.35">
      <c r="A595" s="7"/>
    </row>
    <row r="596" spans="1:1" x14ac:dyDescent="0.35">
      <c r="A596" s="7"/>
    </row>
    <row r="597" spans="1:1" x14ac:dyDescent="0.35">
      <c r="A597" s="7"/>
    </row>
    <row r="598" spans="1:1" x14ac:dyDescent="0.35">
      <c r="A598" s="7"/>
    </row>
    <row r="599" spans="1:1" x14ac:dyDescent="0.35">
      <c r="A599" s="7"/>
    </row>
    <row r="600" spans="1:1" x14ac:dyDescent="0.35">
      <c r="A600" s="7"/>
    </row>
    <row r="601" spans="1:1" x14ac:dyDescent="0.35">
      <c r="A601" s="7"/>
    </row>
    <row r="602" spans="1:1" x14ac:dyDescent="0.35">
      <c r="A602" s="7"/>
    </row>
    <row r="603" spans="1:1" x14ac:dyDescent="0.35">
      <c r="A603" s="7"/>
    </row>
    <row r="604" spans="1:1" x14ac:dyDescent="0.35">
      <c r="A604" s="7"/>
    </row>
    <row r="605" spans="1:1" x14ac:dyDescent="0.35">
      <c r="A605" s="7"/>
    </row>
    <row r="606" spans="1:1" x14ac:dyDescent="0.35">
      <c r="A606" s="7"/>
    </row>
    <row r="607" spans="1:1" x14ac:dyDescent="0.35">
      <c r="A607" s="7"/>
    </row>
    <row r="608" spans="1:1" x14ac:dyDescent="0.35">
      <c r="A608" s="7"/>
    </row>
    <row r="609" spans="1:1" x14ac:dyDescent="0.35">
      <c r="A609" s="7"/>
    </row>
    <row r="610" spans="1:1" x14ac:dyDescent="0.35">
      <c r="A610" s="7"/>
    </row>
    <row r="611" spans="1:1" x14ac:dyDescent="0.35">
      <c r="A611" s="7"/>
    </row>
    <row r="612" spans="1:1" x14ac:dyDescent="0.35">
      <c r="A612" s="7"/>
    </row>
    <row r="613" spans="1:1" x14ac:dyDescent="0.35">
      <c r="A613" s="7"/>
    </row>
    <row r="614" spans="1:1" x14ac:dyDescent="0.35">
      <c r="A614" s="7"/>
    </row>
    <row r="615" spans="1:1" x14ac:dyDescent="0.35">
      <c r="A615" s="7"/>
    </row>
    <row r="616" spans="1:1" x14ac:dyDescent="0.35">
      <c r="A616" s="7"/>
    </row>
    <row r="617" spans="1:1" x14ac:dyDescent="0.35">
      <c r="A617" s="7"/>
    </row>
    <row r="618" spans="1:1" x14ac:dyDescent="0.35">
      <c r="A618" s="7"/>
    </row>
    <row r="619" spans="1:1" x14ac:dyDescent="0.35">
      <c r="A619" s="7"/>
    </row>
    <row r="620" spans="1:1" x14ac:dyDescent="0.35">
      <c r="A620" s="7"/>
    </row>
    <row r="621" spans="1:1" x14ac:dyDescent="0.35">
      <c r="A621" s="7"/>
    </row>
    <row r="622" spans="1:1" x14ac:dyDescent="0.35">
      <c r="A622" s="7"/>
    </row>
    <row r="623" spans="1:1" x14ac:dyDescent="0.35">
      <c r="A623" s="7"/>
    </row>
    <row r="624" spans="1:1" x14ac:dyDescent="0.35">
      <c r="A624" s="7"/>
    </row>
    <row r="625" spans="1:1" x14ac:dyDescent="0.35">
      <c r="A625" s="7"/>
    </row>
    <row r="626" spans="1:1" x14ac:dyDescent="0.35">
      <c r="A626" s="7"/>
    </row>
    <row r="627" spans="1:1" x14ac:dyDescent="0.35">
      <c r="A627" s="7"/>
    </row>
    <row r="628" spans="1:1" x14ac:dyDescent="0.35">
      <c r="A628" s="7"/>
    </row>
    <row r="629" spans="1:1" x14ac:dyDescent="0.35">
      <c r="A629" s="7"/>
    </row>
    <row r="630" spans="1:1" x14ac:dyDescent="0.35">
      <c r="A630" s="7"/>
    </row>
    <row r="631" spans="1:1" x14ac:dyDescent="0.35">
      <c r="A631" s="7"/>
    </row>
    <row r="632" spans="1:1" x14ac:dyDescent="0.35">
      <c r="A632" s="7"/>
    </row>
    <row r="633" spans="1:1" x14ac:dyDescent="0.35">
      <c r="A633" s="7"/>
    </row>
    <row r="634" spans="1:1" x14ac:dyDescent="0.35">
      <c r="A634" s="7"/>
    </row>
    <row r="635" spans="1:1" x14ac:dyDescent="0.35">
      <c r="A635" s="7"/>
    </row>
    <row r="636" spans="1:1" x14ac:dyDescent="0.35">
      <c r="A636" s="7"/>
    </row>
    <row r="637" spans="1:1" x14ac:dyDescent="0.35">
      <c r="A637" s="7"/>
    </row>
    <row r="638" spans="1:1" x14ac:dyDescent="0.35">
      <c r="A638" s="7"/>
    </row>
    <row r="639" spans="1:1" x14ac:dyDescent="0.35">
      <c r="A639" s="7"/>
    </row>
    <row r="640" spans="1:1" x14ac:dyDescent="0.35">
      <c r="A640" s="7"/>
    </row>
    <row r="641" spans="1:1" x14ac:dyDescent="0.35">
      <c r="A641" s="7"/>
    </row>
    <row r="642" spans="1:1" x14ac:dyDescent="0.35">
      <c r="A642" s="7"/>
    </row>
    <row r="643" spans="1:1" x14ac:dyDescent="0.35">
      <c r="A643" s="7"/>
    </row>
    <row r="644" spans="1:1" x14ac:dyDescent="0.35">
      <c r="A644" s="7"/>
    </row>
    <row r="645" spans="1:1" x14ac:dyDescent="0.35">
      <c r="A645" s="7"/>
    </row>
    <row r="646" spans="1:1" x14ac:dyDescent="0.35">
      <c r="A646" s="7"/>
    </row>
    <row r="647" spans="1:1" x14ac:dyDescent="0.35">
      <c r="A647" s="7"/>
    </row>
    <row r="648" spans="1:1" x14ac:dyDescent="0.35">
      <c r="A648" s="7"/>
    </row>
    <row r="649" spans="1:1" x14ac:dyDescent="0.35">
      <c r="A649" s="7"/>
    </row>
    <row r="650" spans="1:1" x14ac:dyDescent="0.35">
      <c r="A650" s="7"/>
    </row>
    <row r="651" spans="1:1" x14ac:dyDescent="0.35">
      <c r="A651" s="7"/>
    </row>
    <row r="652" spans="1:1" x14ac:dyDescent="0.35">
      <c r="A652" s="7"/>
    </row>
    <row r="653" spans="1:1" x14ac:dyDescent="0.35">
      <c r="A653" s="7"/>
    </row>
    <row r="654" spans="1:1" x14ac:dyDescent="0.35">
      <c r="A654" s="7"/>
    </row>
    <row r="655" spans="1:1" x14ac:dyDescent="0.35">
      <c r="A655" s="7"/>
    </row>
    <row r="656" spans="1:1" x14ac:dyDescent="0.35">
      <c r="A656" s="7"/>
    </row>
    <row r="657" spans="1:1" x14ac:dyDescent="0.35">
      <c r="A657" s="7"/>
    </row>
    <row r="658" spans="1:1" x14ac:dyDescent="0.35">
      <c r="A658" s="7"/>
    </row>
    <row r="659" spans="1:1" x14ac:dyDescent="0.35">
      <c r="A659" s="7"/>
    </row>
    <row r="660" spans="1:1" x14ac:dyDescent="0.35">
      <c r="A660" s="7"/>
    </row>
    <row r="661" spans="1:1" x14ac:dyDescent="0.35">
      <c r="A661" s="7"/>
    </row>
    <row r="662" spans="1:1" x14ac:dyDescent="0.35">
      <c r="A662" s="7"/>
    </row>
    <row r="663" spans="1:1" x14ac:dyDescent="0.35">
      <c r="A663" s="7"/>
    </row>
    <row r="664" spans="1:1" x14ac:dyDescent="0.35">
      <c r="A664" s="7"/>
    </row>
    <row r="665" spans="1:1" x14ac:dyDescent="0.35">
      <c r="A665" s="7"/>
    </row>
    <row r="666" spans="1:1" x14ac:dyDescent="0.35">
      <c r="A666" s="7"/>
    </row>
    <row r="667" spans="1:1" x14ac:dyDescent="0.35">
      <c r="A667" s="7"/>
    </row>
    <row r="668" spans="1:1" x14ac:dyDescent="0.35">
      <c r="A668" s="7"/>
    </row>
    <row r="669" spans="1:1" x14ac:dyDescent="0.35">
      <c r="A669" s="7"/>
    </row>
    <row r="670" spans="1:1" x14ac:dyDescent="0.35">
      <c r="A670" s="7"/>
    </row>
    <row r="671" spans="1:1" x14ac:dyDescent="0.35">
      <c r="A671" s="7"/>
    </row>
    <row r="672" spans="1:1" x14ac:dyDescent="0.35">
      <c r="A672" s="7"/>
    </row>
    <row r="673" spans="1:1" x14ac:dyDescent="0.35">
      <c r="A673" s="7"/>
    </row>
    <row r="674" spans="1:1" x14ac:dyDescent="0.35">
      <c r="A674" s="7"/>
    </row>
    <row r="675" spans="1:1" x14ac:dyDescent="0.35">
      <c r="A675" s="7"/>
    </row>
    <row r="676" spans="1:1" x14ac:dyDescent="0.35">
      <c r="A676" s="7"/>
    </row>
    <row r="677" spans="1:1" x14ac:dyDescent="0.35">
      <c r="A677" s="7"/>
    </row>
    <row r="678" spans="1:1" x14ac:dyDescent="0.35">
      <c r="A678" s="7"/>
    </row>
    <row r="679" spans="1:1" x14ac:dyDescent="0.35">
      <c r="A679" s="7"/>
    </row>
    <row r="680" spans="1:1" x14ac:dyDescent="0.35">
      <c r="A680" s="7"/>
    </row>
    <row r="681" spans="1:1" x14ac:dyDescent="0.35">
      <c r="A681" s="7"/>
    </row>
    <row r="682" spans="1:1" x14ac:dyDescent="0.35">
      <c r="A682" s="7"/>
    </row>
    <row r="683" spans="1:1" x14ac:dyDescent="0.35">
      <c r="A683" s="7"/>
    </row>
    <row r="684" spans="1:1" x14ac:dyDescent="0.35">
      <c r="A684" s="7"/>
    </row>
    <row r="685" spans="1:1" x14ac:dyDescent="0.35">
      <c r="A685" s="7"/>
    </row>
    <row r="686" spans="1:1" x14ac:dyDescent="0.35">
      <c r="A686" s="7"/>
    </row>
    <row r="687" spans="1:1" x14ac:dyDescent="0.35">
      <c r="A687" s="7"/>
    </row>
    <row r="688" spans="1:1" x14ac:dyDescent="0.35">
      <c r="A688" s="7"/>
    </row>
    <row r="689" spans="1:1" x14ac:dyDescent="0.35">
      <c r="A689" s="7"/>
    </row>
    <row r="690" spans="1:1" x14ac:dyDescent="0.35">
      <c r="A690" s="7"/>
    </row>
    <row r="691" spans="1:1" x14ac:dyDescent="0.35">
      <c r="A691" s="7"/>
    </row>
    <row r="692" spans="1:1" x14ac:dyDescent="0.35">
      <c r="A692" s="7"/>
    </row>
    <row r="693" spans="1:1" x14ac:dyDescent="0.35">
      <c r="A693" s="7"/>
    </row>
    <row r="694" spans="1:1" x14ac:dyDescent="0.35">
      <c r="A694" s="7"/>
    </row>
    <row r="695" spans="1:1" x14ac:dyDescent="0.35">
      <c r="A695" s="7"/>
    </row>
    <row r="696" spans="1:1" x14ac:dyDescent="0.35">
      <c r="A696" s="7"/>
    </row>
    <row r="697" spans="1:1" x14ac:dyDescent="0.35">
      <c r="A697" s="7"/>
    </row>
    <row r="698" spans="1:1" x14ac:dyDescent="0.35">
      <c r="A698" s="7"/>
    </row>
    <row r="699" spans="1:1" x14ac:dyDescent="0.35">
      <c r="A699" s="7"/>
    </row>
    <row r="700" spans="1:1" x14ac:dyDescent="0.35">
      <c r="A700" s="7"/>
    </row>
    <row r="701" spans="1:1" x14ac:dyDescent="0.35">
      <c r="A701" s="7"/>
    </row>
    <row r="702" spans="1:1" x14ac:dyDescent="0.35">
      <c r="A702" s="7"/>
    </row>
    <row r="703" spans="1:1" x14ac:dyDescent="0.35">
      <c r="A703" s="7"/>
    </row>
    <row r="704" spans="1:1" x14ac:dyDescent="0.35">
      <c r="A704" s="7"/>
    </row>
    <row r="705" spans="1:1" x14ac:dyDescent="0.35">
      <c r="A705" s="7"/>
    </row>
    <row r="706" spans="1:1" x14ac:dyDescent="0.35">
      <c r="A706" s="7"/>
    </row>
    <row r="707" spans="1:1" x14ac:dyDescent="0.35">
      <c r="A707" s="7"/>
    </row>
    <row r="708" spans="1:1" x14ac:dyDescent="0.35">
      <c r="A708" s="7"/>
    </row>
    <row r="709" spans="1:1" x14ac:dyDescent="0.35">
      <c r="A709" s="7"/>
    </row>
    <row r="710" spans="1:1" x14ac:dyDescent="0.35">
      <c r="A710" s="7"/>
    </row>
    <row r="711" spans="1:1" x14ac:dyDescent="0.35">
      <c r="A711" s="7"/>
    </row>
    <row r="712" spans="1:1" x14ac:dyDescent="0.35">
      <c r="A712" s="7"/>
    </row>
    <row r="713" spans="1:1" x14ac:dyDescent="0.35">
      <c r="A713" s="7"/>
    </row>
    <row r="714" spans="1:1" x14ac:dyDescent="0.35">
      <c r="A714" s="7"/>
    </row>
    <row r="715" spans="1:1" x14ac:dyDescent="0.35">
      <c r="A715" s="7"/>
    </row>
    <row r="716" spans="1:1" x14ac:dyDescent="0.35">
      <c r="A716" s="7"/>
    </row>
    <row r="717" spans="1:1" x14ac:dyDescent="0.35">
      <c r="A717" s="7"/>
    </row>
    <row r="718" spans="1:1" x14ac:dyDescent="0.35">
      <c r="A718" s="7"/>
    </row>
    <row r="719" spans="1:1" x14ac:dyDescent="0.35">
      <c r="A719" s="7"/>
    </row>
    <row r="720" spans="1:1" x14ac:dyDescent="0.35">
      <c r="A720" s="7"/>
    </row>
    <row r="721" spans="1:1" x14ac:dyDescent="0.35">
      <c r="A721" s="7"/>
    </row>
    <row r="722" spans="1:1" x14ac:dyDescent="0.35">
      <c r="A722" s="7"/>
    </row>
    <row r="723" spans="1:1" x14ac:dyDescent="0.35">
      <c r="A723" s="7"/>
    </row>
    <row r="724" spans="1:1" x14ac:dyDescent="0.35">
      <c r="A724" s="7"/>
    </row>
    <row r="725" spans="1:1" x14ac:dyDescent="0.35">
      <c r="A725" s="7"/>
    </row>
    <row r="726" spans="1:1" x14ac:dyDescent="0.35">
      <c r="A726" s="7"/>
    </row>
    <row r="727" spans="1:1" x14ac:dyDescent="0.35">
      <c r="A727" s="7"/>
    </row>
    <row r="728" spans="1:1" x14ac:dyDescent="0.35">
      <c r="A728" s="7"/>
    </row>
    <row r="729" spans="1:1" x14ac:dyDescent="0.35">
      <c r="A729" s="7"/>
    </row>
    <row r="730" spans="1:1" x14ac:dyDescent="0.35">
      <c r="A730" s="7"/>
    </row>
    <row r="731" spans="1:1" x14ac:dyDescent="0.35">
      <c r="A731" s="7"/>
    </row>
    <row r="732" spans="1:1" x14ac:dyDescent="0.35">
      <c r="A732" s="7"/>
    </row>
    <row r="733" spans="1:1" x14ac:dyDescent="0.35">
      <c r="A733" s="7"/>
    </row>
    <row r="734" spans="1:1" x14ac:dyDescent="0.35">
      <c r="A734" s="7"/>
    </row>
    <row r="735" spans="1:1" x14ac:dyDescent="0.35">
      <c r="A735" s="7"/>
    </row>
    <row r="736" spans="1:1" x14ac:dyDescent="0.35">
      <c r="A736" s="7"/>
    </row>
    <row r="737" spans="1:1" x14ac:dyDescent="0.35">
      <c r="A737" s="7"/>
    </row>
    <row r="738" spans="1:1" x14ac:dyDescent="0.35">
      <c r="A738" s="7"/>
    </row>
    <row r="739" spans="1:1" x14ac:dyDescent="0.35">
      <c r="A739" s="7"/>
    </row>
    <row r="740" spans="1:1" x14ac:dyDescent="0.35">
      <c r="A740" s="7"/>
    </row>
    <row r="741" spans="1:1" x14ac:dyDescent="0.35">
      <c r="A741" s="7"/>
    </row>
    <row r="742" spans="1:1" x14ac:dyDescent="0.35">
      <c r="A742" s="7"/>
    </row>
    <row r="743" spans="1:1" x14ac:dyDescent="0.35">
      <c r="A743" s="7"/>
    </row>
    <row r="744" spans="1:1" x14ac:dyDescent="0.35">
      <c r="A744" s="7"/>
    </row>
    <row r="745" spans="1:1" x14ac:dyDescent="0.35">
      <c r="A745" s="7"/>
    </row>
    <row r="746" spans="1:1" x14ac:dyDescent="0.35">
      <c r="A746" s="7"/>
    </row>
    <row r="747" spans="1:1" x14ac:dyDescent="0.35">
      <c r="A747" s="7"/>
    </row>
    <row r="748" spans="1:1" x14ac:dyDescent="0.35">
      <c r="A748" s="7"/>
    </row>
    <row r="749" spans="1:1" x14ac:dyDescent="0.35">
      <c r="A749" s="7"/>
    </row>
    <row r="750" spans="1:1" x14ac:dyDescent="0.35">
      <c r="A750" s="7"/>
    </row>
    <row r="751" spans="1:1" x14ac:dyDescent="0.35">
      <c r="A751" s="7"/>
    </row>
    <row r="752" spans="1:1" x14ac:dyDescent="0.35">
      <c r="A752" s="7"/>
    </row>
    <row r="753" spans="1:1" x14ac:dyDescent="0.35">
      <c r="A753" s="7"/>
    </row>
    <row r="754" spans="1:1" x14ac:dyDescent="0.35">
      <c r="A754" s="7"/>
    </row>
    <row r="755" spans="1:1" x14ac:dyDescent="0.35">
      <c r="A755" s="7"/>
    </row>
    <row r="756" spans="1:1" x14ac:dyDescent="0.35">
      <c r="A756" s="7"/>
    </row>
    <row r="757" spans="1:1" x14ac:dyDescent="0.35">
      <c r="A757" s="7"/>
    </row>
    <row r="758" spans="1:1" x14ac:dyDescent="0.35">
      <c r="A758" s="7"/>
    </row>
    <row r="759" spans="1:1" x14ac:dyDescent="0.35">
      <c r="A759" s="7"/>
    </row>
    <row r="760" spans="1:1" x14ac:dyDescent="0.35">
      <c r="A760" s="7"/>
    </row>
    <row r="761" spans="1:1" x14ac:dyDescent="0.35">
      <c r="A761" s="7"/>
    </row>
    <row r="762" spans="1:1" x14ac:dyDescent="0.35">
      <c r="A762" s="7"/>
    </row>
    <row r="763" spans="1:1" x14ac:dyDescent="0.35">
      <c r="A763" s="7"/>
    </row>
    <row r="764" spans="1:1" x14ac:dyDescent="0.35">
      <c r="A764" s="7"/>
    </row>
    <row r="765" spans="1:1" x14ac:dyDescent="0.35">
      <c r="A765" s="7"/>
    </row>
    <row r="766" spans="1:1" x14ac:dyDescent="0.35">
      <c r="A766" s="7"/>
    </row>
    <row r="767" spans="1:1" x14ac:dyDescent="0.35">
      <c r="A767" s="7"/>
    </row>
    <row r="768" spans="1:1" x14ac:dyDescent="0.35">
      <c r="A768" s="7"/>
    </row>
    <row r="769" spans="1:1" x14ac:dyDescent="0.35">
      <c r="A769" s="7"/>
    </row>
    <row r="770" spans="1:1" x14ac:dyDescent="0.35">
      <c r="A770" s="7"/>
    </row>
    <row r="771" spans="1:1" x14ac:dyDescent="0.35">
      <c r="A771" s="7"/>
    </row>
    <row r="772" spans="1:1" x14ac:dyDescent="0.35">
      <c r="A772" s="7"/>
    </row>
    <row r="773" spans="1:1" x14ac:dyDescent="0.35">
      <c r="A773" s="7"/>
    </row>
    <row r="774" spans="1:1" x14ac:dyDescent="0.35">
      <c r="A774" s="7"/>
    </row>
    <row r="775" spans="1:1" x14ac:dyDescent="0.35">
      <c r="A775" s="7"/>
    </row>
    <row r="776" spans="1:1" x14ac:dyDescent="0.35">
      <c r="A776" s="7"/>
    </row>
    <row r="777" spans="1:1" x14ac:dyDescent="0.35">
      <c r="A777" s="7"/>
    </row>
    <row r="778" spans="1:1" x14ac:dyDescent="0.35">
      <c r="A778" s="7"/>
    </row>
    <row r="779" spans="1:1" x14ac:dyDescent="0.35">
      <c r="A779" s="7"/>
    </row>
    <row r="780" spans="1:1" x14ac:dyDescent="0.35">
      <c r="A780" s="7"/>
    </row>
    <row r="781" spans="1:1" x14ac:dyDescent="0.35">
      <c r="A781" s="7"/>
    </row>
    <row r="782" spans="1:1" x14ac:dyDescent="0.35">
      <c r="A782" s="7"/>
    </row>
    <row r="783" spans="1:1" x14ac:dyDescent="0.35">
      <c r="A783" s="7"/>
    </row>
    <row r="784" spans="1:1" x14ac:dyDescent="0.35">
      <c r="A784" s="7"/>
    </row>
    <row r="785" spans="1:1" x14ac:dyDescent="0.35">
      <c r="A785" s="7"/>
    </row>
    <row r="786" spans="1:1" x14ac:dyDescent="0.35">
      <c r="A786" s="7"/>
    </row>
    <row r="787" spans="1:1" x14ac:dyDescent="0.35">
      <c r="A787" s="7"/>
    </row>
    <row r="788" spans="1:1" x14ac:dyDescent="0.35">
      <c r="A788" s="7"/>
    </row>
    <row r="789" spans="1:1" x14ac:dyDescent="0.35">
      <c r="A789" s="7"/>
    </row>
    <row r="790" spans="1:1" x14ac:dyDescent="0.35">
      <c r="A790" s="7"/>
    </row>
    <row r="791" spans="1:1" x14ac:dyDescent="0.35">
      <c r="A791" s="7"/>
    </row>
    <row r="792" spans="1:1" x14ac:dyDescent="0.35">
      <c r="A792" s="7"/>
    </row>
    <row r="793" spans="1:1" x14ac:dyDescent="0.35">
      <c r="A793" s="7"/>
    </row>
    <row r="794" spans="1:1" x14ac:dyDescent="0.35">
      <c r="A794" s="7"/>
    </row>
    <row r="795" spans="1:1" x14ac:dyDescent="0.35">
      <c r="A795" s="7"/>
    </row>
    <row r="796" spans="1:1" x14ac:dyDescent="0.35">
      <c r="A796" s="7"/>
    </row>
    <row r="797" spans="1:1" x14ac:dyDescent="0.35">
      <c r="A797" s="7"/>
    </row>
    <row r="798" spans="1:1" x14ac:dyDescent="0.35">
      <c r="A798" s="7"/>
    </row>
    <row r="799" spans="1:1" x14ac:dyDescent="0.35">
      <c r="A799" s="7"/>
    </row>
    <row r="800" spans="1:1" x14ac:dyDescent="0.35">
      <c r="A800" s="7"/>
    </row>
    <row r="801" spans="1:1" x14ac:dyDescent="0.35">
      <c r="A801" s="7"/>
    </row>
    <row r="802" spans="1:1" x14ac:dyDescent="0.35">
      <c r="A802" s="7"/>
    </row>
    <row r="803" spans="1:1" x14ac:dyDescent="0.35">
      <c r="A803" s="7"/>
    </row>
    <row r="804" spans="1:1" x14ac:dyDescent="0.35">
      <c r="A804" s="7"/>
    </row>
    <row r="805" spans="1:1" x14ac:dyDescent="0.35">
      <c r="A805" s="7"/>
    </row>
    <row r="806" spans="1:1" x14ac:dyDescent="0.35">
      <c r="A806" s="7"/>
    </row>
    <row r="807" spans="1:1" x14ac:dyDescent="0.35">
      <c r="A807" s="7"/>
    </row>
    <row r="808" spans="1:1" x14ac:dyDescent="0.35">
      <c r="A808" s="7"/>
    </row>
    <row r="809" spans="1:1" x14ac:dyDescent="0.35">
      <c r="A809" s="7"/>
    </row>
    <row r="810" spans="1:1" x14ac:dyDescent="0.35">
      <c r="A810" s="7"/>
    </row>
    <row r="811" spans="1:1" x14ac:dyDescent="0.35">
      <c r="A811" s="7"/>
    </row>
    <row r="812" spans="1:1" x14ac:dyDescent="0.35">
      <c r="A812" s="7"/>
    </row>
    <row r="813" spans="1:1" x14ac:dyDescent="0.35">
      <c r="A813" s="7"/>
    </row>
    <row r="814" spans="1:1" x14ac:dyDescent="0.35">
      <c r="A814" s="7"/>
    </row>
    <row r="815" spans="1:1" x14ac:dyDescent="0.35">
      <c r="A815" s="7"/>
    </row>
    <row r="816" spans="1:1" x14ac:dyDescent="0.35">
      <c r="A816" s="7"/>
    </row>
    <row r="817" spans="1:1" x14ac:dyDescent="0.35">
      <c r="A817" s="7"/>
    </row>
    <row r="818" spans="1:1" x14ac:dyDescent="0.35">
      <c r="A818" s="7"/>
    </row>
    <row r="819" spans="1:1" x14ac:dyDescent="0.35">
      <c r="A819" s="7"/>
    </row>
    <row r="820" spans="1:1" x14ac:dyDescent="0.35">
      <c r="A820" s="7"/>
    </row>
    <row r="821" spans="1:1" x14ac:dyDescent="0.35">
      <c r="A821" s="7"/>
    </row>
    <row r="822" spans="1:1" x14ac:dyDescent="0.35">
      <c r="A822" s="7"/>
    </row>
    <row r="823" spans="1:1" x14ac:dyDescent="0.35">
      <c r="A823" s="7"/>
    </row>
    <row r="824" spans="1:1" x14ac:dyDescent="0.35">
      <c r="A824" s="7"/>
    </row>
    <row r="825" spans="1:1" x14ac:dyDescent="0.35">
      <c r="A825" s="7"/>
    </row>
    <row r="826" spans="1:1" x14ac:dyDescent="0.35">
      <c r="A826" s="7"/>
    </row>
    <row r="827" spans="1:1" x14ac:dyDescent="0.35">
      <c r="A827" s="7"/>
    </row>
    <row r="828" spans="1:1" x14ac:dyDescent="0.35">
      <c r="A828" s="7"/>
    </row>
    <row r="829" spans="1:1" x14ac:dyDescent="0.35">
      <c r="A829" s="7"/>
    </row>
    <row r="830" spans="1:1" x14ac:dyDescent="0.35">
      <c r="A830" s="7"/>
    </row>
    <row r="831" spans="1:1" x14ac:dyDescent="0.35">
      <c r="A831" s="7"/>
    </row>
    <row r="832" spans="1:1" x14ac:dyDescent="0.35">
      <c r="A832" s="7"/>
    </row>
    <row r="833" spans="1:1" x14ac:dyDescent="0.35">
      <c r="A833" s="7"/>
    </row>
    <row r="834" spans="1:1" x14ac:dyDescent="0.35">
      <c r="A834" s="7"/>
    </row>
    <row r="835" spans="1:1" x14ac:dyDescent="0.35">
      <c r="A835" s="7"/>
    </row>
    <row r="836" spans="1:1" x14ac:dyDescent="0.35">
      <c r="A836" s="7"/>
    </row>
    <row r="837" spans="1:1" x14ac:dyDescent="0.35">
      <c r="A837" s="7"/>
    </row>
    <row r="838" spans="1:1" x14ac:dyDescent="0.35">
      <c r="A838" s="7"/>
    </row>
    <row r="839" spans="1:1" x14ac:dyDescent="0.35">
      <c r="A839" s="7"/>
    </row>
    <row r="840" spans="1:1" x14ac:dyDescent="0.35">
      <c r="A840" s="7"/>
    </row>
    <row r="841" spans="1:1" x14ac:dyDescent="0.35">
      <c r="A841" s="7"/>
    </row>
    <row r="842" spans="1:1" x14ac:dyDescent="0.35">
      <c r="A842" s="7"/>
    </row>
    <row r="843" spans="1:1" x14ac:dyDescent="0.35">
      <c r="A843" s="7"/>
    </row>
    <row r="844" spans="1:1" x14ac:dyDescent="0.35">
      <c r="A844" s="7"/>
    </row>
    <row r="845" spans="1:1" x14ac:dyDescent="0.35">
      <c r="A845" s="7"/>
    </row>
    <row r="846" spans="1:1" x14ac:dyDescent="0.35">
      <c r="A846" s="7"/>
    </row>
    <row r="847" spans="1:1" x14ac:dyDescent="0.35">
      <c r="A847" s="7"/>
    </row>
    <row r="848" spans="1:1" x14ac:dyDescent="0.35">
      <c r="A848" s="7"/>
    </row>
    <row r="849" spans="1:1" x14ac:dyDescent="0.35">
      <c r="A849" s="7"/>
    </row>
    <row r="850" spans="1:1" x14ac:dyDescent="0.35">
      <c r="A850" s="7"/>
    </row>
    <row r="851" spans="1:1" x14ac:dyDescent="0.35">
      <c r="A851" s="7"/>
    </row>
    <row r="852" spans="1:1" x14ac:dyDescent="0.35">
      <c r="A852" s="7"/>
    </row>
    <row r="853" spans="1:1" x14ac:dyDescent="0.35">
      <c r="A853" s="7"/>
    </row>
    <row r="854" spans="1:1" x14ac:dyDescent="0.35">
      <c r="A854" s="7"/>
    </row>
    <row r="855" spans="1:1" x14ac:dyDescent="0.35">
      <c r="A855" s="7"/>
    </row>
    <row r="856" spans="1:1" x14ac:dyDescent="0.35">
      <c r="A856" s="7"/>
    </row>
    <row r="857" spans="1:1" x14ac:dyDescent="0.35">
      <c r="A857" s="7"/>
    </row>
    <row r="858" spans="1:1" x14ac:dyDescent="0.35">
      <c r="A858" s="7"/>
    </row>
    <row r="859" spans="1:1" x14ac:dyDescent="0.35">
      <c r="A859" s="7"/>
    </row>
    <row r="860" spans="1:1" x14ac:dyDescent="0.35">
      <c r="A860" s="7"/>
    </row>
    <row r="861" spans="1:1" x14ac:dyDescent="0.35">
      <c r="A861" s="7"/>
    </row>
    <row r="862" spans="1:1" x14ac:dyDescent="0.35">
      <c r="A862" s="7"/>
    </row>
    <row r="863" spans="1:1" x14ac:dyDescent="0.35">
      <c r="A863" s="7"/>
    </row>
    <row r="864" spans="1:1" x14ac:dyDescent="0.35">
      <c r="A864" s="7"/>
    </row>
    <row r="865" spans="1:1" x14ac:dyDescent="0.35">
      <c r="A865" s="7"/>
    </row>
    <row r="866" spans="1:1" x14ac:dyDescent="0.35">
      <c r="A866" s="7"/>
    </row>
    <row r="867" spans="1:1" x14ac:dyDescent="0.35">
      <c r="A867" s="7"/>
    </row>
    <row r="868" spans="1:1" x14ac:dyDescent="0.35">
      <c r="A868" s="7"/>
    </row>
    <row r="869" spans="1:1" x14ac:dyDescent="0.35">
      <c r="A869" s="7"/>
    </row>
    <row r="870" spans="1:1" x14ac:dyDescent="0.35">
      <c r="A870" s="7"/>
    </row>
    <row r="871" spans="1:1" x14ac:dyDescent="0.35">
      <c r="A871" s="7"/>
    </row>
    <row r="872" spans="1:1" x14ac:dyDescent="0.35">
      <c r="A872" s="7"/>
    </row>
    <row r="873" spans="1:1" x14ac:dyDescent="0.35">
      <c r="A873" s="7"/>
    </row>
    <row r="874" spans="1:1" x14ac:dyDescent="0.35">
      <c r="A874" s="7"/>
    </row>
    <row r="875" spans="1:1" x14ac:dyDescent="0.35">
      <c r="A875" s="7"/>
    </row>
    <row r="876" spans="1:1" x14ac:dyDescent="0.35">
      <c r="A876" s="7"/>
    </row>
    <row r="877" spans="1:1" x14ac:dyDescent="0.35">
      <c r="A877" s="7"/>
    </row>
    <row r="878" spans="1:1" x14ac:dyDescent="0.35">
      <c r="A878" s="7"/>
    </row>
    <row r="879" spans="1:1" x14ac:dyDescent="0.35">
      <c r="A879" s="7"/>
    </row>
    <row r="880" spans="1:1" x14ac:dyDescent="0.35">
      <c r="A880" s="7"/>
    </row>
    <row r="881" spans="1:1" x14ac:dyDescent="0.35">
      <c r="A881" s="7"/>
    </row>
    <row r="882" spans="1:1" x14ac:dyDescent="0.35">
      <c r="A882" s="7"/>
    </row>
    <row r="883" spans="1:1" x14ac:dyDescent="0.35">
      <c r="A883" s="7"/>
    </row>
    <row r="884" spans="1:1" x14ac:dyDescent="0.35">
      <c r="A884" s="7"/>
    </row>
    <row r="885" spans="1:1" x14ac:dyDescent="0.35">
      <c r="A885" s="7"/>
    </row>
    <row r="886" spans="1:1" x14ac:dyDescent="0.35">
      <c r="A886" s="7"/>
    </row>
    <row r="887" spans="1:1" x14ac:dyDescent="0.35">
      <c r="A887" s="7"/>
    </row>
    <row r="888" spans="1:1" x14ac:dyDescent="0.35">
      <c r="A888" s="7"/>
    </row>
    <row r="889" spans="1:1" x14ac:dyDescent="0.35">
      <c r="A889" s="7"/>
    </row>
    <row r="890" spans="1:1" x14ac:dyDescent="0.35">
      <c r="A890" s="7"/>
    </row>
    <row r="891" spans="1:1" x14ac:dyDescent="0.35">
      <c r="A891" s="7"/>
    </row>
    <row r="892" spans="1:1" x14ac:dyDescent="0.35">
      <c r="A892" s="7"/>
    </row>
    <row r="893" spans="1:1" x14ac:dyDescent="0.35">
      <c r="A893" s="7"/>
    </row>
    <row r="894" spans="1:1" x14ac:dyDescent="0.35">
      <c r="A894" s="7"/>
    </row>
    <row r="895" spans="1:1" x14ac:dyDescent="0.35">
      <c r="A895" s="7"/>
    </row>
    <row r="896" spans="1:1" x14ac:dyDescent="0.35">
      <c r="A896" s="7"/>
    </row>
    <row r="897" spans="1:1" x14ac:dyDescent="0.35">
      <c r="A897" s="7"/>
    </row>
    <row r="898" spans="1:1" x14ac:dyDescent="0.35">
      <c r="A898" s="7"/>
    </row>
    <row r="899" spans="1:1" x14ac:dyDescent="0.35">
      <c r="A899" s="7"/>
    </row>
    <row r="900" spans="1:1" x14ac:dyDescent="0.35">
      <c r="A900" s="7"/>
    </row>
    <row r="901" spans="1:1" x14ac:dyDescent="0.35">
      <c r="A901" s="7"/>
    </row>
    <row r="902" spans="1:1" x14ac:dyDescent="0.35">
      <c r="A902" s="7"/>
    </row>
    <row r="903" spans="1:1" x14ac:dyDescent="0.35">
      <c r="A903" s="7"/>
    </row>
    <row r="904" spans="1:1" x14ac:dyDescent="0.35">
      <c r="A904" s="7"/>
    </row>
    <row r="905" spans="1:1" x14ac:dyDescent="0.35">
      <c r="A905" s="7"/>
    </row>
    <row r="906" spans="1:1" x14ac:dyDescent="0.35">
      <c r="A906" s="7"/>
    </row>
    <row r="907" spans="1:1" x14ac:dyDescent="0.35">
      <c r="A907" s="7"/>
    </row>
    <row r="908" spans="1:1" x14ac:dyDescent="0.35">
      <c r="A908" s="7"/>
    </row>
    <row r="909" spans="1:1" x14ac:dyDescent="0.35">
      <c r="A909" s="7"/>
    </row>
    <row r="910" spans="1:1" x14ac:dyDescent="0.35">
      <c r="A910" s="7"/>
    </row>
    <row r="911" spans="1:1" x14ac:dyDescent="0.35">
      <c r="A911" s="7"/>
    </row>
    <row r="912" spans="1:1" x14ac:dyDescent="0.35">
      <c r="A912" s="7"/>
    </row>
    <row r="913" spans="1:1" x14ac:dyDescent="0.35">
      <c r="A913" s="7"/>
    </row>
    <row r="914" spans="1:1" x14ac:dyDescent="0.35">
      <c r="A914" s="7"/>
    </row>
    <row r="915" spans="1:1" x14ac:dyDescent="0.35">
      <c r="A915" s="7"/>
    </row>
    <row r="916" spans="1:1" x14ac:dyDescent="0.35">
      <c r="A916" s="7"/>
    </row>
    <row r="917" spans="1:1" x14ac:dyDescent="0.35">
      <c r="A917" s="7"/>
    </row>
    <row r="918" spans="1:1" x14ac:dyDescent="0.35">
      <c r="A918" s="7"/>
    </row>
    <row r="919" spans="1:1" x14ac:dyDescent="0.35">
      <c r="A919" s="7"/>
    </row>
    <row r="920" spans="1:1" x14ac:dyDescent="0.35">
      <c r="A920" s="7"/>
    </row>
    <row r="921" spans="1:1" x14ac:dyDescent="0.35">
      <c r="A921" s="7"/>
    </row>
    <row r="922" spans="1:1" x14ac:dyDescent="0.35">
      <c r="A922" s="7"/>
    </row>
    <row r="923" spans="1:1" x14ac:dyDescent="0.35">
      <c r="A923" s="7"/>
    </row>
    <row r="924" spans="1:1" x14ac:dyDescent="0.35">
      <c r="A924" s="7"/>
    </row>
    <row r="925" spans="1:1" x14ac:dyDescent="0.35">
      <c r="A925" s="7"/>
    </row>
    <row r="926" spans="1:1" x14ac:dyDescent="0.35">
      <c r="A926" s="7"/>
    </row>
    <row r="927" spans="1:1" x14ac:dyDescent="0.35">
      <c r="A927" s="7"/>
    </row>
    <row r="928" spans="1:1" x14ac:dyDescent="0.35">
      <c r="A928" s="7"/>
    </row>
    <row r="929" spans="1:1" x14ac:dyDescent="0.35">
      <c r="A929" s="7"/>
    </row>
    <row r="930" spans="1:1" x14ac:dyDescent="0.35">
      <c r="A930" s="7"/>
    </row>
    <row r="931" spans="1:1" x14ac:dyDescent="0.35">
      <c r="A931" s="7"/>
    </row>
    <row r="932" spans="1:1" x14ac:dyDescent="0.35">
      <c r="A932" s="7"/>
    </row>
    <row r="933" spans="1:1" x14ac:dyDescent="0.35">
      <c r="A933" s="7"/>
    </row>
    <row r="934" spans="1:1" x14ac:dyDescent="0.35">
      <c r="A934" s="7"/>
    </row>
    <row r="935" spans="1:1" x14ac:dyDescent="0.35">
      <c r="A935" s="7"/>
    </row>
    <row r="936" spans="1:1" x14ac:dyDescent="0.35">
      <c r="A936" s="7"/>
    </row>
    <row r="937" spans="1:1" x14ac:dyDescent="0.35">
      <c r="A937" s="7"/>
    </row>
    <row r="938" spans="1:1" x14ac:dyDescent="0.35">
      <c r="A938" s="7"/>
    </row>
    <row r="939" spans="1:1" x14ac:dyDescent="0.35">
      <c r="A939" s="7"/>
    </row>
    <row r="940" spans="1:1" x14ac:dyDescent="0.35">
      <c r="A940" s="7"/>
    </row>
    <row r="941" spans="1:1" x14ac:dyDescent="0.35">
      <c r="A941" s="7"/>
    </row>
    <row r="942" spans="1:1" x14ac:dyDescent="0.35">
      <c r="A942" s="7"/>
    </row>
    <row r="943" spans="1:1" x14ac:dyDescent="0.35">
      <c r="A943" s="7"/>
    </row>
    <row r="944" spans="1:1" x14ac:dyDescent="0.35">
      <c r="A944" s="7"/>
    </row>
    <row r="945" spans="1:1" x14ac:dyDescent="0.35">
      <c r="A945" s="7"/>
    </row>
    <row r="946" spans="1:1" x14ac:dyDescent="0.35">
      <c r="A946" s="7"/>
    </row>
    <row r="947" spans="1:1" x14ac:dyDescent="0.35">
      <c r="A947" s="7"/>
    </row>
    <row r="948" spans="1:1" x14ac:dyDescent="0.35">
      <c r="A948" s="7"/>
    </row>
    <row r="949" spans="1:1" x14ac:dyDescent="0.35">
      <c r="A949" s="7"/>
    </row>
    <row r="950" spans="1:1" x14ac:dyDescent="0.35">
      <c r="A950" s="7"/>
    </row>
    <row r="951" spans="1:1" x14ac:dyDescent="0.35">
      <c r="A951" s="7"/>
    </row>
    <row r="952" spans="1:1" x14ac:dyDescent="0.35">
      <c r="A952" s="7"/>
    </row>
    <row r="953" spans="1:1" x14ac:dyDescent="0.35">
      <c r="A953" s="7"/>
    </row>
    <row r="954" spans="1:1" x14ac:dyDescent="0.35">
      <c r="A954" s="7"/>
    </row>
    <row r="955" spans="1:1" x14ac:dyDescent="0.35">
      <c r="A955" s="7"/>
    </row>
    <row r="956" spans="1:1" x14ac:dyDescent="0.35">
      <c r="A956" s="7"/>
    </row>
    <row r="957" spans="1:1" x14ac:dyDescent="0.35">
      <c r="A957" s="7"/>
    </row>
    <row r="958" spans="1:1" x14ac:dyDescent="0.35">
      <c r="A958" s="7"/>
    </row>
    <row r="959" spans="1:1" x14ac:dyDescent="0.35">
      <c r="A959" s="7"/>
    </row>
    <row r="960" spans="1:1" x14ac:dyDescent="0.35">
      <c r="A960" s="7"/>
    </row>
    <row r="961" spans="1:1" x14ac:dyDescent="0.35">
      <c r="A961" s="7"/>
    </row>
    <row r="962" spans="1:1" x14ac:dyDescent="0.35">
      <c r="A962" s="7"/>
    </row>
    <row r="963" spans="1:1" x14ac:dyDescent="0.35">
      <c r="A963" s="7"/>
    </row>
    <row r="964" spans="1:1" x14ac:dyDescent="0.35">
      <c r="A964" s="7"/>
    </row>
    <row r="965" spans="1:1" x14ac:dyDescent="0.35">
      <c r="A965" s="7"/>
    </row>
    <row r="966" spans="1:1" x14ac:dyDescent="0.35">
      <c r="A966" s="7"/>
    </row>
    <row r="967" spans="1:1" x14ac:dyDescent="0.35">
      <c r="A967" s="7"/>
    </row>
    <row r="968" spans="1:1" x14ac:dyDescent="0.35">
      <c r="A968" s="7"/>
    </row>
    <row r="969" spans="1:1" x14ac:dyDescent="0.35">
      <c r="A969" s="7"/>
    </row>
    <row r="970" spans="1:1" x14ac:dyDescent="0.35">
      <c r="A970" s="7"/>
    </row>
    <row r="971" spans="1:1" x14ac:dyDescent="0.35">
      <c r="A971" s="7"/>
    </row>
    <row r="972" spans="1:1" x14ac:dyDescent="0.35">
      <c r="A972" s="7"/>
    </row>
    <row r="973" spans="1:1" x14ac:dyDescent="0.35">
      <c r="A973" s="7"/>
    </row>
    <row r="974" spans="1:1" x14ac:dyDescent="0.35">
      <c r="A974" s="7"/>
    </row>
    <row r="975" spans="1:1" x14ac:dyDescent="0.35">
      <c r="A975" s="7"/>
    </row>
    <row r="976" spans="1:1" x14ac:dyDescent="0.35">
      <c r="A976" s="7"/>
    </row>
    <row r="977" spans="1:1" x14ac:dyDescent="0.35">
      <c r="A977" s="7"/>
    </row>
    <row r="978" spans="1:1" x14ac:dyDescent="0.35">
      <c r="A978" s="7"/>
    </row>
    <row r="979" spans="1:1" x14ac:dyDescent="0.35">
      <c r="A979" s="7"/>
    </row>
    <row r="980" spans="1:1" x14ac:dyDescent="0.35">
      <c r="A980" s="7"/>
    </row>
    <row r="981" spans="1:1" x14ac:dyDescent="0.35">
      <c r="A981" s="7"/>
    </row>
    <row r="982" spans="1:1" x14ac:dyDescent="0.35">
      <c r="A982" s="7"/>
    </row>
    <row r="983" spans="1:1" x14ac:dyDescent="0.35">
      <c r="A983" s="7"/>
    </row>
    <row r="984" spans="1:1" x14ac:dyDescent="0.35">
      <c r="A984" s="7"/>
    </row>
    <row r="985" spans="1:1" x14ac:dyDescent="0.35">
      <c r="A985" s="7"/>
    </row>
    <row r="986" spans="1:1" x14ac:dyDescent="0.35">
      <c r="A986" s="7"/>
    </row>
    <row r="987" spans="1:1" x14ac:dyDescent="0.35">
      <c r="A987" s="7"/>
    </row>
    <row r="988" spans="1:1" x14ac:dyDescent="0.35">
      <c r="A988" s="7"/>
    </row>
    <row r="989" spans="1:1" x14ac:dyDescent="0.35">
      <c r="A989" s="7"/>
    </row>
    <row r="990" spans="1:1" x14ac:dyDescent="0.35">
      <c r="A990" s="7"/>
    </row>
    <row r="991" spans="1:1" x14ac:dyDescent="0.35">
      <c r="A991" s="7"/>
    </row>
    <row r="992" spans="1:1" x14ac:dyDescent="0.35">
      <c r="A992" s="7"/>
    </row>
    <row r="993" spans="1:1" x14ac:dyDescent="0.35">
      <c r="A993" s="7"/>
    </row>
    <row r="994" spans="1:1" x14ac:dyDescent="0.35">
      <c r="A994" s="7"/>
    </row>
    <row r="995" spans="1:1" x14ac:dyDescent="0.35">
      <c r="A995" s="7"/>
    </row>
    <row r="996" spans="1:1" x14ac:dyDescent="0.35">
      <c r="A996" s="7"/>
    </row>
    <row r="997" spans="1:1" x14ac:dyDescent="0.35">
      <c r="A997" s="7"/>
    </row>
    <row r="998" spans="1:1" x14ac:dyDescent="0.35">
      <c r="A998" s="7"/>
    </row>
    <row r="999" spans="1:1" x14ac:dyDescent="0.35">
      <c r="A999" s="7"/>
    </row>
    <row r="1000" spans="1:1" x14ac:dyDescent="0.35">
      <c r="A1000" s="7"/>
    </row>
  </sheetData>
  <pageMargins left="0.7" right="0.7" top="0.75" bottom="0.75" header="0.3" footer="0.3"/>
  <pageSetup paperSize="9" orientation="portrait" horizontalDpi="300" verticalDpi="300"/>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C1000"/>
  <sheetViews>
    <sheetView workbookViewId="0"/>
  </sheetViews>
  <sheetFormatPr defaultColWidth="11.53515625" defaultRowHeight="15.5" x14ac:dyDescent="0.35"/>
  <cols>
    <col min="1" max="1" width="8.3828125" customWidth="1"/>
    <col min="2" max="2" width="16.69140625" customWidth="1"/>
    <col min="3" max="3" width="28.69140625" customWidth="1"/>
  </cols>
  <sheetData>
    <row r="1" spans="1:3" ht="20" x14ac:dyDescent="0.4">
      <c r="A1" s="25" t="s">
        <v>58</v>
      </c>
    </row>
    <row r="2" spans="1:3" x14ac:dyDescent="0.35">
      <c r="A2" s="7" t="s">
        <v>9</v>
      </c>
    </row>
    <row r="3" spans="1:3" ht="42.5" customHeight="1" x14ac:dyDescent="0.35">
      <c r="A3" s="8" t="s">
        <v>100</v>
      </c>
      <c r="B3" s="6" t="s">
        <v>237</v>
      </c>
      <c r="C3" s="5" t="s">
        <v>379</v>
      </c>
    </row>
    <row r="4" spans="1:3" x14ac:dyDescent="0.35">
      <c r="A4" s="7" t="s">
        <v>102</v>
      </c>
      <c r="B4" s="1" t="s">
        <v>238</v>
      </c>
      <c r="C4" s="4">
        <v>15</v>
      </c>
    </row>
    <row r="5" spans="1:3" x14ac:dyDescent="0.35">
      <c r="A5" s="7" t="s">
        <v>103</v>
      </c>
      <c r="B5" s="1" t="s">
        <v>238</v>
      </c>
      <c r="C5" s="4">
        <v>35</v>
      </c>
    </row>
    <row r="6" spans="1:3" x14ac:dyDescent="0.35">
      <c r="A6" s="7" t="s">
        <v>104</v>
      </c>
      <c r="B6" s="1" t="s">
        <v>238</v>
      </c>
      <c r="C6" s="4">
        <v>21</v>
      </c>
    </row>
    <row r="7" spans="1:3" x14ac:dyDescent="0.35">
      <c r="A7" s="7" t="s">
        <v>105</v>
      </c>
      <c r="B7" s="1" t="s">
        <v>238</v>
      </c>
      <c r="C7" s="4">
        <v>17</v>
      </c>
    </row>
    <row r="8" spans="1:3" x14ac:dyDescent="0.35">
      <c r="A8" s="7" t="s">
        <v>106</v>
      </c>
      <c r="B8" s="1" t="s">
        <v>238</v>
      </c>
      <c r="C8" s="4">
        <v>18</v>
      </c>
    </row>
    <row r="9" spans="1:3" x14ac:dyDescent="0.35">
      <c r="A9" s="7" t="s">
        <v>107</v>
      </c>
      <c r="B9" s="1" t="s">
        <v>238</v>
      </c>
      <c r="C9" s="4">
        <v>26</v>
      </c>
    </row>
    <row r="10" spans="1:3" x14ac:dyDescent="0.35">
      <c r="A10" s="7" t="s">
        <v>108</v>
      </c>
      <c r="B10" s="1" t="s">
        <v>238</v>
      </c>
      <c r="C10" s="4">
        <v>26</v>
      </c>
    </row>
    <row r="11" spans="1:3" x14ac:dyDescent="0.35">
      <c r="A11" s="7" t="s">
        <v>109</v>
      </c>
      <c r="B11" s="1" t="s">
        <v>238</v>
      </c>
      <c r="C11" s="4">
        <v>26</v>
      </c>
    </row>
    <row r="12" spans="1:3" x14ac:dyDescent="0.35">
      <c r="A12" s="7" t="s">
        <v>110</v>
      </c>
      <c r="B12" s="1" t="s">
        <v>238</v>
      </c>
      <c r="C12" s="4">
        <v>32</v>
      </c>
    </row>
    <row r="13" spans="1:3" x14ac:dyDescent="0.35">
      <c r="A13" s="7" t="s">
        <v>111</v>
      </c>
      <c r="B13" s="1" t="s">
        <v>238</v>
      </c>
      <c r="C13" s="4">
        <v>20</v>
      </c>
    </row>
    <row r="14" spans="1:3" x14ac:dyDescent="0.35">
      <c r="A14" s="7" t="s">
        <v>112</v>
      </c>
      <c r="B14" s="1" t="s">
        <v>238</v>
      </c>
      <c r="C14" s="4">
        <v>25</v>
      </c>
    </row>
    <row r="15" spans="1:3" x14ac:dyDescent="0.35">
      <c r="A15" s="7" t="s">
        <v>113</v>
      </c>
      <c r="B15" s="1" t="s">
        <v>238</v>
      </c>
      <c r="C15" s="4">
        <v>29</v>
      </c>
    </row>
    <row r="16" spans="1:3" x14ac:dyDescent="0.35">
      <c r="A16" s="7" t="s">
        <v>114</v>
      </c>
      <c r="B16" s="1" t="s">
        <v>238</v>
      </c>
      <c r="C16" s="4">
        <v>20</v>
      </c>
    </row>
    <row r="17" spans="1:3" x14ac:dyDescent="0.35">
      <c r="A17" s="7" t="s">
        <v>115</v>
      </c>
      <c r="B17" s="1" t="s">
        <v>238</v>
      </c>
      <c r="C17" s="4">
        <v>11</v>
      </c>
    </row>
    <row r="18" spans="1:3" x14ac:dyDescent="0.35">
      <c r="A18" s="7" t="s">
        <v>116</v>
      </c>
      <c r="B18" s="1" t="s">
        <v>238</v>
      </c>
      <c r="C18" s="4">
        <v>12</v>
      </c>
    </row>
    <row r="19" spans="1:3" x14ac:dyDescent="0.35">
      <c r="A19" s="7" t="s">
        <v>117</v>
      </c>
      <c r="B19" s="1" t="s">
        <v>238</v>
      </c>
      <c r="C19" s="4">
        <v>19</v>
      </c>
    </row>
    <row r="20" spans="1:3" x14ac:dyDescent="0.35">
      <c r="A20" s="7" t="s">
        <v>118</v>
      </c>
      <c r="B20" s="1" t="s">
        <v>238</v>
      </c>
      <c r="C20" s="4">
        <v>12</v>
      </c>
    </row>
    <row r="21" spans="1:3" x14ac:dyDescent="0.35">
      <c r="A21" s="7" t="s">
        <v>119</v>
      </c>
      <c r="B21" s="1" t="s">
        <v>238</v>
      </c>
      <c r="C21" s="4">
        <v>12</v>
      </c>
    </row>
    <row r="22" spans="1:3" x14ac:dyDescent="0.35">
      <c r="A22" s="7" t="s">
        <v>120</v>
      </c>
      <c r="B22" s="1" t="s">
        <v>238</v>
      </c>
      <c r="C22" s="4">
        <v>17</v>
      </c>
    </row>
    <row r="23" spans="1:3" x14ac:dyDescent="0.35">
      <c r="A23" s="7" t="s">
        <v>121</v>
      </c>
      <c r="B23" s="1" t="s">
        <v>238</v>
      </c>
      <c r="C23" s="4">
        <v>16</v>
      </c>
    </row>
    <row r="24" spans="1:3" x14ac:dyDescent="0.35">
      <c r="A24" s="7" t="s">
        <v>122</v>
      </c>
      <c r="B24" s="1" t="s">
        <v>238</v>
      </c>
      <c r="C24" s="4">
        <v>17</v>
      </c>
    </row>
    <row r="25" spans="1:3" x14ac:dyDescent="0.35">
      <c r="A25" s="7" t="s">
        <v>123</v>
      </c>
      <c r="B25" s="1" t="s">
        <v>238</v>
      </c>
      <c r="C25" s="4">
        <v>14</v>
      </c>
    </row>
    <row r="26" spans="1:3" x14ac:dyDescent="0.35">
      <c r="A26" s="7" t="s">
        <v>124</v>
      </c>
      <c r="B26" s="1" t="s">
        <v>238</v>
      </c>
      <c r="C26" s="4">
        <v>18</v>
      </c>
    </row>
    <row r="27" spans="1:3" x14ac:dyDescent="0.35">
      <c r="A27" s="7" t="s">
        <v>125</v>
      </c>
      <c r="B27" s="1" t="s">
        <v>238</v>
      </c>
      <c r="C27" s="4">
        <v>22</v>
      </c>
    </row>
    <row r="28" spans="1:3" x14ac:dyDescent="0.35">
      <c r="A28" s="7"/>
    </row>
    <row r="29" spans="1:3" x14ac:dyDescent="0.35">
      <c r="A29" s="7"/>
    </row>
    <row r="30" spans="1:3" x14ac:dyDescent="0.35">
      <c r="A30" s="7"/>
    </row>
    <row r="31" spans="1:3" x14ac:dyDescent="0.35">
      <c r="A31" s="7"/>
    </row>
    <row r="32" spans="1:3" x14ac:dyDescent="0.35">
      <c r="A32" s="7"/>
    </row>
    <row r="33" spans="1:1" x14ac:dyDescent="0.35">
      <c r="A33" s="7"/>
    </row>
    <row r="34" spans="1:1" x14ac:dyDescent="0.35">
      <c r="A34" s="7"/>
    </row>
    <row r="35" spans="1:1" x14ac:dyDescent="0.35">
      <c r="A35" s="7"/>
    </row>
    <row r="36" spans="1:1" x14ac:dyDescent="0.35">
      <c r="A36" s="7"/>
    </row>
    <row r="37" spans="1:1" x14ac:dyDescent="0.35">
      <c r="A37" s="7"/>
    </row>
    <row r="38" spans="1:1" x14ac:dyDescent="0.35">
      <c r="A38" s="7"/>
    </row>
    <row r="39" spans="1:1" x14ac:dyDescent="0.35">
      <c r="A39" s="7"/>
    </row>
    <row r="40" spans="1:1" x14ac:dyDescent="0.35">
      <c r="A40" s="7"/>
    </row>
    <row r="41" spans="1:1" x14ac:dyDescent="0.35">
      <c r="A41" s="7"/>
    </row>
    <row r="42" spans="1:1" x14ac:dyDescent="0.35">
      <c r="A42" s="7"/>
    </row>
    <row r="43" spans="1:1" x14ac:dyDescent="0.35">
      <c r="A43" s="7"/>
    </row>
    <row r="44" spans="1:1" x14ac:dyDescent="0.35">
      <c r="A44" s="7"/>
    </row>
    <row r="45" spans="1:1" x14ac:dyDescent="0.35">
      <c r="A45" s="7"/>
    </row>
    <row r="46" spans="1:1" x14ac:dyDescent="0.35">
      <c r="A46" s="7"/>
    </row>
    <row r="47" spans="1:1" x14ac:dyDescent="0.35">
      <c r="A47" s="7"/>
    </row>
    <row r="48" spans="1:1" x14ac:dyDescent="0.35">
      <c r="A48" s="7"/>
    </row>
    <row r="49" spans="1:1" x14ac:dyDescent="0.35">
      <c r="A49" s="7"/>
    </row>
    <row r="50" spans="1:1" x14ac:dyDescent="0.35">
      <c r="A50" s="7"/>
    </row>
    <row r="51" spans="1:1" x14ac:dyDescent="0.35">
      <c r="A51" s="7"/>
    </row>
    <row r="52" spans="1:1" x14ac:dyDescent="0.35">
      <c r="A52" s="7"/>
    </row>
    <row r="53" spans="1:1" x14ac:dyDescent="0.35">
      <c r="A53" s="7"/>
    </row>
    <row r="54" spans="1:1" x14ac:dyDescent="0.35">
      <c r="A54" s="7"/>
    </row>
    <row r="55" spans="1:1" x14ac:dyDescent="0.35">
      <c r="A55" s="7"/>
    </row>
    <row r="56" spans="1:1" x14ac:dyDescent="0.35">
      <c r="A56" s="7"/>
    </row>
    <row r="57" spans="1:1" x14ac:dyDescent="0.35">
      <c r="A57" s="7"/>
    </row>
    <row r="58" spans="1:1" x14ac:dyDescent="0.35">
      <c r="A58" s="7"/>
    </row>
    <row r="59" spans="1:1" x14ac:dyDescent="0.35">
      <c r="A59" s="7"/>
    </row>
    <row r="60" spans="1:1" x14ac:dyDescent="0.35">
      <c r="A60" s="7"/>
    </row>
    <row r="61" spans="1:1" x14ac:dyDescent="0.35">
      <c r="A61" s="7"/>
    </row>
    <row r="62" spans="1:1" x14ac:dyDescent="0.35">
      <c r="A62" s="7"/>
    </row>
    <row r="63" spans="1:1" x14ac:dyDescent="0.35">
      <c r="A63" s="7"/>
    </row>
    <row r="64" spans="1:1" x14ac:dyDescent="0.35">
      <c r="A64" s="7"/>
    </row>
    <row r="65" spans="1:1" x14ac:dyDescent="0.35">
      <c r="A65" s="7"/>
    </row>
    <row r="66" spans="1:1" x14ac:dyDescent="0.35">
      <c r="A66" s="7"/>
    </row>
    <row r="67" spans="1:1" x14ac:dyDescent="0.35">
      <c r="A67" s="7"/>
    </row>
    <row r="68" spans="1:1" x14ac:dyDescent="0.35">
      <c r="A68" s="7"/>
    </row>
    <row r="69" spans="1:1" x14ac:dyDescent="0.35">
      <c r="A69" s="7"/>
    </row>
    <row r="70" spans="1:1" x14ac:dyDescent="0.35">
      <c r="A70" s="7"/>
    </row>
    <row r="71" spans="1:1" x14ac:dyDescent="0.35">
      <c r="A71" s="7"/>
    </row>
    <row r="72" spans="1:1" x14ac:dyDescent="0.35">
      <c r="A72" s="7"/>
    </row>
    <row r="73" spans="1:1" x14ac:dyDescent="0.35">
      <c r="A73" s="7"/>
    </row>
    <row r="74" spans="1:1" x14ac:dyDescent="0.35">
      <c r="A74" s="7"/>
    </row>
    <row r="75" spans="1:1" x14ac:dyDescent="0.35">
      <c r="A75" s="7"/>
    </row>
    <row r="76" spans="1:1" x14ac:dyDescent="0.35">
      <c r="A76" s="7"/>
    </row>
    <row r="77" spans="1:1" x14ac:dyDescent="0.35">
      <c r="A77" s="7"/>
    </row>
    <row r="78" spans="1:1" x14ac:dyDescent="0.35">
      <c r="A78" s="7"/>
    </row>
    <row r="79" spans="1:1" x14ac:dyDescent="0.35">
      <c r="A79" s="7"/>
    </row>
    <row r="80" spans="1:1" x14ac:dyDescent="0.35">
      <c r="A80" s="7"/>
    </row>
    <row r="81" spans="1:1" x14ac:dyDescent="0.35">
      <c r="A81" s="7"/>
    </row>
    <row r="82" spans="1:1" x14ac:dyDescent="0.35">
      <c r="A82" s="7"/>
    </row>
    <row r="83" spans="1:1" x14ac:dyDescent="0.35">
      <c r="A83" s="7"/>
    </row>
    <row r="84" spans="1:1" x14ac:dyDescent="0.35">
      <c r="A84" s="7"/>
    </row>
    <row r="85" spans="1:1" x14ac:dyDescent="0.35">
      <c r="A85" s="7"/>
    </row>
    <row r="86" spans="1:1" x14ac:dyDescent="0.35">
      <c r="A86" s="7"/>
    </row>
    <row r="87" spans="1:1" x14ac:dyDescent="0.35">
      <c r="A87" s="7"/>
    </row>
    <row r="88" spans="1:1" x14ac:dyDescent="0.35">
      <c r="A88" s="7"/>
    </row>
    <row r="89" spans="1:1" x14ac:dyDescent="0.35">
      <c r="A89" s="7"/>
    </row>
    <row r="90" spans="1:1" x14ac:dyDescent="0.35">
      <c r="A90" s="7"/>
    </row>
    <row r="91" spans="1:1" x14ac:dyDescent="0.35">
      <c r="A91" s="7"/>
    </row>
    <row r="92" spans="1:1" x14ac:dyDescent="0.35">
      <c r="A92" s="7"/>
    </row>
    <row r="93" spans="1:1" x14ac:dyDescent="0.35">
      <c r="A93" s="7"/>
    </row>
    <row r="94" spans="1:1" x14ac:dyDescent="0.35">
      <c r="A94" s="7"/>
    </row>
    <row r="95" spans="1:1" x14ac:dyDescent="0.35">
      <c r="A95" s="7"/>
    </row>
    <row r="96" spans="1:1" x14ac:dyDescent="0.35">
      <c r="A96" s="7"/>
    </row>
    <row r="97" spans="1:1" x14ac:dyDescent="0.35">
      <c r="A97" s="7"/>
    </row>
    <row r="98" spans="1:1" x14ac:dyDescent="0.35">
      <c r="A98" s="7"/>
    </row>
    <row r="99" spans="1:1" x14ac:dyDescent="0.35">
      <c r="A99" s="7"/>
    </row>
    <row r="100" spans="1:1" x14ac:dyDescent="0.35">
      <c r="A100" s="7"/>
    </row>
    <row r="101" spans="1:1" x14ac:dyDescent="0.35">
      <c r="A101" s="7"/>
    </row>
    <row r="102" spans="1:1" x14ac:dyDescent="0.35">
      <c r="A102" s="7"/>
    </row>
    <row r="103" spans="1:1" x14ac:dyDescent="0.35">
      <c r="A103" s="7"/>
    </row>
    <row r="104" spans="1:1" x14ac:dyDescent="0.35">
      <c r="A104" s="7"/>
    </row>
    <row r="105" spans="1:1" x14ac:dyDescent="0.35">
      <c r="A105" s="7"/>
    </row>
    <row r="106" spans="1:1" x14ac:dyDescent="0.35">
      <c r="A106" s="7"/>
    </row>
    <row r="107" spans="1:1" x14ac:dyDescent="0.35">
      <c r="A107" s="7"/>
    </row>
    <row r="108" spans="1:1" x14ac:dyDescent="0.35">
      <c r="A108" s="7"/>
    </row>
    <row r="109" spans="1:1" x14ac:dyDescent="0.35">
      <c r="A109" s="7"/>
    </row>
    <row r="110" spans="1:1" x14ac:dyDescent="0.35">
      <c r="A110" s="7"/>
    </row>
    <row r="111" spans="1:1" x14ac:dyDescent="0.35">
      <c r="A111" s="7"/>
    </row>
    <row r="112" spans="1:1" x14ac:dyDescent="0.35">
      <c r="A112" s="7"/>
    </row>
    <row r="113" spans="1:1" x14ac:dyDescent="0.35">
      <c r="A113" s="7"/>
    </row>
    <row r="114" spans="1:1" x14ac:dyDescent="0.35">
      <c r="A114" s="7"/>
    </row>
    <row r="115" spans="1:1" x14ac:dyDescent="0.35">
      <c r="A115" s="7"/>
    </row>
    <row r="116" spans="1:1" x14ac:dyDescent="0.35">
      <c r="A116" s="7"/>
    </row>
    <row r="117" spans="1:1" x14ac:dyDescent="0.35">
      <c r="A117" s="7"/>
    </row>
    <row r="118" spans="1:1" x14ac:dyDescent="0.35">
      <c r="A118" s="7"/>
    </row>
    <row r="119" spans="1:1" x14ac:dyDescent="0.35">
      <c r="A119" s="7"/>
    </row>
    <row r="120" spans="1:1" x14ac:dyDescent="0.35">
      <c r="A120" s="7"/>
    </row>
    <row r="121" spans="1:1" x14ac:dyDescent="0.35">
      <c r="A121" s="7"/>
    </row>
    <row r="122" spans="1:1" x14ac:dyDescent="0.35">
      <c r="A122" s="7"/>
    </row>
    <row r="123" spans="1:1" x14ac:dyDescent="0.35">
      <c r="A123" s="7"/>
    </row>
    <row r="124" spans="1:1" x14ac:dyDescent="0.35">
      <c r="A124" s="7"/>
    </row>
    <row r="125" spans="1:1" x14ac:dyDescent="0.35">
      <c r="A125" s="7"/>
    </row>
    <row r="126" spans="1:1" x14ac:dyDescent="0.35">
      <c r="A126" s="7"/>
    </row>
    <row r="127" spans="1:1" x14ac:dyDescent="0.35">
      <c r="A127" s="7"/>
    </row>
    <row r="128" spans="1:1" x14ac:dyDescent="0.35">
      <c r="A128" s="7"/>
    </row>
    <row r="129" spans="1:1" x14ac:dyDescent="0.35">
      <c r="A129" s="7"/>
    </row>
    <row r="130" spans="1:1" x14ac:dyDescent="0.35">
      <c r="A130" s="7"/>
    </row>
    <row r="131" spans="1:1" x14ac:dyDescent="0.35">
      <c r="A131" s="7"/>
    </row>
    <row r="132" spans="1:1" x14ac:dyDescent="0.35">
      <c r="A132" s="7"/>
    </row>
    <row r="133" spans="1:1" x14ac:dyDescent="0.35">
      <c r="A133" s="7"/>
    </row>
    <row r="134" spans="1:1" x14ac:dyDescent="0.35">
      <c r="A134" s="7"/>
    </row>
    <row r="135" spans="1:1" x14ac:dyDescent="0.35">
      <c r="A135" s="7"/>
    </row>
    <row r="136" spans="1:1" x14ac:dyDescent="0.35">
      <c r="A136" s="7"/>
    </row>
    <row r="137" spans="1:1" x14ac:dyDescent="0.35">
      <c r="A137" s="7"/>
    </row>
    <row r="138" spans="1:1" x14ac:dyDescent="0.35">
      <c r="A138" s="7"/>
    </row>
    <row r="139" spans="1:1" x14ac:dyDescent="0.35">
      <c r="A139" s="7"/>
    </row>
    <row r="140" spans="1:1" x14ac:dyDescent="0.35">
      <c r="A140" s="7"/>
    </row>
    <row r="141" spans="1:1" x14ac:dyDescent="0.35">
      <c r="A141" s="7"/>
    </row>
    <row r="142" spans="1:1" x14ac:dyDescent="0.35">
      <c r="A142" s="7"/>
    </row>
    <row r="143" spans="1:1" x14ac:dyDescent="0.35">
      <c r="A143" s="7"/>
    </row>
    <row r="144" spans="1:1" x14ac:dyDescent="0.35">
      <c r="A144" s="7"/>
    </row>
    <row r="145" spans="1:1" x14ac:dyDescent="0.35">
      <c r="A145" s="7"/>
    </row>
    <row r="146" spans="1:1" x14ac:dyDescent="0.35">
      <c r="A146" s="7"/>
    </row>
    <row r="147" spans="1:1" x14ac:dyDescent="0.35">
      <c r="A147" s="7"/>
    </row>
    <row r="148" spans="1:1" x14ac:dyDescent="0.35">
      <c r="A148" s="7"/>
    </row>
    <row r="149" spans="1:1" x14ac:dyDescent="0.35">
      <c r="A149" s="7"/>
    </row>
    <row r="150" spans="1:1" x14ac:dyDescent="0.35">
      <c r="A150" s="7"/>
    </row>
    <row r="151" spans="1:1" x14ac:dyDescent="0.35">
      <c r="A151" s="7"/>
    </row>
    <row r="152" spans="1:1" x14ac:dyDescent="0.35">
      <c r="A152" s="7"/>
    </row>
    <row r="153" spans="1:1" x14ac:dyDescent="0.35">
      <c r="A153" s="7"/>
    </row>
    <row r="154" spans="1:1" x14ac:dyDescent="0.35">
      <c r="A154" s="7"/>
    </row>
    <row r="155" spans="1:1" x14ac:dyDescent="0.35">
      <c r="A155" s="7"/>
    </row>
    <row r="156" spans="1:1" x14ac:dyDescent="0.35">
      <c r="A156" s="7"/>
    </row>
    <row r="157" spans="1:1" x14ac:dyDescent="0.35">
      <c r="A157" s="7"/>
    </row>
    <row r="158" spans="1:1" x14ac:dyDescent="0.35">
      <c r="A158" s="7"/>
    </row>
    <row r="159" spans="1:1" x14ac:dyDescent="0.35">
      <c r="A159" s="7"/>
    </row>
    <row r="160" spans="1:1" x14ac:dyDescent="0.35">
      <c r="A160" s="7"/>
    </row>
    <row r="161" spans="1:1" x14ac:dyDescent="0.35">
      <c r="A161" s="7"/>
    </row>
    <row r="162" spans="1:1" x14ac:dyDescent="0.35">
      <c r="A162" s="7"/>
    </row>
    <row r="163" spans="1:1" x14ac:dyDescent="0.35">
      <c r="A163" s="7"/>
    </row>
    <row r="164" spans="1:1" x14ac:dyDescent="0.35">
      <c r="A164" s="7"/>
    </row>
    <row r="165" spans="1:1" x14ac:dyDescent="0.35">
      <c r="A165" s="7"/>
    </row>
    <row r="166" spans="1:1" x14ac:dyDescent="0.35">
      <c r="A166" s="7"/>
    </row>
    <row r="167" spans="1:1" x14ac:dyDescent="0.35">
      <c r="A167" s="7"/>
    </row>
    <row r="168" spans="1:1" x14ac:dyDescent="0.35">
      <c r="A168" s="7"/>
    </row>
    <row r="169" spans="1:1" x14ac:dyDescent="0.35">
      <c r="A169" s="7"/>
    </row>
    <row r="170" spans="1:1" x14ac:dyDescent="0.35">
      <c r="A170" s="7"/>
    </row>
    <row r="171" spans="1:1" x14ac:dyDescent="0.35">
      <c r="A171" s="7"/>
    </row>
    <row r="172" spans="1:1" x14ac:dyDescent="0.35">
      <c r="A172" s="7"/>
    </row>
    <row r="173" spans="1:1" x14ac:dyDescent="0.35">
      <c r="A173" s="7"/>
    </row>
    <row r="174" spans="1:1" x14ac:dyDescent="0.35">
      <c r="A174" s="7"/>
    </row>
    <row r="175" spans="1:1" x14ac:dyDescent="0.35">
      <c r="A175" s="7"/>
    </row>
    <row r="176" spans="1:1" x14ac:dyDescent="0.35">
      <c r="A176" s="7"/>
    </row>
    <row r="177" spans="1:1" x14ac:dyDescent="0.35">
      <c r="A177" s="7"/>
    </row>
    <row r="178" spans="1:1" x14ac:dyDescent="0.35">
      <c r="A178" s="7"/>
    </row>
    <row r="179" spans="1:1" x14ac:dyDescent="0.35">
      <c r="A179" s="7"/>
    </row>
    <row r="180" spans="1:1" x14ac:dyDescent="0.35">
      <c r="A180" s="7"/>
    </row>
    <row r="181" spans="1:1" x14ac:dyDescent="0.35">
      <c r="A181" s="7"/>
    </row>
    <row r="182" spans="1:1" x14ac:dyDescent="0.35">
      <c r="A182" s="7"/>
    </row>
    <row r="183" spans="1:1" x14ac:dyDescent="0.35">
      <c r="A183" s="7"/>
    </row>
    <row r="184" spans="1:1" x14ac:dyDescent="0.35">
      <c r="A184" s="7"/>
    </row>
    <row r="185" spans="1:1" x14ac:dyDescent="0.35">
      <c r="A185" s="7"/>
    </row>
    <row r="186" spans="1:1" x14ac:dyDescent="0.35">
      <c r="A186" s="7"/>
    </row>
    <row r="187" spans="1:1" x14ac:dyDescent="0.35">
      <c r="A187" s="7"/>
    </row>
    <row r="188" spans="1:1" x14ac:dyDescent="0.35">
      <c r="A188" s="7"/>
    </row>
    <row r="189" spans="1:1" x14ac:dyDescent="0.35">
      <c r="A189" s="7"/>
    </row>
    <row r="190" spans="1:1" x14ac:dyDescent="0.35">
      <c r="A190" s="7"/>
    </row>
    <row r="191" spans="1:1" x14ac:dyDescent="0.35">
      <c r="A191" s="7"/>
    </row>
    <row r="192" spans="1:1" x14ac:dyDescent="0.35">
      <c r="A192" s="7"/>
    </row>
    <row r="193" spans="1:1" x14ac:dyDescent="0.35">
      <c r="A193" s="7"/>
    </row>
    <row r="194" spans="1:1" x14ac:dyDescent="0.35">
      <c r="A194" s="7"/>
    </row>
    <row r="195" spans="1:1" x14ac:dyDescent="0.35">
      <c r="A195" s="7"/>
    </row>
    <row r="196" spans="1:1" x14ac:dyDescent="0.35">
      <c r="A196" s="7"/>
    </row>
    <row r="197" spans="1:1" x14ac:dyDescent="0.35">
      <c r="A197" s="7"/>
    </row>
    <row r="198" spans="1:1" x14ac:dyDescent="0.35">
      <c r="A198" s="7"/>
    </row>
    <row r="199" spans="1:1" x14ac:dyDescent="0.35">
      <c r="A199" s="7"/>
    </row>
    <row r="200" spans="1:1" x14ac:dyDescent="0.35">
      <c r="A200" s="7"/>
    </row>
    <row r="201" spans="1:1" x14ac:dyDescent="0.35">
      <c r="A201" s="7"/>
    </row>
    <row r="202" spans="1:1" x14ac:dyDescent="0.35">
      <c r="A202" s="7"/>
    </row>
    <row r="203" spans="1:1" x14ac:dyDescent="0.35">
      <c r="A203" s="7"/>
    </row>
    <row r="204" spans="1:1" x14ac:dyDescent="0.35">
      <c r="A204" s="7"/>
    </row>
    <row r="205" spans="1:1" x14ac:dyDescent="0.35">
      <c r="A205" s="7"/>
    </row>
    <row r="206" spans="1:1" x14ac:dyDescent="0.35">
      <c r="A206" s="7"/>
    </row>
    <row r="207" spans="1:1" x14ac:dyDescent="0.35">
      <c r="A207" s="7"/>
    </row>
    <row r="208" spans="1:1" x14ac:dyDescent="0.35">
      <c r="A208" s="7"/>
    </row>
    <row r="209" spans="1:1" x14ac:dyDescent="0.35">
      <c r="A209" s="7"/>
    </row>
    <row r="210" spans="1:1" x14ac:dyDescent="0.35">
      <c r="A210" s="7"/>
    </row>
    <row r="211" spans="1:1" x14ac:dyDescent="0.35">
      <c r="A211" s="7"/>
    </row>
    <row r="212" spans="1:1" x14ac:dyDescent="0.35">
      <c r="A212" s="7"/>
    </row>
    <row r="213" spans="1:1" x14ac:dyDescent="0.35">
      <c r="A213" s="7"/>
    </row>
    <row r="214" spans="1:1" x14ac:dyDescent="0.35">
      <c r="A214" s="7"/>
    </row>
    <row r="215" spans="1:1" x14ac:dyDescent="0.35">
      <c r="A215" s="7"/>
    </row>
    <row r="216" spans="1:1" x14ac:dyDescent="0.35">
      <c r="A216" s="7"/>
    </row>
    <row r="217" spans="1:1" x14ac:dyDescent="0.35">
      <c r="A217" s="7"/>
    </row>
    <row r="218" spans="1:1" x14ac:dyDescent="0.35">
      <c r="A218" s="7"/>
    </row>
    <row r="219" spans="1:1" x14ac:dyDescent="0.35">
      <c r="A219" s="7"/>
    </row>
    <row r="220" spans="1:1" x14ac:dyDescent="0.35">
      <c r="A220" s="7"/>
    </row>
    <row r="221" spans="1:1" x14ac:dyDescent="0.35">
      <c r="A221" s="7"/>
    </row>
    <row r="222" spans="1:1" x14ac:dyDescent="0.35">
      <c r="A222" s="7"/>
    </row>
    <row r="223" spans="1:1" x14ac:dyDescent="0.35">
      <c r="A223" s="7"/>
    </row>
    <row r="224" spans="1:1" x14ac:dyDescent="0.35">
      <c r="A224" s="7"/>
    </row>
    <row r="225" spans="1:1" x14ac:dyDescent="0.35">
      <c r="A225" s="7"/>
    </row>
    <row r="226" spans="1:1" x14ac:dyDescent="0.35">
      <c r="A226" s="7"/>
    </row>
    <row r="227" spans="1:1" x14ac:dyDescent="0.35">
      <c r="A227" s="7"/>
    </row>
    <row r="228" spans="1:1" x14ac:dyDescent="0.35">
      <c r="A228" s="7"/>
    </row>
    <row r="229" spans="1:1" x14ac:dyDescent="0.35">
      <c r="A229" s="7"/>
    </row>
    <row r="230" spans="1:1" x14ac:dyDescent="0.35">
      <c r="A230" s="7"/>
    </row>
    <row r="231" spans="1:1" x14ac:dyDescent="0.35">
      <c r="A231" s="7"/>
    </row>
    <row r="232" spans="1:1" x14ac:dyDescent="0.35">
      <c r="A232" s="7"/>
    </row>
    <row r="233" spans="1:1" x14ac:dyDescent="0.35">
      <c r="A233" s="7"/>
    </row>
    <row r="234" spans="1:1" x14ac:dyDescent="0.35">
      <c r="A234" s="7"/>
    </row>
    <row r="235" spans="1:1" x14ac:dyDescent="0.35">
      <c r="A235" s="7"/>
    </row>
    <row r="236" spans="1:1" x14ac:dyDescent="0.35">
      <c r="A236" s="7"/>
    </row>
    <row r="237" spans="1:1" x14ac:dyDescent="0.35">
      <c r="A237" s="7"/>
    </row>
    <row r="238" spans="1:1" x14ac:dyDescent="0.35">
      <c r="A238" s="7"/>
    </row>
    <row r="239" spans="1:1" x14ac:dyDescent="0.35">
      <c r="A239" s="7"/>
    </row>
    <row r="240" spans="1:1" x14ac:dyDescent="0.35">
      <c r="A240" s="7"/>
    </row>
    <row r="241" spans="1:1" x14ac:dyDescent="0.35">
      <c r="A241" s="7"/>
    </row>
    <row r="242" spans="1:1" x14ac:dyDescent="0.35">
      <c r="A242" s="7"/>
    </row>
    <row r="243" spans="1:1" x14ac:dyDescent="0.35">
      <c r="A243" s="7"/>
    </row>
    <row r="244" spans="1:1" x14ac:dyDescent="0.35">
      <c r="A244" s="7"/>
    </row>
    <row r="245" spans="1:1" x14ac:dyDescent="0.35">
      <c r="A245" s="7"/>
    </row>
    <row r="246" spans="1:1" x14ac:dyDescent="0.35">
      <c r="A246" s="7"/>
    </row>
    <row r="247" spans="1:1" x14ac:dyDescent="0.35">
      <c r="A247" s="7"/>
    </row>
    <row r="248" spans="1:1" x14ac:dyDescent="0.35">
      <c r="A248" s="7"/>
    </row>
    <row r="249" spans="1:1" x14ac:dyDescent="0.35">
      <c r="A249" s="7"/>
    </row>
    <row r="250" spans="1:1" x14ac:dyDescent="0.35">
      <c r="A250" s="7"/>
    </row>
    <row r="251" spans="1:1" x14ac:dyDescent="0.35">
      <c r="A251" s="7"/>
    </row>
    <row r="252" spans="1:1" x14ac:dyDescent="0.35">
      <c r="A252" s="7"/>
    </row>
    <row r="253" spans="1:1" x14ac:dyDescent="0.35">
      <c r="A253" s="7"/>
    </row>
    <row r="254" spans="1:1" x14ac:dyDescent="0.35">
      <c r="A254" s="7"/>
    </row>
    <row r="255" spans="1:1" x14ac:dyDescent="0.35">
      <c r="A255" s="7"/>
    </row>
    <row r="256" spans="1:1" x14ac:dyDescent="0.35">
      <c r="A256" s="7"/>
    </row>
    <row r="257" spans="1:1" x14ac:dyDescent="0.35">
      <c r="A257" s="7"/>
    </row>
    <row r="258" spans="1:1" x14ac:dyDescent="0.35">
      <c r="A258" s="7"/>
    </row>
    <row r="259" spans="1:1" x14ac:dyDescent="0.35">
      <c r="A259" s="7"/>
    </row>
    <row r="260" spans="1:1" x14ac:dyDescent="0.35">
      <c r="A260" s="7"/>
    </row>
    <row r="261" spans="1:1" x14ac:dyDescent="0.35">
      <c r="A261" s="7"/>
    </row>
    <row r="262" spans="1:1" x14ac:dyDescent="0.35">
      <c r="A262" s="7"/>
    </row>
    <row r="263" spans="1:1" x14ac:dyDescent="0.35">
      <c r="A263" s="7"/>
    </row>
    <row r="264" spans="1:1" x14ac:dyDescent="0.35">
      <c r="A264" s="7"/>
    </row>
    <row r="265" spans="1:1" x14ac:dyDescent="0.35">
      <c r="A265" s="7"/>
    </row>
    <row r="266" spans="1:1" x14ac:dyDescent="0.35">
      <c r="A266" s="7"/>
    </row>
    <row r="267" spans="1:1" x14ac:dyDescent="0.35">
      <c r="A267" s="7"/>
    </row>
    <row r="268" spans="1:1" x14ac:dyDescent="0.35">
      <c r="A268" s="7"/>
    </row>
    <row r="269" spans="1:1" x14ac:dyDescent="0.35">
      <c r="A269" s="7"/>
    </row>
    <row r="270" spans="1:1" x14ac:dyDescent="0.35">
      <c r="A270" s="7"/>
    </row>
    <row r="271" spans="1:1" x14ac:dyDescent="0.35">
      <c r="A271" s="7"/>
    </row>
    <row r="272" spans="1:1" x14ac:dyDescent="0.35">
      <c r="A272" s="7"/>
    </row>
    <row r="273" spans="1:1" x14ac:dyDescent="0.35">
      <c r="A273" s="7"/>
    </row>
    <row r="274" spans="1:1" x14ac:dyDescent="0.35">
      <c r="A274" s="7"/>
    </row>
    <row r="275" spans="1:1" x14ac:dyDescent="0.35">
      <c r="A275" s="7"/>
    </row>
    <row r="276" spans="1:1" x14ac:dyDescent="0.35">
      <c r="A276" s="7"/>
    </row>
    <row r="277" spans="1:1" x14ac:dyDescent="0.35">
      <c r="A277" s="7"/>
    </row>
    <row r="278" spans="1:1" x14ac:dyDescent="0.35">
      <c r="A278" s="7"/>
    </row>
    <row r="279" spans="1:1" x14ac:dyDescent="0.35">
      <c r="A279" s="7"/>
    </row>
    <row r="280" spans="1:1" x14ac:dyDescent="0.35">
      <c r="A280" s="7"/>
    </row>
    <row r="281" spans="1:1" x14ac:dyDescent="0.35">
      <c r="A281" s="7"/>
    </row>
    <row r="282" spans="1:1" x14ac:dyDescent="0.35">
      <c r="A282" s="7"/>
    </row>
    <row r="283" spans="1:1" x14ac:dyDescent="0.35">
      <c r="A283" s="7"/>
    </row>
    <row r="284" spans="1:1" x14ac:dyDescent="0.35">
      <c r="A284" s="7"/>
    </row>
    <row r="285" spans="1:1" x14ac:dyDescent="0.35">
      <c r="A285" s="7"/>
    </row>
    <row r="286" spans="1:1" x14ac:dyDescent="0.35">
      <c r="A286" s="7"/>
    </row>
    <row r="287" spans="1:1" x14ac:dyDescent="0.35">
      <c r="A287" s="7"/>
    </row>
    <row r="288" spans="1:1" x14ac:dyDescent="0.35">
      <c r="A288" s="7"/>
    </row>
    <row r="289" spans="1:1" x14ac:dyDescent="0.35">
      <c r="A289" s="7"/>
    </row>
    <row r="290" spans="1:1" x14ac:dyDescent="0.35">
      <c r="A290" s="7"/>
    </row>
    <row r="291" spans="1:1" x14ac:dyDescent="0.35">
      <c r="A291" s="7"/>
    </row>
    <row r="292" spans="1:1" x14ac:dyDescent="0.35">
      <c r="A292" s="7"/>
    </row>
    <row r="293" spans="1:1" x14ac:dyDescent="0.35">
      <c r="A293" s="7"/>
    </row>
    <row r="294" spans="1:1" x14ac:dyDescent="0.35">
      <c r="A294" s="7"/>
    </row>
    <row r="295" spans="1:1" x14ac:dyDescent="0.35">
      <c r="A295" s="7"/>
    </row>
    <row r="296" spans="1:1" x14ac:dyDescent="0.35">
      <c r="A296" s="7"/>
    </row>
    <row r="297" spans="1:1" x14ac:dyDescent="0.35">
      <c r="A297" s="7"/>
    </row>
    <row r="298" spans="1:1" x14ac:dyDescent="0.35">
      <c r="A298" s="7"/>
    </row>
    <row r="299" spans="1:1" x14ac:dyDescent="0.35">
      <c r="A299" s="7"/>
    </row>
    <row r="300" spans="1:1" x14ac:dyDescent="0.35">
      <c r="A300" s="7"/>
    </row>
    <row r="301" spans="1:1" x14ac:dyDescent="0.35">
      <c r="A301" s="7"/>
    </row>
    <row r="302" spans="1:1" x14ac:dyDescent="0.35">
      <c r="A302" s="7"/>
    </row>
    <row r="303" spans="1:1" x14ac:dyDescent="0.35">
      <c r="A303" s="7"/>
    </row>
    <row r="304" spans="1:1" x14ac:dyDescent="0.35">
      <c r="A304" s="7"/>
    </row>
    <row r="305" spans="1:1" x14ac:dyDescent="0.35">
      <c r="A305" s="7"/>
    </row>
    <row r="306" spans="1:1" x14ac:dyDescent="0.35">
      <c r="A306" s="7"/>
    </row>
    <row r="307" spans="1:1" x14ac:dyDescent="0.35">
      <c r="A307" s="7"/>
    </row>
    <row r="308" spans="1:1" x14ac:dyDescent="0.35">
      <c r="A308" s="7"/>
    </row>
    <row r="309" spans="1:1" x14ac:dyDescent="0.35">
      <c r="A309" s="7"/>
    </row>
    <row r="310" spans="1:1" x14ac:dyDescent="0.35">
      <c r="A310" s="7"/>
    </row>
    <row r="311" spans="1:1" x14ac:dyDescent="0.35">
      <c r="A311" s="7"/>
    </row>
    <row r="312" spans="1:1" x14ac:dyDescent="0.35">
      <c r="A312" s="7"/>
    </row>
    <row r="313" spans="1:1" x14ac:dyDescent="0.35">
      <c r="A313" s="7"/>
    </row>
    <row r="314" spans="1:1" x14ac:dyDescent="0.35">
      <c r="A314" s="7"/>
    </row>
    <row r="315" spans="1:1" x14ac:dyDescent="0.35">
      <c r="A315" s="7"/>
    </row>
    <row r="316" spans="1:1" x14ac:dyDescent="0.35">
      <c r="A316" s="7"/>
    </row>
    <row r="317" spans="1:1" x14ac:dyDescent="0.35">
      <c r="A317" s="7"/>
    </row>
    <row r="318" spans="1:1" x14ac:dyDescent="0.35">
      <c r="A318" s="7"/>
    </row>
    <row r="319" spans="1:1" x14ac:dyDescent="0.35">
      <c r="A319" s="7"/>
    </row>
    <row r="320" spans="1:1" x14ac:dyDescent="0.35">
      <c r="A320" s="7"/>
    </row>
    <row r="321" spans="1:1" x14ac:dyDescent="0.35">
      <c r="A321" s="7"/>
    </row>
    <row r="322" spans="1:1" x14ac:dyDescent="0.35">
      <c r="A322" s="7"/>
    </row>
    <row r="323" spans="1:1" x14ac:dyDescent="0.35">
      <c r="A323" s="7"/>
    </row>
    <row r="324" spans="1:1" x14ac:dyDescent="0.35">
      <c r="A324" s="7"/>
    </row>
    <row r="325" spans="1:1" x14ac:dyDescent="0.35">
      <c r="A325" s="7"/>
    </row>
    <row r="326" spans="1:1" x14ac:dyDescent="0.35">
      <c r="A326" s="7"/>
    </row>
    <row r="327" spans="1:1" x14ac:dyDescent="0.35">
      <c r="A327" s="7"/>
    </row>
    <row r="328" spans="1:1" x14ac:dyDescent="0.35">
      <c r="A328" s="7"/>
    </row>
    <row r="329" spans="1:1" x14ac:dyDescent="0.35">
      <c r="A329" s="7"/>
    </row>
    <row r="330" spans="1:1" x14ac:dyDescent="0.35">
      <c r="A330" s="7"/>
    </row>
    <row r="331" spans="1:1" x14ac:dyDescent="0.35">
      <c r="A331" s="7"/>
    </row>
    <row r="332" spans="1:1" x14ac:dyDescent="0.35">
      <c r="A332" s="7"/>
    </row>
    <row r="333" spans="1:1" x14ac:dyDescent="0.35">
      <c r="A333" s="7"/>
    </row>
    <row r="334" spans="1:1" x14ac:dyDescent="0.35">
      <c r="A334" s="7"/>
    </row>
    <row r="335" spans="1:1" x14ac:dyDescent="0.35">
      <c r="A335" s="7"/>
    </row>
    <row r="336" spans="1:1" x14ac:dyDescent="0.35">
      <c r="A336" s="7"/>
    </row>
    <row r="337" spans="1:1" x14ac:dyDescent="0.35">
      <c r="A337" s="7"/>
    </row>
    <row r="338" spans="1:1" x14ac:dyDescent="0.35">
      <c r="A338" s="7"/>
    </row>
    <row r="339" spans="1:1" x14ac:dyDescent="0.35">
      <c r="A339" s="7"/>
    </row>
    <row r="340" spans="1:1" x14ac:dyDescent="0.35">
      <c r="A340" s="7"/>
    </row>
    <row r="341" spans="1:1" x14ac:dyDescent="0.35">
      <c r="A341" s="7"/>
    </row>
    <row r="342" spans="1:1" x14ac:dyDescent="0.35">
      <c r="A342" s="7"/>
    </row>
    <row r="343" spans="1:1" x14ac:dyDescent="0.35">
      <c r="A343" s="7"/>
    </row>
    <row r="344" spans="1:1" x14ac:dyDescent="0.35">
      <c r="A344" s="7"/>
    </row>
    <row r="345" spans="1:1" x14ac:dyDescent="0.35">
      <c r="A345" s="7"/>
    </row>
    <row r="346" spans="1:1" x14ac:dyDescent="0.35">
      <c r="A346" s="7"/>
    </row>
    <row r="347" spans="1:1" x14ac:dyDescent="0.35">
      <c r="A347" s="7"/>
    </row>
    <row r="348" spans="1:1" x14ac:dyDescent="0.35">
      <c r="A348" s="7"/>
    </row>
    <row r="349" spans="1:1" x14ac:dyDescent="0.35">
      <c r="A349" s="7"/>
    </row>
    <row r="350" spans="1:1" x14ac:dyDescent="0.35">
      <c r="A350" s="7"/>
    </row>
    <row r="351" spans="1:1" x14ac:dyDescent="0.35">
      <c r="A351" s="7"/>
    </row>
    <row r="352" spans="1:1" x14ac:dyDescent="0.35">
      <c r="A352" s="7"/>
    </row>
    <row r="353" spans="1:1" x14ac:dyDescent="0.35">
      <c r="A353" s="7"/>
    </row>
    <row r="354" spans="1:1" x14ac:dyDescent="0.35">
      <c r="A354" s="7"/>
    </row>
    <row r="355" spans="1:1" x14ac:dyDescent="0.35">
      <c r="A355" s="7"/>
    </row>
    <row r="356" spans="1:1" x14ac:dyDescent="0.35">
      <c r="A356" s="7"/>
    </row>
    <row r="357" spans="1:1" x14ac:dyDescent="0.35">
      <c r="A357" s="7"/>
    </row>
    <row r="358" spans="1:1" x14ac:dyDescent="0.35">
      <c r="A358" s="7"/>
    </row>
    <row r="359" spans="1:1" x14ac:dyDescent="0.35">
      <c r="A359" s="7"/>
    </row>
    <row r="360" spans="1:1" x14ac:dyDescent="0.35">
      <c r="A360" s="7"/>
    </row>
    <row r="361" spans="1:1" x14ac:dyDescent="0.35">
      <c r="A361" s="7"/>
    </row>
    <row r="362" spans="1:1" x14ac:dyDescent="0.35">
      <c r="A362" s="7"/>
    </row>
    <row r="363" spans="1:1" x14ac:dyDescent="0.35">
      <c r="A363" s="7"/>
    </row>
    <row r="364" spans="1:1" x14ac:dyDescent="0.35">
      <c r="A364" s="7"/>
    </row>
    <row r="365" spans="1:1" x14ac:dyDescent="0.35">
      <c r="A365" s="7"/>
    </row>
    <row r="366" spans="1:1" x14ac:dyDescent="0.35">
      <c r="A366" s="7"/>
    </row>
    <row r="367" spans="1:1" x14ac:dyDescent="0.35">
      <c r="A367" s="7"/>
    </row>
    <row r="368" spans="1:1" x14ac:dyDescent="0.35">
      <c r="A368" s="7"/>
    </row>
    <row r="369" spans="1:1" x14ac:dyDescent="0.35">
      <c r="A369" s="7"/>
    </row>
    <row r="370" spans="1:1" x14ac:dyDescent="0.35">
      <c r="A370" s="7"/>
    </row>
    <row r="371" spans="1:1" x14ac:dyDescent="0.35">
      <c r="A371" s="7"/>
    </row>
    <row r="372" spans="1:1" x14ac:dyDescent="0.35">
      <c r="A372" s="7"/>
    </row>
    <row r="373" spans="1:1" x14ac:dyDescent="0.35">
      <c r="A373" s="7"/>
    </row>
    <row r="374" spans="1:1" x14ac:dyDescent="0.35">
      <c r="A374" s="7"/>
    </row>
    <row r="375" spans="1:1" x14ac:dyDescent="0.35">
      <c r="A375" s="7"/>
    </row>
    <row r="376" spans="1:1" x14ac:dyDescent="0.35">
      <c r="A376" s="7"/>
    </row>
    <row r="377" spans="1:1" x14ac:dyDescent="0.35">
      <c r="A377" s="7"/>
    </row>
    <row r="378" spans="1:1" x14ac:dyDescent="0.35">
      <c r="A378" s="7"/>
    </row>
    <row r="379" spans="1:1" x14ac:dyDescent="0.35">
      <c r="A379" s="7"/>
    </row>
    <row r="380" spans="1:1" x14ac:dyDescent="0.35">
      <c r="A380" s="7"/>
    </row>
    <row r="381" spans="1:1" x14ac:dyDescent="0.35">
      <c r="A381" s="7"/>
    </row>
    <row r="382" spans="1:1" x14ac:dyDescent="0.35">
      <c r="A382" s="7"/>
    </row>
    <row r="383" spans="1:1" x14ac:dyDescent="0.35">
      <c r="A383" s="7"/>
    </row>
    <row r="384" spans="1:1" x14ac:dyDescent="0.35">
      <c r="A384" s="7"/>
    </row>
    <row r="385" spans="1:1" x14ac:dyDescent="0.35">
      <c r="A385" s="7"/>
    </row>
    <row r="386" spans="1:1" x14ac:dyDescent="0.35">
      <c r="A386" s="7"/>
    </row>
    <row r="387" spans="1:1" x14ac:dyDescent="0.35">
      <c r="A387" s="7"/>
    </row>
    <row r="388" spans="1:1" x14ac:dyDescent="0.35">
      <c r="A388" s="7"/>
    </row>
    <row r="389" spans="1:1" x14ac:dyDescent="0.35">
      <c r="A389" s="7"/>
    </row>
    <row r="390" spans="1:1" x14ac:dyDescent="0.35">
      <c r="A390" s="7"/>
    </row>
    <row r="391" spans="1:1" x14ac:dyDescent="0.35">
      <c r="A391" s="7"/>
    </row>
    <row r="392" spans="1:1" x14ac:dyDescent="0.35">
      <c r="A392" s="7"/>
    </row>
    <row r="393" spans="1:1" x14ac:dyDescent="0.35">
      <c r="A393" s="7"/>
    </row>
    <row r="394" spans="1:1" x14ac:dyDescent="0.35">
      <c r="A394" s="7"/>
    </row>
    <row r="395" spans="1:1" x14ac:dyDescent="0.35">
      <c r="A395" s="7"/>
    </row>
    <row r="396" spans="1:1" x14ac:dyDescent="0.35">
      <c r="A396" s="7"/>
    </row>
    <row r="397" spans="1:1" x14ac:dyDescent="0.35">
      <c r="A397" s="7"/>
    </row>
    <row r="398" spans="1:1" x14ac:dyDescent="0.35">
      <c r="A398" s="7"/>
    </row>
    <row r="399" spans="1:1" x14ac:dyDescent="0.35">
      <c r="A399" s="7"/>
    </row>
    <row r="400" spans="1:1" x14ac:dyDescent="0.35">
      <c r="A400" s="7"/>
    </row>
    <row r="401" spans="1:1" x14ac:dyDescent="0.35">
      <c r="A401" s="7"/>
    </row>
    <row r="402" spans="1:1" x14ac:dyDescent="0.35">
      <c r="A402" s="7"/>
    </row>
    <row r="403" spans="1:1" x14ac:dyDescent="0.35">
      <c r="A403" s="7"/>
    </row>
    <row r="404" spans="1:1" x14ac:dyDescent="0.35">
      <c r="A404" s="7"/>
    </row>
    <row r="405" spans="1:1" x14ac:dyDescent="0.35">
      <c r="A405" s="7"/>
    </row>
    <row r="406" spans="1:1" x14ac:dyDescent="0.35">
      <c r="A406" s="7"/>
    </row>
    <row r="407" spans="1:1" x14ac:dyDescent="0.35">
      <c r="A407" s="7"/>
    </row>
    <row r="408" spans="1:1" x14ac:dyDescent="0.35">
      <c r="A408" s="7"/>
    </row>
    <row r="409" spans="1:1" x14ac:dyDescent="0.35">
      <c r="A409" s="7"/>
    </row>
    <row r="410" spans="1:1" x14ac:dyDescent="0.35">
      <c r="A410" s="7"/>
    </row>
    <row r="411" spans="1:1" x14ac:dyDescent="0.35">
      <c r="A411" s="7"/>
    </row>
    <row r="412" spans="1:1" x14ac:dyDescent="0.35">
      <c r="A412" s="7"/>
    </row>
    <row r="413" spans="1:1" x14ac:dyDescent="0.35">
      <c r="A413" s="7"/>
    </row>
    <row r="414" spans="1:1" x14ac:dyDescent="0.35">
      <c r="A414" s="7"/>
    </row>
    <row r="415" spans="1:1" x14ac:dyDescent="0.35">
      <c r="A415" s="7"/>
    </row>
    <row r="416" spans="1:1" x14ac:dyDescent="0.35">
      <c r="A416" s="7"/>
    </row>
    <row r="417" spans="1:1" x14ac:dyDescent="0.35">
      <c r="A417" s="7"/>
    </row>
    <row r="418" spans="1:1" x14ac:dyDescent="0.35">
      <c r="A418" s="7"/>
    </row>
    <row r="419" spans="1:1" x14ac:dyDescent="0.35">
      <c r="A419" s="7"/>
    </row>
    <row r="420" spans="1:1" x14ac:dyDescent="0.35">
      <c r="A420" s="7"/>
    </row>
    <row r="421" spans="1:1" x14ac:dyDescent="0.35">
      <c r="A421" s="7"/>
    </row>
    <row r="422" spans="1:1" x14ac:dyDescent="0.35">
      <c r="A422" s="7"/>
    </row>
    <row r="423" spans="1:1" x14ac:dyDescent="0.35">
      <c r="A423" s="7"/>
    </row>
    <row r="424" spans="1:1" x14ac:dyDescent="0.35">
      <c r="A424" s="7"/>
    </row>
    <row r="425" spans="1:1" x14ac:dyDescent="0.35">
      <c r="A425" s="7"/>
    </row>
    <row r="426" spans="1:1" x14ac:dyDescent="0.35">
      <c r="A426" s="7"/>
    </row>
    <row r="427" spans="1:1" x14ac:dyDescent="0.35">
      <c r="A427" s="7"/>
    </row>
    <row r="428" spans="1:1" x14ac:dyDescent="0.35">
      <c r="A428" s="7"/>
    </row>
    <row r="429" spans="1:1" x14ac:dyDescent="0.35">
      <c r="A429" s="7"/>
    </row>
    <row r="430" spans="1:1" x14ac:dyDescent="0.35">
      <c r="A430" s="7"/>
    </row>
    <row r="431" spans="1:1" x14ac:dyDescent="0.35">
      <c r="A431" s="7"/>
    </row>
    <row r="432" spans="1:1" x14ac:dyDescent="0.35">
      <c r="A432" s="7"/>
    </row>
    <row r="433" spans="1:1" x14ac:dyDescent="0.35">
      <c r="A433" s="7"/>
    </row>
    <row r="434" spans="1:1" x14ac:dyDescent="0.35">
      <c r="A434" s="7"/>
    </row>
    <row r="435" spans="1:1" x14ac:dyDescent="0.35">
      <c r="A435" s="7"/>
    </row>
    <row r="436" spans="1:1" x14ac:dyDescent="0.35">
      <c r="A436" s="7"/>
    </row>
    <row r="437" spans="1:1" x14ac:dyDescent="0.35">
      <c r="A437" s="7"/>
    </row>
    <row r="438" spans="1:1" x14ac:dyDescent="0.35">
      <c r="A438" s="7"/>
    </row>
    <row r="439" spans="1:1" x14ac:dyDescent="0.35">
      <c r="A439" s="7"/>
    </row>
    <row r="440" spans="1:1" x14ac:dyDescent="0.35">
      <c r="A440" s="7"/>
    </row>
    <row r="441" spans="1:1" x14ac:dyDescent="0.35">
      <c r="A441" s="7"/>
    </row>
    <row r="442" spans="1:1" x14ac:dyDescent="0.35">
      <c r="A442" s="7"/>
    </row>
    <row r="443" spans="1:1" x14ac:dyDescent="0.35">
      <c r="A443" s="7"/>
    </row>
    <row r="444" spans="1:1" x14ac:dyDescent="0.35">
      <c r="A444" s="7"/>
    </row>
    <row r="445" spans="1:1" x14ac:dyDescent="0.35">
      <c r="A445" s="7"/>
    </row>
    <row r="446" spans="1:1" x14ac:dyDescent="0.35">
      <c r="A446" s="7"/>
    </row>
    <row r="447" spans="1:1" x14ac:dyDescent="0.35">
      <c r="A447" s="7"/>
    </row>
    <row r="448" spans="1:1" x14ac:dyDescent="0.35">
      <c r="A448" s="7"/>
    </row>
    <row r="449" spans="1:1" x14ac:dyDescent="0.35">
      <c r="A449" s="7"/>
    </row>
    <row r="450" spans="1:1" x14ac:dyDescent="0.35">
      <c r="A450" s="7"/>
    </row>
    <row r="451" spans="1:1" x14ac:dyDescent="0.35">
      <c r="A451" s="7"/>
    </row>
    <row r="452" spans="1:1" x14ac:dyDescent="0.35">
      <c r="A452" s="7"/>
    </row>
    <row r="453" spans="1:1" x14ac:dyDescent="0.35">
      <c r="A453" s="7"/>
    </row>
    <row r="454" spans="1:1" x14ac:dyDescent="0.35">
      <c r="A454" s="7"/>
    </row>
    <row r="455" spans="1:1" x14ac:dyDescent="0.35">
      <c r="A455" s="7"/>
    </row>
    <row r="456" spans="1:1" x14ac:dyDescent="0.35">
      <c r="A456" s="7"/>
    </row>
    <row r="457" spans="1:1" x14ac:dyDescent="0.35">
      <c r="A457" s="7"/>
    </row>
    <row r="458" spans="1:1" x14ac:dyDescent="0.35">
      <c r="A458" s="7"/>
    </row>
    <row r="459" spans="1:1" x14ac:dyDescent="0.35">
      <c r="A459" s="7"/>
    </row>
    <row r="460" spans="1:1" x14ac:dyDescent="0.35">
      <c r="A460" s="7"/>
    </row>
    <row r="461" spans="1:1" x14ac:dyDescent="0.35">
      <c r="A461" s="7"/>
    </row>
    <row r="462" spans="1:1" x14ac:dyDescent="0.35">
      <c r="A462" s="7"/>
    </row>
    <row r="463" spans="1:1" x14ac:dyDescent="0.35">
      <c r="A463" s="7"/>
    </row>
    <row r="464" spans="1:1" x14ac:dyDescent="0.35">
      <c r="A464" s="7"/>
    </row>
    <row r="465" spans="1:1" x14ac:dyDescent="0.35">
      <c r="A465" s="7"/>
    </row>
    <row r="466" spans="1:1" x14ac:dyDescent="0.35">
      <c r="A466" s="7"/>
    </row>
    <row r="467" spans="1:1" x14ac:dyDescent="0.35">
      <c r="A467" s="7"/>
    </row>
    <row r="468" spans="1:1" x14ac:dyDescent="0.35">
      <c r="A468" s="7"/>
    </row>
    <row r="469" spans="1:1" x14ac:dyDescent="0.35">
      <c r="A469" s="7"/>
    </row>
    <row r="470" spans="1:1" x14ac:dyDescent="0.35">
      <c r="A470" s="7"/>
    </row>
    <row r="471" spans="1:1" x14ac:dyDescent="0.35">
      <c r="A471" s="7"/>
    </row>
    <row r="472" spans="1:1" x14ac:dyDescent="0.35">
      <c r="A472" s="7"/>
    </row>
    <row r="473" spans="1:1" x14ac:dyDescent="0.35">
      <c r="A473" s="7"/>
    </row>
    <row r="474" spans="1:1" x14ac:dyDescent="0.35">
      <c r="A474" s="7"/>
    </row>
    <row r="475" spans="1:1" x14ac:dyDescent="0.35">
      <c r="A475" s="7"/>
    </row>
    <row r="476" spans="1:1" x14ac:dyDescent="0.35">
      <c r="A476" s="7"/>
    </row>
    <row r="477" spans="1:1" x14ac:dyDescent="0.35">
      <c r="A477" s="7"/>
    </row>
    <row r="478" spans="1:1" x14ac:dyDescent="0.35">
      <c r="A478" s="7"/>
    </row>
    <row r="479" spans="1:1" x14ac:dyDescent="0.35">
      <c r="A479" s="7"/>
    </row>
    <row r="480" spans="1:1" x14ac:dyDescent="0.35">
      <c r="A480" s="7"/>
    </row>
    <row r="481" spans="1:1" x14ac:dyDescent="0.35">
      <c r="A481" s="7"/>
    </row>
    <row r="482" spans="1:1" x14ac:dyDescent="0.35">
      <c r="A482" s="7"/>
    </row>
    <row r="483" spans="1:1" x14ac:dyDescent="0.35">
      <c r="A483" s="7"/>
    </row>
    <row r="484" spans="1:1" x14ac:dyDescent="0.35">
      <c r="A484" s="7"/>
    </row>
    <row r="485" spans="1:1" x14ac:dyDescent="0.35">
      <c r="A485" s="7"/>
    </row>
    <row r="486" spans="1:1" x14ac:dyDescent="0.35">
      <c r="A486" s="7"/>
    </row>
    <row r="487" spans="1:1" x14ac:dyDescent="0.35">
      <c r="A487" s="7"/>
    </row>
    <row r="488" spans="1:1" x14ac:dyDescent="0.35">
      <c r="A488" s="7"/>
    </row>
    <row r="489" spans="1:1" x14ac:dyDescent="0.35">
      <c r="A489" s="7"/>
    </row>
    <row r="490" spans="1:1" x14ac:dyDescent="0.35">
      <c r="A490" s="7"/>
    </row>
    <row r="491" spans="1:1" x14ac:dyDescent="0.35">
      <c r="A491" s="7"/>
    </row>
    <row r="492" spans="1:1" x14ac:dyDescent="0.35">
      <c r="A492" s="7"/>
    </row>
    <row r="493" spans="1:1" x14ac:dyDescent="0.35">
      <c r="A493" s="7"/>
    </row>
    <row r="494" spans="1:1" x14ac:dyDescent="0.35">
      <c r="A494" s="7"/>
    </row>
    <row r="495" spans="1:1" x14ac:dyDescent="0.35">
      <c r="A495" s="7"/>
    </row>
    <row r="496" spans="1:1" x14ac:dyDescent="0.35">
      <c r="A496" s="7"/>
    </row>
    <row r="497" spans="1:1" x14ac:dyDescent="0.35">
      <c r="A497" s="7"/>
    </row>
    <row r="498" spans="1:1" x14ac:dyDescent="0.35">
      <c r="A498" s="7"/>
    </row>
    <row r="499" spans="1:1" x14ac:dyDescent="0.35">
      <c r="A499" s="7"/>
    </row>
    <row r="500" spans="1:1" x14ac:dyDescent="0.35">
      <c r="A500" s="7"/>
    </row>
    <row r="501" spans="1:1" x14ac:dyDescent="0.35">
      <c r="A501" s="7"/>
    </row>
    <row r="502" spans="1:1" x14ac:dyDescent="0.35">
      <c r="A502" s="7"/>
    </row>
    <row r="503" spans="1:1" x14ac:dyDescent="0.35">
      <c r="A503" s="7"/>
    </row>
    <row r="504" spans="1:1" x14ac:dyDescent="0.35">
      <c r="A504" s="7"/>
    </row>
    <row r="505" spans="1:1" x14ac:dyDescent="0.35">
      <c r="A505" s="7"/>
    </row>
    <row r="506" spans="1:1" x14ac:dyDescent="0.35">
      <c r="A506" s="7"/>
    </row>
    <row r="507" spans="1:1" x14ac:dyDescent="0.35">
      <c r="A507" s="7"/>
    </row>
    <row r="508" spans="1:1" x14ac:dyDescent="0.35">
      <c r="A508" s="7"/>
    </row>
    <row r="509" spans="1:1" x14ac:dyDescent="0.35">
      <c r="A509" s="7"/>
    </row>
    <row r="510" spans="1:1" x14ac:dyDescent="0.35">
      <c r="A510" s="7"/>
    </row>
    <row r="511" spans="1:1" x14ac:dyDescent="0.35">
      <c r="A511" s="7"/>
    </row>
    <row r="512" spans="1:1" x14ac:dyDescent="0.35">
      <c r="A512" s="7"/>
    </row>
    <row r="513" spans="1:1" x14ac:dyDescent="0.35">
      <c r="A513" s="7"/>
    </row>
    <row r="514" spans="1:1" x14ac:dyDescent="0.35">
      <c r="A514" s="7"/>
    </row>
    <row r="515" spans="1:1" x14ac:dyDescent="0.35">
      <c r="A515" s="7"/>
    </row>
    <row r="516" spans="1:1" x14ac:dyDescent="0.35">
      <c r="A516" s="7"/>
    </row>
    <row r="517" spans="1:1" x14ac:dyDescent="0.35">
      <c r="A517" s="7"/>
    </row>
    <row r="518" spans="1:1" x14ac:dyDescent="0.35">
      <c r="A518" s="7"/>
    </row>
    <row r="519" spans="1:1" x14ac:dyDescent="0.35">
      <c r="A519" s="7"/>
    </row>
    <row r="520" spans="1:1" x14ac:dyDescent="0.35">
      <c r="A520" s="7"/>
    </row>
    <row r="521" spans="1:1" x14ac:dyDescent="0.35">
      <c r="A521" s="7"/>
    </row>
    <row r="522" spans="1:1" x14ac:dyDescent="0.35">
      <c r="A522" s="7"/>
    </row>
    <row r="523" spans="1:1" x14ac:dyDescent="0.35">
      <c r="A523" s="7"/>
    </row>
    <row r="524" spans="1:1" x14ac:dyDescent="0.35">
      <c r="A524" s="7"/>
    </row>
    <row r="525" spans="1:1" x14ac:dyDescent="0.35">
      <c r="A525" s="7"/>
    </row>
    <row r="526" spans="1:1" x14ac:dyDescent="0.35">
      <c r="A526" s="7"/>
    </row>
    <row r="527" spans="1:1" x14ac:dyDescent="0.35">
      <c r="A527" s="7"/>
    </row>
    <row r="528" spans="1:1" x14ac:dyDescent="0.35">
      <c r="A528" s="7"/>
    </row>
    <row r="529" spans="1:1" x14ac:dyDescent="0.35">
      <c r="A529" s="7"/>
    </row>
    <row r="530" spans="1:1" x14ac:dyDescent="0.35">
      <c r="A530" s="7"/>
    </row>
    <row r="531" spans="1:1" x14ac:dyDescent="0.35">
      <c r="A531" s="7"/>
    </row>
    <row r="532" spans="1:1" x14ac:dyDescent="0.35">
      <c r="A532" s="7"/>
    </row>
    <row r="533" spans="1:1" x14ac:dyDescent="0.35">
      <c r="A533" s="7"/>
    </row>
    <row r="534" spans="1:1" x14ac:dyDescent="0.35">
      <c r="A534" s="7"/>
    </row>
    <row r="535" spans="1:1" x14ac:dyDescent="0.35">
      <c r="A535" s="7"/>
    </row>
    <row r="536" spans="1:1" x14ac:dyDescent="0.35">
      <c r="A536" s="7"/>
    </row>
    <row r="537" spans="1:1" x14ac:dyDescent="0.35">
      <c r="A537" s="7"/>
    </row>
    <row r="538" spans="1:1" x14ac:dyDescent="0.35">
      <c r="A538" s="7"/>
    </row>
    <row r="539" spans="1:1" x14ac:dyDescent="0.35">
      <c r="A539" s="7"/>
    </row>
    <row r="540" spans="1:1" x14ac:dyDescent="0.35">
      <c r="A540" s="7"/>
    </row>
    <row r="541" spans="1:1" x14ac:dyDescent="0.35">
      <c r="A541" s="7"/>
    </row>
    <row r="542" spans="1:1" x14ac:dyDescent="0.35">
      <c r="A542" s="7"/>
    </row>
    <row r="543" spans="1:1" x14ac:dyDescent="0.35">
      <c r="A543" s="7"/>
    </row>
    <row r="544" spans="1:1" x14ac:dyDescent="0.35">
      <c r="A544" s="7"/>
    </row>
    <row r="545" spans="1:1" x14ac:dyDescent="0.35">
      <c r="A545" s="7"/>
    </row>
    <row r="546" spans="1:1" x14ac:dyDescent="0.35">
      <c r="A546" s="7"/>
    </row>
    <row r="547" spans="1:1" x14ac:dyDescent="0.35">
      <c r="A547" s="7"/>
    </row>
    <row r="548" spans="1:1" x14ac:dyDescent="0.35">
      <c r="A548" s="7"/>
    </row>
    <row r="549" spans="1:1" x14ac:dyDescent="0.35">
      <c r="A549" s="7"/>
    </row>
    <row r="550" spans="1:1" x14ac:dyDescent="0.35">
      <c r="A550" s="7"/>
    </row>
    <row r="551" spans="1:1" x14ac:dyDescent="0.35">
      <c r="A551" s="7"/>
    </row>
    <row r="552" spans="1:1" x14ac:dyDescent="0.35">
      <c r="A552" s="7"/>
    </row>
    <row r="553" spans="1:1" x14ac:dyDescent="0.35">
      <c r="A553" s="7"/>
    </row>
    <row r="554" spans="1:1" x14ac:dyDescent="0.35">
      <c r="A554" s="7"/>
    </row>
    <row r="555" spans="1:1" x14ac:dyDescent="0.35">
      <c r="A555" s="7"/>
    </row>
    <row r="556" spans="1:1" x14ac:dyDescent="0.35">
      <c r="A556" s="7"/>
    </row>
    <row r="557" spans="1:1" x14ac:dyDescent="0.35">
      <c r="A557" s="7"/>
    </row>
    <row r="558" spans="1:1" x14ac:dyDescent="0.35">
      <c r="A558" s="7"/>
    </row>
    <row r="559" spans="1:1" x14ac:dyDescent="0.35">
      <c r="A559" s="7"/>
    </row>
    <row r="560" spans="1:1" x14ac:dyDescent="0.35">
      <c r="A560" s="7"/>
    </row>
    <row r="561" spans="1:1" x14ac:dyDescent="0.35">
      <c r="A561" s="7"/>
    </row>
    <row r="562" spans="1:1" x14ac:dyDescent="0.35">
      <c r="A562" s="7"/>
    </row>
    <row r="563" spans="1:1" x14ac:dyDescent="0.35">
      <c r="A563" s="7"/>
    </row>
    <row r="564" spans="1:1" x14ac:dyDescent="0.35">
      <c r="A564" s="7"/>
    </row>
    <row r="565" spans="1:1" x14ac:dyDescent="0.35">
      <c r="A565" s="7"/>
    </row>
    <row r="566" spans="1:1" x14ac:dyDescent="0.35">
      <c r="A566" s="7"/>
    </row>
    <row r="567" spans="1:1" x14ac:dyDescent="0.35">
      <c r="A567" s="7"/>
    </row>
    <row r="568" spans="1:1" x14ac:dyDescent="0.35">
      <c r="A568" s="7"/>
    </row>
    <row r="569" spans="1:1" x14ac:dyDescent="0.35">
      <c r="A569" s="7"/>
    </row>
    <row r="570" spans="1:1" x14ac:dyDescent="0.35">
      <c r="A570" s="7"/>
    </row>
    <row r="571" spans="1:1" x14ac:dyDescent="0.35">
      <c r="A571" s="7"/>
    </row>
    <row r="572" spans="1:1" x14ac:dyDescent="0.35">
      <c r="A572" s="7"/>
    </row>
    <row r="573" spans="1:1" x14ac:dyDescent="0.35">
      <c r="A573" s="7"/>
    </row>
    <row r="574" spans="1:1" x14ac:dyDescent="0.35">
      <c r="A574" s="7"/>
    </row>
    <row r="575" spans="1:1" x14ac:dyDescent="0.35">
      <c r="A575" s="7"/>
    </row>
    <row r="576" spans="1:1" x14ac:dyDescent="0.35">
      <c r="A576" s="7"/>
    </row>
    <row r="577" spans="1:1" x14ac:dyDescent="0.35">
      <c r="A577" s="7"/>
    </row>
    <row r="578" spans="1:1" x14ac:dyDescent="0.35">
      <c r="A578" s="7"/>
    </row>
    <row r="579" spans="1:1" x14ac:dyDescent="0.35">
      <c r="A579" s="7"/>
    </row>
    <row r="580" spans="1:1" x14ac:dyDescent="0.35">
      <c r="A580" s="7"/>
    </row>
    <row r="581" spans="1:1" x14ac:dyDescent="0.35">
      <c r="A581" s="7"/>
    </row>
    <row r="582" spans="1:1" x14ac:dyDescent="0.35">
      <c r="A582" s="7"/>
    </row>
    <row r="583" spans="1:1" x14ac:dyDescent="0.35">
      <c r="A583" s="7"/>
    </row>
    <row r="584" spans="1:1" x14ac:dyDescent="0.35">
      <c r="A584" s="7"/>
    </row>
    <row r="585" spans="1:1" x14ac:dyDescent="0.35">
      <c r="A585" s="7"/>
    </row>
    <row r="586" spans="1:1" x14ac:dyDescent="0.35">
      <c r="A586" s="7"/>
    </row>
    <row r="587" spans="1:1" x14ac:dyDescent="0.35">
      <c r="A587" s="7"/>
    </row>
    <row r="588" spans="1:1" x14ac:dyDescent="0.35">
      <c r="A588" s="7"/>
    </row>
    <row r="589" spans="1:1" x14ac:dyDescent="0.35">
      <c r="A589" s="7"/>
    </row>
    <row r="590" spans="1:1" x14ac:dyDescent="0.35">
      <c r="A590" s="7"/>
    </row>
    <row r="591" spans="1:1" x14ac:dyDescent="0.35">
      <c r="A591" s="7"/>
    </row>
    <row r="592" spans="1:1" x14ac:dyDescent="0.35">
      <c r="A592" s="7"/>
    </row>
    <row r="593" spans="1:1" x14ac:dyDescent="0.35">
      <c r="A593" s="7"/>
    </row>
    <row r="594" spans="1:1" x14ac:dyDescent="0.35">
      <c r="A594" s="7"/>
    </row>
    <row r="595" spans="1:1" x14ac:dyDescent="0.35">
      <c r="A595" s="7"/>
    </row>
    <row r="596" spans="1:1" x14ac:dyDescent="0.35">
      <c r="A596" s="7"/>
    </row>
    <row r="597" spans="1:1" x14ac:dyDescent="0.35">
      <c r="A597" s="7"/>
    </row>
    <row r="598" spans="1:1" x14ac:dyDescent="0.35">
      <c r="A598" s="7"/>
    </row>
    <row r="599" spans="1:1" x14ac:dyDescent="0.35">
      <c r="A599" s="7"/>
    </row>
    <row r="600" spans="1:1" x14ac:dyDescent="0.35">
      <c r="A600" s="7"/>
    </row>
    <row r="601" spans="1:1" x14ac:dyDescent="0.35">
      <c r="A601" s="7"/>
    </row>
    <row r="602" spans="1:1" x14ac:dyDescent="0.35">
      <c r="A602" s="7"/>
    </row>
    <row r="603" spans="1:1" x14ac:dyDescent="0.35">
      <c r="A603" s="7"/>
    </row>
    <row r="604" spans="1:1" x14ac:dyDescent="0.35">
      <c r="A604" s="7"/>
    </row>
    <row r="605" spans="1:1" x14ac:dyDescent="0.35">
      <c r="A605" s="7"/>
    </row>
    <row r="606" spans="1:1" x14ac:dyDescent="0.35">
      <c r="A606" s="7"/>
    </row>
    <row r="607" spans="1:1" x14ac:dyDescent="0.35">
      <c r="A607" s="7"/>
    </row>
    <row r="608" spans="1:1" x14ac:dyDescent="0.35">
      <c r="A608" s="7"/>
    </row>
    <row r="609" spans="1:1" x14ac:dyDescent="0.35">
      <c r="A609" s="7"/>
    </row>
    <row r="610" spans="1:1" x14ac:dyDescent="0.35">
      <c r="A610" s="7"/>
    </row>
    <row r="611" spans="1:1" x14ac:dyDescent="0.35">
      <c r="A611" s="7"/>
    </row>
    <row r="612" spans="1:1" x14ac:dyDescent="0.35">
      <c r="A612" s="7"/>
    </row>
    <row r="613" spans="1:1" x14ac:dyDescent="0.35">
      <c r="A613" s="7"/>
    </row>
    <row r="614" spans="1:1" x14ac:dyDescent="0.35">
      <c r="A614" s="7"/>
    </row>
    <row r="615" spans="1:1" x14ac:dyDescent="0.35">
      <c r="A615" s="7"/>
    </row>
    <row r="616" spans="1:1" x14ac:dyDescent="0.35">
      <c r="A616" s="7"/>
    </row>
    <row r="617" spans="1:1" x14ac:dyDescent="0.35">
      <c r="A617" s="7"/>
    </row>
    <row r="618" spans="1:1" x14ac:dyDescent="0.35">
      <c r="A618" s="7"/>
    </row>
    <row r="619" spans="1:1" x14ac:dyDescent="0.35">
      <c r="A619" s="7"/>
    </row>
    <row r="620" spans="1:1" x14ac:dyDescent="0.35">
      <c r="A620" s="7"/>
    </row>
    <row r="621" spans="1:1" x14ac:dyDescent="0.35">
      <c r="A621" s="7"/>
    </row>
    <row r="622" spans="1:1" x14ac:dyDescent="0.35">
      <c r="A622" s="7"/>
    </row>
    <row r="623" spans="1:1" x14ac:dyDescent="0.35">
      <c r="A623" s="7"/>
    </row>
    <row r="624" spans="1:1" x14ac:dyDescent="0.35">
      <c r="A624" s="7"/>
    </row>
    <row r="625" spans="1:1" x14ac:dyDescent="0.35">
      <c r="A625" s="7"/>
    </row>
    <row r="626" spans="1:1" x14ac:dyDescent="0.35">
      <c r="A626" s="7"/>
    </row>
    <row r="627" spans="1:1" x14ac:dyDescent="0.35">
      <c r="A627" s="7"/>
    </row>
    <row r="628" spans="1:1" x14ac:dyDescent="0.35">
      <c r="A628" s="7"/>
    </row>
    <row r="629" spans="1:1" x14ac:dyDescent="0.35">
      <c r="A629" s="7"/>
    </row>
    <row r="630" spans="1:1" x14ac:dyDescent="0.35">
      <c r="A630" s="7"/>
    </row>
    <row r="631" spans="1:1" x14ac:dyDescent="0.35">
      <c r="A631" s="7"/>
    </row>
    <row r="632" spans="1:1" x14ac:dyDescent="0.35">
      <c r="A632" s="7"/>
    </row>
    <row r="633" spans="1:1" x14ac:dyDescent="0.35">
      <c r="A633" s="7"/>
    </row>
    <row r="634" spans="1:1" x14ac:dyDescent="0.35">
      <c r="A634" s="7"/>
    </row>
    <row r="635" spans="1:1" x14ac:dyDescent="0.35">
      <c r="A635" s="7"/>
    </row>
    <row r="636" spans="1:1" x14ac:dyDescent="0.35">
      <c r="A636" s="7"/>
    </row>
    <row r="637" spans="1:1" x14ac:dyDescent="0.35">
      <c r="A637" s="7"/>
    </row>
    <row r="638" spans="1:1" x14ac:dyDescent="0.35">
      <c r="A638" s="7"/>
    </row>
    <row r="639" spans="1:1" x14ac:dyDescent="0.35">
      <c r="A639" s="7"/>
    </row>
    <row r="640" spans="1:1" x14ac:dyDescent="0.35">
      <c r="A640" s="7"/>
    </row>
    <row r="641" spans="1:1" x14ac:dyDescent="0.35">
      <c r="A641" s="7"/>
    </row>
    <row r="642" spans="1:1" x14ac:dyDescent="0.35">
      <c r="A642" s="7"/>
    </row>
    <row r="643" spans="1:1" x14ac:dyDescent="0.35">
      <c r="A643" s="7"/>
    </row>
    <row r="644" spans="1:1" x14ac:dyDescent="0.35">
      <c r="A644" s="7"/>
    </row>
    <row r="645" spans="1:1" x14ac:dyDescent="0.35">
      <c r="A645" s="7"/>
    </row>
    <row r="646" spans="1:1" x14ac:dyDescent="0.35">
      <c r="A646" s="7"/>
    </row>
    <row r="647" spans="1:1" x14ac:dyDescent="0.35">
      <c r="A647" s="7"/>
    </row>
    <row r="648" spans="1:1" x14ac:dyDescent="0.35">
      <c r="A648" s="7"/>
    </row>
    <row r="649" spans="1:1" x14ac:dyDescent="0.35">
      <c r="A649" s="7"/>
    </row>
    <row r="650" spans="1:1" x14ac:dyDescent="0.35">
      <c r="A650" s="7"/>
    </row>
    <row r="651" spans="1:1" x14ac:dyDescent="0.35">
      <c r="A651" s="7"/>
    </row>
    <row r="652" spans="1:1" x14ac:dyDescent="0.35">
      <c r="A652" s="7"/>
    </row>
    <row r="653" spans="1:1" x14ac:dyDescent="0.35">
      <c r="A653" s="7"/>
    </row>
    <row r="654" spans="1:1" x14ac:dyDescent="0.35">
      <c r="A654" s="7"/>
    </row>
    <row r="655" spans="1:1" x14ac:dyDescent="0.35">
      <c r="A655" s="7"/>
    </row>
    <row r="656" spans="1:1" x14ac:dyDescent="0.35">
      <c r="A656" s="7"/>
    </row>
    <row r="657" spans="1:1" x14ac:dyDescent="0.35">
      <c r="A657" s="7"/>
    </row>
    <row r="658" spans="1:1" x14ac:dyDescent="0.35">
      <c r="A658" s="7"/>
    </row>
    <row r="659" spans="1:1" x14ac:dyDescent="0.35">
      <c r="A659" s="7"/>
    </row>
    <row r="660" spans="1:1" x14ac:dyDescent="0.35">
      <c r="A660" s="7"/>
    </row>
    <row r="661" spans="1:1" x14ac:dyDescent="0.35">
      <c r="A661" s="7"/>
    </row>
    <row r="662" spans="1:1" x14ac:dyDescent="0.35">
      <c r="A662" s="7"/>
    </row>
    <row r="663" spans="1:1" x14ac:dyDescent="0.35">
      <c r="A663" s="7"/>
    </row>
    <row r="664" spans="1:1" x14ac:dyDescent="0.35">
      <c r="A664" s="7"/>
    </row>
    <row r="665" spans="1:1" x14ac:dyDescent="0.35">
      <c r="A665" s="7"/>
    </row>
    <row r="666" spans="1:1" x14ac:dyDescent="0.35">
      <c r="A666" s="7"/>
    </row>
    <row r="667" spans="1:1" x14ac:dyDescent="0.35">
      <c r="A667" s="7"/>
    </row>
    <row r="668" spans="1:1" x14ac:dyDescent="0.35">
      <c r="A668" s="7"/>
    </row>
    <row r="669" spans="1:1" x14ac:dyDescent="0.35">
      <c r="A669" s="7"/>
    </row>
    <row r="670" spans="1:1" x14ac:dyDescent="0.35">
      <c r="A670" s="7"/>
    </row>
    <row r="671" spans="1:1" x14ac:dyDescent="0.35">
      <c r="A671" s="7"/>
    </row>
    <row r="672" spans="1:1" x14ac:dyDescent="0.35">
      <c r="A672" s="7"/>
    </row>
    <row r="673" spans="1:1" x14ac:dyDescent="0.35">
      <c r="A673" s="7"/>
    </row>
    <row r="674" spans="1:1" x14ac:dyDescent="0.35">
      <c r="A674" s="7"/>
    </row>
    <row r="675" spans="1:1" x14ac:dyDescent="0.35">
      <c r="A675" s="7"/>
    </row>
    <row r="676" spans="1:1" x14ac:dyDescent="0.35">
      <c r="A676" s="7"/>
    </row>
    <row r="677" spans="1:1" x14ac:dyDescent="0.35">
      <c r="A677" s="7"/>
    </row>
    <row r="678" spans="1:1" x14ac:dyDescent="0.35">
      <c r="A678" s="7"/>
    </row>
    <row r="679" spans="1:1" x14ac:dyDescent="0.35">
      <c r="A679" s="7"/>
    </row>
    <row r="680" spans="1:1" x14ac:dyDescent="0.35">
      <c r="A680" s="7"/>
    </row>
    <row r="681" spans="1:1" x14ac:dyDescent="0.35">
      <c r="A681" s="7"/>
    </row>
    <row r="682" spans="1:1" x14ac:dyDescent="0.35">
      <c r="A682" s="7"/>
    </row>
    <row r="683" spans="1:1" x14ac:dyDescent="0.35">
      <c r="A683" s="7"/>
    </row>
    <row r="684" spans="1:1" x14ac:dyDescent="0.35">
      <c r="A684" s="7"/>
    </row>
    <row r="685" spans="1:1" x14ac:dyDescent="0.35">
      <c r="A685" s="7"/>
    </row>
    <row r="686" spans="1:1" x14ac:dyDescent="0.35">
      <c r="A686" s="7"/>
    </row>
    <row r="687" spans="1:1" x14ac:dyDescent="0.35">
      <c r="A687" s="7"/>
    </row>
    <row r="688" spans="1:1" x14ac:dyDescent="0.35">
      <c r="A688" s="7"/>
    </row>
    <row r="689" spans="1:1" x14ac:dyDescent="0.35">
      <c r="A689" s="7"/>
    </row>
    <row r="690" spans="1:1" x14ac:dyDescent="0.35">
      <c r="A690" s="7"/>
    </row>
    <row r="691" spans="1:1" x14ac:dyDescent="0.35">
      <c r="A691" s="7"/>
    </row>
    <row r="692" spans="1:1" x14ac:dyDescent="0.35">
      <c r="A692" s="7"/>
    </row>
    <row r="693" spans="1:1" x14ac:dyDescent="0.35">
      <c r="A693" s="7"/>
    </row>
    <row r="694" spans="1:1" x14ac:dyDescent="0.35">
      <c r="A694" s="7"/>
    </row>
    <row r="695" spans="1:1" x14ac:dyDescent="0.35">
      <c r="A695" s="7"/>
    </row>
    <row r="696" spans="1:1" x14ac:dyDescent="0.35">
      <c r="A696" s="7"/>
    </row>
    <row r="697" spans="1:1" x14ac:dyDescent="0.35">
      <c r="A697" s="7"/>
    </row>
    <row r="698" spans="1:1" x14ac:dyDescent="0.35">
      <c r="A698" s="7"/>
    </row>
    <row r="699" spans="1:1" x14ac:dyDescent="0.35">
      <c r="A699" s="7"/>
    </row>
    <row r="700" spans="1:1" x14ac:dyDescent="0.35">
      <c r="A700" s="7"/>
    </row>
    <row r="701" spans="1:1" x14ac:dyDescent="0.35">
      <c r="A701" s="7"/>
    </row>
    <row r="702" spans="1:1" x14ac:dyDescent="0.35">
      <c r="A702" s="7"/>
    </row>
    <row r="703" spans="1:1" x14ac:dyDescent="0.35">
      <c r="A703" s="7"/>
    </row>
    <row r="704" spans="1:1" x14ac:dyDescent="0.35">
      <c r="A704" s="7"/>
    </row>
    <row r="705" spans="1:1" x14ac:dyDescent="0.35">
      <c r="A705" s="7"/>
    </row>
    <row r="706" spans="1:1" x14ac:dyDescent="0.35">
      <c r="A706" s="7"/>
    </row>
    <row r="707" spans="1:1" x14ac:dyDescent="0.35">
      <c r="A707" s="7"/>
    </row>
    <row r="708" spans="1:1" x14ac:dyDescent="0.35">
      <c r="A708" s="7"/>
    </row>
    <row r="709" spans="1:1" x14ac:dyDescent="0.35">
      <c r="A709" s="7"/>
    </row>
    <row r="710" spans="1:1" x14ac:dyDescent="0.35">
      <c r="A710" s="7"/>
    </row>
    <row r="711" spans="1:1" x14ac:dyDescent="0.35">
      <c r="A711" s="7"/>
    </row>
    <row r="712" spans="1:1" x14ac:dyDescent="0.35">
      <c r="A712" s="7"/>
    </row>
    <row r="713" spans="1:1" x14ac:dyDescent="0.35">
      <c r="A713" s="7"/>
    </row>
    <row r="714" spans="1:1" x14ac:dyDescent="0.35">
      <c r="A714" s="7"/>
    </row>
    <row r="715" spans="1:1" x14ac:dyDescent="0.35">
      <c r="A715" s="7"/>
    </row>
    <row r="716" spans="1:1" x14ac:dyDescent="0.35">
      <c r="A716" s="7"/>
    </row>
    <row r="717" spans="1:1" x14ac:dyDescent="0.35">
      <c r="A717" s="7"/>
    </row>
    <row r="718" spans="1:1" x14ac:dyDescent="0.35">
      <c r="A718" s="7"/>
    </row>
    <row r="719" spans="1:1" x14ac:dyDescent="0.35">
      <c r="A719" s="7"/>
    </row>
    <row r="720" spans="1:1" x14ac:dyDescent="0.35">
      <c r="A720" s="7"/>
    </row>
    <row r="721" spans="1:1" x14ac:dyDescent="0.35">
      <c r="A721" s="7"/>
    </row>
    <row r="722" spans="1:1" x14ac:dyDescent="0.35">
      <c r="A722" s="7"/>
    </row>
    <row r="723" spans="1:1" x14ac:dyDescent="0.35">
      <c r="A723" s="7"/>
    </row>
    <row r="724" spans="1:1" x14ac:dyDescent="0.35">
      <c r="A724" s="7"/>
    </row>
    <row r="725" spans="1:1" x14ac:dyDescent="0.35">
      <c r="A725" s="7"/>
    </row>
    <row r="726" spans="1:1" x14ac:dyDescent="0.35">
      <c r="A726" s="7"/>
    </row>
    <row r="727" spans="1:1" x14ac:dyDescent="0.35">
      <c r="A727" s="7"/>
    </row>
    <row r="728" spans="1:1" x14ac:dyDescent="0.35">
      <c r="A728" s="7"/>
    </row>
    <row r="729" spans="1:1" x14ac:dyDescent="0.35">
      <c r="A729" s="7"/>
    </row>
    <row r="730" spans="1:1" x14ac:dyDescent="0.35">
      <c r="A730" s="7"/>
    </row>
    <row r="731" spans="1:1" x14ac:dyDescent="0.35">
      <c r="A731" s="7"/>
    </row>
    <row r="732" spans="1:1" x14ac:dyDescent="0.35">
      <c r="A732" s="7"/>
    </row>
    <row r="733" spans="1:1" x14ac:dyDescent="0.35">
      <c r="A733" s="7"/>
    </row>
    <row r="734" spans="1:1" x14ac:dyDescent="0.35">
      <c r="A734" s="7"/>
    </row>
    <row r="735" spans="1:1" x14ac:dyDescent="0.35">
      <c r="A735" s="7"/>
    </row>
    <row r="736" spans="1:1" x14ac:dyDescent="0.35">
      <c r="A736" s="7"/>
    </row>
    <row r="737" spans="1:1" x14ac:dyDescent="0.35">
      <c r="A737" s="7"/>
    </row>
    <row r="738" spans="1:1" x14ac:dyDescent="0.35">
      <c r="A738" s="7"/>
    </row>
    <row r="739" spans="1:1" x14ac:dyDescent="0.35">
      <c r="A739" s="7"/>
    </row>
    <row r="740" spans="1:1" x14ac:dyDescent="0.35">
      <c r="A740" s="7"/>
    </row>
    <row r="741" spans="1:1" x14ac:dyDescent="0.35">
      <c r="A741" s="7"/>
    </row>
    <row r="742" spans="1:1" x14ac:dyDescent="0.35">
      <c r="A742" s="7"/>
    </row>
    <row r="743" spans="1:1" x14ac:dyDescent="0.35">
      <c r="A743" s="7"/>
    </row>
    <row r="744" spans="1:1" x14ac:dyDescent="0.35">
      <c r="A744" s="7"/>
    </row>
    <row r="745" spans="1:1" x14ac:dyDescent="0.35">
      <c r="A745" s="7"/>
    </row>
    <row r="746" spans="1:1" x14ac:dyDescent="0.35">
      <c r="A746" s="7"/>
    </row>
    <row r="747" spans="1:1" x14ac:dyDescent="0.35">
      <c r="A747" s="7"/>
    </row>
    <row r="748" spans="1:1" x14ac:dyDescent="0.35">
      <c r="A748" s="7"/>
    </row>
    <row r="749" spans="1:1" x14ac:dyDescent="0.35">
      <c r="A749" s="7"/>
    </row>
    <row r="750" spans="1:1" x14ac:dyDescent="0.35">
      <c r="A750" s="7"/>
    </row>
    <row r="751" spans="1:1" x14ac:dyDescent="0.35">
      <c r="A751" s="7"/>
    </row>
    <row r="752" spans="1:1" x14ac:dyDescent="0.35">
      <c r="A752" s="7"/>
    </row>
    <row r="753" spans="1:1" x14ac:dyDescent="0.35">
      <c r="A753" s="7"/>
    </row>
    <row r="754" spans="1:1" x14ac:dyDescent="0.35">
      <c r="A754" s="7"/>
    </row>
    <row r="755" spans="1:1" x14ac:dyDescent="0.35">
      <c r="A755" s="7"/>
    </row>
    <row r="756" spans="1:1" x14ac:dyDescent="0.35">
      <c r="A756" s="7"/>
    </row>
    <row r="757" spans="1:1" x14ac:dyDescent="0.35">
      <c r="A757" s="7"/>
    </row>
    <row r="758" spans="1:1" x14ac:dyDescent="0.35">
      <c r="A758" s="7"/>
    </row>
    <row r="759" spans="1:1" x14ac:dyDescent="0.35">
      <c r="A759" s="7"/>
    </row>
    <row r="760" spans="1:1" x14ac:dyDescent="0.35">
      <c r="A760" s="7"/>
    </row>
    <row r="761" spans="1:1" x14ac:dyDescent="0.35">
      <c r="A761" s="7"/>
    </row>
    <row r="762" spans="1:1" x14ac:dyDescent="0.35">
      <c r="A762" s="7"/>
    </row>
    <row r="763" spans="1:1" x14ac:dyDescent="0.35">
      <c r="A763" s="7"/>
    </row>
    <row r="764" spans="1:1" x14ac:dyDescent="0.35">
      <c r="A764" s="7"/>
    </row>
    <row r="765" spans="1:1" x14ac:dyDescent="0.35">
      <c r="A765" s="7"/>
    </row>
    <row r="766" spans="1:1" x14ac:dyDescent="0.35">
      <c r="A766" s="7"/>
    </row>
    <row r="767" spans="1:1" x14ac:dyDescent="0.35">
      <c r="A767" s="7"/>
    </row>
    <row r="768" spans="1:1" x14ac:dyDescent="0.35">
      <c r="A768" s="7"/>
    </row>
    <row r="769" spans="1:1" x14ac:dyDescent="0.35">
      <c r="A769" s="7"/>
    </row>
    <row r="770" spans="1:1" x14ac:dyDescent="0.35">
      <c r="A770" s="7"/>
    </row>
    <row r="771" spans="1:1" x14ac:dyDescent="0.35">
      <c r="A771" s="7"/>
    </row>
    <row r="772" spans="1:1" x14ac:dyDescent="0.35">
      <c r="A772" s="7"/>
    </row>
    <row r="773" spans="1:1" x14ac:dyDescent="0.35">
      <c r="A773" s="7"/>
    </row>
    <row r="774" spans="1:1" x14ac:dyDescent="0.35">
      <c r="A774" s="7"/>
    </row>
    <row r="775" spans="1:1" x14ac:dyDescent="0.35">
      <c r="A775" s="7"/>
    </row>
    <row r="776" spans="1:1" x14ac:dyDescent="0.35">
      <c r="A776" s="7"/>
    </row>
    <row r="777" spans="1:1" x14ac:dyDescent="0.35">
      <c r="A777" s="7"/>
    </row>
    <row r="778" spans="1:1" x14ac:dyDescent="0.35">
      <c r="A778" s="7"/>
    </row>
    <row r="779" spans="1:1" x14ac:dyDescent="0.35">
      <c r="A779" s="7"/>
    </row>
    <row r="780" spans="1:1" x14ac:dyDescent="0.35">
      <c r="A780" s="7"/>
    </row>
    <row r="781" spans="1:1" x14ac:dyDescent="0.35">
      <c r="A781" s="7"/>
    </row>
    <row r="782" spans="1:1" x14ac:dyDescent="0.35">
      <c r="A782" s="7"/>
    </row>
    <row r="783" spans="1:1" x14ac:dyDescent="0.35">
      <c r="A783" s="7"/>
    </row>
    <row r="784" spans="1:1" x14ac:dyDescent="0.35">
      <c r="A784" s="7"/>
    </row>
    <row r="785" spans="1:1" x14ac:dyDescent="0.35">
      <c r="A785" s="7"/>
    </row>
    <row r="786" spans="1:1" x14ac:dyDescent="0.35">
      <c r="A786" s="7"/>
    </row>
    <row r="787" spans="1:1" x14ac:dyDescent="0.35">
      <c r="A787" s="7"/>
    </row>
    <row r="788" spans="1:1" x14ac:dyDescent="0.35">
      <c r="A788" s="7"/>
    </row>
    <row r="789" spans="1:1" x14ac:dyDescent="0.35">
      <c r="A789" s="7"/>
    </row>
    <row r="790" spans="1:1" x14ac:dyDescent="0.35">
      <c r="A790" s="7"/>
    </row>
    <row r="791" spans="1:1" x14ac:dyDescent="0.35">
      <c r="A791" s="7"/>
    </row>
    <row r="792" spans="1:1" x14ac:dyDescent="0.35">
      <c r="A792" s="7"/>
    </row>
    <row r="793" spans="1:1" x14ac:dyDescent="0.35">
      <c r="A793" s="7"/>
    </row>
    <row r="794" spans="1:1" x14ac:dyDescent="0.35">
      <c r="A794" s="7"/>
    </row>
    <row r="795" spans="1:1" x14ac:dyDescent="0.35">
      <c r="A795" s="7"/>
    </row>
    <row r="796" spans="1:1" x14ac:dyDescent="0.35">
      <c r="A796" s="7"/>
    </row>
    <row r="797" spans="1:1" x14ac:dyDescent="0.35">
      <c r="A797" s="7"/>
    </row>
    <row r="798" spans="1:1" x14ac:dyDescent="0.35">
      <c r="A798" s="7"/>
    </row>
    <row r="799" spans="1:1" x14ac:dyDescent="0.35">
      <c r="A799" s="7"/>
    </row>
    <row r="800" spans="1:1" x14ac:dyDescent="0.35">
      <c r="A800" s="7"/>
    </row>
    <row r="801" spans="1:1" x14ac:dyDescent="0.35">
      <c r="A801" s="7"/>
    </row>
    <row r="802" spans="1:1" x14ac:dyDescent="0.35">
      <c r="A802" s="7"/>
    </row>
    <row r="803" spans="1:1" x14ac:dyDescent="0.35">
      <c r="A803" s="7"/>
    </row>
    <row r="804" spans="1:1" x14ac:dyDescent="0.35">
      <c r="A804" s="7"/>
    </row>
    <row r="805" spans="1:1" x14ac:dyDescent="0.35">
      <c r="A805" s="7"/>
    </row>
    <row r="806" spans="1:1" x14ac:dyDescent="0.35">
      <c r="A806" s="7"/>
    </row>
    <row r="807" spans="1:1" x14ac:dyDescent="0.35">
      <c r="A807" s="7"/>
    </row>
    <row r="808" spans="1:1" x14ac:dyDescent="0.35">
      <c r="A808" s="7"/>
    </row>
    <row r="809" spans="1:1" x14ac:dyDescent="0.35">
      <c r="A809" s="7"/>
    </row>
    <row r="810" spans="1:1" x14ac:dyDescent="0.35">
      <c r="A810" s="7"/>
    </row>
    <row r="811" spans="1:1" x14ac:dyDescent="0.35">
      <c r="A811" s="7"/>
    </row>
    <row r="812" spans="1:1" x14ac:dyDescent="0.35">
      <c r="A812" s="7"/>
    </row>
    <row r="813" spans="1:1" x14ac:dyDescent="0.35">
      <c r="A813" s="7"/>
    </row>
    <row r="814" spans="1:1" x14ac:dyDescent="0.35">
      <c r="A814" s="7"/>
    </row>
    <row r="815" spans="1:1" x14ac:dyDescent="0.35">
      <c r="A815" s="7"/>
    </row>
    <row r="816" spans="1:1" x14ac:dyDescent="0.35">
      <c r="A816" s="7"/>
    </row>
    <row r="817" spans="1:1" x14ac:dyDescent="0.35">
      <c r="A817" s="7"/>
    </row>
    <row r="818" spans="1:1" x14ac:dyDescent="0.35">
      <c r="A818" s="7"/>
    </row>
    <row r="819" spans="1:1" x14ac:dyDescent="0.35">
      <c r="A819" s="7"/>
    </row>
    <row r="820" spans="1:1" x14ac:dyDescent="0.35">
      <c r="A820" s="7"/>
    </row>
    <row r="821" spans="1:1" x14ac:dyDescent="0.35">
      <c r="A821" s="7"/>
    </row>
    <row r="822" spans="1:1" x14ac:dyDescent="0.35">
      <c r="A822" s="7"/>
    </row>
    <row r="823" spans="1:1" x14ac:dyDescent="0.35">
      <c r="A823" s="7"/>
    </row>
    <row r="824" spans="1:1" x14ac:dyDescent="0.35">
      <c r="A824" s="7"/>
    </row>
    <row r="825" spans="1:1" x14ac:dyDescent="0.35">
      <c r="A825" s="7"/>
    </row>
    <row r="826" spans="1:1" x14ac:dyDescent="0.35">
      <c r="A826" s="7"/>
    </row>
    <row r="827" spans="1:1" x14ac:dyDescent="0.35">
      <c r="A827" s="7"/>
    </row>
    <row r="828" spans="1:1" x14ac:dyDescent="0.35">
      <c r="A828" s="7"/>
    </row>
    <row r="829" spans="1:1" x14ac:dyDescent="0.35">
      <c r="A829" s="7"/>
    </row>
    <row r="830" spans="1:1" x14ac:dyDescent="0.35">
      <c r="A830" s="7"/>
    </row>
    <row r="831" spans="1:1" x14ac:dyDescent="0.35">
      <c r="A831" s="7"/>
    </row>
    <row r="832" spans="1:1" x14ac:dyDescent="0.35">
      <c r="A832" s="7"/>
    </row>
    <row r="833" spans="1:1" x14ac:dyDescent="0.35">
      <c r="A833" s="7"/>
    </row>
    <row r="834" spans="1:1" x14ac:dyDescent="0.35">
      <c r="A834" s="7"/>
    </row>
    <row r="835" spans="1:1" x14ac:dyDescent="0.35">
      <c r="A835" s="7"/>
    </row>
    <row r="836" spans="1:1" x14ac:dyDescent="0.35">
      <c r="A836" s="7"/>
    </row>
    <row r="837" spans="1:1" x14ac:dyDescent="0.35">
      <c r="A837" s="7"/>
    </row>
    <row r="838" spans="1:1" x14ac:dyDescent="0.35">
      <c r="A838" s="7"/>
    </row>
    <row r="839" spans="1:1" x14ac:dyDescent="0.35">
      <c r="A839" s="7"/>
    </row>
    <row r="840" spans="1:1" x14ac:dyDescent="0.35">
      <c r="A840" s="7"/>
    </row>
    <row r="841" spans="1:1" x14ac:dyDescent="0.35">
      <c r="A841" s="7"/>
    </row>
    <row r="842" spans="1:1" x14ac:dyDescent="0.35">
      <c r="A842" s="7"/>
    </row>
    <row r="843" spans="1:1" x14ac:dyDescent="0.35">
      <c r="A843" s="7"/>
    </row>
    <row r="844" spans="1:1" x14ac:dyDescent="0.35">
      <c r="A844" s="7"/>
    </row>
    <row r="845" spans="1:1" x14ac:dyDescent="0.35">
      <c r="A845" s="7"/>
    </row>
    <row r="846" spans="1:1" x14ac:dyDescent="0.35">
      <c r="A846" s="7"/>
    </row>
    <row r="847" spans="1:1" x14ac:dyDescent="0.35">
      <c r="A847" s="7"/>
    </row>
    <row r="848" spans="1:1" x14ac:dyDescent="0.35">
      <c r="A848" s="7"/>
    </row>
    <row r="849" spans="1:1" x14ac:dyDescent="0.35">
      <c r="A849" s="7"/>
    </row>
    <row r="850" spans="1:1" x14ac:dyDescent="0.35">
      <c r="A850" s="7"/>
    </row>
    <row r="851" spans="1:1" x14ac:dyDescent="0.35">
      <c r="A851" s="7"/>
    </row>
    <row r="852" spans="1:1" x14ac:dyDescent="0.35">
      <c r="A852" s="7"/>
    </row>
    <row r="853" spans="1:1" x14ac:dyDescent="0.35">
      <c r="A853" s="7"/>
    </row>
    <row r="854" spans="1:1" x14ac:dyDescent="0.35">
      <c r="A854" s="7"/>
    </row>
    <row r="855" spans="1:1" x14ac:dyDescent="0.35">
      <c r="A855" s="7"/>
    </row>
    <row r="856" spans="1:1" x14ac:dyDescent="0.35">
      <c r="A856" s="7"/>
    </row>
    <row r="857" spans="1:1" x14ac:dyDescent="0.35">
      <c r="A857" s="7"/>
    </row>
    <row r="858" spans="1:1" x14ac:dyDescent="0.35">
      <c r="A858" s="7"/>
    </row>
    <row r="859" spans="1:1" x14ac:dyDescent="0.35">
      <c r="A859" s="7"/>
    </row>
    <row r="860" spans="1:1" x14ac:dyDescent="0.35">
      <c r="A860" s="7"/>
    </row>
    <row r="861" spans="1:1" x14ac:dyDescent="0.35">
      <c r="A861" s="7"/>
    </row>
    <row r="862" spans="1:1" x14ac:dyDescent="0.35">
      <c r="A862" s="7"/>
    </row>
    <row r="863" spans="1:1" x14ac:dyDescent="0.35">
      <c r="A863" s="7"/>
    </row>
    <row r="864" spans="1:1" x14ac:dyDescent="0.35">
      <c r="A864" s="7"/>
    </row>
    <row r="865" spans="1:1" x14ac:dyDescent="0.35">
      <c r="A865" s="7"/>
    </row>
    <row r="866" spans="1:1" x14ac:dyDescent="0.35">
      <c r="A866" s="7"/>
    </row>
    <row r="867" spans="1:1" x14ac:dyDescent="0.35">
      <c r="A867" s="7"/>
    </row>
    <row r="868" spans="1:1" x14ac:dyDescent="0.35">
      <c r="A868" s="7"/>
    </row>
    <row r="869" spans="1:1" x14ac:dyDescent="0.35">
      <c r="A869" s="7"/>
    </row>
    <row r="870" spans="1:1" x14ac:dyDescent="0.35">
      <c r="A870" s="7"/>
    </row>
    <row r="871" spans="1:1" x14ac:dyDescent="0.35">
      <c r="A871" s="7"/>
    </row>
    <row r="872" spans="1:1" x14ac:dyDescent="0.35">
      <c r="A872" s="7"/>
    </row>
    <row r="873" spans="1:1" x14ac:dyDescent="0.35">
      <c r="A873" s="7"/>
    </row>
    <row r="874" spans="1:1" x14ac:dyDescent="0.35">
      <c r="A874" s="7"/>
    </row>
    <row r="875" spans="1:1" x14ac:dyDescent="0.35">
      <c r="A875" s="7"/>
    </row>
    <row r="876" spans="1:1" x14ac:dyDescent="0.35">
      <c r="A876" s="7"/>
    </row>
    <row r="877" spans="1:1" x14ac:dyDescent="0.35">
      <c r="A877" s="7"/>
    </row>
    <row r="878" spans="1:1" x14ac:dyDescent="0.35">
      <c r="A878" s="7"/>
    </row>
    <row r="879" spans="1:1" x14ac:dyDescent="0.35">
      <c r="A879" s="7"/>
    </row>
    <row r="880" spans="1:1" x14ac:dyDescent="0.35">
      <c r="A880" s="7"/>
    </row>
    <row r="881" spans="1:1" x14ac:dyDescent="0.35">
      <c r="A881" s="7"/>
    </row>
    <row r="882" spans="1:1" x14ac:dyDescent="0.35">
      <c r="A882" s="7"/>
    </row>
    <row r="883" spans="1:1" x14ac:dyDescent="0.35">
      <c r="A883" s="7"/>
    </row>
    <row r="884" spans="1:1" x14ac:dyDescent="0.35">
      <c r="A884" s="7"/>
    </row>
    <row r="885" spans="1:1" x14ac:dyDescent="0.35">
      <c r="A885" s="7"/>
    </row>
    <row r="886" spans="1:1" x14ac:dyDescent="0.35">
      <c r="A886" s="7"/>
    </row>
    <row r="887" spans="1:1" x14ac:dyDescent="0.35">
      <c r="A887" s="7"/>
    </row>
    <row r="888" spans="1:1" x14ac:dyDescent="0.35">
      <c r="A888" s="7"/>
    </row>
    <row r="889" spans="1:1" x14ac:dyDescent="0.35">
      <c r="A889" s="7"/>
    </row>
    <row r="890" spans="1:1" x14ac:dyDescent="0.35">
      <c r="A890" s="7"/>
    </row>
    <row r="891" spans="1:1" x14ac:dyDescent="0.35">
      <c r="A891" s="7"/>
    </row>
    <row r="892" spans="1:1" x14ac:dyDescent="0.35">
      <c r="A892" s="7"/>
    </row>
    <row r="893" spans="1:1" x14ac:dyDescent="0.35">
      <c r="A893" s="7"/>
    </row>
    <row r="894" spans="1:1" x14ac:dyDescent="0.35">
      <c r="A894" s="7"/>
    </row>
    <row r="895" spans="1:1" x14ac:dyDescent="0.35">
      <c r="A895" s="7"/>
    </row>
    <row r="896" spans="1:1" x14ac:dyDescent="0.35">
      <c r="A896" s="7"/>
    </row>
    <row r="897" spans="1:1" x14ac:dyDescent="0.35">
      <c r="A897" s="7"/>
    </row>
    <row r="898" spans="1:1" x14ac:dyDescent="0.35">
      <c r="A898" s="7"/>
    </row>
    <row r="899" spans="1:1" x14ac:dyDescent="0.35">
      <c r="A899" s="7"/>
    </row>
    <row r="900" spans="1:1" x14ac:dyDescent="0.35">
      <c r="A900" s="7"/>
    </row>
    <row r="901" spans="1:1" x14ac:dyDescent="0.35">
      <c r="A901" s="7"/>
    </row>
    <row r="902" spans="1:1" x14ac:dyDescent="0.35">
      <c r="A902" s="7"/>
    </row>
    <row r="903" spans="1:1" x14ac:dyDescent="0.35">
      <c r="A903" s="7"/>
    </row>
    <row r="904" spans="1:1" x14ac:dyDescent="0.35">
      <c r="A904" s="7"/>
    </row>
    <row r="905" spans="1:1" x14ac:dyDescent="0.35">
      <c r="A905" s="7"/>
    </row>
    <row r="906" spans="1:1" x14ac:dyDescent="0.35">
      <c r="A906" s="7"/>
    </row>
    <row r="907" spans="1:1" x14ac:dyDescent="0.35">
      <c r="A907" s="7"/>
    </row>
    <row r="908" spans="1:1" x14ac:dyDescent="0.35">
      <c r="A908" s="7"/>
    </row>
    <row r="909" spans="1:1" x14ac:dyDescent="0.35">
      <c r="A909" s="7"/>
    </row>
    <row r="910" spans="1:1" x14ac:dyDescent="0.35">
      <c r="A910" s="7"/>
    </row>
    <row r="911" spans="1:1" x14ac:dyDescent="0.35">
      <c r="A911" s="7"/>
    </row>
    <row r="912" spans="1:1" x14ac:dyDescent="0.35">
      <c r="A912" s="7"/>
    </row>
    <row r="913" spans="1:1" x14ac:dyDescent="0.35">
      <c r="A913" s="7"/>
    </row>
    <row r="914" spans="1:1" x14ac:dyDescent="0.35">
      <c r="A914" s="7"/>
    </row>
    <row r="915" spans="1:1" x14ac:dyDescent="0.35">
      <c r="A915" s="7"/>
    </row>
    <row r="916" spans="1:1" x14ac:dyDescent="0.35">
      <c r="A916" s="7"/>
    </row>
    <row r="917" spans="1:1" x14ac:dyDescent="0.35">
      <c r="A917" s="7"/>
    </row>
    <row r="918" spans="1:1" x14ac:dyDescent="0.35">
      <c r="A918" s="7"/>
    </row>
    <row r="919" spans="1:1" x14ac:dyDescent="0.35">
      <c r="A919" s="7"/>
    </row>
    <row r="920" spans="1:1" x14ac:dyDescent="0.35">
      <c r="A920" s="7"/>
    </row>
    <row r="921" spans="1:1" x14ac:dyDescent="0.35">
      <c r="A921" s="7"/>
    </row>
    <row r="922" spans="1:1" x14ac:dyDescent="0.35">
      <c r="A922" s="7"/>
    </row>
    <row r="923" spans="1:1" x14ac:dyDescent="0.35">
      <c r="A923" s="7"/>
    </row>
    <row r="924" spans="1:1" x14ac:dyDescent="0.35">
      <c r="A924" s="7"/>
    </row>
    <row r="925" spans="1:1" x14ac:dyDescent="0.35">
      <c r="A925" s="7"/>
    </row>
    <row r="926" spans="1:1" x14ac:dyDescent="0.35">
      <c r="A926" s="7"/>
    </row>
    <row r="927" spans="1:1" x14ac:dyDescent="0.35">
      <c r="A927" s="7"/>
    </row>
    <row r="928" spans="1:1" x14ac:dyDescent="0.35">
      <c r="A928" s="7"/>
    </row>
    <row r="929" spans="1:1" x14ac:dyDescent="0.35">
      <c r="A929" s="7"/>
    </row>
    <row r="930" spans="1:1" x14ac:dyDescent="0.35">
      <c r="A930" s="7"/>
    </row>
    <row r="931" spans="1:1" x14ac:dyDescent="0.35">
      <c r="A931" s="7"/>
    </row>
    <row r="932" spans="1:1" x14ac:dyDescent="0.35">
      <c r="A932" s="7"/>
    </row>
    <row r="933" spans="1:1" x14ac:dyDescent="0.35">
      <c r="A933" s="7"/>
    </row>
    <row r="934" spans="1:1" x14ac:dyDescent="0.35">
      <c r="A934" s="7"/>
    </row>
    <row r="935" spans="1:1" x14ac:dyDescent="0.35">
      <c r="A935" s="7"/>
    </row>
    <row r="936" spans="1:1" x14ac:dyDescent="0.35">
      <c r="A936" s="7"/>
    </row>
    <row r="937" spans="1:1" x14ac:dyDescent="0.35">
      <c r="A937" s="7"/>
    </row>
    <row r="938" spans="1:1" x14ac:dyDescent="0.35">
      <c r="A938" s="7"/>
    </row>
    <row r="939" spans="1:1" x14ac:dyDescent="0.35">
      <c r="A939" s="7"/>
    </row>
    <row r="940" spans="1:1" x14ac:dyDescent="0.35">
      <c r="A940" s="7"/>
    </row>
    <row r="941" spans="1:1" x14ac:dyDescent="0.35">
      <c r="A941" s="7"/>
    </row>
    <row r="942" spans="1:1" x14ac:dyDescent="0.35">
      <c r="A942" s="7"/>
    </row>
    <row r="943" spans="1:1" x14ac:dyDescent="0.35">
      <c r="A943" s="7"/>
    </row>
    <row r="944" spans="1:1" x14ac:dyDescent="0.35">
      <c r="A944" s="7"/>
    </row>
    <row r="945" spans="1:1" x14ac:dyDescent="0.35">
      <c r="A945" s="7"/>
    </row>
    <row r="946" spans="1:1" x14ac:dyDescent="0.35">
      <c r="A946" s="7"/>
    </row>
    <row r="947" spans="1:1" x14ac:dyDescent="0.35">
      <c r="A947" s="7"/>
    </row>
    <row r="948" spans="1:1" x14ac:dyDescent="0.35">
      <c r="A948" s="7"/>
    </row>
    <row r="949" spans="1:1" x14ac:dyDescent="0.35">
      <c r="A949" s="7"/>
    </row>
    <row r="950" spans="1:1" x14ac:dyDescent="0.35">
      <c r="A950" s="7"/>
    </row>
    <row r="951" spans="1:1" x14ac:dyDescent="0.35">
      <c r="A951" s="7"/>
    </row>
    <row r="952" spans="1:1" x14ac:dyDescent="0.35">
      <c r="A952" s="7"/>
    </row>
    <row r="953" spans="1:1" x14ac:dyDescent="0.35">
      <c r="A953" s="7"/>
    </row>
    <row r="954" spans="1:1" x14ac:dyDescent="0.35">
      <c r="A954" s="7"/>
    </row>
    <row r="955" spans="1:1" x14ac:dyDescent="0.35">
      <c r="A955" s="7"/>
    </row>
    <row r="956" spans="1:1" x14ac:dyDescent="0.35">
      <c r="A956" s="7"/>
    </row>
    <row r="957" spans="1:1" x14ac:dyDescent="0.35">
      <c r="A957" s="7"/>
    </row>
    <row r="958" spans="1:1" x14ac:dyDescent="0.35">
      <c r="A958" s="7"/>
    </row>
    <row r="959" spans="1:1" x14ac:dyDescent="0.35">
      <c r="A959" s="7"/>
    </row>
    <row r="960" spans="1:1" x14ac:dyDescent="0.35">
      <c r="A960" s="7"/>
    </row>
    <row r="961" spans="1:1" x14ac:dyDescent="0.35">
      <c r="A961" s="7"/>
    </row>
    <row r="962" spans="1:1" x14ac:dyDescent="0.35">
      <c r="A962" s="7"/>
    </row>
    <row r="963" spans="1:1" x14ac:dyDescent="0.35">
      <c r="A963" s="7"/>
    </row>
    <row r="964" spans="1:1" x14ac:dyDescent="0.35">
      <c r="A964" s="7"/>
    </row>
    <row r="965" spans="1:1" x14ac:dyDescent="0.35">
      <c r="A965" s="7"/>
    </row>
    <row r="966" spans="1:1" x14ac:dyDescent="0.35">
      <c r="A966" s="7"/>
    </row>
    <row r="967" spans="1:1" x14ac:dyDescent="0.35">
      <c r="A967" s="7"/>
    </row>
    <row r="968" spans="1:1" x14ac:dyDescent="0.35">
      <c r="A968" s="7"/>
    </row>
    <row r="969" spans="1:1" x14ac:dyDescent="0.35">
      <c r="A969" s="7"/>
    </row>
    <row r="970" spans="1:1" x14ac:dyDescent="0.35">
      <c r="A970" s="7"/>
    </row>
    <row r="971" spans="1:1" x14ac:dyDescent="0.35">
      <c r="A971" s="7"/>
    </row>
    <row r="972" spans="1:1" x14ac:dyDescent="0.35">
      <c r="A972" s="7"/>
    </row>
    <row r="973" spans="1:1" x14ac:dyDescent="0.35">
      <c r="A973" s="7"/>
    </row>
    <row r="974" spans="1:1" x14ac:dyDescent="0.35">
      <c r="A974" s="7"/>
    </row>
    <row r="975" spans="1:1" x14ac:dyDescent="0.35">
      <c r="A975" s="7"/>
    </row>
    <row r="976" spans="1:1" x14ac:dyDescent="0.35">
      <c r="A976" s="7"/>
    </row>
    <row r="977" spans="1:1" x14ac:dyDescent="0.35">
      <c r="A977" s="7"/>
    </row>
    <row r="978" spans="1:1" x14ac:dyDescent="0.35">
      <c r="A978" s="7"/>
    </row>
    <row r="979" spans="1:1" x14ac:dyDescent="0.35">
      <c r="A979" s="7"/>
    </row>
    <row r="980" spans="1:1" x14ac:dyDescent="0.35">
      <c r="A980" s="7"/>
    </row>
    <row r="981" spans="1:1" x14ac:dyDescent="0.35">
      <c r="A981" s="7"/>
    </row>
    <row r="982" spans="1:1" x14ac:dyDescent="0.35">
      <c r="A982" s="7"/>
    </row>
    <row r="983" spans="1:1" x14ac:dyDescent="0.35">
      <c r="A983" s="7"/>
    </row>
    <row r="984" spans="1:1" x14ac:dyDescent="0.35">
      <c r="A984" s="7"/>
    </row>
    <row r="985" spans="1:1" x14ac:dyDescent="0.35">
      <c r="A985" s="7"/>
    </row>
    <row r="986" spans="1:1" x14ac:dyDescent="0.35">
      <c r="A986" s="7"/>
    </row>
    <row r="987" spans="1:1" x14ac:dyDescent="0.35">
      <c r="A987" s="7"/>
    </row>
    <row r="988" spans="1:1" x14ac:dyDescent="0.35">
      <c r="A988" s="7"/>
    </row>
    <row r="989" spans="1:1" x14ac:dyDescent="0.35">
      <c r="A989" s="7"/>
    </row>
    <row r="990" spans="1:1" x14ac:dyDescent="0.35">
      <c r="A990" s="7"/>
    </row>
    <row r="991" spans="1:1" x14ac:dyDescent="0.35">
      <c r="A991" s="7"/>
    </row>
    <row r="992" spans="1:1" x14ac:dyDescent="0.35">
      <c r="A992" s="7"/>
    </row>
    <row r="993" spans="1:1" x14ac:dyDescent="0.35">
      <c r="A993" s="7"/>
    </row>
    <row r="994" spans="1:1" x14ac:dyDescent="0.35">
      <c r="A994" s="7"/>
    </row>
    <row r="995" spans="1:1" x14ac:dyDescent="0.35">
      <c r="A995" s="7"/>
    </row>
    <row r="996" spans="1:1" x14ac:dyDescent="0.35">
      <c r="A996" s="7"/>
    </row>
    <row r="997" spans="1:1" x14ac:dyDescent="0.35">
      <c r="A997" s="7"/>
    </row>
    <row r="998" spans="1:1" x14ac:dyDescent="0.35">
      <c r="A998" s="7"/>
    </row>
    <row r="999" spans="1:1" x14ac:dyDescent="0.35">
      <c r="A999" s="7"/>
    </row>
    <row r="1000" spans="1:1" x14ac:dyDescent="0.35">
      <c r="A1000" s="7"/>
    </row>
  </sheetData>
  <pageMargins left="0.7" right="0.7" top="0.75" bottom="0.75" header="0.3" footer="0.3"/>
  <pageSetup paperSize="9" orientation="portrait" horizontalDpi="300" verticalDpi="300"/>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X1000"/>
  <sheetViews>
    <sheetView workbookViewId="0"/>
  </sheetViews>
  <sheetFormatPr defaultColWidth="11.53515625" defaultRowHeight="15.5" x14ac:dyDescent="0.35"/>
  <cols>
    <col min="1" max="1" width="9" customWidth="1"/>
    <col min="2" max="2" width="32.69140625" customWidth="1"/>
    <col min="3" max="3" width="22.07421875" customWidth="1"/>
    <col min="4" max="4" width="32.69140625" customWidth="1"/>
    <col min="5" max="6" width="16.69140625" customWidth="1"/>
  </cols>
  <sheetData>
    <row r="1" spans="1:50" ht="20" x14ac:dyDescent="0.4">
      <c r="A1" s="25" t="s">
        <v>60</v>
      </c>
    </row>
    <row r="2" spans="1:50" x14ac:dyDescent="0.35">
      <c r="A2" s="7" t="s">
        <v>9</v>
      </c>
    </row>
    <row r="3" spans="1:50" x14ac:dyDescent="0.35">
      <c r="A3" s="7" t="s">
        <v>126</v>
      </c>
    </row>
    <row r="4" spans="1:50" x14ac:dyDescent="0.35">
      <c r="A4" s="7" t="s">
        <v>382</v>
      </c>
    </row>
    <row r="5" spans="1:50" x14ac:dyDescent="0.35">
      <c r="A5" s="7" t="s">
        <v>383</v>
      </c>
    </row>
    <row r="6" spans="1:50" ht="62" x14ac:dyDescent="0.35">
      <c r="A6" s="8" t="s">
        <v>100</v>
      </c>
      <c r="B6" s="5" t="s">
        <v>384</v>
      </c>
      <c r="C6" s="5" t="s">
        <v>385</v>
      </c>
      <c r="D6" s="5" t="s">
        <v>386</v>
      </c>
      <c r="E6" s="5" t="s">
        <v>130</v>
      </c>
      <c r="F6" s="5" t="s">
        <v>131</v>
      </c>
    </row>
    <row r="7" spans="1:50" x14ac:dyDescent="0.35">
      <c r="A7" s="7" t="s">
        <v>120</v>
      </c>
      <c r="B7" s="4">
        <v>193</v>
      </c>
      <c r="C7" s="4">
        <v>310</v>
      </c>
      <c r="D7" s="11">
        <v>62.3</v>
      </c>
      <c r="E7" s="11">
        <v>56.7</v>
      </c>
      <c r="F7" s="11">
        <v>67.5</v>
      </c>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row>
    <row r="8" spans="1:50" x14ac:dyDescent="0.35">
      <c r="A8" s="7" t="s">
        <v>121</v>
      </c>
      <c r="B8" s="4">
        <v>157</v>
      </c>
      <c r="C8" s="4">
        <v>248</v>
      </c>
      <c r="D8" s="11">
        <v>63.3</v>
      </c>
      <c r="E8" s="11">
        <v>57.1</v>
      </c>
      <c r="F8" s="11">
        <v>69.099999999999994</v>
      </c>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row>
    <row r="9" spans="1:50" x14ac:dyDescent="0.35">
      <c r="A9" s="7" t="s">
        <v>122</v>
      </c>
      <c r="B9" s="4">
        <v>186</v>
      </c>
      <c r="C9" s="4">
        <v>276</v>
      </c>
      <c r="D9" s="11">
        <v>67.400000000000006</v>
      </c>
      <c r="E9" s="11">
        <v>61.7</v>
      </c>
      <c r="F9" s="11">
        <v>72.7</v>
      </c>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row>
    <row r="10" spans="1:50" x14ac:dyDescent="0.35">
      <c r="A10" s="7" t="s">
        <v>123</v>
      </c>
      <c r="B10" s="4">
        <v>169</v>
      </c>
      <c r="C10" s="4">
        <v>258</v>
      </c>
      <c r="D10" s="11">
        <v>65.5</v>
      </c>
      <c r="E10" s="11">
        <v>59.5</v>
      </c>
      <c r="F10" s="11">
        <v>71</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row>
    <row r="11" spans="1:50" x14ac:dyDescent="0.35">
      <c r="A11" s="7" t="s">
        <v>124</v>
      </c>
      <c r="B11" s="4">
        <v>151</v>
      </c>
      <c r="C11" s="4">
        <v>262</v>
      </c>
      <c r="D11" s="11">
        <v>57.6</v>
      </c>
      <c r="E11" s="11">
        <v>51.6</v>
      </c>
      <c r="F11" s="11">
        <v>63.5</v>
      </c>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row>
    <row r="12" spans="1:50" x14ac:dyDescent="0.35">
      <c r="A12" s="7" t="s">
        <v>125</v>
      </c>
      <c r="B12" s="4">
        <v>161</v>
      </c>
      <c r="C12" s="4">
        <v>272</v>
      </c>
      <c r="D12" s="11">
        <v>59.2</v>
      </c>
      <c r="E12" s="11">
        <v>53.3</v>
      </c>
      <c r="F12" s="11">
        <v>64.900000000000006</v>
      </c>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row>
    <row r="13" spans="1:50" x14ac:dyDescent="0.35">
      <c r="A13" s="7"/>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row>
    <row r="14" spans="1:50" x14ac:dyDescent="0.35">
      <c r="A14" s="7"/>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row>
    <row r="15" spans="1:50" x14ac:dyDescent="0.35">
      <c r="A15" s="7"/>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row>
    <row r="16" spans="1:50" x14ac:dyDescent="0.35">
      <c r="A16" s="7"/>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row>
    <row r="17" spans="1:50" x14ac:dyDescent="0.35">
      <c r="A17" s="7"/>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row>
    <row r="18" spans="1:50" x14ac:dyDescent="0.35">
      <c r="A18" s="7"/>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row>
    <row r="19" spans="1:50" x14ac:dyDescent="0.35">
      <c r="A19" s="7"/>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row>
    <row r="20" spans="1:50" x14ac:dyDescent="0.35">
      <c r="A20" s="7"/>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row>
    <row r="21" spans="1:50" x14ac:dyDescent="0.35">
      <c r="A21" s="7"/>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row>
    <row r="22" spans="1:50" x14ac:dyDescent="0.35">
      <c r="A22" s="7"/>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row>
    <row r="23" spans="1:50" x14ac:dyDescent="0.35">
      <c r="A23" s="7"/>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row>
    <row r="24" spans="1:50" x14ac:dyDescent="0.35">
      <c r="A24" s="7"/>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row>
    <row r="25" spans="1:50" x14ac:dyDescent="0.35">
      <c r="A25" s="7"/>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row>
    <row r="26" spans="1:50" x14ac:dyDescent="0.35">
      <c r="A26" s="7"/>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row>
    <row r="27" spans="1:50" x14ac:dyDescent="0.35">
      <c r="A27" s="7"/>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row>
    <row r="28" spans="1:50" x14ac:dyDescent="0.35">
      <c r="A28" s="7"/>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row>
    <row r="29" spans="1:50" x14ac:dyDescent="0.35">
      <c r="A29" s="7"/>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row>
    <row r="30" spans="1:50" x14ac:dyDescent="0.35">
      <c r="A30" s="7"/>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row>
    <row r="31" spans="1:50" x14ac:dyDescent="0.35">
      <c r="A31" s="7"/>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row>
    <row r="32" spans="1:50" x14ac:dyDescent="0.35">
      <c r="A32" s="7"/>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row>
    <row r="33" spans="1:50" x14ac:dyDescent="0.35">
      <c r="A33" s="7"/>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row>
    <row r="34" spans="1:50" x14ac:dyDescent="0.35">
      <c r="A34" s="7"/>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row>
    <row r="35" spans="1:50" x14ac:dyDescent="0.35">
      <c r="A35" s="7"/>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row>
    <row r="36" spans="1:50" x14ac:dyDescent="0.35">
      <c r="A36" s="7"/>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row>
    <row r="37" spans="1:50" x14ac:dyDescent="0.35">
      <c r="A37" s="7"/>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row>
    <row r="38" spans="1:50" x14ac:dyDescent="0.35">
      <c r="A38" s="7"/>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row>
    <row r="39" spans="1:50" x14ac:dyDescent="0.35">
      <c r="A39" s="7"/>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row>
    <row r="40" spans="1:50" x14ac:dyDescent="0.35">
      <c r="A40" s="7"/>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row>
    <row r="41" spans="1:50" x14ac:dyDescent="0.35">
      <c r="A41" s="7"/>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row>
    <row r="42" spans="1:50" x14ac:dyDescent="0.35">
      <c r="A42" s="7"/>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row>
    <row r="43" spans="1:50" x14ac:dyDescent="0.35">
      <c r="A43" s="7"/>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row>
    <row r="44" spans="1:50" x14ac:dyDescent="0.35">
      <c r="A44" s="7"/>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row>
    <row r="45" spans="1:50" x14ac:dyDescent="0.35">
      <c r="A45" s="7"/>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row>
    <row r="46" spans="1:50" x14ac:dyDescent="0.35">
      <c r="A46" s="7"/>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row>
    <row r="47" spans="1:50" x14ac:dyDescent="0.35">
      <c r="A47" s="7"/>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row>
    <row r="48" spans="1:50" x14ac:dyDescent="0.35">
      <c r="A48" s="7"/>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row>
    <row r="49" spans="1:50" x14ac:dyDescent="0.35">
      <c r="A49" s="7"/>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row>
    <row r="50" spans="1:50" x14ac:dyDescent="0.35">
      <c r="A50" s="7"/>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row>
    <row r="51" spans="1:50" x14ac:dyDescent="0.35">
      <c r="A51" s="7"/>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row>
    <row r="52" spans="1:50" x14ac:dyDescent="0.35">
      <c r="A52" s="7"/>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row>
    <row r="53" spans="1:50" x14ac:dyDescent="0.35">
      <c r="A53" s="7"/>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row>
    <row r="54" spans="1:50" x14ac:dyDescent="0.35">
      <c r="A54" s="7"/>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row>
    <row r="55" spans="1:50" x14ac:dyDescent="0.35">
      <c r="A55" s="7"/>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row>
    <row r="56" spans="1:50" x14ac:dyDescent="0.35">
      <c r="A56" s="7"/>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row>
    <row r="57" spans="1:50" x14ac:dyDescent="0.35">
      <c r="A57" s="7"/>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row>
    <row r="58" spans="1:50" x14ac:dyDescent="0.35">
      <c r="A58" s="7"/>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row>
    <row r="59" spans="1:50" x14ac:dyDescent="0.35">
      <c r="A59" s="7"/>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row>
    <row r="60" spans="1:50" x14ac:dyDescent="0.35">
      <c r="A60" s="7"/>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row>
    <row r="61" spans="1:50" x14ac:dyDescent="0.35">
      <c r="A61" s="7"/>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row>
    <row r="62" spans="1:50" x14ac:dyDescent="0.35">
      <c r="A62" s="7"/>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row>
    <row r="63" spans="1:50" x14ac:dyDescent="0.35">
      <c r="A63" s="7"/>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row>
    <row r="64" spans="1:50" x14ac:dyDescent="0.35">
      <c r="A64" s="7"/>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row>
    <row r="65" spans="1:50" x14ac:dyDescent="0.35">
      <c r="A65" s="7"/>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row>
    <row r="66" spans="1:50" x14ac:dyDescent="0.35">
      <c r="A66" s="7"/>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row>
    <row r="67" spans="1:50" x14ac:dyDescent="0.35">
      <c r="A67" s="7"/>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row>
    <row r="68" spans="1:50" x14ac:dyDescent="0.35">
      <c r="A68" s="7"/>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row>
    <row r="69" spans="1:50" x14ac:dyDescent="0.35">
      <c r="A69" s="7"/>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row>
    <row r="70" spans="1:50" x14ac:dyDescent="0.35">
      <c r="A70" s="7"/>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row>
    <row r="71" spans="1:50" x14ac:dyDescent="0.35">
      <c r="A71" s="7"/>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row>
    <row r="72" spans="1:50" x14ac:dyDescent="0.35">
      <c r="A72" s="7"/>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row>
    <row r="73" spans="1:50" x14ac:dyDescent="0.35">
      <c r="A73" s="7"/>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row>
    <row r="74" spans="1:50" x14ac:dyDescent="0.35">
      <c r="A74" s="7"/>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row>
    <row r="75" spans="1:50" x14ac:dyDescent="0.35">
      <c r="A75" s="7"/>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row>
    <row r="76" spans="1:50" x14ac:dyDescent="0.35">
      <c r="A76" s="7"/>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row>
    <row r="77" spans="1:50" x14ac:dyDescent="0.35">
      <c r="A77" s="7"/>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row>
    <row r="78" spans="1:50" x14ac:dyDescent="0.35">
      <c r="A78" s="7"/>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row>
    <row r="79" spans="1:50" x14ac:dyDescent="0.35">
      <c r="A79" s="7"/>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row>
    <row r="80" spans="1:50" x14ac:dyDescent="0.35">
      <c r="A80" s="7"/>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row>
    <row r="81" spans="1:50" x14ac:dyDescent="0.35">
      <c r="A81" s="7"/>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row>
    <row r="82" spans="1:50" x14ac:dyDescent="0.35">
      <c r="A82" s="7"/>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row>
    <row r="83" spans="1:50" x14ac:dyDescent="0.35">
      <c r="A83" s="7"/>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row>
    <row r="84" spans="1:50" x14ac:dyDescent="0.35">
      <c r="A84" s="7"/>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row>
    <row r="85" spans="1:50" x14ac:dyDescent="0.35">
      <c r="A85" s="7"/>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row>
    <row r="86" spans="1:50" x14ac:dyDescent="0.35">
      <c r="A86" s="7"/>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row>
    <row r="87" spans="1:50" x14ac:dyDescent="0.35">
      <c r="A87" s="7"/>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row>
    <row r="88" spans="1:50" x14ac:dyDescent="0.35">
      <c r="A88" s="7"/>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row>
    <row r="89" spans="1:50" x14ac:dyDescent="0.35">
      <c r="A89" s="7"/>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row>
    <row r="90" spans="1:50" x14ac:dyDescent="0.35">
      <c r="A90" s="7"/>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row>
    <row r="91" spans="1:50" x14ac:dyDescent="0.35">
      <c r="A91" s="7"/>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row>
    <row r="92" spans="1:50" x14ac:dyDescent="0.35">
      <c r="A92" s="7"/>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row>
    <row r="93" spans="1:50" x14ac:dyDescent="0.35">
      <c r="A93" s="7"/>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row>
    <row r="94" spans="1:50" x14ac:dyDescent="0.35">
      <c r="A94" s="7"/>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row>
    <row r="95" spans="1:50" x14ac:dyDescent="0.35">
      <c r="A95" s="7"/>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row>
    <row r="96" spans="1:50" x14ac:dyDescent="0.35">
      <c r="A96" s="7"/>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row>
    <row r="97" spans="1:50" x14ac:dyDescent="0.35">
      <c r="A97" s="7"/>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row>
    <row r="98" spans="1:50" x14ac:dyDescent="0.35">
      <c r="A98" s="7"/>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row>
    <row r="99" spans="1:50" x14ac:dyDescent="0.35">
      <c r="A99" s="7"/>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row>
    <row r="100" spans="1:50" x14ac:dyDescent="0.35">
      <c r="A100" s="7"/>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row>
    <row r="101" spans="1:50" x14ac:dyDescent="0.35">
      <c r="A101" s="7"/>
    </row>
    <row r="102" spans="1:50" x14ac:dyDescent="0.35">
      <c r="A102" s="7"/>
    </row>
    <row r="103" spans="1:50" x14ac:dyDescent="0.35">
      <c r="A103" s="7"/>
    </row>
    <row r="104" spans="1:50" x14ac:dyDescent="0.35">
      <c r="A104" s="7"/>
    </row>
    <row r="105" spans="1:50" x14ac:dyDescent="0.35">
      <c r="A105" s="7"/>
    </row>
    <row r="106" spans="1:50" x14ac:dyDescent="0.35">
      <c r="A106" s="7"/>
    </row>
    <row r="107" spans="1:50" x14ac:dyDescent="0.35">
      <c r="A107" s="7"/>
    </row>
    <row r="108" spans="1:50" x14ac:dyDescent="0.35">
      <c r="A108" s="7"/>
    </row>
    <row r="109" spans="1:50" x14ac:dyDescent="0.35">
      <c r="A109" s="7"/>
    </row>
    <row r="110" spans="1:50" x14ac:dyDescent="0.35">
      <c r="A110" s="7"/>
    </row>
    <row r="111" spans="1:50" x14ac:dyDescent="0.35">
      <c r="A111" s="7"/>
    </row>
    <row r="112" spans="1:50" x14ac:dyDescent="0.35">
      <c r="A112" s="7"/>
    </row>
    <row r="113" spans="1:1" x14ac:dyDescent="0.35">
      <c r="A113" s="7"/>
    </row>
    <row r="114" spans="1:1" x14ac:dyDescent="0.35">
      <c r="A114" s="7"/>
    </row>
    <row r="115" spans="1:1" x14ac:dyDescent="0.35">
      <c r="A115" s="7"/>
    </row>
    <row r="116" spans="1:1" x14ac:dyDescent="0.35">
      <c r="A116" s="7"/>
    </row>
    <row r="117" spans="1:1" x14ac:dyDescent="0.35">
      <c r="A117" s="7"/>
    </row>
    <row r="118" spans="1:1" x14ac:dyDescent="0.35">
      <c r="A118" s="7"/>
    </row>
    <row r="119" spans="1:1" x14ac:dyDescent="0.35">
      <c r="A119" s="7"/>
    </row>
    <row r="120" spans="1:1" x14ac:dyDescent="0.35">
      <c r="A120" s="7"/>
    </row>
    <row r="121" spans="1:1" x14ac:dyDescent="0.35">
      <c r="A121" s="7"/>
    </row>
    <row r="122" spans="1:1" x14ac:dyDescent="0.35">
      <c r="A122" s="7"/>
    </row>
    <row r="123" spans="1:1" x14ac:dyDescent="0.35">
      <c r="A123" s="7"/>
    </row>
    <row r="124" spans="1:1" x14ac:dyDescent="0.35">
      <c r="A124" s="7"/>
    </row>
    <row r="125" spans="1:1" x14ac:dyDescent="0.35">
      <c r="A125" s="7"/>
    </row>
    <row r="126" spans="1:1" x14ac:dyDescent="0.35">
      <c r="A126" s="7"/>
    </row>
    <row r="127" spans="1:1" x14ac:dyDescent="0.35">
      <c r="A127" s="7"/>
    </row>
    <row r="128" spans="1:1" x14ac:dyDescent="0.35">
      <c r="A128" s="7"/>
    </row>
    <row r="129" spans="1:1" x14ac:dyDescent="0.35">
      <c r="A129" s="7"/>
    </row>
    <row r="130" spans="1:1" x14ac:dyDescent="0.35">
      <c r="A130" s="7"/>
    </row>
    <row r="131" spans="1:1" x14ac:dyDescent="0.35">
      <c r="A131" s="7"/>
    </row>
    <row r="132" spans="1:1" x14ac:dyDescent="0.35">
      <c r="A132" s="7"/>
    </row>
    <row r="133" spans="1:1" x14ac:dyDescent="0.35">
      <c r="A133" s="7"/>
    </row>
    <row r="134" spans="1:1" x14ac:dyDescent="0.35">
      <c r="A134" s="7"/>
    </row>
    <row r="135" spans="1:1" x14ac:dyDescent="0.35">
      <c r="A135" s="7"/>
    </row>
    <row r="136" spans="1:1" x14ac:dyDescent="0.35">
      <c r="A136" s="7"/>
    </row>
    <row r="137" spans="1:1" x14ac:dyDescent="0.35">
      <c r="A137" s="7"/>
    </row>
    <row r="138" spans="1:1" x14ac:dyDescent="0.35">
      <c r="A138" s="7"/>
    </row>
    <row r="139" spans="1:1" x14ac:dyDescent="0.35">
      <c r="A139" s="7"/>
    </row>
    <row r="140" spans="1:1" x14ac:dyDescent="0.35">
      <c r="A140" s="7"/>
    </row>
    <row r="141" spans="1:1" x14ac:dyDescent="0.35">
      <c r="A141" s="7"/>
    </row>
    <row r="142" spans="1:1" x14ac:dyDescent="0.35">
      <c r="A142" s="7"/>
    </row>
    <row r="143" spans="1:1" x14ac:dyDescent="0.35">
      <c r="A143" s="7"/>
    </row>
    <row r="144" spans="1:1" x14ac:dyDescent="0.35">
      <c r="A144" s="7"/>
    </row>
    <row r="145" spans="1:1" x14ac:dyDescent="0.35">
      <c r="A145" s="7"/>
    </row>
    <row r="146" spans="1:1" x14ac:dyDescent="0.35">
      <c r="A146" s="7"/>
    </row>
    <row r="147" spans="1:1" x14ac:dyDescent="0.35">
      <c r="A147" s="7"/>
    </row>
    <row r="148" spans="1:1" x14ac:dyDescent="0.35">
      <c r="A148" s="7"/>
    </row>
    <row r="149" spans="1:1" x14ac:dyDescent="0.35">
      <c r="A149" s="7"/>
    </row>
    <row r="150" spans="1:1" x14ac:dyDescent="0.35">
      <c r="A150" s="7"/>
    </row>
    <row r="151" spans="1:1" x14ac:dyDescent="0.35">
      <c r="A151" s="7"/>
    </row>
    <row r="152" spans="1:1" x14ac:dyDescent="0.35">
      <c r="A152" s="7"/>
    </row>
    <row r="153" spans="1:1" x14ac:dyDescent="0.35">
      <c r="A153" s="7"/>
    </row>
    <row r="154" spans="1:1" x14ac:dyDescent="0.35">
      <c r="A154" s="7"/>
    </row>
    <row r="155" spans="1:1" x14ac:dyDescent="0.35">
      <c r="A155" s="7"/>
    </row>
    <row r="156" spans="1:1" x14ac:dyDescent="0.35">
      <c r="A156" s="7"/>
    </row>
    <row r="157" spans="1:1" x14ac:dyDescent="0.35">
      <c r="A157" s="7"/>
    </row>
    <row r="158" spans="1:1" x14ac:dyDescent="0.35">
      <c r="A158" s="7"/>
    </row>
    <row r="159" spans="1:1" x14ac:dyDescent="0.35">
      <c r="A159" s="7"/>
    </row>
    <row r="160" spans="1:1" x14ac:dyDescent="0.35">
      <c r="A160" s="7"/>
    </row>
    <row r="161" spans="1:1" x14ac:dyDescent="0.35">
      <c r="A161" s="7"/>
    </row>
    <row r="162" spans="1:1" x14ac:dyDescent="0.35">
      <c r="A162" s="7"/>
    </row>
    <row r="163" spans="1:1" x14ac:dyDescent="0.35">
      <c r="A163" s="7"/>
    </row>
    <row r="164" spans="1:1" x14ac:dyDescent="0.35">
      <c r="A164" s="7"/>
    </row>
    <row r="165" spans="1:1" x14ac:dyDescent="0.35">
      <c r="A165" s="7"/>
    </row>
    <row r="166" spans="1:1" x14ac:dyDescent="0.35">
      <c r="A166" s="7"/>
    </row>
    <row r="167" spans="1:1" x14ac:dyDescent="0.35">
      <c r="A167" s="7"/>
    </row>
    <row r="168" spans="1:1" x14ac:dyDescent="0.35">
      <c r="A168" s="7"/>
    </row>
    <row r="169" spans="1:1" x14ac:dyDescent="0.35">
      <c r="A169" s="7"/>
    </row>
    <row r="170" spans="1:1" x14ac:dyDescent="0.35">
      <c r="A170" s="7"/>
    </row>
    <row r="171" spans="1:1" x14ac:dyDescent="0.35">
      <c r="A171" s="7"/>
    </row>
    <row r="172" spans="1:1" x14ac:dyDescent="0.35">
      <c r="A172" s="7"/>
    </row>
    <row r="173" spans="1:1" x14ac:dyDescent="0.35">
      <c r="A173" s="7"/>
    </row>
    <row r="174" spans="1:1" x14ac:dyDescent="0.35">
      <c r="A174" s="7"/>
    </row>
    <row r="175" spans="1:1" x14ac:dyDescent="0.35">
      <c r="A175" s="7"/>
    </row>
    <row r="176" spans="1:1" x14ac:dyDescent="0.35">
      <c r="A176" s="7"/>
    </row>
    <row r="177" spans="1:1" x14ac:dyDescent="0.35">
      <c r="A177" s="7"/>
    </row>
    <row r="178" spans="1:1" x14ac:dyDescent="0.35">
      <c r="A178" s="7"/>
    </row>
    <row r="179" spans="1:1" x14ac:dyDescent="0.35">
      <c r="A179" s="7"/>
    </row>
    <row r="180" spans="1:1" x14ac:dyDescent="0.35">
      <c r="A180" s="7"/>
    </row>
    <row r="181" spans="1:1" x14ac:dyDescent="0.35">
      <c r="A181" s="7"/>
    </row>
    <row r="182" spans="1:1" x14ac:dyDescent="0.35">
      <c r="A182" s="7"/>
    </row>
    <row r="183" spans="1:1" x14ac:dyDescent="0.35">
      <c r="A183" s="7"/>
    </row>
    <row r="184" spans="1:1" x14ac:dyDescent="0.35">
      <c r="A184" s="7"/>
    </row>
    <row r="185" spans="1:1" x14ac:dyDescent="0.35">
      <c r="A185" s="7"/>
    </row>
    <row r="186" spans="1:1" x14ac:dyDescent="0.35">
      <c r="A186" s="7"/>
    </row>
    <row r="187" spans="1:1" x14ac:dyDescent="0.35">
      <c r="A187" s="7"/>
    </row>
    <row r="188" spans="1:1" x14ac:dyDescent="0.35">
      <c r="A188" s="7"/>
    </row>
    <row r="189" spans="1:1" x14ac:dyDescent="0.35">
      <c r="A189" s="7"/>
    </row>
    <row r="190" spans="1:1" x14ac:dyDescent="0.35">
      <c r="A190" s="7"/>
    </row>
    <row r="191" spans="1:1" x14ac:dyDescent="0.35">
      <c r="A191" s="7"/>
    </row>
    <row r="192" spans="1:1" x14ac:dyDescent="0.35">
      <c r="A192" s="7"/>
    </row>
    <row r="193" spans="1:1" x14ac:dyDescent="0.35">
      <c r="A193" s="7"/>
    </row>
    <row r="194" spans="1:1" x14ac:dyDescent="0.35">
      <c r="A194" s="7"/>
    </row>
    <row r="195" spans="1:1" x14ac:dyDescent="0.35">
      <c r="A195" s="7"/>
    </row>
    <row r="196" spans="1:1" x14ac:dyDescent="0.35">
      <c r="A196" s="7"/>
    </row>
    <row r="197" spans="1:1" x14ac:dyDescent="0.35">
      <c r="A197" s="7"/>
    </row>
    <row r="198" spans="1:1" x14ac:dyDescent="0.35">
      <c r="A198" s="7"/>
    </row>
    <row r="199" spans="1:1" x14ac:dyDescent="0.35">
      <c r="A199" s="7"/>
    </row>
    <row r="200" spans="1:1" x14ac:dyDescent="0.35">
      <c r="A200" s="7"/>
    </row>
    <row r="201" spans="1:1" x14ac:dyDescent="0.35">
      <c r="A201" s="7"/>
    </row>
    <row r="202" spans="1:1" x14ac:dyDescent="0.35">
      <c r="A202" s="7"/>
    </row>
    <row r="203" spans="1:1" x14ac:dyDescent="0.35">
      <c r="A203" s="7"/>
    </row>
    <row r="204" spans="1:1" x14ac:dyDescent="0.35">
      <c r="A204" s="7"/>
    </row>
    <row r="205" spans="1:1" x14ac:dyDescent="0.35">
      <c r="A205" s="7"/>
    </row>
    <row r="206" spans="1:1" x14ac:dyDescent="0.35">
      <c r="A206" s="7"/>
    </row>
    <row r="207" spans="1:1" x14ac:dyDescent="0.35">
      <c r="A207" s="7"/>
    </row>
    <row r="208" spans="1:1" x14ac:dyDescent="0.35">
      <c r="A208" s="7"/>
    </row>
    <row r="209" spans="1:1" x14ac:dyDescent="0.35">
      <c r="A209" s="7"/>
    </row>
    <row r="210" spans="1:1" x14ac:dyDescent="0.35">
      <c r="A210" s="7"/>
    </row>
    <row r="211" spans="1:1" x14ac:dyDescent="0.35">
      <c r="A211" s="7"/>
    </row>
    <row r="212" spans="1:1" x14ac:dyDescent="0.35">
      <c r="A212" s="7"/>
    </row>
    <row r="213" spans="1:1" x14ac:dyDescent="0.35">
      <c r="A213" s="7"/>
    </row>
    <row r="214" spans="1:1" x14ac:dyDescent="0.35">
      <c r="A214" s="7"/>
    </row>
    <row r="215" spans="1:1" x14ac:dyDescent="0.35">
      <c r="A215" s="7"/>
    </row>
    <row r="216" spans="1:1" x14ac:dyDescent="0.35">
      <c r="A216" s="7"/>
    </row>
    <row r="217" spans="1:1" x14ac:dyDescent="0.35">
      <c r="A217" s="7"/>
    </row>
    <row r="218" spans="1:1" x14ac:dyDescent="0.35">
      <c r="A218" s="7"/>
    </row>
    <row r="219" spans="1:1" x14ac:dyDescent="0.35">
      <c r="A219" s="7"/>
    </row>
    <row r="220" spans="1:1" x14ac:dyDescent="0.35">
      <c r="A220" s="7"/>
    </row>
    <row r="221" spans="1:1" x14ac:dyDescent="0.35">
      <c r="A221" s="7"/>
    </row>
    <row r="222" spans="1:1" x14ac:dyDescent="0.35">
      <c r="A222" s="7"/>
    </row>
    <row r="223" spans="1:1" x14ac:dyDescent="0.35">
      <c r="A223" s="7"/>
    </row>
    <row r="224" spans="1:1" x14ac:dyDescent="0.35">
      <c r="A224" s="7"/>
    </row>
    <row r="225" spans="1:1" x14ac:dyDescent="0.35">
      <c r="A225" s="7"/>
    </row>
    <row r="226" spans="1:1" x14ac:dyDescent="0.35">
      <c r="A226" s="7"/>
    </row>
    <row r="227" spans="1:1" x14ac:dyDescent="0.35">
      <c r="A227" s="7"/>
    </row>
    <row r="228" spans="1:1" x14ac:dyDescent="0.35">
      <c r="A228" s="7"/>
    </row>
    <row r="229" spans="1:1" x14ac:dyDescent="0.35">
      <c r="A229" s="7"/>
    </row>
    <row r="230" spans="1:1" x14ac:dyDescent="0.35">
      <c r="A230" s="7"/>
    </row>
    <row r="231" spans="1:1" x14ac:dyDescent="0.35">
      <c r="A231" s="7"/>
    </row>
    <row r="232" spans="1:1" x14ac:dyDescent="0.35">
      <c r="A232" s="7"/>
    </row>
    <row r="233" spans="1:1" x14ac:dyDescent="0.35">
      <c r="A233" s="7"/>
    </row>
    <row r="234" spans="1:1" x14ac:dyDescent="0.35">
      <c r="A234" s="7"/>
    </row>
    <row r="235" spans="1:1" x14ac:dyDescent="0.35">
      <c r="A235" s="7"/>
    </row>
    <row r="236" spans="1:1" x14ac:dyDescent="0.35">
      <c r="A236" s="7"/>
    </row>
    <row r="237" spans="1:1" x14ac:dyDescent="0.35">
      <c r="A237" s="7"/>
    </row>
    <row r="238" spans="1:1" x14ac:dyDescent="0.35">
      <c r="A238" s="7"/>
    </row>
    <row r="239" spans="1:1" x14ac:dyDescent="0.35">
      <c r="A239" s="7"/>
    </row>
    <row r="240" spans="1:1" x14ac:dyDescent="0.35">
      <c r="A240" s="7"/>
    </row>
    <row r="241" spans="1:1" x14ac:dyDescent="0.35">
      <c r="A241" s="7"/>
    </row>
    <row r="242" spans="1:1" x14ac:dyDescent="0.35">
      <c r="A242" s="7"/>
    </row>
    <row r="243" spans="1:1" x14ac:dyDescent="0.35">
      <c r="A243" s="7"/>
    </row>
    <row r="244" spans="1:1" x14ac:dyDescent="0.35">
      <c r="A244" s="7"/>
    </row>
    <row r="245" spans="1:1" x14ac:dyDescent="0.35">
      <c r="A245" s="7"/>
    </row>
    <row r="246" spans="1:1" x14ac:dyDescent="0.35">
      <c r="A246" s="7"/>
    </row>
    <row r="247" spans="1:1" x14ac:dyDescent="0.35">
      <c r="A247" s="7"/>
    </row>
    <row r="248" spans="1:1" x14ac:dyDescent="0.35">
      <c r="A248" s="7"/>
    </row>
    <row r="249" spans="1:1" x14ac:dyDescent="0.35">
      <c r="A249" s="7"/>
    </row>
    <row r="250" spans="1:1" x14ac:dyDescent="0.35">
      <c r="A250" s="7"/>
    </row>
    <row r="251" spans="1:1" x14ac:dyDescent="0.35">
      <c r="A251" s="7"/>
    </row>
    <row r="252" spans="1:1" x14ac:dyDescent="0.35">
      <c r="A252" s="7"/>
    </row>
    <row r="253" spans="1:1" x14ac:dyDescent="0.35">
      <c r="A253" s="7"/>
    </row>
    <row r="254" spans="1:1" x14ac:dyDescent="0.35">
      <c r="A254" s="7"/>
    </row>
    <row r="255" spans="1:1" x14ac:dyDescent="0.35">
      <c r="A255" s="7"/>
    </row>
    <row r="256" spans="1:1" x14ac:dyDescent="0.35">
      <c r="A256" s="7"/>
    </row>
    <row r="257" spans="1:1" x14ac:dyDescent="0.35">
      <c r="A257" s="7"/>
    </row>
    <row r="258" spans="1:1" x14ac:dyDescent="0.35">
      <c r="A258" s="7"/>
    </row>
    <row r="259" spans="1:1" x14ac:dyDescent="0.35">
      <c r="A259" s="7"/>
    </row>
    <row r="260" spans="1:1" x14ac:dyDescent="0.35">
      <c r="A260" s="7"/>
    </row>
    <row r="261" spans="1:1" x14ac:dyDescent="0.35">
      <c r="A261" s="7"/>
    </row>
    <row r="262" spans="1:1" x14ac:dyDescent="0.35">
      <c r="A262" s="7"/>
    </row>
    <row r="263" spans="1:1" x14ac:dyDescent="0.35">
      <c r="A263" s="7"/>
    </row>
    <row r="264" spans="1:1" x14ac:dyDescent="0.35">
      <c r="A264" s="7"/>
    </row>
    <row r="265" spans="1:1" x14ac:dyDescent="0.35">
      <c r="A265" s="7"/>
    </row>
    <row r="266" spans="1:1" x14ac:dyDescent="0.35">
      <c r="A266" s="7"/>
    </row>
    <row r="267" spans="1:1" x14ac:dyDescent="0.35">
      <c r="A267" s="7"/>
    </row>
    <row r="268" spans="1:1" x14ac:dyDescent="0.35">
      <c r="A268" s="7"/>
    </row>
    <row r="269" spans="1:1" x14ac:dyDescent="0.35">
      <c r="A269" s="7"/>
    </row>
    <row r="270" spans="1:1" x14ac:dyDescent="0.35">
      <c r="A270" s="7"/>
    </row>
    <row r="271" spans="1:1" x14ac:dyDescent="0.35">
      <c r="A271" s="7"/>
    </row>
    <row r="272" spans="1:1" x14ac:dyDescent="0.35">
      <c r="A272" s="7"/>
    </row>
    <row r="273" spans="1:1" x14ac:dyDescent="0.35">
      <c r="A273" s="7"/>
    </row>
    <row r="274" spans="1:1" x14ac:dyDescent="0.35">
      <c r="A274" s="7"/>
    </row>
    <row r="275" spans="1:1" x14ac:dyDescent="0.35">
      <c r="A275" s="7"/>
    </row>
    <row r="276" spans="1:1" x14ac:dyDescent="0.35">
      <c r="A276" s="7"/>
    </row>
    <row r="277" spans="1:1" x14ac:dyDescent="0.35">
      <c r="A277" s="7"/>
    </row>
    <row r="278" spans="1:1" x14ac:dyDescent="0.35">
      <c r="A278" s="7"/>
    </row>
    <row r="279" spans="1:1" x14ac:dyDescent="0.35">
      <c r="A279" s="7"/>
    </row>
    <row r="280" spans="1:1" x14ac:dyDescent="0.35">
      <c r="A280" s="7"/>
    </row>
    <row r="281" spans="1:1" x14ac:dyDescent="0.35">
      <c r="A281" s="7"/>
    </row>
    <row r="282" spans="1:1" x14ac:dyDescent="0.35">
      <c r="A282" s="7"/>
    </row>
    <row r="283" spans="1:1" x14ac:dyDescent="0.35">
      <c r="A283" s="7"/>
    </row>
    <row r="284" spans="1:1" x14ac:dyDescent="0.35">
      <c r="A284" s="7"/>
    </row>
    <row r="285" spans="1:1" x14ac:dyDescent="0.35">
      <c r="A285" s="7"/>
    </row>
    <row r="286" spans="1:1" x14ac:dyDescent="0.35">
      <c r="A286" s="7"/>
    </row>
    <row r="287" spans="1:1" x14ac:dyDescent="0.35">
      <c r="A287" s="7"/>
    </row>
    <row r="288" spans="1:1" x14ac:dyDescent="0.35">
      <c r="A288" s="7"/>
    </row>
    <row r="289" spans="1:1" x14ac:dyDescent="0.35">
      <c r="A289" s="7"/>
    </row>
    <row r="290" spans="1:1" x14ac:dyDescent="0.35">
      <c r="A290" s="7"/>
    </row>
    <row r="291" spans="1:1" x14ac:dyDescent="0.35">
      <c r="A291" s="7"/>
    </row>
    <row r="292" spans="1:1" x14ac:dyDescent="0.35">
      <c r="A292" s="7"/>
    </row>
    <row r="293" spans="1:1" x14ac:dyDescent="0.35">
      <c r="A293" s="7"/>
    </row>
    <row r="294" spans="1:1" x14ac:dyDescent="0.35">
      <c r="A294" s="7"/>
    </row>
    <row r="295" spans="1:1" x14ac:dyDescent="0.35">
      <c r="A295" s="7"/>
    </row>
    <row r="296" spans="1:1" x14ac:dyDescent="0.35">
      <c r="A296" s="7"/>
    </row>
    <row r="297" spans="1:1" x14ac:dyDescent="0.35">
      <c r="A297" s="7"/>
    </row>
    <row r="298" spans="1:1" x14ac:dyDescent="0.35">
      <c r="A298" s="7"/>
    </row>
    <row r="299" spans="1:1" x14ac:dyDescent="0.35">
      <c r="A299" s="7"/>
    </row>
    <row r="300" spans="1:1" x14ac:dyDescent="0.35">
      <c r="A300" s="7"/>
    </row>
    <row r="301" spans="1:1" x14ac:dyDescent="0.35">
      <c r="A301" s="7"/>
    </row>
    <row r="302" spans="1:1" x14ac:dyDescent="0.35">
      <c r="A302" s="7"/>
    </row>
    <row r="303" spans="1:1" x14ac:dyDescent="0.35">
      <c r="A303" s="7"/>
    </row>
    <row r="304" spans="1:1" x14ac:dyDescent="0.35">
      <c r="A304" s="7"/>
    </row>
    <row r="305" spans="1:1" x14ac:dyDescent="0.35">
      <c r="A305" s="7"/>
    </row>
    <row r="306" spans="1:1" x14ac:dyDescent="0.35">
      <c r="A306" s="7"/>
    </row>
    <row r="307" spans="1:1" x14ac:dyDescent="0.35">
      <c r="A307" s="7"/>
    </row>
    <row r="308" spans="1:1" x14ac:dyDescent="0.35">
      <c r="A308" s="7"/>
    </row>
    <row r="309" spans="1:1" x14ac:dyDescent="0.35">
      <c r="A309" s="7"/>
    </row>
    <row r="310" spans="1:1" x14ac:dyDescent="0.35">
      <c r="A310" s="7"/>
    </row>
    <row r="311" spans="1:1" x14ac:dyDescent="0.35">
      <c r="A311" s="7"/>
    </row>
    <row r="312" spans="1:1" x14ac:dyDescent="0.35">
      <c r="A312" s="7"/>
    </row>
    <row r="313" spans="1:1" x14ac:dyDescent="0.35">
      <c r="A313" s="7"/>
    </row>
    <row r="314" spans="1:1" x14ac:dyDescent="0.35">
      <c r="A314" s="7"/>
    </row>
    <row r="315" spans="1:1" x14ac:dyDescent="0.35">
      <c r="A315" s="7"/>
    </row>
    <row r="316" spans="1:1" x14ac:dyDescent="0.35">
      <c r="A316" s="7"/>
    </row>
    <row r="317" spans="1:1" x14ac:dyDescent="0.35">
      <c r="A317" s="7"/>
    </row>
    <row r="318" spans="1:1" x14ac:dyDescent="0.35">
      <c r="A318" s="7"/>
    </row>
    <row r="319" spans="1:1" x14ac:dyDescent="0.35">
      <c r="A319" s="7"/>
    </row>
    <row r="320" spans="1:1" x14ac:dyDescent="0.35">
      <c r="A320" s="7"/>
    </row>
    <row r="321" spans="1:1" x14ac:dyDescent="0.35">
      <c r="A321" s="7"/>
    </row>
    <row r="322" spans="1:1" x14ac:dyDescent="0.35">
      <c r="A322" s="7"/>
    </row>
    <row r="323" spans="1:1" x14ac:dyDescent="0.35">
      <c r="A323" s="7"/>
    </row>
    <row r="324" spans="1:1" x14ac:dyDescent="0.35">
      <c r="A324" s="7"/>
    </row>
    <row r="325" spans="1:1" x14ac:dyDescent="0.35">
      <c r="A325" s="7"/>
    </row>
    <row r="326" spans="1:1" x14ac:dyDescent="0.35">
      <c r="A326" s="7"/>
    </row>
    <row r="327" spans="1:1" x14ac:dyDescent="0.35">
      <c r="A327" s="7"/>
    </row>
    <row r="328" spans="1:1" x14ac:dyDescent="0.35">
      <c r="A328" s="7"/>
    </row>
    <row r="329" spans="1:1" x14ac:dyDescent="0.35">
      <c r="A329" s="7"/>
    </row>
    <row r="330" spans="1:1" x14ac:dyDescent="0.35">
      <c r="A330" s="7"/>
    </row>
    <row r="331" spans="1:1" x14ac:dyDescent="0.35">
      <c r="A331" s="7"/>
    </row>
    <row r="332" spans="1:1" x14ac:dyDescent="0.35">
      <c r="A332" s="7"/>
    </row>
    <row r="333" spans="1:1" x14ac:dyDescent="0.35">
      <c r="A333" s="7"/>
    </row>
    <row r="334" spans="1:1" x14ac:dyDescent="0.35">
      <c r="A334" s="7"/>
    </row>
    <row r="335" spans="1:1" x14ac:dyDescent="0.35">
      <c r="A335" s="7"/>
    </row>
    <row r="336" spans="1:1" x14ac:dyDescent="0.35">
      <c r="A336" s="7"/>
    </row>
    <row r="337" spans="1:1" x14ac:dyDescent="0.35">
      <c r="A337" s="7"/>
    </row>
    <row r="338" spans="1:1" x14ac:dyDescent="0.35">
      <c r="A338" s="7"/>
    </row>
    <row r="339" spans="1:1" x14ac:dyDescent="0.35">
      <c r="A339" s="7"/>
    </row>
    <row r="340" spans="1:1" x14ac:dyDescent="0.35">
      <c r="A340" s="7"/>
    </row>
    <row r="341" spans="1:1" x14ac:dyDescent="0.35">
      <c r="A341" s="7"/>
    </row>
    <row r="342" spans="1:1" x14ac:dyDescent="0.35">
      <c r="A342" s="7"/>
    </row>
    <row r="343" spans="1:1" x14ac:dyDescent="0.35">
      <c r="A343" s="7"/>
    </row>
    <row r="344" spans="1:1" x14ac:dyDescent="0.35">
      <c r="A344" s="7"/>
    </row>
    <row r="345" spans="1:1" x14ac:dyDescent="0.35">
      <c r="A345" s="7"/>
    </row>
    <row r="346" spans="1:1" x14ac:dyDescent="0.35">
      <c r="A346" s="7"/>
    </row>
    <row r="347" spans="1:1" x14ac:dyDescent="0.35">
      <c r="A347" s="7"/>
    </row>
    <row r="348" spans="1:1" x14ac:dyDescent="0.35">
      <c r="A348" s="7"/>
    </row>
    <row r="349" spans="1:1" x14ac:dyDescent="0.35">
      <c r="A349" s="7"/>
    </row>
    <row r="350" spans="1:1" x14ac:dyDescent="0.35">
      <c r="A350" s="7"/>
    </row>
    <row r="351" spans="1:1" x14ac:dyDescent="0.35">
      <c r="A351" s="7"/>
    </row>
    <row r="352" spans="1:1" x14ac:dyDescent="0.35">
      <c r="A352" s="7"/>
    </row>
    <row r="353" spans="1:1" x14ac:dyDescent="0.35">
      <c r="A353" s="7"/>
    </row>
    <row r="354" spans="1:1" x14ac:dyDescent="0.35">
      <c r="A354" s="7"/>
    </row>
    <row r="355" spans="1:1" x14ac:dyDescent="0.35">
      <c r="A355" s="7"/>
    </row>
    <row r="356" spans="1:1" x14ac:dyDescent="0.35">
      <c r="A356" s="7"/>
    </row>
    <row r="357" spans="1:1" x14ac:dyDescent="0.35">
      <c r="A357" s="7"/>
    </row>
    <row r="358" spans="1:1" x14ac:dyDescent="0.35">
      <c r="A358" s="7"/>
    </row>
    <row r="359" spans="1:1" x14ac:dyDescent="0.35">
      <c r="A359" s="7"/>
    </row>
    <row r="360" spans="1:1" x14ac:dyDescent="0.35">
      <c r="A360" s="7"/>
    </row>
    <row r="361" spans="1:1" x14ac:dyDescent="0.35">
      <c r="A361" s="7"/>
    </row>
    <row r="362" spans="1:1" x14ac:dyDescent="0.35">
      <c r="A362" s="7"/>
    </row>
    <row r="363" spans="1:1" x14ac:dyDescent="0.35">
      <c r="A363" s="7"/>
    </row>
    <row r="364" spans="1:1" x14ac:dyDescent="0.35">
      <c r="A364" s="7"/>
    </row>
    <row r="365" spans="1:1" x14ac:dyDescent="0.35">
      <c r="A365" s="7"/>
    </row>
    <row r="366" spans="1:1" x14ac:dyDescent="0.35">
      <c r="A366" s="7"/>
    </row>
    <row r="367" spans="1:1" x14ac:dyDescent="0.35">
      <c r="A367" s="7"/>
    </row>
    <row r="368" spans="1:1" x14ac:dyDescent="0.35">
      <c r="A368" s="7"/>
    </row>
    <row r="369" spans="1:1" x14ac:dyDescent="0.35">
      <c r="A369" s="7"/>
    </row>
    <row r="370" spans="1:1" x14ac:dyDescent="0.35">
      <c r="A370" s="7"/>
    </row>
    <row r="371" spans="1:1" x14ac:dyDescent="0.35">
      <c r="A371" s="7"/>
    </row>
    <row r="372" spans="1:1" x14ac:dyDescent="0.35">
      <c r="A372" s="7"/>
    </row>
    <row r="373" spans="1:1" x14ac:dyDescent="0.35">
      <c r="A373" s="7"/>
    </row>
    <row r="374" spans="1:1" x14ac:dyDescent="0.35">
      <c r="A374" s="7"/>
    </row>
    <row r="375" spans="1:1" x14ac:dyDescent="0.35">
      <c r="A375" s="7"/>
    </row>
    <row r="376" spans="1:1" x14ac:dyDescent="0.35">
      <c r="A376" s="7"/>
    </row>
    <row r="377" spans="1:1" x14ac:dyDescent="0.35">
      <c r="A377" s="7"/>
    </row>
    <row r="378" spans="1:1" x14ac:dyDescent="0.35">
      <c r="A378" s="7"/>
    </row>
    <row r="379" spans="1:1" x14ac:dyDescent="0.35">
      <c r="A379" s="7"/>
    </row>
    <row r="380" spans="1:1" x14ac:dyDescent="0.35">
      <c r="A380" s="7"/>
    </row>
    <row r="381" spans="1:1" x14ac:dyDescent="0.35">
      <c r="A381" s="7"/>
    </row>
    <row r="382" spans="1:1" x14ac:dyDescent="0.35">
      <c r="A382" s="7"/>
    </row>
    <row r="383" spans="1:1" x14ac:dyDescent="0.35">
      <c r="A383" s="7"/>
    </row>
    <row r="384" spans="1:1" x14ac:dyDescent="0.35">
      <c r="A384" s="7"/>
    </row>
    <row r="385" spans="1:1" x14ac:dyDescent="0.35">
      <c r="A385" s="7"/>
    </row>
    <row r="386" spans="1:1" x14ac:dyDescent="0.35">
      <c r="A386" s="7"/>
    </row>
    <row r="387" spans="1:1" x14ac:dyDescent="0.35">
      <c r="A387" s="7"/>
    </row>
    <row r="388" spans="1:1" x14ac:dyDescent="0.35">
      <c r="A388" s="7"/>
    </row>
    <row r="389" spans="1:1" x14ac:dyDescent="0.35">
      <c r="A389" s="7"/>
    </row>
    <row r="390" spans="1:1" x14ac:dyDescent="0.35">
      <c r="A390" s="7"/>
    </row>
    <row r="391" spans="1:1" x14ac:dyDescent="0.35">
      <c r="A391" s="7"/>
    </row>
    <row r="392" spans="1:1" x14ac:dyDescent="0.35">
      <c r="A392" s="7"/>
    </row>
    <row r="393" spans="1:1" x14ac:dyDescent="0.35">
      <c r="A393" s="7"/>
    </row>
    <row r="394" spans="1:1" x14ac:dyDescent="0.35">
      <c r="A394" s="7"/>
    </row>
    <row r="395" spans="1:1" x14ac:dyDescent="0.35">
      <c r="A395" s="7"/>
    </row>
    <row r="396" spans="1:1" x14ac:dyDescent="0.35">
      <c r="A396" s="7"/>
    </row>
    <row r="397" spans="1:1" x14ac:dyDescent="0.35">
      <c r="A397" s="7"/>
    </row>
    <row r="398" spans="1:1" x14ac:dyDescent="0.35">
      <c r="A398" s="7"/>
    </row>
    <row r="399" spans="1:1" x14ac:dyDescent="0.35">
      <c r="A399" s="7"/>
    </row>
    <row r="400" spans="1:1" x14ac:dyDescent="0.35">
      <c r="A400" s="7"/>
    </row>
    <row r="401" spans="1:1" x14ac:dyDescent="0.35">
      <c r="A401" s="7"/>
    </row>
    <row r="402" spans="1:1" x14ac:dyDescent="0.35">
      <c r="A402" s="7"/>
    </row>
    <row r="403" spans="1:1" x14ac:dyDescent="0.35">
      <c r="A403" s="7"/>
    </row>
    <row r="404" spans="1:1" x14ac:dyDescent="0.35">
      <c r="A404" s="7"/>
    </row>
    <row r="405" spans="1:1" x14ac:dyDescent="0.35">
      <c r="A405" s="7"/>
    </row>
    <row r="406" spans="1:1" x14ac:dyDescent="0.35">
      <c r="A406" s="7"/>
    </row>
    <row r="407" spans="1:1" x14ac:dyDescent="0.35">
      <c r="A407" s="7"/>
    </row>
    <row r="408" spans="1:1" x14ac:dyDescent="0.35">
      <c r="A408" s="7"/>
    </row>
    <row r="409" spans="1:1" x14ac:dyDescent="0.35">
      <c r="A409" s="7"/>
    </row>
    <row r="410" spans="1:1" x14ac:dyDescent="0.35">
      <c r="A410" s="7"/>
    </row>
    <row r="411" spans="1:1" x14ac:dyDescent="0.35">
      <c r="A411" s="7"/>
    </row>
    <row r="412" spans="1:1" x14ac:dyDescent="0.35">
      <c r="A412" s="7"/>
    </row>
    <row r="413" spans="1:1" x14ac:dyDescent="0.35">
      <c r="A413" s="7"/>
    </row>
    <row r="414" spans="1:1" x14ac:dyDescent="0.35">
      <c r="A414" s="7"/>
    </row>
    <row r="415" spans="1:1" x14ac:dyDescent="0.35">
      <c r="A415" s="7"/>
    </row>
    <row r="416" spans="1:1" x14ac:dyDescent="0.35">
      <c r="A416" s="7"/>
    </row>
    <row r="417" spans="1:1" x14ac:dyDescent="0.35">
      <c r="A417" s="7"/>
    </row>
    <row r="418" spans="1:1" x14ac:dyDescent="0.35">
      <c r="A418" s="7"/>
    </row>
    <row r="419" spans="1:1" x14ac:dyDescent="0.35">
      <c r="A419" s="7"/>
    </row>
    <row r="420" spans="1:1" x14ac:dyDescent="0.35">
      <c r="A420" s="7"/>
    </row>
    <row r="421" spans="1:1" x14ac:dyDescent="0.35">
      <c r="A421" s="7"/>
    </row>
    <row r="422" spans="1:1" x14ac:dyDescent="0.35">
      <c r="A422" s="7"/>
    </row>
    <row r="423" spans="1:1" x14ac:dyDescent="0.35">
      <c r="A423" s="7"/>
    </row>
    <row r="424" spans="1:1" x14ac:dyDescent="0.35">
      <c r="A424" s="7"/>
    </row>
    <row r="425" spans="1:1" x14ac:dyDescent="0.35">
      <c r="A425" s="7"/>
    </row>
    <row r="426" spans="1:1" x14ac:dyDescent="0.35">
      <c r="A426" s="7"/>
    </row>
    <row r="427" spans="1:1" x14ac:dyDescent="0.35">
      <c r="A427" s="7"/>
    </row>
    <row r="428" spans="1:1" x14ac:dyDescent="0.35">
      <c r="A428" s="7"/>
    </row>
    <row r="429" spans="1:1" x14ac:dyDescent="0.35">
      <c r="A429" s="7"/>
    </row>
    <row r="430" spans="1:1" x14ac:dyDescent="0.35">
      <c r="A430" s="7"/>
    </row>
    <row r="431" spans="1:1" x14ac:dyDescent="0.35">
      <c r="A431" s="7"/>
    </row>
    <row r="432" spans="1:1" x14ac:dyDescent="0.35">
      <c r="A432" s="7"/>
    </row>
    <row r="433" spans="1:1" x14ac:dyDescent="0.35">
      <c r="A433" s="7"/>
    </row>
    <row r="434" spans="1:1" x14ac:dyDescent="0.35">
      <c r="A434" s="7"/>
    </row>
    <row r="435" spans="1:1" x14ac:dyDescent="0.35">
      <c r="A435" s="7"/>
    </row>
    <row r="436" spans="1:1" x14ac:dyDescent="0.35">
      <c r="A436" s="7"/>
    </row>
    <row r="437" spans="1:1" x14ac:dyDescent="0.35">
      <c r="A437" s="7"/>
    </row>
    <row r="438" spans="1:1" x14ac:dyDescent="0.35">
      <c r="A438" s="7"/>
    </row>
    <row r="439" spans="1:1" x14ac:dyDescent="0.35">
      <c r="A439" s="7"/>
    </row>
    <row r="440" spans="1:1" x14ac:dyDescent="0.35">
      <c r="A440" s="7"/>
    </row>
    <row r="441" spans="1:1" x14ac:dyDescent="0.35">
      <c r="A441" s="7"/>
    </row>
    <row r="442" spans="1:1" x14ac:dyDescent="0.35">
      <c r="A442" s="7"/>
    </row>
    <row r="443" spans="1:1" x14ac:dyDescent="0.35">
      <c r="A443" s="7"/>
    </row>
    <row r="444" spans="1:1" x14ac:dyDescent="0.35">
      <c r="A444" s="7"/>
    </row>
    <row r="445" spans="1:1" x14ac:dyDescent="0.35">
      <c r="A445" s="7"/>
    </row>
    <row r="446" spans="1:1" x14ac:dyDescent="0.35">
      <c r="A446" s="7"/>
    </row>
    <row r="447" spans="1:1" x14ac:dyDescent="0.35">
      <c r="A447" s="7"/>
    </row>
    <row r="448" spans="1:1" x14ac:dyDescent="0.35">
      <c r="A448" s="7"/>
    </row>
    <row r="449" spans="1:1" x14ac:dyDescent="0.35">
      <c r="A449" s="7"/>
    </row>
    <row r="450" spans="1:1" x14ac:dyDescent="0.35">
      <c r="A450" s="7"/>
    </row>
    <row r="451" spans="1:1" x14ac:dyDescent="0.35">
      <c r="A451" s="7"/>
    </row>
    <row r="452" spans="1:1" x14ac:dyDescent="0.35">
      <c r="A452" s="7"/>
    </row>
    <row r="453" spans="1:1" x14ac:dyDescent="0.35">
      <c r="A453" s="7"/>
    </row>
    <row r="454" spans="1:1" x14ac:dyDescent="0.35">
      <c r="A454" s="7"/>
    </row>
    <row r="455" spans="1:1" x14ac:dyDescent="0.35">
      <c r="A455" s="7"/>
    </row>
    <row r="456" spans="1:1" x14ac:dyDescent="0.35">
      <c r="A456" s="7"/>
    </row>
    <row r="457" spans="1:1" x14ac:dyDescent="0.35">
      <c r="A457" s="7"/>
    </row>
    <row r="458" spans="1:1" x14ac:dyDescent="0.35">
      <c r="A458" s="7"/>
    </row>
    <row r="459" spans="1:1" x14ac:dyDescent="0.35">
      <c r="A459" s="7"/>
    </row>
    <row r="460" spans="1:1" x14ac:dyDescent="0.35">
      <c r="A460" s="7"/>
    </row>
    <row r="461" spans="1:1" x14ac:dyDescent="0.35">
      <c r="A461" s="7"/>
    </row>
    <row r="462" spans="1:1" x14ac:dyDescent="0.35">
      <c r="A462" s="7"/>
    </row>
    <row r="463" spans="1:1" x14ac:dyDescent="0.35">
      <c r="A463" s="7"/>
    </row>
    <row r="464" spans="1:1" x14ac:dyDescent="0.35">
      <c r="A464" s="7"/>
    </row>
    <row r="465" spans="1:1" x14ac:dyDescent="0.35">
      <c r="A465" s="7"/>
    </row>
    <row r="466" spans="1:1" x14ac:dyDescent="0.35">
      <c r="A466" s="7"/>
    </row>
    <row r="467" spans="1:1" x14ac:dyDescent="0.35">
      <c r="A467" s="7"/>
    </row>
    <row r="468" spans="1:1" x14ac:dyDescent="0.35">
      <c r="A468" s="7"/>
    </row>
    <row r="469" spans="1:1" x14ac:dyDescent="0.35">
      <c r="A469" s="7"/>
    </row>
    <row r="470" spans="1:1" x14ac:dyDescent="0.35">
      <c r="A470" s="7"/>
    </row>
    <row r="471" spans="1:1" x14ac:dyDescent="0.35">
      <c r="A471" s="7"/>
    </row>
    <row r="472" spans="1:1" x14ac:dyDescent="0.35">
      <c r="A472" s="7"/>
    </row>
    <row r="473" spans="1:1" x14ac:dyDescent="0.35">
      <c r="A473" s="7"/>
    </row>
    <row r="474" spans="1:1" x14ac:dyDescent="0.35">
      <c r="A474" s="7"/>
    </row>
    <row r="475" spans="1:1" x14ac:dyDescent="0.35">
      <c r="A475" s="7"/>
    </row>
    <row r="476" spans="1:1" x14ac:dyDescent="0.35">
      <c r="A476" s="7"/>
    </row>
    <row r="477" spans="1:1" x14ac:dyDescent="0.35">
      <c r="A477" s="7"/>
    </row>
    <row r="478" spans="1:1" x14ac:dyDescent="0.35">
      <c r="A478" s="7"/>
    </row>
    <row r="479" spans="1:1" x14ac:dyDescent="0.35">
      <c r="A479" s="7"/>
    </row>
    <row r="480" spans="1:1" x14ac:dyDescent="0.35">
      <c r="A480" s="7"/>
    </row>
    <row r="481" spans="1:1" x14ac:dyDescent="0.35">
      <c r="A481" s="7"/>
    </row>
    <row r="482" spans="1:1" x14ac:dyDescent="0.35">
      <c r="A482" s="7"/>
    </row>
    <row r="483" spans="1:1" x14ac:dyDescent="0.35">
      <c r="A483" s="7"/>
    </row>
    <row r="484" spans="1:1" x14ac:dyDescent="0.35">
      <c r="A484" s="7"/>
    </row>
    <row r="485" spans="1:1" x14ac:dyDescent="0.35">
      <c r="A485" s="7"/>
    </row>
    <row r="486" spans="1:1" x14ac:dyDescent="0.35">
      <c r="A486" s="7"/>
    </row>
    <row r="487" spans="1:1" x14ac:dyDescent="0.35">
      <c r="A487" s="7"/>
    </row>
    <row r="488" spans="1:1" x14ac:dyDescent="0.35">
      <c r="A488" s="7"/>
    </row>
    <row r="489" spans="1:1" x14ac:dyDescent="0.35">
      <c r="A489" s="7"/>
    </row>
    <row r="490" spans="1:1" x14ac:dyDescent="0.35">
      <c r="A490" s="7"/>
    </row>
    <row r="491" spans="1:1" x14ac:dyDescent="0.35">
      <c r="A491" s="7"/>
    </row>
    <row r="492" spans="1:1" x14ac:dyDescent="0.35">
      <c r="A492" s="7"/>
    </row>
    <row r="493" spans="1:1" x14ac:dyDescent="0.35">
      <c r="A493" s="7"/>
    </row>
    <row r="494" spans="1:1" x14ac:dyDescent="0.35">
      <c r="A494" s="7"/>
    </row>
    <row r="495" spans="1:1" x14ac:dyDescent="0.35">
      <c r="A495" s="7"/>
    </row>
    <row r="496" spans="1:1" x14ac:dyDescent="0.35">
      <c r="A496" s="7"/>
    </row>
    <row r="497" spans="1:1" x14ac:dyDescent="0.35">
      <c r="A497" s="7"/>
    </row>
    <row r="498" spans="1:1" x14ac:dyDescent="0.35">
      <c r="A498" s="7"/>
    </row>
    <row r="499" spans="1:1" x14ac:dyDescent="0.35">
      <c r="A499" s="7"/>
    </row>
    <row r="500" spans="1:1" x14ac:dyDescent="0.35">
      <c r="A500" s="7"/>
    </row>
    <row r="501" spans="1:1" x14ac:dyDescent="0.35">
      <c r="A501" s="7"/>
    </row>
    <row r="502" spans="1:1" x14ac:dyDescent="0.35">
      <c r="A502" s="7"/>
    </row>
    <row r="503" spans="1:1" x14ac:dyDescent="0.35">
      <c r="A503" s="7"/>
    </row>
    <row r="504" spans="1:1" x14ac:dyDescent="0.35">
      <c r="A504" s="7"/>
    </row>
    <row r="505" spans="1:1" x14ac:dyDescent="0.35">
      <c r="A505" s="7"/>
    </row>
    <row r="506" spans="1:1" x14ac:dyDescent="0.35">
      <c r="A506" s="7"/>
    </row>
    <row r="507" spans="1:1" x14ac:dyDescent="0.35">
      <c r="A507" s="7"/>
    </row>
    <row r="508" spans="1:1" x14ac:dyDescent="0.35">
      <c r="A508" s="7"/>
    </row>
    <row r="509" spans="1:1" x14ac:dyDescent="0.35">
      <c r="A509" s="7"/>
    </row>
    <row r="510" spans="1:1" x14ac:dyDescent="0.35">
      <c r="A510" s="7"/>
    </row>
    <row r="511" spans="1:1" x14ac:dyDescent="0.35">
      <c r="A511" s="7"/>
    </row>
    <row r="512" spans="1:1" x14ac:dyDescent="0.35">
      <c r="A512" s="7"/>
    </row>
    <row r="513" spans="1:1" x14ac:dyDescent="0.35">
      <c r="A513" s="7"/>
    </row>
    <row r="514" spans="1:1" x14ac:dyDescent="0.35">
      <c r="A514" s="7"/>
    </row>
    <row r="515" spans="1:1" x14ac:dyDescent="0.35">
      <c r="A515" s="7"/>
    </row>
    <row r="516" spans="1:1" x14ac:dyDescent="0.35">
      <c r="A516" s="7"/>
    </row>
    <row r="517" spans="1:1" x14ac:dyDescent="0.35">
      <c r="A517" s="7"/>
    </row>
    <row r="518" spans="1:1" x14ac:dyDescent="0.35">
      <c r="A518" s="7"/>
    </row>
    <row r="519" spans="1:1" x14ac:dyDescent="0.35">
      <c r="A519" s="7"/>
    </row>
    <row r="520" spans="1:1" x14ac:dyDescent="0.35">
      <c r="A520" s="7"/>
    </row>
    <row r="521" spans="1:1" x14ac:dyDescent="0.35">
      <c r="A521" s="7"/>
    </row>
    <row r="522" spans="1:1" x14ac:dyDescent="0.35">
      <c r="A522" s="7"/>
    </row>
    <row r="523" spans="1:1" x14ac:dyDescent="0.35">
      <c r="A523" s="7"/>
    </row>
    <row r="524" spans="1:1" x14ac:dyDescent="0.35">
      <c r="A524" s="7"/>
    </row>
    <row r="525" spans="1:1" x14ac:dyDescent="0.35">
      <c r="A525" s="7"/>
    </row>
    <row r="526" spans="1:1" x14ac:dyDescent="0.35">
      <c r="A526" s="7"/>
    </row>
    <row r="527" spans="1:1" x14ac:dyDescent="0.35">
      <c r="A527" s="7"/>
    </row>
    <row r="528" spans="1:1" x14ac:dyDescent="0.35">
      <c r="A528" s="7"/>
    </row>
    <row r="529" spans="1:1" x14ac:dyDescent="0.35">
      <c r="A529" s="7"/>
    </row>
    <row r="530" spans="1:1" x14ac:dyDescent="0.35">
      <c r="A530" s="7"/>
    </row>
    <row r="531" spans="1:1" x14ac:dyDescent="0.35">
      <c r="A531" s="7"/>
    </row>
    <row r="532" spans="1:1" x14ac:dyDescent="0.35">
      <c r="A532" s="7"/>
    </row>
    <row r="533" spans="1:1" x14ac:dyDescent="0.35">
      <c r="A533" s="7"/>
    </row>
    <row r="534" spans="1:1" x14ac:dyDescent="0.35">
      <c r="A534" s="7"/>
    </row>
    <row r="535" spans="1:1" x14ac:dyDescent="0.35">
      <c r="A535" s="7"/>
    </row>
    <row r="536" spans="1:1" x14ac:dyDescent="0.35">
      <c r="A536" s="7"/>
    </row>
    <row r="537" spans="1:1" x14ac:dyDescent="0.35">
      <c r="A537" s="7"/>
    </row>
    <row r="538" spans="1:1" x14ac:dyDescent="0.35">
      <c r="A538" s="7"/>
    </row>
    <row r="539" spans="1:1" x14ac:dyDescent="0.35">
      <c r="A539" s="7"/>
    </row>
    <row r="540" spans="1:1" x14ac:dyDescent="0.35">
      <c r="A540" s="7"/>
    </row>
    <row r="541" spans="1:1" x14ac:dyDescent="0.35">
      <c r="A541" s="7"/>
    </row>
    <row r="542" spans="1:1" x14ac:dyDescent="0.35">
      <c r="A542" s="7"/>
    </row>
    <row r="543" spans="1:1" x14ac:dyDescent="0.35">
      <c r="A543" s="7"/>
    </row>
    <row r="544" spans="1:1" x14ac:dyDescent="0.35">
      <c r="A544" s="7"/>
    </row>
    <row r="545" spans="1:1" x14ac:dyDescent="0.35">
      <c r="A545" s="7"/>
    </row>
    <row r="546" spans="1:1" x14ac:dyDescent="0.35">
      <c r="A546" s="7"/>
    </row>
    <row r="547" spans="1:1" x14ac:dyDescent="0.35">
      <c r="A547" s="7"/>
    </row>
    <row r="548" spans="1:1" x14ac:dyDescent="0.35">
      <c r="A548" s="7"/>
    </row>
    <row r="549" spans="1:1" x14ac:dyDescent="0.35">
      <c r="A549" s="7"/>
    </row>
    <row r="550" spans="1:1" x14ac:dyDescent="0.35">
      <c r="A550" s="7"/>
    </row>
    <row r="551" spans="1:1" x14ac:dyDescent="0.35">
      <c r="A551" s="7"/>
    </row>
    <row r="552" spans="1:1" x14ac:dyDescent="0.35">
      <c r="A552" s="7"/>
    </row>
    <row r="553" spans="1:1" x14ac:dyDescent="0.35">
      <c r="A553" s="7"/>
    </row>
    <row r="554" spans="1:1" x14ac:dyDescent="0.35">
      <c r="A554" s="7"/>
    </row>
    <row r="555" spans="1:1" x14ac:dyDescent="0.35">
      <c r="A555" s="7"/>
    </row>
    <row r="556" spans="1:1" x14ac:dyDescent="0.35">
      <c r="A556" s="7"/>
    </row>
    <row r="557" spans="1:1" x14ac:dyDescent="0.35">
      <c r="A557" s="7"/>
    </row>
    <row r="558" spans="1:1" x14ac:dyDescent="0.35">
      <c r="A558" s="7"/>
    </row>
    <row r="559" spans="1:1" x14ac:dyDescent="0.35">
      <c r="A559" s="7"/>
    </row>
    <row r="560" spans="1:1" x14ac:dyDescent="0.35">
      <c r="A560" s="7"/>
    </row>
    <row r="561" spans="1:1" x14ac:dyDescent="0.35">
      <c r="A561" s="7"/>
    </row>
    <row r="562" spans="1:1" x14ac:dyDescent="0.35">
      <c r="A562" s="7"/>
    </row>
    <row r="563" spans="1:1" x14ac:dyDescent="0.35">
      <c r="A563" s="7"/>
    </row>
    <row r="564" spans="1:1" x14ac:dyDescent="0.35">
      <c r="A564" s="7"/>
    </row>
    <row r="565" spans="1:1" x14ac:dyDescent="0.35">
      <c r="A565" s="7"/>
    </row>
    <row r="566" spans="1:1" x14ac:dyDescent="0.35">
      <c r="A566" s="7"/>
    </row>
    <row r="567" spans="1:1" x14ac:dyDescent="0.35">
      <c r="A567" s="7"/>
    </row>
    <row r="568" spans="1:1" x14ac:dyDescent="0.35">
      <c r="A568" s="7"/>
    </row>
    <row r="569" spans="1:1" x14ac:dyDescent="0.35">
      <c r="A569" s="7"/>
    </row>
    <row r="570" spans="1:1" x14ac:dyDescent="0.35">
      <c r="A570" s="7"/>
    </row>
    <row r="571" spans="1:1" x14ac:dyDescent="0.35">
      <c r="A571" s="7"/>
    </row>
    <row r="572" spans="1:1" x14ac:dyDescent="0.35">
      <c r="A572" s="7"/>
    </row>
    <row r="573" spans="1:1" x14ac:dyDescent="0.35">
      <c r="A573" s="7"/>
    </row>
    <row r="574" spans="1:1" x14ac:dyDescent="0.35">
      <c r="A574" s="7"/>
    </row>
    <row r="575" spans="1:1" x14ac:dyDescent="0.35">
      <c r="A575" s="7"/>
    </row>
    <row r="576" spans="1:1" x14ac:dyDescent="0.35">
      <c r="A576" s="7"/>
    </row>
    <row r="577" spans="1:1" x14ac:dyDescent="0.35">
      <c r="A577" s="7"/>
    </row>
    <row r="578" spans="1:1" x14ac:dyDescent="0.35">
      <c r="A578" s="7"/>
    </row>
    <row r="579" spans="1:1" x14ac:dyDescent="0.35">
      <c r="A579" s="7"/>
    </row>
    <row r="580" spans="1:1" x14ac:dyDescent="0.35">
      <c r="A580" s="7"/>
    </row>
    <row r="581" spans="1:1" x14ac:dyDescent="0.35">
      <c r="A581" s="7"/>
    </row>
    <row r="582" spans="1:1" x14ac:dyDescent="0.35">
      <c r="A582" s="7"/>
    </row>
    <row r="583" spans="1:1" x14ac:dyDescent="0.35">
      <c r="A583" s="7"/>
    </row>
    <row r="584" spans="1:1" x14ac:dyDescent="0.35">
      <c r="A584" s="7"/>
    </row>
    <row r="585" spans="1:1" x14ac:dyDescent="0.35">
      <c r="A585" s="7"/>
    </row>
    <row r="586" spans="1:1" x14ac:dyDescent="0.35">
      <c r="A586" s="7"/>
    </row>
    <row r="587" spans="1:1" x14ac:dyDescent="0.35">
      <c r="A587" s="7"/>
    </row>
    <row r="588" spans="1:1" x14ac:dyDescent="0.35">
      <c r="A588" s="7"/>
    </row>
    <row r="589" spans="1:1" x14ac:dyDescent="0.35">
      <c r="A589" s="7"/>
    </row>
    <row r="590" spans="1:1" x14ac:dyDescent="0.35">
      <c r="A590" s="7"/>
    </row>
    <row r="591" spans="1:1" x14ac:dyDescent="0.35">
      <c r="A591" s="7"/>
    </row>
    <row r="592" spans="1:1" x14ac:dyDescent="0.35">
      <c r="A592" s="7"/>
    </row>
    <row r="593" spans="1:1" x14ac:dyDescent="0.35">
      <c r="A593" s="7"/>
    </row>
    <row r="594" spans="1:1" x14ac:dyDescent="0.35">
      <c r="A594" s="7"/>
    </row>
    <row r="595" spans="1:1" x14ac:dyDescent="0.35">
      <c r="A595" s="7"/>
    </row>
    <row r="596" spans="1:1" x14ac:dyDescent="0.35">
      <c r="A596" s="7"/>
    </row>
    <row r="597" spans="1:1" x14ac:dyDescent="0.35">
      <c r="A597" s="7"/>
    </row>
    <row r="598" spans="1:1" x14ac:dyDescent="0.35">
      <c r="A598" s="7"/>
    </row>
    <row r="599" spans="1:1" x14ac:dyDescent="0.35">
      <c r="A599" s="7"/>
    </row>
    <row r="600" spans="1:1" x14ac:dyDescent="0.35">
      <c r="A600" s="7"/>
    </row>
    <row r="601" spans="1:1" x14ac:dyDescent="0.35">
      <c r="A601" s="7"/>
    </row>
    <row r="602" spans="1:1" x14ac:dyDescent="0.35">
      <c r="A602" s="7"/>
    </row>
    <row r="603" spans="1:1" x14ac:dyDescent="0.35">
      <c r="A603" s="7"/>
    </row>
    <row r="604" spans="1:1" x14ac:dyDescent="0.35">
      <c r="A604" s="7"/>
    </row>
    <row r="605" spans="1:1" x14ac:dyDescent="0.35">
      <c r="A605" s="7"/>
    </row>
    <row r="606" spans="1:1" x14ac:dyDescent="0.35">
      <c r="A606" s="7"/>
    </row>
    <row r="607" spans="1:1" x14ac:dyDescent="0.35">
      <c r="A607" s="7"/>
    </row>
    <row r="608" spans="1:1" x14ac:dyDescent="0.35">
      <c r="A608" s="7"/>
    </row>
    <row r="609" spans="1:1" x14ac:dyDescent="0.35">
      <c r="A609" s="7"/>
    </row>
    <row r="610" spans="1:1" x14ac:dyDescent="0.35">
      <c r="A610" s="7"/>
    </row>
    <row r="611" spans="1:1" x14ac:dyDescent="0.35">
      <c r="A611" s="7"/>
    </row>
    <row r="612" spans="1:1" x14ac:dyDescent="0.35">
      <c r="A612" s="7"/>
    </row>
    <row r="613" spans="1:1" x14ac:dyDescent="0.35">
      <c r="A613" s="7"/>
    </row>
    <row r="614" spans="1:1" x14ac:dyDescent="0.35">
      <c r="A614" s="7"/>
    </row>
    <row r="615" spans="1:1" x14ac:dyDescent="0.35">
      <c r="A615" s="7"/>
    </row>
    <row r="616" spans="1:1" x14ac:dyDescent="0.35">
      <c r="A616" s="7"/>
    </row>
    <row r="617" spans="1:1" x14ac:dyDescent="0.35">
      <c r="A617" s="7"/>
    </row>
    <row r="618" spans="1:1" x14ac:dyDescent="0.35">
      <c r="A618" s="7"/>
    </row>
    <row r="619" spans="1:1" x14ac:dyDescent="0.35">
      <c r="A619" s="7"/>
    </row>
    <row r="620" spans="1:1" x14ac:dyDescent="0.35">
      <c r="A620" s="7"/>
    </row>
    <row r="621" spans="1:1" x14ac:dyDescent="0.35">
      <c r="A621" s="7"/>
    </row>
    <row r="622" spans="1:1" x14ac:dyDescent="0.35">
      <c r="A622" s="7"/>
    </row>
    <row r="623" spans="1:1" x14ac:dyDescent="0.35">
      <c r="A623" s="7"/>
    </row>
    <row r="624" spans="1:1" x14ac:dyDescent="0.35">
      <c r="A624" s="7"/>
    </row>
    <row r="625" spans="1:1" x14ac:dyDescent="0.35">
      <c r="A625" s="7"/>
    </row>
    <row r="626" spans="1:1" x14ac:dyDescent="0.35">
      <c r="A626" s="7"/>
    </row>
    <row r="627" spans="1:1" x14ac:dyDescent="0.35">
      <c r="A627" s="7"/>
    </row>
    <row r="628" spans="1:1" x14ac:dyDescent="0.35">
      <c r="A628" s="7"/>
    </row>
    <row r="629" spans="1:1" x14ac:dyDescent="0.35">
      <c r="A629" s="7"/>
    </row>
    <row r="630" spans="1:1" x14ac:dyDescent="0.35">
      <c r="A630" s="7"/>
    </row>
    <row r="631" spans="1:1" x14ac:dyDescent="0.35">
      <c r="A631" s="7"/>
    </row>
    <row r="632" spans="1:1" x14ac:dyDescent="0.35">
      <c r="A632" s="7"/>
    </row>
    <row r="633" spans="1:1" x14ac:dyDescent="0.35">
      <c r="A633" s="7"/>
    </row>
    <row r="634" spans="1:1" x14ac:dyDescent="0.35">
      <c r="A634" s="7"/>
    </row>
    <row r="635" spans="1:1" x14ac:dyDescent="0.35">
      <c r="A635" s="7"/>
    </row>
    <row r="636" spans="1:1" x14ac:dyDescent="0.35">
      <c r="A636" s="7"/>
    </row>
    <row r="637" spans="1:1" x14ac:dyDescent="0.35">
      <c r="A637" s="7"/>
    </row>
    <row r="638" spans="1:1" x14ac:dyDescent="0.35">
      <c r="A638" s="7"/>
    </row>
    <row r="639" spans="1:1" x14ac:dyDescent="0.35">
      <c r="A639" s="7"/>
    </row>
    <row r="640" spans="1:1" x14ac:dyDescent="0.35">
      <c r="A640" s="7"/>
    </row>
    <row r="641" spans="1:1" x14ac:dyDescent="0.35">
      <c r="A641" s="7"/>
    </row>
    <row r="642" spans="1:1" x14ac:dyDescent="0.35">
      <c r="A642" s="7"/>
    </row>
    <row r="643" spans="1:1" x14ac:dyDescent="0.35">
      <c r="A643" s="7"/>
    </row>
    <row r="644" spans="1:1" x14ac:dyDescent="0.35">
      <c r="A644" s="7"/>
    </row>
    <row r="645" spans="1:1" x14ac:dyDescent="0.35">
      <c r="A645" s="7"/>
    </row>
    <row r="646" spans="1:1" x14ac:dyDescent="0.35">
      <c r="A646" s="7"/>
    </row>
    <row r="647" spans="1:1" x14ac:dyDescent="0.35">
      <c r="A647" s="7"/>
    </row>
    <row r="648" spans="1:1" x14ac:dyDescent="0.35">
      <c r="A648" s="7"/>
    </row>
    <row r="649" spans="1:1" x14ac:dyDescent="0.35">
      <c r="A649" s="7"/>
    </row>
    <row r="650" spans="1:1" x14ac:dyDescent="0.35">
      <c r="A650" s="7"/>
    </row>
    <row r="651" spans="1:1" x14ac:dyDescent="0.35">
      <c r="A651" s="7"/>
    </row>
    <row r="652" spans="1:1" x14ac:dyDescent="0.35">
      <c r="A652" s="7"/>
    </row>
    <row r="653" spans="1:1" x14ac:dyDescent="0.35">
      <c r="A653" s="7"/>
    </row>
    <row r="654" spans="1:1" x14ac:dyDescent="0.35">
      <c r="A654" s="7"/>
    </row>
    <row r="655" spans="1:1" x14ac:dyDescent="0.35">
      <c r="A655" s="7"/>
    </row>
    <row r="656" spans="1:1" x14ac:dyDescent="0.35">
      <c r="A656" s="7"/>
    </row>
    <row r="657" spans="1:1" x14ac:dyDescent="0.35">
      <c r="A657" s="7"/>
    </row>
    <row r="658" spans="1:1" x14ac:dyDescent="0.35">
      <c r="A658" s="7"/>
    </row>
    <row r="659" spans="1:1" x14ac:dyDescent="0.35">
      <c r="A659" s="7"/>
    </row>
    <row r="660" spans="1:1" x14ac:dyDescent="0.35">
      <c r="A660" s="7"/>
    </row>
    <row r="661" spans="1:1" x14ac:dyDescent="0.35">
      <c r="A661" s="7"/>
    </row>
    <row r="662" spans="1:1" x14ac:dyDescent="0.35">
      <c r="A662" s="7"/>
    </row>
    <row r="663" spans="1:1" x14ac:dyDescent="0.35">
      <c r="A663" s="7"/>
    </row>
    <row r="664" spans="1:1" x14ac:dyDescent="0.35">
      <c r="A664" s="7"/>
    </row>
    <row r="665" spans="1:1" x14ac:dyDescent="0.35">
      <c r="A665" s="7"/>
    </row>
    <row r="666" spans="1:1" x14ac:dyDescent="0.35">
      <c r="A666" s="7"/>
    </row>
    <row r="667" spans="1:1" x14ac:dyDescent="0.35">
      <c r="A667" s="7"/>
    </row>
    <row r="668" spans="1:1" x14ac:dyDescent="0.35">
      <c r="A668" s="7"/>
    </row>
    <row r="669" spans="1:1" x14ac:dyDescent="0.35">
      <c r="A669" s="7"/>
    </row>
    <row r="670" spans="1:1" x14ac:dyDescent="0.35">
      <c r="A670" s="7"/>
    </row>
    <row r="671" spans="1:1" x14ac:dyDescent="0.35">
      <c r="A671" s="7"/>
    </row>
    <row r="672" spans="1:1" x14ac:dyDescent="0.35">
      <c r="A672" s="7"/>
    </row>
    <row r="673" spans="1:1" x14ac:dyDescent="0.35">
      <c r="A673" s="7"/>
    </row>
    <row r="674" spans="1:1" x14ac:dyDescent="0.35">
      <c r="A674" s="7"/>
    </row>
    <row r="675" spans="1:1" x14ac:dyDescent="0.35">
      <c r="A675" s="7"/>
    </row>
    <row r="676" spans="1:1" x14ac:dyDescent="0.35">
      <c r="A676" s="7"/>
    </row>
    <row r="677" spans="1:1" x14ac:dyDescent="0.35">
      <c r="A677" s="7"/>
    </row>
    <row r="678" spans="1:1" x14ac:dyDescent="0.35">
      <c r="A678" s="7"/>
    </row>
    <row r="679" spans="1:1" x14ac:dyDescent="0.35">
      <c r="A679" s="7"/>
    </row>
    <row r="680" spans="1:1" x14ac:dyDescent="0.35">
      <c r="A680" s="7"/>
    </row>
    <row r="681" spans="1:1" x14ac:dyDescent="0.35">
      <c r="A681" s="7"/>
    </row>
    <row r="682" spans="1:1" x14ac:dyDescent="0.35">
      <c r="A682" s="7"/>
    </row>
    <row r="683" spans="1:1" x14ac:dyDescent="0.35">
      <c r="A683" s="7"/>
    </row>
    <row r="684" spans="1:1" x14ac:dyDescent="0.35">
      <c r="A684" s="7"/>
    </row>
    <row r="685" spans="1:1" x14ac:dyDescent="0.35">
      <c r="A685" s="7"/>
    </row>
    <row r="686" spans="1:1" x14ac:dyDescent="0.35">
      <c r="A686" s="7"/>
    </row>
    <row r="687" spans="1:1" x14ac:dyDescent="0.35">
      <c r="A687" s="7"/>
    </row>
    <row r="688" spans="1:1" x14ac:dyDescent="0.35">
      <c r="A688" s="7"/>
    </row>
    <row r="689" spans="1:1" x14ac:dyDescent="0.35">
      <c r="A689" s="7"/>
    </row>
    <row r="690" spans="1:1" x14ac:dyDescent="0.35">
      <c r="A690" s="7"/>
    </row>
    <row r="691" spans="1:1" x14ac:dyDescent="0.35">
      <c r="A691" s="7"/>
    </row>
    <row r="692" spans="1:1" x14ac:dyDescent="0.35">
      <c r="A692" s="7"/>
    </row>
    <row r="693" spans="1:1" x14ac:dyDescent="0.35">
      <c r="A693" s="7"/>
    </row>
    <row r="694" spans="1:1" x14ac:dyDescent="0.35">
      <c r="A694" s="7"/>
    </row>
    <row r="695" spans="1:1" x14ac:dyDescent="0.35">
      <c r="A695" s="7"/>
    </row>
    <row r="696" spans="1:1" x14ac:dyDescent="0.35">
      <c r="A696" s="7"/>
    </row>
    <row r="697" spans="1:1" x14ac:dyDescent="0.35">
      <c r="A697" s="7"/>
    </row>
    <row r="698" spans="1:1" x14ac:dyDescent="0.35">
      <c r="A698" s="7"/>
    </row>
    <row r="699" spans="1:1" x14ac:dyDescent="0.35">
      <c r="A699" s="7"/>
    </row>
    <row r="700" spans="1:1" x14ac:dyDescent="0.35">
      <c r="A700" s="7"/>
    </row>
    <row r="701" spans="1:1" x14ac:dyDescent="0.35">
      <c r="A701" s="7"/>
    </row>
    <row r="702" spans="1:1" x14ac:dyDescent="0.35">
      <c r="A702" s="7"/>
    </row>
    <row r="703" spans="1:1" x14ac:dyDescent="0.35">
      <c r="A703" s="7"/>
    </row>
    <row r="704" spans="1:1" x14ac:dyDescent="0.35">
      <c r="A704" s="7"/>
    </row>
    <row r="705" spans="1:1" x14ac:dyDescent="0.35">
      <c r="A705" s="7"/>
    </row>
    <row r="706" spans="1:1" x14ac:dyDescent="0.35">
      <c r="A706" s="7"/>
    </row>
    <row r="707" spans="1:1" x14ac:dyDescent="0.35">
      <c r="A707" s="7"/>
    </row>
    <row r="708" spans="1:1" x14ac:dyDescent="0.35">
      <c r="A708" s="7"/>
    </row>
    <row r="709" spans="1:1" x14ac:dyDescent="0.35">
      <c r="A709" s="7"/>
    </row>
    <row r="710" spans="1:1" x14ac:dyDescent="0.35">
      <c r="A710" s="7"/>
    </row>
    <row r="711" spans="1:1" x14ac:dyDescent="0.35">
      <c r="A711" s="7"/>
    </row>
    <row r="712" spans="1:1" x14ac:dyDescent="0.35">
      <c r="A712" s="7"/>
    </row>
    <row r="713" spans="1:1" x14ac:dyDescent="0.35">
      <c r="A713" s="7"/>
    </row>
    <row r="714" spans="1:1" x14ac:dyDescent="0.35">
      <c r="A714" s="7"/>
    </row>
    <row r="715" spans="1:1" x14ac:dyDescent="0.35">
      <c r="A715" s="7"/>
    </row>
    <row r="716" spans="1:1" x14ac:dyDescent="0.35">
      <c r="A716" s="7"/>
    </row>
    <row r="717" spans="1:1" x14ac:dyDescent="0.35">
      <c r="A717" s="7"/>
    </row>
    <row r="718" spans="1:1" x14ac:dyDescent="0.35">
      <c r="A718" s="7"/>
    </row>
    <row r="719" spans="1:1" x14ac:dyDescent="0.35">
      <c r="A719" s="7"/>
    </row>
    <row r="720" spans="1:1" x14ac:dyDescent="0.35">
      <c r="A720" s="7"/>
    </row>
    <row r="721" spans="1:1" x14ac:dyDescent="0.35">
      <c r="A721" s="7"/>
    </row>
    <row r="722" spans="1:1" x14ac:dyDescent="0.35">
      <c r="A722" s="7"/>
    </row>
    <row r="723" spans="1:1" x14ac:dyDescent="0.35">
      <c r="A723" s="7"/>
    </row>
    <row r="724" spans="1:1" x14ac:dyDescent="0.35">
      <c r="A724" s="7"/>
    </row>
    <row r="725" spans="1:1" x14ac:dyDescent="0.35">
      <c r="A725" s="7"/>
    </row>
    <row r="726" spans="1:1" x14ac:dyDescent="0.35">
      <c r="A726" s="7"/>
    </row>
    <row r="727" spans="1:1" x14ac:dyDescent="0.35">
      <c r="A727" s="7"/>
    </row>
    <row r="728" spans="1:1" x14ac:dyDescent="0.35">
      <c r="A728" s="7"/>
    </row>
    <row r="729" spans="1:1" x14ac:dyDescent="0.35">
      <c r="A729" s="7"/>
    </row>
    <row r="730" spans="1:1" x14ac:dyDescent="0.35">
      <c r="A730" s="7"/>
    </row>
    <row r="731" spans="1:1" x14ac:dyDescent="0.35">
      <c r="A731" s="7"/>
    </row>
    <row r="732" spans="1:1" x14ac:dyDescent="0.35">
      <c r="A732" s="7"/>
    </row>
    <row r="733" spans="1:1" x14ac:dyDescent="0.35">
      <c r="A733" s="7"/>
    </row>
    <row r="734" spans="1:1" x14ac:dyDescent="0.35">
      <c r="A734" s="7"/>
    </row>
    <row r="735" spans="1:1" x14ac:dyDescent="0.35">
      <c r="A735" s="7"/>
    </row>
    <row r="736" spans="1:1" x14ac:dyDescent="0.35">
      <c r="A736" s="7"/>
    </row>
    <row r="737" spans="1:1" x14ac:dyDescent="0.35">
      <c r="A737" s="7"/>
    </row>
    <row r="738" spans="1:1" x14ac:dyDescent="0.35">
      <c r="A738" s="7"/>
    </row>
    <row r="739" spans="1:1" x14ac:dyDescent="0.35">
      <c r="A739" s="7"/>
    </row>
    <row r="740" spans="1:1" x14ac:dyDescent="0.35">
      <c r="A740" s="7"/>
    </row>
    <row r="741" spans="1:1" x14ac:dyDescent="0.35">
      <c r="A741" s="7"/>
    </row>
    <row r="742" spans="1:1" x14ac:dyDescent="0.35">
      <c r="A742" s="7"/>
    </row>
    <row r="743" spans="1:1" x14ac:dyDescent="0.35">
      <c r="A743" s="7"/>
    </row>
    <row r="744" spans="1:1" x14ac:dyDescent="0.35">
      <c r="A744" s="7"/>
    </row>
    <row r="745" spans="1:1" x14ac:dyDescent="0.35">
      <c r="A745" s="7"/>
    </row>
    <row r="746" spans="1:1" x14ac:dyDescent="0.35">
      <c r="A746" s="7"/>
    </row>
    <row r="747" spans="1:1" x14ac:dyDescent="0.35">
      <c r="A747" s="7"/>
    </row>
    <row r="748" spans="1:1" x14ac:dyDescent="0.35">
      <c r="A748" s="7"/>
    </row>
    <row r="749" spans="1:1" x14ac:dyDescent="0.35">
      <c r="A749" s="7"/>
    </row>
    <row r="750" spans="1:1" x14ac:dyDescent="0.35">
      <c r="A750" s="7"/>
    </row>
    <row r="751" spans="1:1" x14ac:dyDescent="0.35">
      <c r="A751" s="7"/>
    </row>
    <row r="752" spans="1:1" x14ac:dyDescent="0.35">
      <c r="A752" s="7"/>
    </row>
    <row r="753" spans="1:1" x14ac:dyDescent="0.35">
      <c r="A753" s="7"/>
    </row>
    <row r="754" spans="1:1" x14ac:dyDescent="0.35">
      <c r="A754" s="7"/>
    </row>
    <row r="755" spans="1:1" x14ac:dyDescent="0.35">
      <c r="A755" s="7"/>
    </row>
    <row r="756" spans="1:1" x14ac:dyDescent="0.35">
      <c r="A756" s="7"/>
    </row>
    <row r="757" spans="1:1" x14ac:dyDescent="0.35">
      <c r="A757" s="7"/>
    </row>
    <row r="758" spans="1:1" x14ac:dyDescent="0.35">
      <c r="A758" s="7"/>
    </row>
    <row r="759" spans="1:1" x14ac:dyDescent="0.35">
      <c r="A759" s="7"/>
    </row>
    <row r="760" spans="1:1" x14ac:dyDescent="0.35">
      <c r="A760" s="7"/>
    </row>
    <row r="761" spans="1:1" x14ac:dyDescent="0.35">
      <c r="A761" s="7"/>
    </row>
    <row r="762" spans="1:1" x14ac:dyDescent="0.35">
      <c r="A762" s="7"/>
    </row>
    <row r="763" spans="1:1" x14ac:dyDescent="0.35">
      <c r="A763" s="7"/>
    </row>
    <row r="764" spans="1:1" x14ac:dyDescent="0.35">
      <c r="A764" s="7"/>
    </row>
    <row r="765" spans="1:1" x14ac:dyDescent="0.35">
      <c r="A765" s="7"/>
    </row>
    <row r="766" spans="1:1" x14ac:dyDescent="0.35">
      <c r="A766" s="7"/>
    </row>
    <row r="767" spans="1:1" x14ac:dyDescent="0.35">
      <c r="A767" s="7"/>
    </row>
    <row r="768" spans="1:1" x14ac:dyDescent="0.35">
      <c r="A768" s="7"/>
    </row>
    <row r="769" spans="1:1" x14ac:dyDescent="0.35">
      <c r="A769" s="7"/>
    </row>
    <row r="770" spans="1:1" x14ac:dyDescent="0.35">
      <c r="A770" s="7"/>
    </row>
    <row r="771" spans="1:1" x14ac:dyDescent="0.35">
      <c r="A771" s="7"/>
    </row>
    <row r="772" spans="1:1" x14ac:dyDescent="0.35">
      <c r="A772" s="7"/>
    </row>
    <row r="773" spans="1:1" x14ac:dyDescent="0.35">
      <c r="A773" s="7"/>
    </row>
    <row r="774" spans="1:1" x14ac:dyDescent="0.35">
      <c r="A774" s="7"/>
    </row>
    <row r="775" spans="1:1" x14ac:dyDescent="0.35">
      <c r="A775" s="7"/>
    </row>
    <row r="776" spans="1:1" x14ac:dyDescent="0.35">
      <c r="A776" s="7"/>
    </row>
    <row r="777" spans="1:1" x14ac:dyDescent="0.35">
      <c r="A777" s="7"/>
    </row>
    <row r="778" spans="1:1" x14ac:dyDescent="0.35">
      <c r="A778" s="7"/>
    </row>
    <row r="779" spans="1:1" x14ac:dyDescent="0.35">
      <c r="A779" s="7"/>
    </row>
    <row r="780" spans="1:1" x14ac:dyDescent="0.35">
      <c r="A780" s="7"/>
    </row>
    <row r="781" spans="1:1" x14ac:dyDescent="0.35">
      <c r="A781" s="7"/>
    </row>
    <row r="782" spans="1:1" x14ac:dyDescent="0.35">
      <c r="A782" s="7"/>
    </row>
    <row r="783" spans="1:1" x14ac:dyDescent="0.35">
      <c r="A783" s="7"/>
    </row>
    <row r="784" spans="1:1" x14ac:dyDescent="0.35">
      <c r="A784" s="7"/>
    </row>
    <row r="785" spans="1:1" x14ac:dyDescent="0.35">
      <c r="A785" s="7"/>
    </row>
    <row r="786" spans="1:1" x14ac:dyDescent="0.35">
      <c r="A786" s="7"/>
    </row>
    <row r="787" spans="1:1" x14ac:dyDescent="0.35">
      <c r="A787" s="7"/>
    </row>
    <row r="788" spans="1:1" x14ac:dyDescent="0.35">
      <c r="A788" s="7"/>
    </row>
    <row r="789" spans="1:1" x14ac:dyDescent="0.35">
      <c r="A789" s="7"/>
    </row>
    <row r="790" spans="1:1" x14ac:dyDescent="0.35">
      <c r="A790" s="7"/>
    </row>
    <row r="791" spans="1:1" x14ac:dyDescent="0.35">
      <c r="A791" s="7"/>
    </row>
    <row r="792" spans="1:1" x14ac:dyDescent="0.35">
      <c r="A792" s="7"/>
    </row>
    <row r="793" spans="1:1" x14ac:dyDescent="0.35">
      <c r="A793" s="7"/>
    </row>
    <row r="794" spans="1:1" x14ac:dyDescent="0.35">
      <c r="A794" s="7"/>
    </row>
    <row r="795" spans="1:1" x14ac:dyDescent="0.35">
      <c r="A795" s="7"/>
    </row>
    <row r="796" spans="1:1" x14ac:dyDescent="0.35">
      <c r="A796" s="7"/>
    </row>
    <row r="797" spans="1:1" x14ac:dyDescent="0.35">
      <c r="A797" s="7"/>
    </row>
    <row r="798" spans="1:1" x14ac:dyDescent="0.35">
      <c r="A798" s="7"/>
    </row>
    <row r="799" spans="1:1" x14ac:dyDescent="0.35">
      <c r="A799" s="7"/>
    </row>
    <row r="800" spans="1:1" x14ac:dyDescent="0.35">
      <c r="A800" s="7"/>
    </row>
    <row r="801" spans="1:1" x14ac:dyDescent="0.35">
      <c r="A801" s="7"/>
    </row>
    <row r="802" spans="1:1" x14ac:dyDescent="0.35">
      <c r="A802" s="7"/>
    </row>
    <row r="803" spans="1:1" x14ac:dyDescent="0.35">
      <c r="A803" s="7"/>
    </row>
    <row r="804" spans="1:1" x14ac:dyDescent="0.35">
      <c r="A804" s="7"/>
    </row>
    <row r="805" spans="1:1" x14ac:dyDescent="0.35">
      <c r="A805" s="7"/>
    </row>
    <row r="806" spans="1:1" x14ac:dyDescent="0.35">
      <c r="A806" s="7"/>
    </row>
    <row r="807" spans="1:1" x14ac:dyDescent="0.35">
      <c r="A807" s="7"/>
    </row>
    <row r="808" spans="1:1" x14ac:dyDescent="0.35">
      <c r="A808" s="7"/>
    </row>
    <row r="809" spans="1:1" x14ac:dyDescent="0.35">
      <c r="A809" s="7"/>
    </row>
    <row r="810" spans="1:1" x14ac:dyDescent="0.35">
      <c r="A810" s="7"/>
    </row>
    <row r="811" spans="1:1" x14ac:dyDescent="0.35">
      <c r="A811" s="7"/>
    </row>
    <row r="812" spans="1:1" x14ac:dyDescent="0.35">
      <c r="A812" s="7"/>
    </row>
    <row r="813" spans="1:1" x14ac:dyDescent="0.35">
      <c r="A813" s="7"/>
    </row>
    <row r="814" spans="1:1" x14ac:dyDescent="0.35">
      <c r="A814" s="7"/>
    </row>
    <row r="815" spans="1:1" x14ac:dyDescent="0.35">
      <c r="A815" s="7"/>
    </row>
    <row r="816" spans="1:1" x14ac:dyDescent="0.35">
      <c r="A816" s="7"/>
    </row>
    <row r="817" spans="1:1" x14ac:dyDescent="0.35">
      <c r="A817" s="7"/>
    </row>
    <row r="818" spans="1:1" x14ac:dyDescent="0.35">
      <c r="A818" s="7"/>
    </row>
    <row r="819" spans="1:1" x14ac:dyDescent="0.35">
      <c r="A819" s="7"/>
    </row>
    <row r="820" spans="1:1" x14ac:dyDescent="0.35">
      <c r="A820" s="7"/>
    </row>
    <row r="821" spans="1:1" x14ac:dyDescent="0.35">
      <c r="A821" s="7"/>
    </row>
    <row r="822" spans="1:1" x14ac:dyDescent="0.35">
      <c r="A822" s="7"/>
    </row>
    <row r="823" spans="1:1" x14ac:dyDescent="0.35">
      <c r="A823" s="7"/>
    </row>
    <row r="824" spans="1:1" x14ac:dyDescent="0.35">
      <c r="A824" s="7"/>
    </row>
    <row r="825" spans="1:1" x14ac:dyDescent="0.35">
      <c r="A825" s="7"/>
    </row>
    <row r="826" spans="1:1" x14ac:dyDescent="0.35">
      <c r="A826" s="7"/>
    </row>
    <row r="827" spans="1:1" x14ac:dyDescent="0.35">
      <c r="A827" s="7"/>
    </row>
    <row r="828" spans="1:1" x14ac:dyDescent="0.35">
      <c r="A828" s="7"/>
    </row>
    <row r="829" spans="1:1" x14ac:dyDescent="0.35">
      <c r="A829" s="7"/>
    </row>
    <row r="830" spans="1:1" x14ac:dyDescent="0.35">
      <c r="A830" s="7"/>
    </row>
    <row r="831" spans="1:1" x14ac:dyDescent="0.35">
      <c r="A831" s="7"/>
    </row>
    <row r="832" spans="1:1" x14ac:dyDescent="0.35">
      <c r="A832" s="7"/>
    </row>
    <row r="833" spans="1:1" x14ac:dyDescent="0.35">
      <c r="A833" s="7"/>
    </row>
    <row r="834" spans="1:1" x14ac:dyDescent="0.35">
      <c r="A834" s="7"/>
    </row>
    <row r="835" spans="1:1" x14ac:dyDescent="0.35">
      <c r="A835" s="7"/>
    </row>
    <row r="836" spans="1:1" x14ac:dyDescent="0.35">
      <c r="A836" s="7"/>
    </row>
    <row r="837" spans="1:1" x14ac:dyDescent="0.35">
      <c r="A837" s="7"/>
    </row>
    <row r="838" spans="1:1" x14ac:dyDescent="0.35">
      <c r="A838" s="7"/>
    </row>
    <row r="839" spans="1:1" x14ac:dyDescent="0.35">
      <c r="A839" s="7"/>
    </row>
    <row r="840" spans="1:1" x14ac:dyDescent="0.35">
      <c r="A840" s="7"/>
    </row>
    <row r="841" spans="1:1" x14ac:dyDescent="0.35">
      <c r="A841" s="7"/>
    </row>
    <row r="842" spans="1:1" x14ac:dyDescent="0.35">
      <c r="A842" s="7"/>
    </row>
    <row r="843" spans="1:1" x14ac:dyDescent="0.35">
      <c r="A843" s="7"/>
    </row>
    <row r="844" spans="1:1" x14ac:dyDescent="0.35">
      <c r="A844" s="7"/>
    </row>
    <row r="845" spans="1:1" x14ac:dyDescent="0.35">
      <c r="A845" s="7"/>
    </row>
    <row r="846" spans="1:1" x14ac:dyDescent="0.35">
      <c r="A846" s="7"/>
    </row>
    <row r="847" spans="1:1" x14ac:dyDescent="0.35">
      <c r="A847" s="7"/>
    </row>
    <row r="848" spans="1:1" x14ac:dyDescent="0.35">
      <c r="A848" s="7"/>
    </row>
    <row r="849" spans="1:1" x14ac:dyDescent="0.35">
      <c r="A849" s="7"/>
    </row>
    <row r="850" spans="1:1" x14ac:dyDescent="0.35">
      <c r="A850" s="7"/>
    </row>
    <row r="851" spans="1:1" x14ac:dyDescent="0.35">
      <c r="A851" s="7"/>
    </row>
    <row r="852" spans="1:1" x14ac:dyDescent="0.35">
      <c r="A852" s="7"/>
    </row>
    <row r="853" spans="1:1" x14ac:dyDescent="0.35">
      <c r="A853" s="7"/>
    </row>
    <row r="854" spans="1:1" x14ac:dyDescent="0.35">
      <c r="A854" s="7"/>
    </row>
    <row r="855" spans="1:1" x14ac:dyDescent="0.35">
      <c r="A855" s="7"/>
    </row>
    <row r="856" spans="1:1" x14ac:dyDescent="0.35">
      <c r="A856" s="7"/>
    </row>
    <row r="857" spans="1:1" x14ac:dyDescent="0.35">
      <c r="A857" s="7"/>
    </row>
    <row r="858" spans="1:1" x14ac:dyDescent="0.35">
      <c r="A858" s="7"/>
    </row>
    <row r="859" spans="1:1" x14ac:dyDescent="0.35">
      <c r="A859" s="7"/>
    </row>
    <row r="860" spans="1:1" x14ac:dyDescent="0.35">
      <c r="A860" s="7"/>
    </row>
    <row r="861" spans="1:1" x14ac:dyDescent="0.35">
      <c r="A861" s="7"/>
    </row>
    <row r="862" spans="1:1" x14ac:dyDescent="0.35">
      <c r="A862" s="7"/>
    </row>
    <row r="863" spans="1:1" x14ac:dyDescent="0.35">
      <c r="A863" s="7"/>
    </row>
    <row r="864" spans="1:1" x14ac:dyDescent="0.35">
      <c r="A864" s="7"/>
    </row>
    <row r="865" spans="1:1" x14ac:dyDescent="0.35">
      <c r="A865" s="7"/>
    </row>
    <row r="866" spans="1:1" x14ac:dyDescent="0.35">
      <c r="A866" s="7"/>
    </row>
    <row r="867" spans="1:1" x14ac:dyDescent="0.35">
      <c r="A867" s="7"/>
    </row>
    <row r="868" spans="1:1" x14ac:dyDescent="0.35">
      <c r="A868" s="7"/>
    </row>
    <row r="869" spans="1:1" x14ac:dyDescent="0.35">
      <c r="A869" s="7"/>
    </row>
    <row r="870" spans="1:1" x14ac:dyDescent="0.35">
      <c r="A870" s="7"/>
    </row>
    <row r="871" spans="1:1" x14ac:dyDescent="0.35">
      <c r="A871" s="7"/>
    </row>
    <row r="872" spans="1:1" x14ac:dyDescent="0.35">
      <c r="A872" s="7"/>
    </row>
    <row r="873" spans="1:1" x14ac:dyDescent="0.35">
      <c r="A873" s="7"/>
    </row>
    <row r="874" spans="1:1" x14ac:dyDescent="0.35">
      <c r="A874" s="7"/>
    </row>
    <row r="875" spans="1:1" x14ac:dyDescent="0.35">
      <c r="A875" s="7"/>
    </row>
    <row r="876" spans="1:1" x14ac:dyDescent="0.35">
      <c r="A876" s="7"/>
    </row>
    <row r="877" spans="1:1" x14ac:dyDescent="0.35">
      <c r="A877" s="7"/>
    </row>
    <row r="878" spans="1:1" x14ac:dyDescent="0.35">
      <c r="A878" s="7"/>
    </row>
    <row r="879" spans="1:1" x14ac:dyDescent="0.35">
      <c r="A879" s="7"/>
    </row>
    <row r="880" spans="1:1" x14ac:dyDescent="0.35">
      <c r="A880" s="7"/>
    </row>
    <row r="881" spans="1:1" x14ac:dyDescent="0.35">
      <c r="A881" s="7"/>
    </row>
    <row r="882" spans="1:1" x14ac:dyDescent="0.35">
      <c r="A882" s="7"/>
    </row>
    <row r="883" spans="1:1" x14ac:dyDescent="0.35">
      <c r="A883" s="7"/>
    </row>
    <row r="884" spans="1:1" x14ac:dyDescent="0.35">
      <c r="A884" s="7"/>
    </row>
    <row r="885" spans="1:1" x14ac:dyDescent="0.35">
      <c r="A885" s="7"/>
    </row>
    <row r="886" spans="1:1" x14ac:dyDescent="0.35">
      <c r="A886" s="7"/>
    </row>
    <row r="887" spans="1:1" x14ac:dyDescent="0.35">
      <c r="A887" s="7"/>
    </row>
    <row r="888" spans="1:1" x14ac:dyDescent="0.35">
      <c r="A888" s="7"/>
    </row>
    <row r="889" spans="1:1" x14ac:dyDescent="0.35">
      <c r="A889" s="7"/>
    </row>
    <row r="890" spans="1:1" x14ac:dyDescent="0.35">
      <c r="A890" s="7"/>
    </row>
    <row r="891" spans="1:1" x14ac:dyDescent="0.35">
      <c r="A891" s="7"/>
    </row>
    <row r="892" spans="1:1" x14ac:dyDescent="0.35">
      <c r="A892" s="7"/>
    </row>
    <row r="893" spans="1:1" x14ac:dyDescent="0.35">
      <c r="A893" s="7"/>
    </row>
    <row r="894" spans="1:1" x14ac:dyDescent="0.35">
      <c r="A894" s="7"/>
    </row>
    <row r="895" spans="1:1" x14ac:dyDescent="0.35">
      <c r="A895" s="7"/>
    </row>
    <row r="896" spans="1:1" x14ac:dyDescent="0.35">
      <c r="A896" s="7"/>
    </row>
    <row r="897" spans="1:1" x14ac:dyDescent="0.35">
      <c r="A897" s="7"/>
    </row>
    <row r="898" spans="1:1" x14ac:dyDescent="0.35">
      <c r="A898" s="7"/>
    </row>
    <row r="899" spans="1:1" x14ac:dyDescent="0.35">
      <c r="A899" s="7"/>
    </row>
    <row r="900" spans="1:1" x14ac:dyDescent="0.35">
      <c r="A900" s="7"/>
    </row>
    <row r="901" spans="1:1" x14ac:dyDescent="0.35">
      <c r="A901" s="7"/>
    </row>
    <row r="902" spans="1:1" x14ac:dyDescent="0.35">
      <c r="A902" s="7"/>
    </row>
    <row r="903" spans="1:1" x14ac:dyDescent="0.35">
      <c r="A903" s="7"/>
    </row>
    <row r="904" spans="1:1" x14ac:dyDescent="0.35">
      <c r="A904" s="7"/>
    </row>
    <row r="905" spans="1:1" x14ac:dyDescent="0.35">
      <c r="A905" s="7"/>
    </row>
    <row r="906" spans="1:1" x14ac:dyDescent="0.35">
      <c r="A906" s="7"/>
    </row>
    <row r="907" spans="1:1" x14ac:dyDescent="0.35">
      <c r="A907" s="7"/>
    </row>
    <row r="908" spans="1:1" x14ac:dyDescent="0.35">
      <c r="A908" s="7"/>
    </row>
    <row r="909" spans="1:1" x14ac:dyDescent="0.35">
      <c r="A909" s="7"/>
    </row>
    <row r="910" spans="1:1" x14ac:dyDescent="0.35">
      <c r="A910" s="7"/>
    </row>
    <row r="911" spans="1:1" x14ac:dyDescent="0.35">
      <c r="A911" s="7"/>
    </row>
    <row r="912" spans="1:1" x14ac:dyDescent="0.35">
      <c r="A912" s="7"/>
    </row>
    <row r="913" spans="1:1" x14ac:dyDescent="0.35">
      <c r="A913" s="7"/>
    </row>
    <row r="914" spans="1:1" x14ac:dyDescent="0.35">
      <c r="A914" s="7"/>
    </row>
    <row r="915" spans="1:1" x14ac:dyDescent="0.35">
      <c r="A915" s="7"/>
    </row>
    <row r="916" spans="1:1" x14ac:dyDescent="0.35">
      <c r="A916" s="7"/>
    </row>
    <row r="917" spans="1:1" x14ac:dyDescent="0.35">
      <c r="A917" s="7"/>
    </row>
    <row r="918" spans="1:1" x14ac:dyDescent="0.35">
      <c r="A918" s="7"/>
    </row>
    <row r="919" spans="1:1" x14ac:dyDescent="0.35">
      <c r="A919" s="7"/>
    </row>
    <row r="920" spans="1:1" x14ac:dyDescent="0.35">
      <c r="A920" s="7"/>
    </row>
    <row r="921" spans="1:1" x14ac:dyDescent="0.35">
      <c r="A921" s="7"/>
    </row>
    <row r="922" spans="1:1" x14ac:dyDescent="0.35">
      <c r="A922" s="7"/>
    </row>
    <row r="923" spans="1:1" x14ac:dyDescent="0.35">
      <c r="A923" s="7"/>
    </row>
    <row r="924" spans="1:1" x14ac:dyDescent="0.35">
      <c r="A924" s="7"/>
    </row>
    <row r="925" spans="1:1" x14ac:dyDescent="0.35">
      <c r="A925" s="7"/>
    </row>
    <row r="926" spans="1:1" x14ac:dyDescent="0.35">
      <c r="A926" s="7"/>
    </row>
    <row r="927" spans="1:1" x14ac:dyDescent="0.35">
      <c r="A927" s="7"/>
    </row>
    <row r="928" spans="1:1" x14ac:dyDescent="0.35">
      <c r="A928" s="7"/>
    </row>
    <row r="929" spans="1:1" x14ac:dyDescent="0.35">
      <c r="A929" s="7"/>
    </row>
    <row r="930" spans="1:1" x14ac:dyDescent="0.35">
      <c r="A930" s="7"/>
    </row>
    <row r="931" spans="1:1" x14ac:dyDescent="0.35">
      <c r="A931" s="7"/>
    </row>
    <row r="932" spans="1:1" x14ac:dyDescent="0.35">
      <c r="A932" s="7"/>
    </row>
    <row r="933" spans="1:1" x14ac:dyDescent="0.35">
      <c r="A933" s="7"/>
    </row>
    <row r="934" spans="1:1" x14ac:dyDescent="0.35">
      <c r="A934" s="7"/>
    </row>
    <row r="935" spans="1:1" x14ac:dyDescent="0.35">
      <c r="A935" s="7"/>
    </row>
    <row r="936" spans="1:1" x14ac:dyDescent="0.35">
      <c r="A936" s="7"/>
    </row>
    <row r="937" spans="1:1" x14ac:dyDescent="0.35">
      <c r="A937" s="7"/>
    </row>
    <row r="938" spans="1:1" x14ac:dyDescent="0.35">
      <c r="A938" s="7"/>
    </row>
    <row r="939" spans="1:1" x14ac:dyDescent="0.35">
      <c r="A939" s="7"/>
    </row>
    <row r="940" spans="1:1" x14ac:dyDescent="0.35">
      <c r="A940" s="7"/>
    </row>
    <row r="941" spans="1:1" x14ac:dyDescent="0.35">
      <c r="A941" s="7"/>
    </row>
    <row r="942" spans="1:1" x14ac:dyDescent="0.35">
      <c r="A942" s="7"/>
    </row>
    <row r="943" spans="1:1" x14ac:dyDescent="0.35">
      <c r="A943" s="7"/>
    </row>
    <row r="944" spans="1:1" x14ac:dyDescent="0.35">
      <c r="A944" s="7"/>
    </row>
    <row r="945" spans="1:1" x14ac:dyDescent="0.35">
      <c r="A945" s="7"/>
    </row>
    <row r="946" spans="1:1" x14ac:dyDescent="0.35">
      <c r="A946" s="7"/>
    </row>
    <row r="947" spans="1:1" x14ac:dyDescent="0.35">
      <c r="A947" s="7"/>
    </row>
    <row r="948" spans="1:1" x14ac:dyDescent="0.35">
      <c r="A948" s="7"/>
    </row>
    <row r="949" spans="1:1" x14ac:dyDescent="0.35">
      <c r="A949" s="7"/>
    </row>
    <row r="950" spans="1:1" x14ac:dyDescent="0.35">
      <c r="A950" s="7"/>
    </row>
    <row r="951" spans="1:1" x14ac:dyDescent="0.35">
      <c r="A951" s="7"/>
    </row>
    <row r="952" spans="1:1" x14ac:dyDescent="0.35">
      <c r="A952" s="7"/>
    </row>
    <row r="953" spans="1:1" x14ac:dyDescent="0.35">
      <c r="A953" s="7"/>
    </row>
    <row r="954" spans="1:1" x14ac:dyDescent="0.35">
      <c r="A954" s="7"/>
    </row>
    <row r="955" spans="1:1" x14ac:dyDescent="0.35">
      <c r="A955" s="7"/>
    </row>
    <row r="956" spans="1:1" x14ac:dyDescent="0.35">
      <c r="A956" s="7"/>
    </row>
    <row r="957" spans="1:1" x14ac:dyDescent="0.35">
      <c r="A957" s="7"/>
    </row>
    <row r="958" spans="1:1" x14ac:dyDescent="0.35">
      <c r="A958" s="7"/>
    </row>
    <row r="959" spans="1:1" x14ac:dyDescent="0.35">
      <c r="A959" s="7"/>
    </row>
    <row r="960" spans="1:1" x14ac:dyDescent="0.35">
      <c r="A960" s="7"/>
    </row>
    <row r="961" spans="1:1" x14ac:dyDescent="0.35">
      <c r="A961" s="7"/>
    </row>
    <row r="962" spans="1:1" x14ac:dyDescent="0.35">
      <c r="A962" s="7"/>
    </row>
    <row r="963" spans="1:1" x14ac:dyDescent="0.35">
      <c r="A963" s="7"/>
    </row>
    <row r="964" spans="1:1" x14ac:dyDescent="0.35">
      <c r="A964" s="7"/>
    </row>
    <row r="965" spans="1:1" x14ac:dyDescent="0.35">
      <c r="A965" s="7"/>
    </row>
    <row r="966" spans="1:1" x14ac:dyDescent="0.35">
      <c r="A966" s="7"/>
    </row>
    <row r="967" spans="1:1" x14ac:dyDescent="0.35">
      <c r="A967" s="7"/>
    </row>
    <row r="968" spans="1:1" x14ac:dyDescent="0.35">
      <c r="A968" s="7"/>
    </row>
    <row r="969" spans="1:1" x14ac:dyDescent="0.35">
      <c r="A969" s="7"/>
    </row>
    <row r="970" spans="1:1" x14ac:dyDescent="0.35">
      <c r="A970" s="7"/>
    </row>
    <row r="971" spans="1:1" x14ac:dyDescent="0.35">
      <c r="A971" s="7"/>
    </row>
    <row r="972" spans="1:1" x14ac:dyDescent="0.35">
      <c r="A972" s="7"/>
    </row>
    <row r="973" spans="1:1" x14ac:dyDescent="0.35">
      <c r="A973" s="7"/>
    </row>
    <row r="974" spans="1:1" x14ac:dyDescent="0.35">
      <c r="A974" s="7"/>
    </row>
    <row r="975" spans="1:1" x14ac:dyDescent="0.35">
      <c r="A975" s="7"/>
    </row>
    <row r="976" spans="1:1" x14ac:dyDescent="0.35">
      <c r="A976" s="7"/>
    </row>
    <row r="977" spans="1:1" x14ac:dyDescent="0.35">
      <c r="A977" s="7"/>
    </row>
    <row r="978" spans="1:1" x14ac:dyDescent="0.35">
      <c r="A978" s="7"/>
    </row>
    <row r="979" spans="1:1" x14ac:dyDescent="0.35">
      <c r="A979" s="7"/>
    </row>
    <row r="980" spans="1:1" x14ac:dyDescent="0.35">
      <c r="A980" s="7"/>
    </row>
    <row r="981" spans="1:1" x14ac:dyDescent="0.35">
      <c r="A981" s="7"/>
    </row>
    <row r="982" spans="1:1" x14ac:dyDescent="0.35">
      <c r="A982" s="7"/>
    </row>
    <row r="983" spans="1:1" x14ac:dyDescent="0.35">
      <c r="A983" s="7"/>
    </row>
    <row r="984" spans="1:1" x14ac:dyDescent="0.35">
      <c r="A984" s="7"/>
    </row>
    <row r="985" spans="1:1" x14ac:dyDescent="0.35">
      <c r="A985" s="7"/>
    </row>
    <row r="986" spans="1:1" x14ac:dyDescent="0.35">
      <c r="A986" s="7"/>
    </row>
    <row r="987" spans="1:1" x14ac:dyDescent="0.35">
      <c r="A987" s="7"/>
    </row>
    <row r="988" spans="1:1" x14ac:dyDescent="0.35">
      <c r="A988" s="7"/>
    </row>
    <row r="989" spans="1:1" x14ac:dyDescent="0.35">
      <c r="A989" s="7"/>
    </row>
    <row r="990" spans="1:1" x14ac:dyDescent="0.35">
      <c r="A990" s="7"/>
    </row>
    <row r="991" spans="1:1" x14ac:dyDescent="0.35">
      <c r="A991" s="7"/>
    </row>
    <row r="992" spans="1:1" x14ac:dyDescent="0.35">
      <c r="A992" s="7"/>
    </row>
    <row r="993" spans="1:1" x14ac:dyDescent="0.35">
      <c r="A993" s="7"/>
    </row>
    <row r="994" spans="1:1" x14ac:dyDescent="0.35">
      <c r="A994" s="7"/>
    </row>
    <row r="995" spans="1:1" x14ac:dyDescent="0.35">
      <c r="A995" s="7"/>
    </row>
    <row r="996" spans="1:1" x14ac:dyDescent="0.35">
      <c r="A996" s="7"/>
    </row>
    <row r="997" spans="1:1" x14ac:dyDescent="0.35">
      <c r="A997" s="7"/>
    </row>
    <row r="998" spans="1:1" x14ac:dyDescent="0.35">
      <c r="A998" s="7"/>
    </row>
    <row r="999" spans="1:1" x14ac:dyDescent="0.35">
      <c r="A999" s="7"/>
    </row>
    <row r="1000" spans="1:1" x14ac:dyDescent="0.35">
      <c r="A1000" s="7"/>
    </row>
  </sheetData>
  <pageMargins left="0.7" right="0.7" top="0.75" bottom="0.75" header="0.3" footer="0.3"/>
  <pageSetup paperSize="9" orientation="portrait" horizontalDpi="300" verticalDpi="300"/>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X1000"/>
  <sheetViews>
    <sheetView workbookViewId="0"/>
  </sheetViews>
  <sheetFormatPr defaultColWidth="11.53515625" defaultRowHeight="15.5" x14ac:dyDescent="0.35"/>
  <cols>
    <col min="1" max="1" width="8.4609375" customWidth="1"/>
    <col min="2" max="2" width="9.4609375" customWidth="1"/>
    <col min="3" max="3" width="14.53515625" customWidth="1"/>
    <col min="4" max="4" width="14.765625" customWidth="1"/>
    <col min="5" max="5" width="19.07421875" customWidth="1"/>
    <col min="6" max="6" width="12.07421875" customWidth="1"/>
    <col min="7" max="7" width="12.15234375" customWidth="1"/>
  </cols>
  <sheetData>
    <row r="1" spans="1:50" ht="20" x14ac:dyDescent="0.4">
      <c r="A1" s="25" t="s">
        <v>62</v>
      </c>
    </row>
    <row r="2" spans="1:50" x14ac:dyDescent="0.35">
      <c r="A2" s="7" t="s">
        <v>9</v>
      </c>
    </row>
    <row r="3" spans="1:50" x14ac:dyDescent="0.35">
      <c r="A3" s="7" t="s">
        <v>382</v>
      </c>
    </row>
    <row r="4" spans="1:50" x14ac:dyDescent="0.35">
      <c r="A4" s="7" t="s">
        <v>387</v>
      </c>
    </row>
    <row r="5" spans="1:50" ht="25" customHeight="1" x14ac:dyDescent="0.35">
      <c r="A5" s="8" t="s">
        <v>100</v>
      </c>
      <c r="B5" s="5" t="s">
        <v>388</v>
      </c>
      <c r="C5" s="5" t="s">
        <v>389</v>
      </c>
      <c r="D5" s="5" t="s">
        <v>390</v>
      </c>
      <c r="E5" s="5" t="s">
        <v>391</v>
      </c>
      <c r="F5" s="5" t="s">
        <v>392</v>
      </c>
      <c r="G5" s="5" t="s">
        <v>393</v>
      </c>
    </row>
    <row r="6" spans="1:50" x14ac:dyDescent="0.35">
      <c r="A6" s="7" t="s">
        <v>120</v>
      </c>
      <c r="B6" s="11">
        <v>79.5</v>
      </c>
      <c r="C6" s="11">
        <v>39.25</v>
      </c>
      <c r="D6" s="11">
        <v>138</v>
      </c>
      <c r="E6" s="11">
        <v>98.75</v>
      </c>
      <c r="F6" s="11">
        <v>0</v>
      </c>
      <c r="G6" s="11">
        <v>286.125</v>
      </c>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row>
    <row r="7" spans="1:50" x14ac:dyDescent="0.35">
      <c r="A7" s="7" t="s">
        <v>121</v>
      </c>
      <c r="B7" s="11">
        <v>82.5</v>
      </c>
      <c r="C7" s="11">
        <v>46.5</v>
      </c>
      <c r="D7" s="11">
        <v>158.25</v>
      </c>
      <c r="E7" s="11">
        <v>111.75</v>
      </c>
      <c r="F7" s="11">
        <v>0</v>
      </c>
      <c r="G7" s="11">
        <v>325.875</v>
      </c>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row>
    <row r="8" spans="1:50" x14ac:dyDescent="0.35">
      <c r="A8" s="7" t="s">
        <v>122</v>
      </c>
      <c r="B8" s="11">
        <v>84.5</v>
      </c>
      <c r="C8" s="11">
        <v>40</v>
      </c>
      <c r="D8" s="11">
        <v>171</v>
      </c>
      <c r="E8" s="11">
        <v>131</v>
      </c>
      <c r="F8" s="11">
        <v>0</v>
      </c>
      <c r="G8" s="11">
        <v>367.5</v>
      </c>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row>
    <row r="9" spans="1:50" x14ac:dyDescent="0.35">
      <c r="A9" s="7" t="s">
        <v>123</v>
      </c>
      <c r="B9" s="11">
        <v>84</v>
      </c>
      <c r="C9" s="11">
        <v>45</v>
      </c>
      <c r="D9" s="11">
        <v>144</v>
      </c>
      <c r="E9" s="11">
        <v>99</v>
      </c>
      <c r="F9" s="11">
        <v>0</v>
      </c>
      <c r="G9" s="11">
        <v>292.5</v>
      </c>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row>
    <row r="10" spans="1:50" x14ac:dyDescent="0.35">
      <c r="A10" s="7" t="s">
        <v>124</v>
      </c>
      <c r="B10" s="11">
        <v>76.5</v>
      </c>
      <c r="C10" s="11">
        <v>37.25</v>
      </c>
      <c r="D10" s="11">
        <v>132.75</v>
      </c>
      <c r="E10" s="11">
        <v>95.5</v>
      </c>
      <c r="F10" s="11">
        <v>0</v>
      </c>
      <c r="G10" s="11">
        <v>276</v>
      </c>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row>
    <row r="11" spans="1:50" x14ac:dyDescent="0.35">
      <c r="A11" s="7" t="s">
        <v>125</v>
      </c>
      <c r="B11" s="11">
        <v>80.5</v>
      </c>
      <c r="C11" s="11">
        <v>38.75</v>
      </c>
      <c r="D11" s="11">
        <v>132.25</v>
      </c>
      <c r="E11" s="11">
        <v>93.5</v>
      </c>
      <c r="F11" s="11">
        <v>0</v>
      </c>
      <c r="G11" s="11">
        <v>272.5</v>
      </c>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row>
    <row r="12" spans="1:50" x14ac:dyDescent="0.35">
      <c r="A12" s="7"/>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row>
    <row r="13" spans="1:50" x14ac:dyDescent="0.35">
      <c r="A13" s="7"/>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row>
    <row r="14" spans="1:50" x14ac:dyDescent="0.35">
      <c r="A14" s="7"/>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row>
    <row r="15" spans="1:50" x14ac:dyDescent="0.35">
      <c r="A15" s="7"/>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row>
    <row r="16" spans="1:50" x14ac:dyDescent="0.35">
      <c r="A16" s="7"/>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row>
    <row r="17" spans="1:50" x14ac:dyDescent="0.35">
      <c r="A17" s="7"/>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row>
    <row r="18" spans="1:50" x14ac:dyDescent="0.35">
      <c r="A18" s="7"/>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row>
    <row r="19" spans="1:50" x14ac:dyDescent="0.35">
      <c r="A19" s="7"/>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row>
    <row r="20" spans="1:50" x14ac:dyDescent="0.35">
      <c r="A20" s="7"/>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row>
    <row r="21" spans="1:50" x14ac:dyDescent="0.35">
      <c r="A21" s="7"/>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row>
    <row r="22" spans="1:50" x14ac:dyDescent="0.35">
      <c r="A22" s="7"/>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row>
    <row r="23" spans="1:50" x14ac:dyDescent="0.35">
      <c r="A23" s="7"/>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row>
    <row r="24" spans="1:50" x14ac:dyDescent="0.35">
      <c r="A24" s="7"/>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row>
    <row r="25" spans="1:50" x14ac:dyDescent="0.35">
      <c r="A25" s="7"/>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row>
    <row r="26" spans="1:50" x14ac:dyDescent="0.35">
      <c r="A26" s="7"/>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row>
    <row r="27" spans="1:50" x14ac:dyDescent="0.35">
      <c r="A27" s="7"/>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row>
    <row r="28" spans="1:50" x14ac:dyDescent="0.35">
      <c r="A28" s="7"/>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row>
    <row r="29" spans="1:50" x14ac:dyDescent="0.35">
      <c r="A29" s="7"/>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row>
    <row r="30" spans="1:50" x14ac:dyDescent="0.35">
      <c r="A30" s="7"/>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row>
    <row r="31" spans="1:50" x14ac:dyDescent="0.35">
      <c r="A31" s="7"/>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row>
    <row r="32" spans="1:50" x14ac:dyDescent="0.35">
      <c r="A32" s="7"/>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row>
    <row r="33" spans="1:50" x14ac:dyDescent="0.35">
      <c r="A33" s="7"/>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row>
    <row r="34" spans="1:50" x14ac:dyDescent="0.35">
      <c r="A34" s="7"/>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row>
    <row r="35" spans="1:50" x14ac:dyDescent="0.35">
      <c r="A35" s="7"/>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row>
    <row r="36" spans="1:50" x14ac:dyDescent="0.35">
      <c r="A36" s="7"/>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row>
    <row r="37" spans="1:50" x14ac:dyDescent="0.35">
      <c r="A37" s="7"/>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row>
    <row r="38" spans="1:50" x14ac:dyDescent="0.35">
      <c r="A38" s="7"/>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row>
    <row r="39" spans="1:50" x14ac:dyDescent="0.35">
      <c r="A39" s="7"/>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row>
    <row r="40" spans="1:50" x14ac:dyDescent="0.35">
      <c r="A40" s="7"/>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row>
    <row r="41" spans="1:50" x14ac:dyDescent="0.35">
      <c r="A41" s="7"/>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row>
    <row r="42" spans="1:50" x14ac:dyDescent="0.35">
      <c r="A42" s="7"/>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row>
    <row r="43" spans="1:50" x14ac:dyDescent="0.35">
      <c r="A43" s="7"/>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row>
    <row r="44" spans="1:50" x14ac:dyDescent="0.35">
      <c r="A44" s="7"/>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row>
    <row r="45" spans="1:50" x14ac:dyDescent="0.35">
      <c r="A45" s="7"/>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row>
    <row r="46" spans="1:50" x14ac:dyDescent="0.35">
      <c r="A46" s="7"/>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row>
    <row r="47" spans="1:50" x14ac:dyDescent="0.35">
      <c r="A47" s="7"/>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row>
    <row r="48" spans="1:50" x14ac:dyDescent="0.35">
      <c r="A48" s="7"/>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row>
    <row r="49" spans="1:50" x14ac:dyDescent="0.35">
      <c r="A49" s="7"/>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row>
    <row r="50" spans="1:50" x14ac:dyDescent="0.35">
      <c r="A50" s="7"/>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row>
    <row r="51" spans="1:50" x14ac:dyDescent="0.35">
      <c r="A51" s="7"/>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row>
    <row r="52" spans="1:50" x14ac:dyDescent="0.35">
      <c r="A52" s="7"/>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row>
    <row r="53" spans="1:50" x14ac:dyDescent="0.35">
      <c r="A53" s="7"/>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row>
    <row r="54" spans="1:50" x14ac:dyDescent="0.35">
      <c r="A54" s="7"/>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row>
    <row r="55" spans="1:50" x14ac:dyDescent="0.35">
      <c r="A55" s="7"/>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row>
    <row r="56" spans="1:50" x14ac:dyDescent="0.35">
      <c r="A56" s="7"/>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row>
    <row r="57" spans="1:50" x14ac:dyDescent="0.35">
      <c r="A57" s="7"/>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row>
    <row r="58" spans="1:50" x14ac:dyDescent="0.35">
      <c r="A58" s="7"/>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row>
    <row r="59" spans="1:50" x14ac:dyDescent="0.35">
      <c r="A59" s="7"/>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row>
    <row r="60" spans="1:50" x14ac:dyDescent="0.35">
      <c r="A60" s="7"/>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row>
    <row r="61" spans="1:50" x14ac:dyDescent="0.35">
      <c r="A61" s="7"/>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row>
    <row r="62" spans="1:50" x14ac:dyDescent="0.35">
      <c r="A62" s="7"/>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row>
    <row r="63" spans="1:50" x14ac:dyDescent="0.35">
      <c r="A63" s="7"/>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row>
    <row r="64" spans="1:50" x14ac:dyDescent="0.35">
      <c r="A64" s="7"/>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row>
    <row r="65" spans="1:50" x14ac:dyDescent="0.35">
      <c r="A65" s="7"/>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row>
    <row r="66" spans="1:50" x14ac:dyDescent="0.35">
      <c r="A66" s="7"/>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row>
    <row r="67" spans="1:50" x14ac:dyDescent="0.35">
      <c r="A67" s="7"/>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row>
    <row r="68" spans="1:50" x14ac:dyDescent="0.35">
      <c r="A68" s="7"/>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row>
    <row r="69" spans="1:50" x14ac:dyDescent="0.35">
      <c r="A69" s="7"/>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row>
    <row r="70" spans="1:50" x14ac:dyDescent="0.35">
      <c r="A70" s="7"/>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row>
    <row r="71" spans="1:50" x14ac:dyDescent="0.35">
      <c r="A71" s="7"/>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row>
    <row r="72" spans="1:50" x14ac:dyDescent="0.35">
      <c r="A72" s="7"/>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row>
    <row r="73" spans="1:50" x14ac:dyDescent="0.35">
      <c r="A73" s="7"/>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row>
    <row r="74" spans="1:50" x14ac:dyDescent="0.35">
      <c r="A74" s="7"/>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row>
    <row r="75" spans="1:50" x14ac:dyDescent="0.35">
      <c r="A75" s="7"/>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row>
    <row r="76" spans="1:50" x14ac:dyDescent="0.35">
      <c r="A76" s="7"/>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row>
    <row r="77" spans="1:50" x14ac:dyDescent="0.35">
      <c r="A77" s="7"/>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row>
    <row r="78" spans="1:50" x14ac:dyDescent="0.35">
      <c r="A78" s="7"/>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row>
    <row r="79" spans="1:50" x14ac:dyDescent="0.35">
      <c r="A79" s="7"/>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row>
    <row r="80" spans="1:50" x14ac:dyDescent="0.35">
      <c r="A80" s="7"/>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row>
    <row r="81" spans="1:50" x14ac:dyDescent="0.35">
      <c r="A81" s="7"/>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row>
    <row r="82" spans="1:50" x14ac:dyDescent="0.35">
      <c r="A82" s="7"/>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row>
    <row r="83" spans="1:50" x14ac:dyDescent="0.35">
      <c r="A83" s="7"/>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row>
    <row r="84" spans="1:50" x14ac:dyDescent="0.35">
      <c r="A84" s="7"/>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row>
    <row r="85" spans="1:50" x14ac:dyDescent="0.35">
      <c r="A85" s="7"/>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row>
    <row r="86" spans="1:50" x14ac:dyDescent="0.35">
      <c r="A86" s="7"/>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row>
    <row r="87" spans="1:50" x14ac:dyDescent="0.35">
      <c r="A87" s="7"/>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row>
    <row r="88" spans="1:50" x14ac:dyDescent="0.35">
      <c r="A88" s="7"/>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row>
    <row r="89" spans="1:50" x14ac:dyDescent="0.35">
      <c r="A89" s="7"/>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row>
    <row r="90" spans="1:50" x14ac:dyDescent="0.35">
      <c r="A90" s="7"/>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row>
    <row r="91" spans="1:50" x14ac:dyDescent="0.35">
      <c r="A91" s="7"/>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row>
    <row r="92" spans="1:50" x14ac:dyDescent="0.35">
      <c r="A92" s="7"/>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row>
    <row r="93" spans="1:50" x14ac:dyDescent="0.35">
      <c r="A93" s="7"/>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row>
    <row r="94" spans="1:50" x14ac:dyDescent="0.35">
      <c r="A94" s="7"/>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row>
    <row r="95" spans="1:50" x14ac:dyDescent="0.35">
      <c r="A95" s="7"/>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row>
    <row r="96" spans="1:50" x14ac:dyDescent="0.35">
      <c r="A96" s="7"/>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row>
    <row r="97" spans="1:50" x14ac:dyDescent="0.35">
      <c r="A97" s="7"/>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row>
    <row r="98" spans="1:50" x14ac:dyDescent="0.35">
      <c r="A98" s="7"/>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row>
    <row r="99" spans="1:50" x14ac:dyDescent="0.35">
      <c r="A99" s="7"/>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row>
    <row r="100" spans="1:50" x14ac:dyDescent="0.35">
      <c r="A100" s="7"/>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row>
    <row r="101" spans="1:50" x14ac:dyDescent="0.35">
      <c r="A101" s="7"/>
    </row>
    <row r="102" spans="1:50" x14ac:dyDescent="0.35">
      <c r="A102" s="7"/>
    </row>
    <row r="103" spans="1:50" x14ac:dyDescent="0.35">
      <c r="A103" s="7"/>
    </row>
    <row r="104" spans="1:50" x14ac:dyDescent="0.35">
      <c r="A104" s="7"/>
    </row>
    <row r="105" spans="1:50" x14ac:dyDescent="0.35">
      <c r="A105" s="7"/>
    </row>
    <row r="106" spans="1:50" x14ac:dyDescent="0.35">
      <c r="A106" s="7"/>
    </row>
    <row r="107" spans="1:50" x14ac:dyDescent="0.35">
      <c r="A107" s="7"/>
    </row>
    <row r="108" spans="1:50" x14ac:dyDescent="0.35">
      <c r="A108" s="7"/>
    </row>
    <row r="109" spans="1:50" x14ac:dyDescent="0.35">
      <c r="A109" s="7"/>
    </row>
    <row r="110" spans="1:50" x14ac:dyDescent="0.35">
      <c r="A110" s="7"/>
    </row>
    <row r="111" spans="1:50" x14ac:dyDescent="0.35">
      <c r="A111" s="7"/>
    </row>
    <row r="112" spans="1:50" x14ac:dyDescent="0.35">
      <c r="A112" s="7"/>
    </row>
    <row r="113" spans="1:1" x14ac:dyDescent="0.35">
      <c r="A113" s="7"/>
    </row>
    <row r="114" spans="1:1" x14ac:dyDescent="0.35">
      <c r="A114" s="7"/>
    </row>
    <row r="115" spans="1:1" x14ac:dyDescent="0.35">
      <c r="A115" s="7"/>
    </row>
    <row r="116" spans="1:1" x14ac:dyDescent="0.35">
      <c r="A116" s="7"/>
    </row>
    <row r="117" spans="1:1" x14ac:dyDescent="0.35">
      <c r="A117" s="7"/>
    </row>
    <row r="118" spans="1:1" x14ac:dyDescent="0.35">
      <c r="A118" s="7"/>
    </row>
    <row r="119" spans="1:1" x14ac:dyDescent="0.35">
      <c r="A119" s="7"/>
    </row>
    <row r="120" spans="1:1" x14ac:dyDescent="0.35">
      <c r="A120" s="7"/>
    </row>
    <row r="121" spans="1:1" x14ac:dyDescent="0.35">
      <c r="A121" s="7"/>
    </row>
    <row r="122" spans="1:1" x14ac:dyDescent="0.35">
      <c r="A122" s="7"/>
    </row>
    <row r="123" spans="1:1" x14ac:dyDescent="0.35">
      <c r="A123" s="7"/>
    </row>
    <row r="124" spans="1:1" x14ac:dyDescent="0.35">
      <c r="A124" s="7"/>
    </row>
    <row r="125" spans="1:1" x14ac:dyDescent="0.35">
      <c r="A125" s="7"/>
    </row>
    <row r="126" spans="1:1" x14ac:dyDescent="0.35">
      <c r="A126" s="7"/>
    </row>
    <row r="127" spans="1:1" x14ac:dyDescent="0.35">
      <c r="A127" s="7"/>
    </row>
    <row r="128" spans="1:1" x14ac:dyDescent="0.35">
      <c r="A128" s="7"/>
    </row>
    <row r="129" spans="1:1" x14ac:dyDescent="0.35">
      <c r="A129" s="7"/>
    </row>
    <row r="130" spans="1:1" x14ac:dyDescent="0.35">
      <c r="A130" s="7"/>
    </row>
    <row r="131" spans="1:1" x14ac:dyDescent="0.35">
      <c r="A131" s="7"/>
    </row>
    <row r="132" spans="1:1" x14ac:dyDescent="0.35">
      <c r="A132" s="7"/>
    </row>
    <row r="133" spans="1:1" x14ac:dyDescent="0.35">
      <c r="A133" s="7"/>
    </row>
    <row r="134" spans="1:1" x14ac:dyDescent="0.35">
      <c r="A134" s="7"/>
    </row>
    <row r="135" spans="1:1" x14ac:dyDescent="0.35">
      <c r="A135" s="7"/>
    </row>
    <row r="136" spans="1:1" x14ac:dyDescent="0.35">
      <c r="A136" s="7"/>
    </row>
    <row r="137" spans="1:1" x14ac:dyDescent="0.35">
      <c r="A137" s="7"/>
    </row>
    <row r="138" spans="1:1" x14ac:dyDescent="0.35">
      <c r="A138" s="7"/>
    </row>
    <row r="139" spans="1:1" x14ac:dyDescent="0.35">
      <c r="A139" s="7"/>
    </row>
    <row r="140" spans="1:1" x14ac:dyDescent="0.35">
      <c r="A140" s="7"/>
    </row>
    <row r="141" spans="1:1" x14ac:dyDescent="0.35">
      <c r="A141" s="7"/>
    </row>
    <row r="142" spans="1:1" x14ac:dyDescent="0.35">
      <c r="A142" s="7"/>
    </row>
    <row r="143" spans="1:1" x14ac:dyDescent="0.35">
      <c r="A143" s="7"/>
    </row>
    <row r="144" spans="1:1" x14ac:dyDescent="0.35">
      <c r="A144" s="7"/>
    </row>
    <row r="145" spans="1:1" x14ac:dyDescent="0.35">
      <c r="A145" s="7"/>
    </row>
    <row r="146" spans="1:1" x14ac:dyDescent="0.35">
      <c r="A146" s="7"/>
    </row>
    <row r="147" spans="1:1" x14ac:dyDescent="0.35">
      <c r="A147" s="7"/>
    </row>
    <row r="148" spans="1:1" x14ac:dyDescent="0.35">
      <c r="A148" s="7"/>
    </row>
    <row r="149" spans="1:1" x14ac:dyDescent="0.35">
      <c r="A149" s="7"/>
    </row>
    <row r="150" spans="1:1" x14ac:dyDescent="0.35">
      <c r="A150" s="7"/>
    </row>
    <row r="151" spans="1:1" x14ac:dyDescent="0.35">
      <c r="A151" s="7"/>
    </row>
    <row r="152" spans="1:1" x14ac:dyDescent="0.35">
      <c r="A152" s="7"/>
    </row>
    <row r="153" spans="1:1" x14ac:dyDescent="0.35">
      <c r="A153" s="7"/>
    </row>
    <row r="154" spans="1:1" x14ac:dyDescent="0.35">
      <c r="A154" s="7"/>
    </row>
    <row r="155" spans="1:1" x14ac:dyDescent="0.35">
      <c r="A155" s="7"/>
    </row>
    <row r="156" spans="1:1" x14ac:dyDescent="0.35">
      <c r="A156" s="7"/>
    </row>
    <row r="157" spans="1:1" x14ac:dyDescent="0.35">
      <c r="A157" s="7"/>
    </row>
    <row r="158" spans="1:1" x14ac:dyDescent="0.35">
      <c r="A158" s="7"/>
    </row>
    <row r="159" spans="1:1" x14ac:dyDescent="0.35">
      <c r="A159" s="7"/>
    </row>
    <row r="160" spans="1:1" x14ac:dyDescent="0.35">
      <c r="A160" s="7"/>
    </row>
    <row r="161" spans="1:1" x14ac:dyDescent="0.35">
      <c r="A161" s="7"/>
    </row>
    <row r="162" spans="1:1" x14ac:dyDescent="0.35">
      <c r="A162" s="7"/>
    </row>
    <row r="163" spans="1:1" x14ac:dyDescent="0.35">
      <c r="A163" s="7"/>
    </row>
    <row r="164" spans="1:1" x14ac:dyDescent="0.35">
      <c r="A164" s="7"/>
    </row>
    <row r="165" spans="1:1" x14ac:dyDescent="0.35">
      <c r="A165" s="7"/>
    </row>
    <row r="166" spans="1:1" x14ac:dyDescent="0.35">
      <c r="A166" s="7"/>
    </row>
    <row r="167" spans="1:1" x14ac:dyDescent="0.35">
      <c r="A167" s="7"/>
    </row>
    <row r="168" spans="1:1" x14ac:dyDescent="0.35">
      <c r="A168" s="7"/>
    </row>
    <row r="169" spans="1:1" x14ac:dyDescent="0.35">
      <c r="A169" s="7"/>
    </row>
    <row r="170" spans="1:1" x14ac:dyDescent="0.35">
      <c r="A170" s="7"/>
    </row>
    <row r="171" spans="1:1" x14ac:dyDescent="0.35">
      <c r="A171" s="7"/>
    </row>
    <row r="172" spans="1:1" x14ac:dyDescent="0.35">
      <c r="A172" s="7"/>
    </row>
    <row r="173" spans="1:1" x14ac:dyDescent="0.35">
      <c r="A173" s="7"/>
    </row>
    <row r="174" spans="1:1" x14ac:dyDescent="0.35">
      <c r="A174" s="7"/>
    </row>
    <row r="175" spans="1:1" x14ac:dyDescent="0.35">
      <c r="A175" s="7"/>
    </row>
    <row r="176" spans="1:1" x14ac:dyDescent="0.35">
      <c r="A176" s="7"/>
    </row>
    <row r="177" spans="1:1" x14ac:dyDescent="0.35">
      <c r="A177" s="7"/>
    </row>
    <row r="178" spans="1:1" x14ac:dyDescent="0.35">
      <c r="A178" s="7"/>
    </row>
    <row r="179" spans="1:1" x14ac:dyDescent="0.35">
      <c r="A179" s="7"/>
    </row>
    <row r="180" spans="1:1" x14ac:dyDescent="0.35">
      <c r="A180" s="7"/>
    </row>
    <row r="181" spans="1:1" x14ac:dyDescent="0.35">
      <c r="A181" s="7"/>
    </row>
    <row r="182" spans="1:1" x14ac:dyDescent="0.35">
      <c r="A182" s="7"/>
    </row>
    <row r="183" spans="1:1" x14ac:dyDescent="0.35">
      <c r="A183" s="7"/>
    </row>
    <row r="184" spans="1:1" x14ac:dyDescent="0.35">
      <c r="A184" s="7"/>
    </row>
    <row r="185" spans="1:1" x14ac:dyDescent="0.35">
      <c r="A185" s="7"/>
    </row>
    <row r="186" spans="1:1" x14ac:dyDescent="0.35">
      <c r="A186" s="7"/>
    </row>
    <row r="187" spans="1:1" x14ac:dyDescent="0.35">
      <c r="A187" s="7"/>
    </row>
    <row r="188" spans="1:1" x14ac:dyDescent="0.35">
      <c r="A188" s="7"/>
    </row>
    <row r="189" spans="1:1" x14ac:dyDescent="0.35">
      <c r="A189" s="7"/>
    </row>
    <row r="190" spans="1:1" x14ac:dyDescent="0.35">
      <c r="A190" s="7"/>
    </row>
    <row r="191" spans="1:1" x14ac:dyDescent="0.35">
      <c r="A191" s="7"/>
    </row>
    <row r="192" spans="1:1" x14ac:dyDescent="0.35">
      <c r="A192" s="7"/>
    </row>
    <row r="193" spans="1:1" x14ac:dyDescent="0.35">
      <c r="A193" s="7"/>
    </row>
    <row r="194" spans="1:1" x14ac:dyDescent="0.35">
      <c r="A194" s="7"/>
    </row>
    <row r="195" spans="1:1" x14ac:dyDescent="0.35">
      <c r="A195" s="7"/>
    </row>
    <row r="196" spans="1:1" x14ac:dyDescent="0.35">
      <c r="A196" s="7"/>
    </row>
    <row r="197" spans="1:1" x14ac:dyDescent="0.35">
      <c r="A197" s="7"/>
    </row>
    <row r="198" spans="1:1" x14ac:dyDescent="0.35">
      <c r="A198" s="7"/>
    </row>
    <row r="199" spans="1:1" x14ac:dyDescent="0.35">
      <c r="A199" s="7"/>
    </row>
    <row r="200" spans="1:1" x14ac:dyDescent="0.35">
      <c r="A200" s="7"/>
    </row>
    <row r="201" spans="1:1" x14ac:dyDescent="0.35">
      <c r="A201" s="7"/>
    </row>
    <row r="202" spans="1:1" x14ac:dyDescent="0.35">
      <c r="A202" s="7"/>
    </row>
    <row r="203" spans="1:1" x14ac:dyDescent="0.35">
      <c r="A203" s="7"/>
    </row>
    <row r="204" spans="1:1" x14ac:dyDescent="0.35">
      <c r="A204" s="7"/>
    </row>
    <row r="205" spans="1:1" x14ac:dyDescent="0.35">
      <c r="A205" s="7"/>
    </row>
    <row r="206" spans="1:1" x14ac:dyDescent="0.35">
      <c r="A206" s="7"/>
    </row>
    <row r="207" spans="1:1" x14ac:dyDescent="0.35">
      <c r="A207" s="7"/>
    </row>
    <row r="208" spans="1:1" x14ac:dyDescent="0.35">
      <c r="A208" s="7"/>
    </row>
    <row r="209" spans="1:1" x14ac:dyDescent="0.35">
      <c r="A209" s="7"/>
    </row>
    <row r="210" spans="1:1" x14ac:dyDescent="0.35">
      <c r="A210" s="7"/>
    </row>
    <row r="211" spans="1:1" x14ac:dyDescent="0.35">
      <c r="A211" s="7"/>
    </row>
    <row r="212" spans="1:1" x14ac:dyDescent="0.35">
      <c r="A212" s="7"/>
    </row>
    <row r="213" spans="1:1" x14ac:dyDescent="0.35">
      <c r="A213" s="7"/>
    </row>
    <row r="214" spans="1:1" x14ac:dyDescent="0.35">
      <c r="A214" s="7"/>
    </row>
    <row r="215" spans="1:1" x14ac:dyDescent="0.35">
      <c r="A215" s="7"/>
    </row>
    <row r="216" spans="1:1" x14ac:dyDescent="0.35">
      <c r="A216" s="7"/>
    </row>
    <row r="217" spans="1:1" x14ac:dyDescent="0.35">
      <c r="A217" s="7"/>
    </row>
    <row r="218" spans="1:1" x14ac:dyDescent="0.35">
      <c r="A218" s="7"/>
    </row>
    <row r="219" spans="1:1" x14ac:dyDescent="0.35">
      <c r="A219" s="7"/>
    </row>
    <row r="220" spans="1:1" x14ac:dyDescent="0.35">
      <c r="A220" s="7"/>
    </row>
    <row r="221" spans="1:1" x14ac:dyDescent="0.35">
      <c r="A221" s="7"/>
    </row>
    <row r="222" spans="1:1" x14ac:dyDescent="0.35">
      <c r="A222" s="7"/>
    </row>
    <row r="223" spans="1:1" x14ac:dyDescent="0.35">
      <c r="A223" s="7"/>
    </row>
    <row r="224" spans="1:1" x14ac:dyDescent="0.35">
      <c r="A224" s="7"/>
    </row>
    <row r="225" spans="1:1" x14ac:dyDescent="0.35">
      <c r="A225" s="7"/>
    </row>
    <row r="226" spans="1:1" x14ac:dyDescent="0.35">
      <c r="A226" s="7"/>
    </row>
    <row r="227" spans="1:1" x14ac:dyDescent="0.35">
      <c r="A227" s="7"/>
    </row>
    <row r="228" spans="1:1" x14ac:dyDescent="0.35">
      <c r="A228" s="7"/>
    </row>
    <row r="229" spans="1:1" x14ac:dyDescent="0.35">
      <c r="A229" s="7"/>
    </row>
    <row r="230" spans="1:1" x14ac:dyDescent="0.35">
      <c r="A230" s="7"/>
    </row>
    <row r="231" spans="1:1" x14ac:dyDescent="0.35">
      <c r="A231" s="7"/>
    </row>
    <row r="232" spans="1:1" x14ac:dyDescent="0.35">
      <c r="A232" s="7"/>
    </row>
    <row r="233" spans="1:1" x14ac:dyDescent="0.35">
      <c r="A233" s="7"/>
    </row>
    <row r="234" spans="1:1" x14ac:dyDescent="0.35">
      <c r="A234" s="7"/>
    </row>
    <row r="235" spans="1:1" x14ac:dyDescent="0.35">
      <c r="A235" s="7"/>
    </row>
    <row r="236" spans="1:1" x14ac:dyDescent="0.35">
      <c r="A236" s="7"/>
    </row>
    <row r="237" spans="1:1" x14ac:dyDescent="0.35">
      <c r="A237" s="7"/>
    </row>
    <row r="238" spans="1:1" x14ac:dyDescent="0.35">
      <c r="A238" s="7"/>
    </row>
    <row r="239" spans="1:1" x14ac:dyDescent="0.35">
      <c r="A239" s="7"/>
    </row>
    <row r="240" spans="1:1" x14ac:dyDescent="0.35">
      <c r="A240" s="7"/>
    </row>
    <row r="241" spans="1:1" x14ac:dyDescent="0.35">
      <c r="A241" s="7"/>
    </row>
    <row r="242" spans="1:1" x14ac:dyDescent="0.35">
      <c r="A242" s="7"/>
    </row>
    <row r="243" spans="1:1" x14ac:dyDescent="0.35">
      <c r="A243" s="7"/>
    </row>
    <row r="244" spans="1:1" x14ac:dyDescent="0.35">
      <c r="A244" s="7"/>
    </row>
    <row r="245" spans="1:1" x14ac:dyDescent="0.35">
      <c r="A245" s="7"/>
    </row>
    <row r="246" spans="1:1" x14ac:dyDescent="0.35">
      <c r="A246" s="7"/>
    </row>
    <row r="247" spans="1:1" x14ac:dyDescent="0.35">
      <c r="A247" s="7"/>
    </row>
    <row r="248" spans="1:1" x14ac:dyDescent="0.35">
      <c r="A248" s="7"/>
    </row>
    <row r="249" spans="1:1" x14ac:dyDescent="0.35">
      <c r="A249" s="7"/>
    </row>
    <row r="250" spans="1:1" x14ac:dyDescent="0.35">
      <c r="A250" s="7"/>
    </row>
    <row r="251" spans="1:1" x14ac:dyDescent="0.35">
      <c r="A251" s="7"/>
    </row>
    <row r="252" spans="1:1" x14ac:dyDescent="0.35">
      <c r="A252" s="7"/>
    </row>
    <row r="253" spans="1:1" x14ac:dyDescent="0.35">
      <c r="A253" s="7"/>
    </row>
    <row r="254" spans="1:1" x14ac:dyDescent="0.35">
      <c r="A254" s="7"/>
    </row>
    <row r="255" spans="1:1" x14ac:dyDescent="0.35">
      <c r="A255" s="7"/>
    </row>
    <row r="256" spans="1:1" x14ac:dyDescent="0.35">
      <c r="A256" s="7"/>
    </row>
    <row r="257" spans="1:1" x14ac:dyDescent="0.35">
      <c r="A257" s="7"/>
    </row>
    <row r="258" spans="1:1" x14ac:dyDescent="0.35">
      <c r="A258" s="7"/>
    </row>
    <row r="259" spans="1:1" x14ac:dyDescent="0.35">
      <c r="A259" s="7"/>
    </row>
    <row r="260" spans="1:1" x14ac:dyDescent="0.35">
      <c r="A260" s="7"/>
    </row>
    <row r="261" spans="1:1" x14ac:dyDescent="0.35">
      <c r="A261" s="7"/>
    </row>
    <row r="262" spans="1:1" x14ac:dyDescent="0.35">
      <c r="A262" s="7"/>
    </row>
    <row r="263" spans="1:1" x14ac:dyDescent="0.35">
      <c r="A263" s="7"/>
    </row>
    <row r="264" spans="1:1" x14ac:dyDescent="0.35">
      <c r="A264" s="7"/>
    </row>
    <row r="265" spans="1:1" x14ac:dyDescent="0.35">
      <c r="A265" s="7"/>
    </row>
    <row r="266" spans="1:1" x14ac:dyDescent="0.35">
      <c r="A266" s="7"/>
    </row>
    <row r="267" spans="1:1" x14ac:dyDescent="0.35">
      <c r="A267" s="7"/>
    </row>
    <row r="268" spans="1:1" x14ac:dyDescent="0.35">
      <c r="A268" s="7"/>
    </row>
    <row r="269" spans="1:1" x14ac:dyDescent="0.35">
      <c r="A269" s="7"/>
    </row>
    <row r="270" spans="1:1" x14ac:dyDescent="0.35">
      <c r="A270" s="7"/>
    </row>
    <row r="271" spans="1:1" x14ac:dyDescent="0.35">
      <c r="A271" s="7"/>
    </row>
    <row r="272" spans="1:1" x14ac:dyDescent="0.35">
      <c r="A272" s="7"/>
    </row>
    <row r="273" spans="1:1" x14ac:dyDescent="0.35">
      <c r="A273" s="7"/>
    </row>
    <row r="274" spans="1:1" x14ac:dyDescent="0.35">
      <c r="A274" s="7"/>
    </row>
    <row r="275" spans="1:1" x14ac:dyDescent="0.35">
      <c r="A275" s="7"/>
    </row>
    <row r="276" spans="1:1" x14ac:dyDescent="0.35">
      <c r="A276" s="7"/>
    </row>
    <row r="277" spans="1:1" x14ac:dyDescent="0.35">
      <c r="A277" s="7"/>
    </row>
    <row r="278" spans="1:1" x14ac:dyDescent="0.35">
      <c r="A278" s="7"/>
    </row>
    <row r="279" spans="1:1" x14ac:dyDescent="0.35">
      <c r="A279" s="7"/>
    </row>
    <row r="280" spans="1:1" x14ac:dyDescent="0.35">
      <c r="A280" s="7"/>
    </row>
    <row r="281" spans="1:1" x14ac:dyDescent="0.35">
      <c r="A281" s="7"/>
    </row>
    <row r="282" spans="1:1" x14ac:dyDescent="0.35">
      <c r="A282" s="7"/>
    </row>
    <row r="283" spans="1:1" x14ac:dyDescent="0.35">
      <c r="A283" s="7"/>
    </row>
    <row r="284" spans="1:1" x14ac:dyDescent="0.35">
      <c r="A284" s="7"/>
    </row>
    <row r="285" spans="1:1" x14ac:dyDescent="0.35">
      <c r="A285" s="7"/>
    </row>
    <row r="286" spans="1:1" x14ac:dyDescent="0.35">
      <c r="A286" s="7"/>
    </row>
    <row r="287" spans="1:1" x14ac:dyDescent="0.35">
      <c r="A287" s="7"/>
    </row>
    <row r="288" spans="1:1" x14ac:dyDescent="0.35">
      <c r="A288" s="7"/>
    </row>
    <row r="289" spans="1:1" x14ac:dyDescent="0.35">
      <c r="A289" s="7"/>
    </row>
    <row r="290" spans="1:1" x14ac:dyDescent="0.35">
      <c r="A290" s="7"/>
    </row>
    <row r="291" spans="1:1" x14ac:dyDescent="0.35">
      <c r="A291" s="7"/>
    </row>
    <row r="292" spans="1:1" x14ac:dyDescent="0.35">
      <c r="A292" s="7"/>
    </row>
    <row r="293" spans="1:1" x14ac:dyDescent="0.35">
      <c r="A293" s="7"/>
    </row>
    <row r="294" spans="1:1" x14ac:dyDescent="0.35">
      <c r="A294" s="7"/>
    </row>
    <row r="295" spans="1:1" x14ac:dyDescent="0.35">
      <c r="A295" s="7"/>
    </row>
    <row r="296" spans="1:1" x14ac:dyDescent="0.35">
      <c r="A296" s="7"/>
    </row>
    <row r="297" spans="1:1" x14ac:dyDescent="0.35">
      <c r="A297" s="7"/>
    </row>
    <row r="298" spans="1:1" x14ac:dyDescent="0.35">
      <c r="A298" s="7"/>
    </row>
    <row r="299" spans="1:1" x14ac:dyDescent="0.35">
      <c r="A299" s="7"/>
    </row>
    <row r="300" spans="1:1" x14ac:dyDescent="0.35">
      <c r="A300" s="7"/>
    </row>
    <row r="301" spans="1:1" x14ac:dyDescent="0.35">
      <c r="A301" s="7"/>
    </row>
    <row r="302" spans="1:1" x14ac:dyDescent="0.35">
      <c r="A302" s="7"/>
    </row>
    <row r="303" spans="1:1" x14ac:dyDescent="0.35">
      <c r="A303" s="7"/>
    </row>
    <row r="304" spans="1:1" x14ac:dyDescent="0.35">
      <c r="A304" s="7"/>
    </row>
    <row r="305" spans="1:1" x14ac:dyDescent="0.35">
      <c r="A305" s="7"/>
    </row>
    <row r="306" spans="1:1" x14ac:dyDescent="0.35">
      <c r="A306" s="7"/>
    </row>
    <row r="307" spans="1:1" x14ac:dyDescent="0.35">
      <c r="A307" s="7"/>
    </row>
    <row r="308" spans="1:1" x14ac:dyDescent="0.35">
      <c r="A308" s="7"/>
    </row>
    <row r="309" spans="1:1" x14ac:dyDescent="0.35">
      <c r="A309" s="7"/>
    </row>
    <row r="310" spans="1:1" x14ac:dyDescent="0.35">
      <c r="A310" s="7"/>
    </row>
    <row r="311" spans="1:1" x14ac:dyDescent="0.35">
      <c r="A311" s="7"/>
    </row>
    <row r="312" spans="1:1" x14ac:dyDescent="0.35">
      <c r="A312" s="7"/>
    </row>
    <row r="313" spans="1:1" x14ac:dyDescent="0.35">
      <c r="A313" s="7"/>
    </row>
    <row r="314" spans="1:1" x14ac:dyDescent="0.35">
      <c r="A314" s="7"/>
    </row>
    <row r="315" spans="1:1" x14ac:dyDescent="0.35">
      <c r="A315" s="7"/>
    </row>
    <row r="316" spans="1:1" x14ac:dyDescent="0.35">
      <c r="A316" s="7"/>
    </row>
    <row r="317" spans="1:1" x14ac:dyDescent="0.35">
      <c r="A317" s="7"/>
    </row>
    <row r="318" spans="1:1" x14ac:dyDescent="0.35">
      <c r="A318" s="7"/>
    </row>
    <row r="319" spans="1:1" x14ac:dyDescent="0.35">
      <c r="A319" s="7"/>
    </row>
    <row r="320" spans="1:1" x14ac:dyDescent="0.35">
      <c r="A320" s="7"/>
    </row>
    <row r="321" spans="1:1" x14ac:dyDescent="0.35">
      <c r="A321" s="7"/>
    </row>
    <row r="322" spans="1:1" x14ac:dyDescent="0.35">
      <c r="A322" s="7"/>
    </row>
    <row r="323" spans="1:1" x14ac:dyDescent="0.35">
      <c r="A323" s="7"/>
    </row>
    <row r="324" spans="1:1" x14ac:dyDescent="0.35">
      <c r="A324" s="7"/>
    </row>
    <row r="325" spans="1:1" x14ac:dyDescent="0.35">
      <c r="A325" s="7"/>
    </row>
    <row r="326" spans="1:1" x14ac:dyDescent="0.35">
      <c r="A326" s="7"/>
    </row>
    <row r="327" spans="1:1" x14ac:dyDescent="0.35">
      <c r="A327" s="7"/>
    </row>
    <row r="328" spans="1:1" x14ac:dyDescent="0.35">
      <c r="A328" s="7"/>
    </row>
    <row r="329" spans="1:1" x14ac:dyDescent="0.35">
      <c r="A329" s="7"/>
    </row>
    <row r="330" spans="1:1" x14ac:dyDescent="0.35">
      <c r="A330" s="7"/>
    </row>
    <row r="331" spans="1:1" x14ac:dyDescent="0.35">
      <c r="A331" s="7"/>
    </row>
    <row r="332" spans="1:1" x14ac:dyDescent="0.35">
      <c r="A332" s="7"/>
    </row>
    <row r="333" spans="1:1" x14ac:dyDescent="0.35">
      <c r="A333" s="7"/>
    </row>
    <row r="334" spans="1:1" x14ac:dyDescent="0.35">
      <c r="A334" s="7"/>
    </row>
    <row r="335" spans="1:1" x14ac:dyDescent="0.35">
      <c r="A335" s="7"/>
    </row>
    <row r="336" spans="1:1" x14ac:dyDescent="0.35">
      <c r="A336" s="7"/>
    </row>
    <row r="337" spans="1:1" x14ac:dyDescent="0.35">
      <c r="A337" s="7"/>
    </row>
    <row r="338" spans="1:1" x14ac:dyDescent="0.35">
      <c r="A338" s="7"/>
    </row>
    <row r="339" spans="1:1" x14ac:dyDescent="0.35">
      <c r="A339" s="7"/>
    </row>
    <row r="340" spans="1:1" x14ac:dyDescent="0.35">
      <c r="A340" s="7"/>
    </row>
    <row r="341" spans="1:1" x14ac:dyDescent="0.35">
      <c r="A341" s="7"/>
    </row>
    <row r="342" spans="1:1" x14ac:dyDescent="0.35">
      <c r="A342" s="7"/>
    </row>
    <row r="343" spans="1:1" x14ac:dyDescent="0.35">
      <c r="A343" s="7"/>
    </row>
    <row r="344" spans="1:1" x14ac:dyDescent="0.35">
      <c r="A344" s="7"/>
    </row>
    <row r="345" spans="1:1" x14ac:dyDescent="0.35">
      <c r="A345" s="7"/>
    </row>
    <row r="346" spans="1:1" x14ac:dyDescent="0.35">
      <c r="A346" s="7"/>
    </row>
    <row r="347" spans="1:1" x14ac:dyDescent="0.35">
      <c r="A347" s="7"/>
    </row>
    <row r="348" spans="1:1" x14ac:dyDescent="0.35">
      <c r="A348" s="7"/>
    </row>
    <row r="349" spans="1:1" x14ac:dyDescent="0.35">
      <c r="A349" s="7"/>
    </row>
    <row r="350" spans="1:1" x14ac:dyDescent="0.35">
      <c r="A350" s="7"/>
    </row>
    <row r="351" spans="1:1" x14ac:dyDescent="0.35">
      <c r="A351" s="7"/>
    </row>
    <row r="352" spans="1:1" x14ac:dyDescent="0.35">
      <c r="A352" s="7"/>
    </row>
    <row r="353" spans="1:1" x14ac:dyDescent="0.35">
      <c r="A353" s="7"/>
    </row>
    <row r="354" spans="1:1" x14ac:dyDescent="0.35">
      <c r="A354" s="7"/>
    </row>
    <row r="355" spans="1:1" x14ac:dyDescent="0.35">
      <c r="A355" s="7"/>
    </row>
    <row r="356" spans="1:1" x14ac:dyDescent="0.35">
      <c r="A356" s="7"/>
    </row>
    <row r="357" spans="1:1" x14ac:dyDescent="0.35">
      <c r="A357" s="7"/>
    </row>
    <row r="358" spans="1:1" x14ac:dyDescent="0.35">
      <c r="A358" s="7"/>
    </row>
    <row r="359" spans="1:1" x14ac:dyDescent="0.35">
      <c r="A359" s="7"/>
    </row>
    <row r="360" spans="1:1" x14ac:dyDescent="0.35">
      <c r="A360" s="7"/>
    </row>
    <row r="361" spans="1:1" x14ac:dyDescent="0.35">
      <c r="A361" s="7"/>
    </row>
    <row r="362" spans="1:1" x14ac:dyDescent="0.35">
      <c r="A362" s="7"/>
    </row>
    <row r="363" spans="1:1" x14ac:dyDescent="0.35">
      <c r="A363" s="7"/>
    </row>
    <row r="364" spans="1:1" x14ac:dyDescent="0.35">
      <c r="A364" s="7"/>
    </row>
    <row r="365" spans="1:1" x14ac:dyDescent="0.35">
      <c r="A365" s="7"/>
    </row>
    <row r="366" spans="1:1" x14ac:dyDescent="0.35">
      <c r="A366" s="7"/>
    </row>
    <row r="367" spans="1:1" x14ac:dyDescent="0.35">
      <c r="A367" s="7"/>
    </row>
    <row r="368" spans="1:1" x14ac:dyDescent="0.35">
      <c r="A368" s="7"/>
    </row>
    <row r="369" spans="1:1" x14ac:dyDescent="0.35">
      <c r="A369" s="7"/>
    </row>
    <row r="370" spans="1:1" x14ac:dyDescent="0.35">
      <c r="A370" s="7"/>
    </row>
    <row r="371" spans="1:1" x14ac:dyDescent="0.35">
      <c r="A371" s="7"/>
    </row>
    <row r="372" spans="1:1" x14ac:dyDescent="0.35">
      <c r="A372" s="7"/>
    </row>
    <row r="373" spans="1:1" x14ac:dyDescent="0.35">
      <c r="A373" s="7"/>
    </row>
    <row r="374" spans="1:1" x14ac:dyDescent="0.35">
      <c r="A374" s="7"/>
    </row>
    <row r="375" spans="1:1" x14ac:dyDescent="0.35">
      <c r="A375" s="7"/>
    </row>
    <row r="376" spans="1:1" x14ac:dyDescent="0.35">
      <c r="A376" s="7"/>
    </row>
    <row r="377" spans="1:1" x14ac:dyDescent="0.35">
      <c r="A377" s="7"/>
    </row>
    <row r="378" spans="1:1" x14ac:dyDescent="0.35">
      <c r="A378" s="7"/>
    </row>
    <row r="379" spans="1:1" x14ac:dyDescent="0.35">
      <c r="A379" s="7"/>
    </row>
    <row r="380" spans="1:1" x14ac:dyDescent="0.35">
      <c r="A380" s="7"/>
    </row>
    <row r="381" spans="1:1" x14ac:dyDescent="0.35">
      <c r="A381" s="7"/>
    </row>
    <row r="382" spans="1:1" x14ac:dyDescent="0.35">
      <c r="A382" s="7"/>
    </row>
    <row r="383" spans="1:1" x14ac:dyDescent="0.35">
      <c r="A383" s="7"/>
    </row>
    <row r="384" spans="1:1" x14ac:dyDescent="0.35">
      <c r="A384" s="7"/>
    </row>
    <row r="385" spans="1:1" x14ac:dyDescent="0.35">
      <c r="A385" s="7"/>
    </row>
    <row r="386" spans="1:1" x14ac:dyDescent="0.35">
      <c r="A386" s="7"/>
    </row>
    <row r="387" spans="1:1" x14ac:dyDescent="0.35">
      <c r="A387" s="7"/>
    </row>
    <row r="388" spans="1:1" x14ac:dyDescent="0.35">
      <c r="A388" s="7"/>
    </row>
    <row r="389" spans="1:1" x14ac:dyDescent="0.35">
      <c r="A389" s="7"/>
    </row>
    <row r="390" spans="1:1" x14ac:dyDescent="0.35">
      <c r="A390" s="7"/>
    </row>
    <row r="391" spans="1:1" x14ac:dyDescent="0.35">
      <c r="A391" s="7"/>
    </row>
    <row r="392" spans="1:1" x14ac:dyDescent="0.35">
      <c r="A392" s="7"/>
    </row>
    <row r="393" spans="1:1" x14ac:dyDescent="0.35">
      <c r="A393" s="7"/>
    </row>
    <row r="394" spans="1:1" x14ac:dyDescent="0.35">
      <c r="A394" s="7"/>
    </row>
    <row r="395" spans="1:1" x14ac:dyDescent="0.35">
      <c r="A395" s="7"/>
    </row>
    <row r="396" spans="1:1" x14ac:dyDescent="0.35">
      <c r="A396" s="7"/>
    </row>
    <row r="397" spans="1:1" x14ac:dyDescent="0.35">
      <c r="A397" s="7"/>
    </row>
    <row r="398" spans="1:1" x14ac:dyDescent="0.35">
      <c r="A398" s="7"/>
    </row>
    <row r="399" spans="1:1" x14ac:dyDescent="0.35">
      <c r="A399" s="7"/>
    </row>
    <row r="400" spans="1:1" x14ac:dyDescent="0.35">
      <c r="A400" s="7"/>
    </row>
    <row r="401" spans="1:1" x14ac:dyDescent="0.35">
      <c r="A401" s="7"/>
    </row>
    <row r="402" spans="1:1" x14ac:dyDescent="0.35">
      <c r="A402" s="7"/>
    </row>
    <row r="403" spans="1:1" x14ac:dyDescent="0.35">
      <c r="A403" s="7"/>
    </row>
    <row r="404" spans="1:1" x14ac:dyDescent="0.35">
      <c r="A404" s="7"/>
    </row>
    <row r="405" spans="1:1" x14ac:dyDescent="0.35">
      <c r="A405" s="7"/>
    </row>
    <row r="406" spans="1:1" x14ac:dyDescent="0.35">
      <c r="A406" s="7"/>
    </row>
    <row r="407" spans="1:1" x14ac:dyDescent="0.35">
      <c r="A407" s="7"/>
    </row>
    <row r="408" spans="1:1" x14ac:dyDescent="0.35">
      <c r="A408" s="7"/>
    </row>
    <row r="409" spans="1:1" x14ac:dyDescent="0.35">
      <c r="A409" s="7"/>
    </row>
    <row r="410" spans="1:1" x14ac:dyDescent="0.35">
      <c r="A410" s="7"/>
    </row>
    <row r="411" spans="1:1" x14ac:dyDescent="0.35">
      <c r="A411" s="7"/>
    </row>
    <row r="412" spans="1:1" x14ac:dyDescent="0.35">
      <c r="A412" s="7"/>
    </row>
    <row r="413" spans="1:1" x14ac:dyDescent="0.35">
      <c r="A413" s="7"/>
    </row>
    <row r="414" spans="1:1" x14ac:dyDescent="0.35">
      <c r="A414" s="7"/>
    </row>
    <row r="415" spans="1:1" x14ac:dyDescent="0.35">
      <c r="A415" s="7"/>
    </row>
    <row r="416" spans="1:1" x14ac:dyDescent="0.35">
      <c r="A416" s="7"/>
    </row>
    <row r="417" spans="1:1" x14ac:dyDescent="0.35">
      <c r="A417" s="7"/>
    </row>
    <row r="418" spans="1:1" x14ac:dyDescent="0.35">
      <c r="A418" s="7"/>
    </row>
    <row r="419" spans="1:1" x14ac:dyDescent="0.35">
      <c r="A419" s="7"/>
    </row>
    <row r="420" spans="1:1" x14ac:dyDescent="0.35">
      <c r="A420" s="7"/>
    </row>
    <row r="421" spans="1:1" x14ac:dyDescent="0.35">
      <c r="A421" s="7"/>
    </row>
    <row r="422" spans="1:1" x14ac:dyDescent="0.35">
      <c r="A422" s="7"/>
    </row>
    <row r="423" spans="1:1" x14ac:dyDescent="0.35">
      <c r="A423" s="7"/>
    </row>
    <row r="424" spans="1:1" x14ac:dyDescent="0.35">
      <c r="A424" s="7"/>
    </row>
    <row r="425" spans="1:1" x14ac:dyDescent="0.35">
      <c r="A425" s="7"/>
    </row>
    <row r="426" spans="1:1" x14ac:dyDescent="0.35">
      <c r="A426" s="7"/>
    </row>
    <row r="427" spans="1:1" x14ac:dyDescent="0.35">
      <c r="A427" s="7"/>
    </row>
    <row r="428" spans="1:1" x14ac:dyDescent="0.35">
      <c r="A428" s="7"/>
    </row>
    <row r="429" spans="1:1" x14ac:dyDescent="0.35">
      <c r="A429" s="7"/>
    </row>
    <row r="430" spans="1:1" x14ac:dyDescent="0.35">
      <c r="A430" s="7"/>
    </row>
    <row r="431" spans="1:1" x14ac:dyDescent="0.35">
      <c r="A431" s="7"/>
    </row>
    <row r="432" spans="1:1" x14ac:dyDescent="0.35">
      <c r="A432" s="7"/>
    </row>
    <row r="433" spans="1:1" x14ac:dyDescent="0.35">
      <c r="A433" s="7"/>
    </row>
    <row r="434" spans="1:1" x14ac:dyDescent="0.35">
      <c r="A434" s="7"/>
    </row>
    <row r="435" spans="1:1" x14ac:dyDescent="0.35">
      <c r="A435" s="7"/>
    </row>
    <row r="436" spans="1:1" x14ac:dyDescent="0.35">
      <c r="A436" s="7"/>
    </row>
    <row r="437" spans="1:1" x14ac:dyDescent="0.35">
      <c r="A437" s="7"/>
    </row>
    <row r="438" spans="1:1" x14ac:dyDescent="0.35">
      <c r="A438" s="7"/>
    </row>
    <row r="439" spans="1:1" x14ac:dyDescent="0.35">
      <c r="A439" s="7"/>
    </row>
    <row r="440" spans="1:1" x14ac:dyDescent="0.35">
      <c r="A440" s="7"/>
    </row>
    <row r="441" spans="1:1" x14ac:dyDescent="0.35">
      <c r="A441" s="7"/>
    </row>
    <row r="442" spans="1:1" x14ac:dyDescent="0.35">
      <c r="A442" s="7"/>
    </row>
    <row r="443" spans="1:1" x14ac:dyDescent="0.35">
      <c r="A443" s="7"/>
    </row>
    <row r="444" spans="1:1" x14ac:dyDescent="0.35">
      <c r="A444" s="7"/>
    </row>
    <row r="445" spans="1:1" x14ac:dyDescent="0.35">
      <c r="A445" s="7"/>
    </row>
    <row r="446" spans="1:1" x14ac:dyDescent="0.35">
      <c r="A446" s="7"/>
    </row>
    <row r="447" spans="1:1" x14ac:dyDescent="0.35">
      <c r="A447" s="7"/>
    </row>
    <row r="448" spans="1:1" x14ac:dyDescent="0.35">
      <c r="A448" s="7"/>
    </row>
    <row r="449" spans="1:1" x14ac:dyDescent="0.35">
      <c r="A449" s="7"/>
    </row>
    <row r="450" spans="1:1" x14ac:dyDescent="0.35">
      <c r="A450" s="7"/>
    </row>
    <row r="451" spans="1:1" x14ac:dyDescent="0.35">
      <c r="A451" s="7"/>
    </row>
    <row r="452" spans="1:1" x14ac:dyDescent="0.35">
      <c r="A452" s="7"/>
    </row>
    <row r="453" spans="1:1" x14ac:dyDescent="0.35">
      <c r="A453" s="7"/>
    </row>
    <row r="454" spans="1:1" x14ac:dyDescent="0.35">
      <c r="A454" s="7"/>
    </row>
    <row r="455" spans="1:1" x14ac:dyDescent="0.35">
      <c r="A455" s="7"/>
    </row>
    <row r="456" spans="1:1" x14ac:dyDescent="0.35">
      <c r="A456" s="7"/>
    </row>
    <row r="457" spans="1:1" x14ac:dyDescent="0.35">
      <c r="A457" s="7"/>
    </row>
    <row r="458" spans="1:1" x14ac:dyDescent="0.35">
      <c r="A458" s="7"/>
    </row>
    <row r="459" spans="1:1" x14ac:dyDescent="0.35">
      <c r="A459" s="7"/>
    </row>
    <row r="460" spans="1:1" x14ac:dyDescent="0.35">
      <c r="A460" s="7"/>
    </row>
    <row r="461" spans="1:1" x14ac:dyDescent="0.35">
      <c r="A461" s="7"/>
    </row>
    <row r="462" spans="1:1" x14ac:dyDescent="0.35">
      <c r="A462" s="7"/>
    </row>
    <row r="463" spans="1:1" x14ac:dyDescent="0.35">
      <c r="A463" s="7"/>
    </row>
    <row r="464" spans="1:1" x14ac:dyDescent="0.35">
      <c r="A464" s="7"/>
    </row>
    <row r="465" spans="1:1" x14ac:dyDescent="0.35">
      <c r="A465" s="7"/>
    </row>
    <row r="466" spans="1:1" x14ac:dyDescent="0.35">
      <c r="A466" s="7"/>
    </row>
    <row r="467" spans="1:1" x14ac:dyDescent="0.35">
      <c r="A467" s="7"/>
    </row>
    <row r="468" spans="1:1" x14ac:dyDescent="0.35">
      <c r="A468" s="7"/>
    </row>
    <row r="469" spans="1:1" x14ac:dyDescent="0.35">
      <c r="A469" s="7"/>
    </row>
    <row r="470" spans="1:1" x14ac:dyDescent="0.35">
      <c r="A470" s="7"/>
    </row>
    <row r="471" spans="1:1" x14ac:dyDescent="0.35">
      <c r="A471" s="7"/>
    </row>
    <row r="472" spans="1:1" x14ac:dyDescent="0.35">
      <c r="A472" s="7"/>
    </row>
    <row r="473" spans="1:1" x14ac:dyDescent="0.35">
      <c r="A473" s="7"/>
    </row>
    <row r="474" spans="1:1" x14ac:dyDescent="0.35">
      <c r="A474" s="7"/>
    </row>
    <row r="475" spans="1:1" x14ac:dyDescent="0.35">
      <c r="A475" s="7"/>
    </row>
    <row r="476" spans="1:1" x14ac:dyDescent="0.35">
      <c r="A476" s="7"/>
    </row>
    <row r="477" spans="1:1" x14ac:dyDescent="0.35">
      <c r="A477" s="7"/>
    </row>
    <row r="478" spans="1:1" x14ac:dyDescent="0.35">
      <c r="A478" s="7"/>
    </row>
    <row r="479" spans="1:1" x14ac:dyDescent="0.35">
      <c r="A479" s="7"/>
    </row>
    <row r="480" spans="1:1" x14ac:dyDescent="0.35">
      <c r="A480" s="7"/>
    </row>
    <row r="481" spans="1:1" x14ac:dyDescent="0.35">
      <c r="A481" s="7"/>
    </row>
    <row r="482" spans="1:1" x14ac:dyDescent="0.35">
      <c r="A482" s="7"/>
    </row>
    <row r="483" spans="1:1" x14ac:dyDescent="0.35">
      <c r="A483" s="7"/>
    </row>
    <row r="484" spans="1:1" x14ac:dyDescent="0.35">
      <c r="A484" s="7"/>
    </row>
    <row r="485" spans="1:1" x14ac:dyDescent="0.35">
      <c r="A485" s="7"/>
    </row>
    <row r="486" spans="1:1" x14ac:dyDescent="0.35">
      <c r="A486" s="7"/>
    </row>
    <row r="487" spans="1:1" x14ac:dyDescent="0.35">
      <c r="A487" s="7"/>
    </row>
    <row r="488" spans="1:1" x14ac:dyDescent="0.35">
      <c r="A488" s="7"/>
    </row>
    <row r="489" spans="1:1" x14ac:dyDescent="0.35">
      <c r="A489" s="7"/>
    </row>
    <row r="490" spans="1:1" x14ac:dyDescent="0.35">
      <c r="A490" s="7"/>
    </row>
    <row r="491" spans="1:1" x14ac:dyDescent="0.35">
      <c r="A491" s="7"/>
    </row>
    <row r="492" spans="1:1" x14ac:dyDescent="0.35">
      <c r="A492" s="7"/>
    </row>
    <row r="493" spans="1:1" x14ac:dyDescent="0.35">
      <c r="A493" s="7"/>
    </row>
    <row r="494" spans="1:1" x14ac:dyDescent="0.35">
      <c r="A494" s="7"/>
    </row>
    <row r="495" spans="1:1" x14ac:dyDescent="0.35">
      <c r="A495" s="7"/>
    </row>
    <row r="496" spans="1:1" x14ac:dyDescent="0.35">
      <c r="A496" s="7"/>
    </row>
    <row r="497" spans="1:1" x14ac:dyDescent="0.35">
      <c r="A497" s="7"/>
    </row>
    <row r="498" spans="1:1" x14ac:dyDescent="0.35">
      <c r="A498" s="7"/>
    </row>
    <row r="499" spans="1:1" x14ac:dyDescent="0.35">
      <c r="A499" s="7"/>
    </row>
    <row r="500" spans="1:1" x14ac:dyDescent="0.35">
      <c r="A500" s="7"/>
    </row>
    <row r="501" spans="1:1" x14ac:dyDescent="0.35">
      <c r="A501" s="7"/>
    </row>
    <row r="502" spans="1:1" x14ac:dyDescent="0.35">
      <c r="A502" s="7"/>
    </row>
    <row r="503" spans="1:1" x14ac:dyDescent="0.35">
      <c r="A503" s="7"/>
    </row>
    <row r="504" spans="1:1" x14ac:dyDescent="0.35">
      <c r="A504" s="7"/>
    </row>
    <row r="505" spans="1:1" x14ac:dyDescent="0.35">
      <c r="A505" s="7"/>
    </row>
    <row r="506" spans="1:1" x14ac:dyDescent="0.35">
      <c r="A506" s="7"/>
    </row>
    <row r="507" spans="1:1" x14ac:dyDescent="0.35">
      <c r="A507" s="7"/>
    </row>
    <row r="508" spans="1:1" x14ac:dyDescent="0.35">
      <c r="A508" s="7"/>
    </row>
    <row r="509" spans="1:1" x14ac:dyDescent="0.35">
      <c r="A509" s="7"/>
    </row>
    <row r="510" spans="1:1" x14ac:dyDescent="0.35">
      <c r="A510" s="7"/>
    </row>
    <row r="511" spans="1:1" x14ac:dyDescent="0.35">
      <c r="A511" s="7"/>
    </row>
    <row r="512" spans="1:1" x14ac:dyDescent="0.35">
      <c r="A512" s="7"/>
    </row>
    <row r="513" spans="1:1" x14ac:dyDescent="0.35">
      <c r="A513" s="7"/>
    </row>
    <row r="514" spans="1:1" x14ac:dyDescent="0.35">
      <c r="A514" s="7"/>
    </row>
    <row r="515" spans="1:1" x14ac:dyDescent="0.35">
      <c r="A515" s="7"/>
    </row>
    <row r="516" spans="1:1" x14ac:dyDescent="0.35">
      <c r="A516" s="7"/>
    </row>
    <row r="517" spans="1:1" x14ac:dyDescent="0.35">
      <c r="A517" s="7"/>
    </row>
    <row r="518" spans="1:1" x14ac:dyDescent="0.35">
      <c r="A518" s="7"/>
    </row>
    <row r="519" spans="1:1" x14ac:dyDescent="0.35">
      <c r="A519" s="7"/>
    </row>
    <row r="520" spans="1:1" x14ac:dyDescent="0.35">
      <c r="A520" s="7"/>
    </row>
    <row r="521" spans="1:1" x14ac:dyDescent="0.35">
      <c r="A521" s="7"/>
    </row>
    <row r="522" spans="1:1" x14ac:dyDescent="0.35">
      <c r="A522" s="7"/>
    </row>
    <row r="523" spans="1:1" x14ac:dyDescent="0.35">
      <c r="A523" s="7"/>
    </row>
    <row r="524" spans="1:1" x14ac:dyDescent="0.35">
      <c r="A524" s="7"/>
    </row>
    <row r="525" spans="1:1" x14ac:dyDescent="0.35">
      <c r="A525" s="7"/>
    </row>
    <row r="526" spans="1:1" x14ac:dyDescent="0.35">
      <c r="A526" s="7"/>
    </row>
    <row r="527" spans="1:1" x14ac:dyDescent="0.35">
      <c r="A527" s="7"/>
    </row>
    <row r="528" spans="1:1" x14ac:dyDescent="0.35">
      <c r="A528" s="7"/>
    </row>
    <row r="529" spans="1:1" x14ac:dyDescent="0.35">
      <c r="A529" s="7"/>
    </row>
    <row r="530" spans="1:1" x14ac:dyDescent="0.35">
      <c r="A530" s="7"/>
    </row>
    <row r="531" spans="1:1" x14ac:dyDescent="0.35">
      <c r="A531" s="7"/>
    </row>
    <row r="532" spans="1:1" x14ac:dyDescent="0.35">
      <c r="A532" s="7"/>
    </row>
    <row r="533" spans="1:1" x14ac:dyDescent="0.35">
      <c r="A533" s="7"/>
    </row>
    <row r="534" spans="1:1" x14ac:dyDescent="0.35">
      <c r="A534" s="7"/>
    </row>
    <row r="535" spans="1:1" x14ac:dyDescent="0.35">
      <c r="A535" s="7"/>
    </row>
    <row r="536" spans="1:1" x14ac:dyDescent="0.35">
      <c r="A536" s="7"/>
    </row>
    <row r="537" spans="1:1" x14ac:dyDescent="0.35">
      <c r="A537" s="7"/>
    </row>
    <row r="538" spans="1:1" x14ac:dyDescent="0.35">
      <c r="A538" s="7"/>
    </row>
    <row r="539" spans="1:1" x14ac:dyDescent="0.35">
      <c r="A539" s="7"/>
    </row>
    <row r="540" spans="1:1" x14ac:dyDescent="0.35">
      <c r="A540" s="7"/>
    </row>
    <row r="541" spans="1:1" x14ac:dyDescent="0.35">
      <c r="A541" s="7"/>
    </row>
    <row r="542" spans="1:1" x14ac:dyDescent="0.35">
      <c r="A542" s="7"/>
    </row>
    <row r="543" spans="1:1" x14ac:dyDescent="0.35">
      <c r="A543" s="7"/>
    </row>
    <row r="544" spans="1:1" x14ac:dyDescent="0.35">
      <c r="A544" s="7"/>
    </row>
    <row r="545" spans="1:1" x14ac:dyDescent="0.35">
      <c r="A545" s="7"/>
    </row>
    <row r="546" spans="1:1" x14ac:dyDescent="0.35">
      <c r="A546" s="7"/>
    </row>
    <row r="547" spans="1:1" x14ac:dyDescent="0.35">
      <c r="A547" s="7"/>
    </row>
    <row r="548" spans="1:1" x14ac:dyDescent="0.35">
      <c r="A548" s="7"/>
    </row>
    <row r="549" spans="1:1" x14ac:dyDescent="0.35">
      <c r="A549" s="7"/>
    </row>
    <row r="550" spans="1:1" x14ac:dyDescent="0.35">
      <c r="A550" s="7"/>
    </row>
    <row r="551" spans="1:1" x14ac:dyDescent="0.35">
      <c r="A551" s="7"/>
    </row>
    <row r="552" spans="1:1" x14ac:dyDescent="0.35">
      <c r="A552" s="7"/>
    </row>
    <row r="553" spans="1:1" x14ac:dyDescent="0.35">
      <c r="A553" s="7"/>
    </row>
    <row r="554" spans="1:1" x14ac:dyDescent="0.35">
      <c r="A554" s="7"/>
    </row>
    <row r="555" spans="1:1" x14ac:dyDescent="0.35">
      <c r="A555" s="7"/>
    </row>
    <row r="556" spans="1:1" x14ac:dyDescent="0.35">
      <c r="A556" s="7"/>
    </row>
    <row r="557" spans="1:1" x14ac:dyDescent="0.35">
      <c r="A557" s="7"/>
    </row>
    <row r="558" spans="1:1" x14ac:dyDescent="0.35">
      <c r="A558" s="7"/>
    </row>
    <row r="559" spans="1:1" x14ac:dyDescent="0.35">
      <c r="A559" s="7"/>
    </row>
    <row r="560" spans="1:1" x14ac:dyDescent="0.35">
      <c r="A560" s="7"/>
    </row>
    <row r="561" spans="1:1" x14ac:dyDescent="0.35">
      <c r="A561" s="7"/>
    </row>
    <row r="562" spans="1:1" x14ac:dyDescent="0.35">
      <c r="A562" s="7"/>
    </row>
    <row r="563" spans="1:1" x14ac:dyDescent="0.35">
      <c r="A563" s="7"/>
    </row>
    <row r="564" spans="1:1" x14ac:dyDescent="0.35">
      <c r="A564" s="7"/>
    </row>
    <row r="565" spans="1:1" x14ac:dyDescent="0.35">
      <c r="A565" s="7"/>
    </row>
    <row r="566" spans="1:1" x14ac:dyDescent="0.35">
      <c r="A566" s="7"/>
    </row>
    <row r="567" spans="1:1" x14ac:dyDescent="0.35">
      <c r="A567" s="7"/>
    </row>
    <row r="568" spans="1:1" x14ac:dyDescent="0.35">
      <c r="A568" s="7"/>
    </row>
    <row r="569" spans="1:1" x14ac:dyDescent="0.35">
      <c r="A569" s="7"/>
    </row>
    <row r="570" spans="1:1" x14ac:dyDescent="0.35">
      <c r="A570" s="7"/>
    </row>
    <row r="571" spans="1:1" x14ac:dyDescent="0.35">
      <c r="A571" s="7"/>
    </row>
    <row r="572" spans="1:1" x14ac:dyDescent="0.35">
      <c r="A572" s="7"/>
    </row>
    <row r="573" spans="1:1" x14ac:dyDescent="0.35">
      <c r="A573" s="7"/>
    </row>
    <row r="574" spans="1:1" x14ac:dyDescent="0.35">
      <c r="A574" s="7"/>
    </row>
    <row r="575" spans="1:1" x14ac:dyDescent="0.35">
      <c r="A575" s="7"/>
    </row>
    <row r="576" spans="1:1" x14ac:dyDescent="0.35">
      <c r="A576" s="7"/>
    </row>
    <row r="577" spans="1:1" x14ac:dyDescent="0.35">
      <c r="A577" s="7"/>
    </row>
    <row r="578" spans="1:1" x14ac:dyDescent="0.35">
      <c r="A578" s="7"/>
    </row>
    <row r="579" spans="1:1" x14ac:dyDescent="0.35">
      <c r="A579" s="7"/>
    </row>
    <row r="580" spans="1:1" x14ac:dyDescent="0.35">
      <c r="A580" s="7"/>
    </row>
    <row r="581" spans="1:1" x14ac:dyDescent="0.35">
      <c r="A581" s="7"/>
    </row>
    <row r="582" spans="1:1" x14ac:dyDescent="0.35">
      <c r="A582" s="7"/>
    </row>
    <row r="583" spans="1:1" x14ac:dyDescent="0.35">
      <c r="A583" s="7"/>
    </row>
    <row r="584" spans="1:1" x14ac:dyDescent="0.35">
      <c r="A584" s="7"/>
    </row>
    <row r="585" spans="1:1" x14ac:dyDescent="0.35">
      <c r="A585" s="7"/>
    </row>
    <row r="586" spans="1:1" x14ac:dyDescent="0.35">
      <c r="A586" s="7"/>
    </row>
    <row r="587" spans="1:1" x14ac:dyDescent="0.35">
      <c r="A587" s="7"/>
    </row>
    <row r="588" spans="1:1" x14ac:dyDescent="0.35">
      <c r="A588" s="7"/>
    </row>
    <row r="589" spans="1:1" x14ac:dyDescent="0.35">
      <c r="A589" s="7"/>
    </row>
    <row r="590" spans="1:1" x14ac:dyDescent="0.35">
      <c r="A590" s="7"/>
    </row>
    <row r="591" spans="1:1" x14ac:dyDescent="0.35">
      <c r="A591" s="7"/>
    </row>
    <row r="592" spans="1:1" x14ac:dyDescent="0.35">
      <c r="A592" s="7"/>
    </row>
    <row r="593" spans="1:1" x14ac:dyDescent="0.35">
      <c r="A593" s="7"/>
    </row>
    <row r="594" spans="1:1" x14ac:dyDescent="0.35">
      <c r="A594" s="7"/>
    </row>
    <row r="595" spans="1:1" x14ac:dyDescent="0.35">
      <c r="A595" s="7"/>
    </row>
    <row r="596" spans="1:1" x14ac:dyDescent="0.35">
      <c r="A596" s="7"/>
    </row>
    <row r="597" spans="1:1" x14ac:dyDescent="0.35">
      <c r="A597" s="7"/>
    </row>
    <row r="598" spans="1:1" x14ac:dyDescent="0.35">
      <c r="A598" s="7"/>
    </row>
    <row r="599" spans="1:1" x14ac:dyDescent="0.35">
      <c r="A599" s="7"/>
    </row>
    <row r="600" spans="1:1" x14ac:dyDescent="0.35">
      <c r="A600" s="7"/>
    </row>
    <row r="601" spans="1:1" x14ac:dyDescent="0.35">
      <c r="A601" s="7"/>
    </row>
    <row r="602" spans="1:1" x14ac:dyDescent="0.35">
      <c r="A602" s="7"/>
    </row>
    <row r="603" spans="1:1" x14ac:dyDescent="0.35">
      <c r="A603" s="7"/>
    </row>
    <row r="604" spans="1:1" x14ac:dyDescent="0.35">
      <c r="A604" s="7"/>
    </row>
    <row r="605" spans="1:1" x14ac:dyDescent="0.35">
      <c r="A605" s="7"/>
    </row>
    <row r="606" spans="1:1" x14ac:dyDescent="0.35">
      <c r="A606" s="7"/>
    </row>
    <row r="607" spans="1:1" x14ac:dyDescent="0.35">
      <c r="A607" s="7"/>
    </row>
    <row r="608" spans="1:1" x14ac:dyDescent="0.35">
      <c r="A608" s="7"/>
    </row>
    <row r="609" spans="1:1" x14ac:dyDescent="0.35">
      <c r="A609" s="7"/>
    </row>
    <row r="610" spans="1:1" x14ac:dyDescent="0.35">
      <c r="A610" s="7"/>
    </row>
    <row r="611" spans="1:1" x14ac:dyDescent="0.35">
      <c r="A611" s="7"/>
    </row>
    <row r="612" spans="1:1" x14ac:dyDescent="0.35">
      <c r="A612" s="7"/>
    </row>
    <row r="613" spans="1:1" x14ac:dyDescent="0.35">
      <c r="A613" s="7"/>
    </row>
    <row r="614" spans="1:1" x14ac:dyDescent="0.35">
      <c r="A614" s="7"/>
    </row>
    <row r="615" spans="1:1" x14ac:dyDescent="0.35">
      <c r="A615" s="7"/>
    </row>
    <row r="616" spans="1:1" x14ac:dyDescent="0.35">
      <c r="A616" s="7"/>
    </row>
    <row r="617" spans="1:1" x14ac:dyDescent="0.35">
      <c r="A617" s="7"/>
    </row>
    <row r="618" spans="1:1" x14ac:dyDescent="0.35">
      <c r="A618" s="7"/>
    </row>
    <row r="619" spans="1:1" x14ac:dyDescent="0.35">
      <c r="A619" s="7"/>
    </row>
    <row r="620" spans="1:1" x14ac:dyDescent="0.35">
      <c r="A620" s="7"/>
    </row>
    <row r="621" spans="1:1" x14ac:dyDescent="0.35">
      <c r="A621" s="7"/>
    </row>
    <row r="622" spans="1:1" x14ac:dyDescent="0.35">
      <c r="A622" s="7"/>
    </row>
    <row r="623" spans="1:1" x14ac:dyDescent="0.35">
      <c r="A623" s="7"/>
    </row>
    <row r="624" spans="1:1" x14ac:dyDescent="0.35">
      <c r="A624" s="7"/>
    </row>
    <row r="625" spans="1:1" x14ac:dyDescent="0.35">
      <c r="A625" s="7"/>
    </row>
    <row r="626" spans="1:1" x14ac:dyDescent="0.35">
      <c r="A626" s="7"/>
    </row>
    <row r="627" spans="1:1" x14ac:dyDescent="0.35">
      <c r="A627" s="7"/>
    </row>
    <row r="628" spans="1:1" x14ac:dyDescent="0.35">
      <c r="A628" s="7"/>
    </row>
    <row r="629" spans="1:1" x14ac:dyDescent="0.35">
      <c r="A629" s="7"/>
    </row>
    <row r="630" spans="1:1" x14ac:dyDescent="0.35">
      <c r="A630" s="7"/>
    </row>
    <row r="631" spans="1:1" x14ac:dyDescent="0.35">
      <c r="A631" s="7"/>
    </row>
    <row r="632" spans="1:1" x14ac:dyDescent="0.35">
      <c r="A632" s="7"/>
    </row>
    <row r="633" spans="1:1" x14ac:dyDescent="0.35">
      <c r="A633" s="7"/>
    </row>
    <row r="634" spans="1:1" x14ac:dyDescent="0.35">
      <c r="A634" s="7"/>
    </row>
    <row r="635" spans="1:1" x14ac:dyDescent="0.35">
      <c r="A635" s="7"/>
    </row>
    <row r="636" spans="1:1" x14ac:dyDescent="0.35">
      <c r="A636" s="7"/>
    </row>
    <row r="637" spans="1:1" x14ac:dyDescent="0.35">
      <c r="A637" s="7"/>
    </row>
    <row r="638" spans="1:1" x14ac:dyDescent="0.35">
      <c r="A638" s="7"/>
    </row>
    <row r="639" spans="1:1" x14ac:dyDescent="0.35">
      <c r="A639" s="7"/>
    </row>
    <row r="640" spans="1:1" x14ac:dyDescent="0.35">
      <c r="A640" s="7"/>
    </row>
    <row r="641" spans="1:1" x14ac:dyDescent="0.35">
      <c r="A641" s="7"/>
    </row>
    <row r="642" spans="1:1" x14ac:dyDescent="0.35">
      <c r="A642" s="7"/>
    </row>
    <row r="643" spans="1:1" x14ac:dyDescent="0.35">
      <c r="A643" s="7"/>
    </row>
    <row r="644" spans="1:1" x14ac:dyDescent="0.35">
      <c r="A644" s="7"/>
    </row>
    <row r="645" spans="1:1" x14ac:dyDescent="0.35">
      <c r="A645" s="7"/>
    </row>
    <row r="646" spans="1:1" x14ac:dyDescent="0.35">
      <c r="A646" s="7"/>
    </row>
    <row r="647" spans="1:1" x14ac:dyDescent="0.35">
      <c r="A647" s="7"/>
    </row>
    <row r="648" spans="1:1" x14ac:dyDescent="0.35">
      <c r="A648" s="7"/>
    </row>
    <row r="649" spans="1:1" x14ac:dyDescent="0.35">
      <c r="A649" s="7"/>
    </row>
    <row r="650" spans="1:1" x14ac:dyDescent="0.35">
      <c r="A650" s="7"/>
    </row>
    <row r="651" spans="1:1" x14ac:dyDescent="0.35">
      <c r="A651" s="7"/>
    </row>
    <row r="652" spans="1:1" x14ac:dyDescent="0.35">
      <c r="A652" s="7"/>
    </row>
    <row r="653" spans="1:1" x14ac:dyDescent="0.35">
      <c r="A653" s="7"/>
    </row>
    <row r="654" spans="1:1" x14ac:dyDescent="0.35">
      <c r="A654" s="7"/>
    </row>
    <row r="655" spans="1:1" x14ac:dyDescent="0.35">
      <c r="A655" s="7"/>
    </row>
    <row r="656" spans="1:1" x14ac:dyDescent="0.35">
      <c r="A656" s="7"/>
    </row>
    <row r="657" spans="1:1" x14ac:dyDescent="0.35">
      <c r="A657" s="7"/>
    </row>
    <row r="658" spans="1:1" x14ac:dyDescent="0.35">
      <c r="A658" s="7"/>
    </row>
    <row r="659" spans="1:1" x14ac:dyDescent="0.35">
      <c r="A659" s="7"/>
    </row>
    <row r="660" spans="1:1" x14ac:dyDescent="0.35">
      <c r="A660" s="7"/>
    </row>
    <row r="661" spans="1:1" x14ac:dyDescent="0.35">
      <c r="A661" s="7"/>
    </row>
    <row r="662" spans="1:1" x14ac:dyDescent="0.35">
      <c r="A662" s="7"/>
    </row>
    <row r="663" spans="1:1" x14ac:dyDescent="0.35">
      <c r="A663" s="7"/>
    </row>
    <row r="664" spans="1:1" x14ac:dyDescent="0.35">
      <c r="A664" s="7"/>
    </row>
    <row r="665" spans="1:1" x14ac:dyDescent="0.35">
      <c r="A665" s="7"/>
    </row>
    <row r="666" spans="1:1" x14ac:dyDescent="0.35">
      <c r="A666" s="7"/>
    </row>
    <row r="667" spans="1:1" x14ac:dyDescent="0.35">
      <c r="A667" s="7"/>
    </row>
    <row r="668" spans="1:1" x14ac:dyDescent="0.35">
      <c r="A668" s="7"/>
    </row>
    <row r="669" spans="1:1" x14ac:dyDescent="0.35">
      <c r="A669" s="7"/>
    </row>
    <row r="670" spans="1:1" x14ac:dyDescent="0.35">
      <c r="A670" s="7"/>
    </row>
    <row r="671" spans="1:1" x14ac:dyDescent="0.35">
      <c r="A671" s="7"/>
    </row>
    <row r="672" spans="1:1" x14ac:dyDescent="0.35">
      <c r="A672" s="7"/>
    </row>
    <row r="673" spans="1:1" x14ac:dyDescent="0.35">
      <c r="A673" s="7"/>
    </row>
    <row r="674" spans="1:1" x14ac:dyDescent="0.35">
      <c r="A674" s="7"/>
    </row>
    <row r="675" spans="1:1" x14ac:dyDescent="0.35">
      <c r="A675" s="7"/>
    </row>
    <row r="676" spans="1:1" x14ac:dyDescent="0.35">
      <c r="A676" s="7"/>
    </row>
    <row r="677" spans="1:1" x14ac:dyDescent="0.35">
      <c r="A677" s="7"/>
    </row>
    <row r="678" spans="1:1" x14ac:dyDescent="0.35">
      <c r="A678" s="7"/>
    </row>
    <row r="679" spans="1:1" x14ac:dyDescent="0.35">
      <c r="A679" s="7"/>
    </row>
    <row r="680" spans="1:1" x14ac:dyDescent="0.35">
      <c r="A680" s="7"/>
    </row>
    <row r="681" spans="1:1" x14ac:dyDescent="0.35">
      <c r="A681" s="7"/>
    </row>
    <row r="682" spans="1:1" x14ac:dyDescent="0.35">
      <c r="A682" s="7"/>
    </row>
    <row r="683" spans="1:1" x14ac:dyDescent="0.35">
      <c r="A683" s="7"/>
    </row>
    <row r="684" spans="1:1" x14ac:dyDescent="0.35">
      <c r="A684" s="7"/>
    </row>
    <row r="685" spans="1:1" x14ac:dyDescent="0.35">
      <c r="A685" s="7"/>
    </row>
    <row r="686" spans="1:1" x14ac:dyDescent="0.35">
      <c r="A686" s="7"/>
    </row>
    <row r="687" spans="1:1" x14ac:dyDescent="0.35">
      <c r="A687" s="7"/>
    </row>
    <row r="688" spans="1:1" x14ac:dyDescent="0.35">
      <c r="A688" s="7"/>
    </row>
    <row r="689" spans="1:1" x14ac:dyDescent="0.35">
      <c r="A689" s="7"/>
    </row>
    <row r="690" spans="1:1" x14ac:dyDescent="0.35">
      <c r="A690" s="7"/>
    </row>
    <row r="691" spans="1:1" x14ac:dyDescent="0.35">
      <c r="A691" s="7"/>
    </row>
    <row r="692" spans="1:1" x14ac:dyDescent="0.35">
      <c r="A692" s="7"/>
    </row>
    <row r="693" spans="1:1" x14ac:dyDescent="0.35">
      <c r="A693" s="7"/>
    </row>
    <row r="694" spans="1:1" x14ac:dyDescent="0.35">
      <c r="A694" s="7"/>
    </row>
    <row r="695" spans="1:1" x14ac:dyDescent="0.35">
      <c r="A695" s="7"/>
    </row>
    <row r="696" spans="1:1" x14ac:dyDescent="0.35">
      <c r="A696" s="7"/>
    </row>
    <row r="697" spans="1:1" x14ac:dyDescent="0.35">
      <c r="A697" s="7"/>
    </row>
    <row r="698" spans="1:1" x14ac:dyDescent="0.35">
      <c r="A698" s="7"/>
    </row>
    <row r="699" spans="1:1" x14ac:dyDescent="0.35">
      <c r="A699" s="7"/>
    </row>
    <row r="700" spans="1:1" x14ac:dyDescent="0.35">
      <c r="A700" s="7"/>
    </row>
    <row r="701" spans="1:1" x14ac:dyDescent="0.35">
      <c r="A701" s="7"/>
    </row>
    <row r="702" spans="1:1" x14ac:dyDescent="0.35">
      <c r="A702" s="7"/>
    </row>
    <row r="703" spans="1:1" x14ac:dyDescent="0.35">
      <c r="A703" s="7"/>
    </row>
    <row r="704" spans="1:1" x14ac:dyDescent="0.35">
      <c r="A704" s="7"/>
    </row>
    <row r="705" spans="1:1" x14ac:dyDescent="0.35">
      <c r="A705" s="7"/>
    </row>
    <row r="706" spans="1:1" x14ac:dyDescent="0.35">
      <c r="A706" s="7"/>
    </row>
    <row r="707" spans="1:1" x14ac:dyDescent="0.35">
      <c r="A707" s="7"/>
    </row>
    <row r="708" spans="1:1" x14ac:dyDescent="0.35">
      <c r="A708" s="7"/>
    </row>
    <row r="709" spans="1:1" x14ac:dyDescent="0.35">
      <c r="A709" s="7"/>
    </row>
    <row r="710" spans="1:1" x14ac:dyDescent="0.35">
      <c r="A710" s="7"/>
    </row>
    <row r="711" spans="1:1" x14ac:dyDescent="0.35">
      <c r="A711" s="7"/>
    </row>
    <row r="712" spans="1:1" x14ac:dyDescent="0.35">
      <c r="A712" s="7"/>
    </row>
    <row r="713" spans="1:1" x14ac:dyDescent="0.35">
      <c r="A713" s="7"/>
    </row>
    <row r="714" spans="1:1" x14ac:dyDescent="0.35">
      <c r="A714" s="7"/>
    </row>
    <row r="715" spans="1:1" x14ac:dyDescent="0.35">
      <c r="A715" s="7"/>
    </row>
    <row r="716" spans="1:1" x14ac:dyDescent="0.35">
      <c r="A716" s="7"/>
    </row>
    <row r="717" spans="1:1" x14ac:dyDescent="0.35">
      <c r="A717" s="7"/>
    </row>
    <row r="718" spans="1:1" x14ac:dyDescent="0.35">
      <c r="A718" s="7"/>
    </row>
    <row r="719" spans="1:1" x14ac:dyDescent="0.35">
      <c r="A719" s="7"/>
    </row>
    <row r="720" spans="1:1" x14ac:dyDescent="0.35">
      <c r="A720" s="7"/>
    </row>
    <row r="721" spans="1:1" x14ac:dyDescent="0.35">
      <c r="A721" s="7"/>
    </row>
    <row r="722" spans="1:1" x14ac:dyDescent="0.35">
      <c r="A722" s="7"/>
    </row>
    <row r="723" spans="1:1" x14ac:dyDescent="0.35">
      <c r="A723" s="7"/>
    </row>
    <row r="724" spans="1:1" x14ac:dyDescent="0.35">
      <c r="A724" s="7"/>
    </row>
    <row r="725" spans="1:1" x14ac:dyDescent="0.35">
      <c r="A725" s="7"/>
    </row>
    <row r="726" spans="1:1" x14ac:dyDescent="0.35">
      <c r="A726" s="7"/>
    </row>
    <row r="727" spans="1:1" x14ac:dyDescent="0.35">
      <c r="A727" s="7"/>
    </row>
    <row r="728" spans="1:1" x14ac:dyDescent="0.35">
      <c r="A728" s="7"/>
    </row>
    <row r="729" spans="1:1" x14ac:dyDescent="0.35">
      <c r="A729" s="7"/>
    </row>
    <row r="730" spans="1:1" x14ac:dyDescent="0.35">
      <c r="A730" s="7"/>
    </row>
    <row r="731" spans="1:1" x14ac:dyDescent="0.35">
      <c r="A731" s="7"/>
    </row>
    <row r="732" spans="1:1" x14ac:dyDescent="0.35">
      <c r="A732" s="7"/>
    </row>
    <row r="733" spans="1:1" x14ac:dyDescent="0.35">
      <c r="A733" s="7"/>
    </row>
    <row r="734" spans="1:1" x14ac:dyDescent="0.35">
      <c r="A734" s="7"/>
    </row>
    <row r="735" spans="1:1" x14ac:dyDescent="0.35">
      <c r="A735" s="7"/>
    </row>
    <row r="736" spans="1:1" x14ac:dyDescent="0.35">
      <c r="A736" s="7"/>
    </row>
    <row r="737" spans="1:1" x14ac:dyDescent="0.35">
      <c r="A737" s="7"/>
    </row>
    <row r="738" spans="1:1" x14ac:dyDescent="0.35">
      <c r="A738" s="7"/>
    </row>
    <row r="739" spans="1:1" x14ac:dyDescent="0.35">
      <c r="A739" s="7"/>
    </row>
    <row r="740" spans="1:1" x14ac:dyDescent="0.35">
      <c r="A740" s="7"/>
    </row>
    <row r="741" spans="1:1" x14ac:dyDescent="0.35">
      <c r="A741" s="7"/>
    </row>
    <row r="742" spans="1:1" x14ac:dyDescent="0.35">
      <c r="A742" s="7"/>
    </row>
    <row r="743" spans="1:1" x14ac:dyDescent="0.35">
      <c r="A743" s="7"/>
    </row>
    <row r="744" spans="1:1" x14ac:dyDescent="0.35">
      <c r="A744" s="7"/>
    </row>
    <row r="745" spans="1:1" x14ac:dyDescent="0.35">
      <c r="A745" s="7"/>
    </row>
    <row r="746" spans="1:1" x14ac:dyDescent="0.35">
      <c r="A746" s="7"/>
    </row>
    <row r="747" spans="1:1" x14ac:dyDescent="0.35">
      <c r="A747" s="7"/>
    </row>
    <row r="748" spans="1:1" x14ac:dyDescent="0.35">
      <c r="A748" s="7"/>
    </row>
    <row r="749" spans="1:1" x14ac:dyDescent="0.35">
      <c r="A749" s="7"/>
    </row>
    <row r="750" spans="1:1" x14ac:dyDescent="0.35">
      <c r="A750" s="7"/>
    </row>
    <row r="751" spans="1:1" x14ac:dyDescent="0.35">
      <c r="A751" s="7"/>
    </row>
    <row r="752" spans="1:1" x14ac:dyDescent="0.35">
      <c r="A752" s="7"/>
    </row>
    <row r="753" spans="1:1" x14ac:dyDescent="0.35">
      <c r="A753" s="7"/>
    </row>
    <row r="754" spans="1:1" x14ac:dyDescent="0.35">
      <c r="A754" s="7"/>
    </row>
    <row r="755" spans="1:1" x14ac:dyDescent="0.35">
      <c r="A755" s="7"/>
    </row>
    <row r="756" spans="1:1" x14ac:dyDescent="0.35">
      <c r="A756" s="7"/>
    </row>
    <row r="757" spans="1:1" x14ac:dyDescent="0.35">
      <c r="A757" s="7"/>
    </row>
    <row r="758" spans="1:1" x14ac:dyDescent="0.35">
      <c r="A758" s="7"/>
    </row>
    <row r="759" spans="1:1" x14ac:dyDescent="0.35">
      <c r="A759" s="7"/>
    </row>
    <row r="760" spans="1:1" x14ac:dyDescent="0.35">
      <c r="A760" s="7"/>
    </row>
    <row r="761" spans="1:1" x14ac:dyDescent="0.35">
      <c r="A761" s="7"/>
    </row>
    <row r="762" spans="1:1" x14ac:dyDescent="0.35">
      <c r="A762" s="7"/>
    </row>
    <row r="763" spans="1:1" x14ac:dyDescent="0.35">
      <c r="A763" s="7"/>
    </row>
    <row r="764" spans="1:1" x14ac:dyDescent="0.35">
      <c r="A764" s="7"/>
    </row>
    <row r="765" spans="1:1" x14ac:dyDescent="0.35">
      <c r="A765" s="7"/>
    </row>
    <row r="766" spans="1:1" x14ac:dyDescent="0.35">
      <c r="A766" s="7"/>
    </row>
    <row r="767" spans="1:1" x14ac:dyDescent="0.35">
      <c r="A767" s="7"/>
    </row>
    <row r="768" spans="1:1" x14ac:dyDescent="0.35">
      <c r="A768" s="7"/>
    </row>
    <row r="769" spans="1:1" x14ac:dyDescent="0.35">
      <c r="A769" s="7"/>
    </row>
    <row r="770" spans="1:1" x14ac:dyDescent="0.35">
      <c r="A770" s="7"/>
    </row>
    <row r="771" spans="1:1" x14ac:dyDescent="0.35">
      <c r="A771" s="7"/>
    </row>
    <row r="772" spans="1:1" x14ac:dyDescent="0.35">
      <c r="A772" s="7"/>
    </row>
    <row r="773" spans="1:1" x14ac:dyDescent="0.35">
      <c r="A773" s="7"/>
    </row>
    <row r="774" spans="1:1" x14ac:dyDescent="0.35">
      <c r="A774" s="7"/>
    </row>
    <row r="775" spans="1:1" x14ac:dyDescent="0.35">
      <c r="A775" s="7"/>
    </row>
    <row r="776" spans="1:1" x14ac:dyDescent="0.35">
      <c r="A776" s="7"/>
    </row>
    <row r="777" spans="1:1" x14ac:dyDescent="0.35">
      <c r="A777" s="7"/>
    </row>
    <row r="778" spans="1:1" x14ac:dyDescent="0.35">
      <c r="A778" s="7"/>
    </row>
    <row r="779" spans="1:1" x14ac:dyDescent="0.35">
      <c r="A779" s="7"/>
    </row>
    <row r="780" spans="1:1" x14ac:dyDescent="0.35">
      <c r="A780" s="7"/>
    </row>
    <row r="781" spans="1:1" x14ac:dyDescent="0.35">
      <c r="A781" s="7"/>
    </row>
    <row r="782" spans="1:1" x14ac:dyDescent="0.35">
      <c r="A782" s="7"/>
    </row>
    <row r="783" spans="1:1" x14ac:dyDescent="0.35">
      <c r="A783" s="7"/>
    </row>
    <row r="784" spans="1:1" x14ac:dyDescent="0.35">
      <c r="A784" s="7"/>
    </row>
    <row r="785" spans="1:1" x14ac:dyDescent="0.35">
      <c r="A785" s="7"/>
    </row>
    <row r="786" spans="1:1" x14ac:dyDescent="0.35">
      <c r="A786" s="7"/>
    </row>
    <row r="787" spans="1:1" x14ac:dyDescent="0.35">
      <c r="A787" s="7"/>
    </row>
    <row r="788" spans="1:1" x14ac:dyDescent="0.35">
      <c r="A788" s="7"/>
    </row>
    <row r="789" spans="1:1" x14ac:dyDescent="0.35">
      <c r="A789" s="7"/>
    </row>
    <row r="790" spans="1:1" x14ac:dyDescent="0.35">
      <c r="A790" s="7"/>
    </row>
    <row r="791" spans="1:1" x14ac:dyDescent="0.35">
      <c r="A791" s="7"/>
    </row>
    <row r="792" spans="1:1" x14ac:dyDescent="0.35">
      <c r="A792" s="7"/>
    </row>
    <row r="793" spans="1:1" x14ac:dyDescent="0.35">
      <c r="A793" s="7"/>
    </row>
    <row r="794" spans="1:1" x14ac:dyDescent="0.35">
      <c r="A794" s="7"/>
    </row>
    <row r="795" spans="1:1" x14ac:dyDescent="0.35">
      <c r="A795" s="7"/>
    </row>
    <row r="796" spans="1:1" x14ac:dyDescent="0.35">
      <c r="A796" s="7"/>
    </row>
    <row r="797" spans="1:1" x14ac:dyDescent="0.35">
      <c r="A797" s="7"/>
    </row>
    <row r="798" spans="1:1" x14ac:dyDescent="0.35">
      <c r="A798" s="7"/>
    </row>
    <row r="799" spans="1:1" x14ac:dyDescent="0.35">
      <c r="A799" s="7"/>
    </row>
    <row r="800" spans="1:1" x14ac:dyDescent="0.35">
      <c r="A800" s="7"/>
    </row>
    <row r="801" spans="1:1" x14ac:dyDescent="0.35">
      <c r="A801" s="7"/>
    </row>
    <row r="802" spans="1:1" x14ac:dyDescent="0.35">
      <c r="A802" s="7"/>
    </row>
    <row r="803" spans="1:1" x14ac:dyDescent="0.35">
      <c r="A803" s="7"/>
    </row>
    <row r="804" spans="1:1" x14ac:dyDescent="0.35">
      <c r="A804" s="7"/>
    </row>
    <row r="805" spans="1:1" x14ac:dyDescent="0.35">
      <c r="A805" s="7"/>
    </row>
    <row r="806" spans="1:1" x14ac:dyDescent="0.35">
      <c r="A806" s="7"/>
    </row>
    <row r="807" spans="1:1" x14ac:dyDescent="0.35">
      <c r="A807" s="7"/>
    </row>
    <row r="808" spans="1:1" x14ac:dyDescent="0.35">
      <c r="A808" s="7"/>
    </row>
    <row r="809" spans="1:1" x14ac:dyDescent="0.35">
      <c r="A809" s="7"/>
    </row>
    <row r="810" spans="1:1" x14ac:dyDescent="0.35">
      <c r="A810" s="7"/>
    </row>
    <row r="811" spans="1:1" x14ac:dyDescent="0.35">
      <c r="A811" s="7"/>
    </row>
    <row r="812" spans="1:1" x14ac:dyDescent="0.35">
      <c r="A812" s="7"/>
    </row>
    <row r="813" spans="1:1" x14ac:dyDescent="0.35">
      <c r="A813" s="7"/>
    </row>
    <row r="814" spans="1:1" x14ac:dyDescent="0.35">
      <c r="A814" s="7"/>
    </row>
    <row r="815" spans="1:1" x14ac:dyDescent="0.35">
      <c r="A815" s="7"/>
    </row>
    <row r="816" spans="1:1" x14ac:dyDescent="0.35">
      <c r="A816" s="7"/>
    </row>
    <row r="817" spans="1:1" x14ac:dyDescent="0.35">
      <c r="A817" s="7"/>
    </row>
    <row r="818" spans="1:1" x14ac:dyDescent="0.35">
      <c r="A818" s="7"/>
    </row>
    <row r="819" spans="1:1" x14ac:dyDescent="0.35">
      <c r="A819" s="7"/>
    </row>
    <row r="820" spans="1:1" x14ac:dyDescent="0.35">
      <c r="A820" s="7"/>
    </row>
    <row r="821" spans="1:1" x14ac:dyDescent="0.35">
      <c r="A821" s="7"/>
    </row>
    <row r="822" spans="1:1" x14ac:dyDescent="0.35">
      <c r="A822" s="7"/>
    </row>
    <row r="823" spans="1:1" x14ac:dyDescent="0.35">
      <c r="A823" s="7"/>
    </row>
    <row r="824" spans="1:1" x14ac:dyDescent="0.35">
      <c r="A824" s="7"/>
    </row>
    <row r="825" spans="1:1" x14ac:dyDescent="0.35">
      <c r="A825" s="7"/>
    </row>
    <row r="826" spans="1:1" x14ac:dyDescent="0.35">
      <c r="A826" s="7"/>
    </row>
    <row r="827" spans="1:1" x14ac:dyDescent="0.35">
      <c r="A827" s="7"/>
    </row>
    <row r="828" spans="1:1" x14ac:dyDescent="0.35">
      <c r="A828" s="7"/>
    </row>
    <row r="829" spans="1:1" x14ac:dyDescent="0.35">
      <c r="A829" s="7"/>
    </row>
    <row r="830" spans="1:1" x14ac:dyDescent="0.35">
      <c r="A830" s="7"/>
    </row>
    <row r="831" spans="1:1" x14ac:dyDescent="0.35">
      <c r="A831" s="7"/>
    </row>
    <row r="832" spans="1:1" x14ac:dyDescent="0.35">
      <c r="A832" s="7"/>
    </row>
    <row r="833" spans="1:1" x14ac:dyDescent="0.35">
      <c r="A833" s="7"/>
    </row>
    <row r="834" spans="1:1" x14ac:dyDescent="0.35">
      <c r="A834" s="7"/>
    </row>
    <row r="835" spans="1:1" x14ac:dyDescent="0.35">
      <c r="A835" s="7"/>
    </row>
    <row r="836" spans="1:1" x14ac:dyDescent="0.35">
      <c r="A836" s="7"/>
    </row>
    <row r="837" spans="1:1" x14ac:dyDescent="0.35">
      <c r="A837" s="7"/>
    </row>
    <row r="838" spans="1:1" x14ac:dyDescent="0.35">
      <c r="A838" s="7"/>
    </row>
    <row r="839" spans="1:1" x14ac:dyDescent="0.35">
      <c r="A839" s="7"/>
    </row>
    <row r="840" spans="1:1" x14ac:dyDescent="0.35">
      <c r="A840" s="7"/>
    </row>
    <row r="841" spans="1:1" x14ac:dyDescent="0.35">
      <c r="A841" s="7"/>
    </row>
    <row r="842" spans="1:1" x14ac:dyDescent="0.35">
      <c r="A842" s="7"/>
    </row>
    <row r="843" spans="1:1" x14ac:dyDescent="0.35">
      <c r="A843" s="7"/>
    </row>
    <row r="844" spans="1:1" x14ac:dyDescent="0.35">
      <c r="A844" s="7"/>
    </row>
    <row r="845" spans="1:1" x14ac:dyDescent="0.35">
      <c r="A845" s="7"/>
    </row>
    <row r="846" spans="1:1" x14ac:dyDescent="0.35">
      <c r="A846" s="7"/>
    </row>
    <row r="847" spans="1:1" x14ac:dyDescent="0.35">
      <c r="A847" s="7"/>
    </row>
    <row r="848" spans="1:1" x14ac:dyDescent="0.35">
      <c r="A848" s="7"/>
    </row>
    <row r="849" spans="1:1" x14ac:dyDescent="0.35">
      <c r="A849" s="7"/>
    </row>
    <row r="850" spans="1:1" x14ac:dyDescent="0.35">
      <c r="A850" s="7"/>
    </row>
    <row r="851" spans="1:1" x14ac:dyDescent="0.35">
      <c r="A851" s="7"/>
    </row>
    <row r="852" spans="1:1" x14ac:dyDescent="0.35">
      <c r="A852" s="7"/>
    </row>
    <row r="853" spans="1:1" x14ac:dyDescent="0.35">
      <c r="A853" s="7"/>
    </row>
    <row r="854" spans="1:1" x14ac:dyDescent="0.35">
      <c r="A854" s="7"/>
    </row>
    <row r="855" spans="1:1" x14ac:dyDescent="0.35">
      <c r="A855" s="7"/>
    </row>
    <row r="856" spans="1:1" x14ac:dyDescent="0.35">
      <c r="A856" s="7"/>
    </row>
    <row r="857" spans="1:1" x14ac:dyDescent="0.35">
      <c r="A857" s="7"/>
    </row>
    <row r="858" spans="1:1" x14ac:dyDescent="0.35">
      <c r="A858" s="7"/>
    </row>
    <row r="859" spans="1:1" x14ac:dyDescent="0.35">
      <c r="A859" s="7"/>
    </row>
    <row r="860" spans="1:1" x14ac:dyDescent="0.35">
      <c r="A860" s="7"/>
    </row>
    <row r="861" spans="1:1" x14ac:dyDescent="0.35">
      <c r="A861" s="7"/>
    </row>
    <row r="862" spans="1:1" x14ac:dyDescent="0.35">
      <c r="A862" s="7"/>
    </row>
    <row r="863" spans="1:1" x14ac:dyDescent="0.35">
      <c r="A863" s="7"/>
    </row>
    <row r="864" spans="1:1" x14ac:dyDescent="0.35">
      <c r="A864" s="7"/>
    </row>
    <row r="865" spans="1:1" x14ac:dyDescent="0.35">
      <c r="A865" s="7"/>
    </row>
    <row r="866" spans="1:1" x14ac:dyDescent="0.35">
      <c r="A866" s="7"/>
    </row>
    <row r="867" spans="1:1" x14ac:dyDescent="0.35">
      <c r="A867" s="7"/>
    </row>
    <row r="868" spans="1:1" x14ac:dyDescent="0.35">
      <c r="A868" s="7"/>
    </row>
    <row r="869" spans="1:1" x14ac:dyDescent="0.35">
      <c r="A869" s="7"/>
    </row>
    <row r="870" spans="1:1" x14ac:dyDescent="0.35">
      <c r="A870" s="7"/>
    </row>
    <row r="871" spans="1:1" x14ac:dyDescent="0.35">
      <c r="A871" s="7"/>
    </row>
    <row r="872" spans="1:1" x14ac:dyDescent="0.35">
      <c r="A872" s="7"/>
    </row>
    <row r="873" spans="1:1" x14ac:dyDescent="0.35">
      <c r="A873" s="7"/>
    </row>
    <row r="874" spans="1:1" x14ac:dyDescent="0.35">
      <c r="A874" s="7"/>
    </row>
    <row r="875" spans="1:1" x14ac:dyDescent="0.35">
      <c r="A875" s="7"/>
    </row>
    <row r="876" spans="1:1" x14ac:dyDescent="0.35">
      <c r="A876" s="7"/>
    </row>
    <row r="877" spans="1:1" x14ac:dyDescent="0.35">
      <c r="A877" s="7"/>
    </row>
    <row r="878" spans="1:1" x14ac:dyDescent="0.35">
      <c r="A878" s="7"/>
    </row>
    <row r="879" spans="1:1" x14ac:dyDescent="0.35">
      <c r="A879" s="7"/>
    </row>
    <row r="880" spans="1:1" x14ac:dyDescent="0.35">
      <c r="A880" s="7"/>
    </row>
    <row r="881" spans="1:1" x14ac:dyDescent="0.35">
      <c r="A881" s="7"/>
    </row>
    <row r="882" spans="1:1" x14ac:dyDescent="0.35">
      <c r="A882" s="7"/>
    </row>
    <row r="883" spans="1:1" x14ac:dyDescent="0.35">
      <c r="A883" s="7"/>
    </row>
    <row r="884" spans="1:1" x14ac:dyDescent="0.35">
      <c r="A884" s="7"/>
    </row>
    <row r="885" spans="1:1" x14ac:dyDescent="0.35">
      <c r="A885" s="7"/>
    </row>
    <row r="886" spans="1:1" x14ac:dyDescent="0.35">
      <c r="A886" s="7"/>
    </row>
    <row r="887" spans="1:1" x14ac:dyDescent="0.35">
      <c r="A887" s="7"/>
    </row>
    <row r="888" spans="1:1" x14ac:dyDescent="0.35">
      <c r="A888" s="7"/>
    </row>
    <row r="889" spans="1:1" x14ac:dyDescent="0.35">
      <c r="A889" s="7"/>
    </row>
    <row r="890" spans="1:1" x14ac:dyDescent="0.35">
      <c r="A890" s="7"/>
    </row>
    <row r="891" spans="1:1" x14ac:dyDescent="0.35">
      <c r="A891" s="7"/>
    </row>
    <row r="892" spans="1:1" x14ac:dyDescent="0.35">
      <c r="A892" s="7"/>
    </row>
    <row r="893" spans="1:1" x14ac:dyDescent="0.35">
      <c r="A893" s="7"/>
    </row>
    <row r="894" spans="1:1" x14ac:dyDescent="0.35">
      <c r="A894" s="7"/>
    </row>
    <row r="895" spans="1:1" x14ac:dyDescent="0.35">
      <c r="A895" s="7"/>
    </row>
    <row r="896" spans="1:1" x14ac:dyDescent="0.35">
      <c r="A896" s="7"/>
    </row>
    <row r="897" spans="1:1" x14ac:dyDescent="0.35">
      <c r="A897" s="7"/>
    </row>
    <row r="898" spans="1:1" x14ac:dyDescent="0.35">
      <c r="A898" s="7"/>
    </row>
    <row r="899" spans="1:1" x14ac:dyDescent="0.35">
      <c r="A899" s="7"/>
    </row>
    <row r="900" spans="1:1" x14ac:dyDescent="0.35">
      <c r="A900" s="7"/>
    </row>
    <row r="901" spans="1:1" x14ac:dyDescent="0.35">
      <c r="A901" s="7"/>
    </row>
    <row r="902" spans="1:1" x14ac:dyDescent="0.35">
      <c r="A902" s="7"/>
    </row>
    <row r="903" spans="1:1" x14ac:dyDescent="0.35">
      <c r="A903" s="7"/>
    </row>
    <row r="904" spans="1:1" x14ac:dyDescent="0.35">
      <c r="A904" s="7"/>
    </row>
    <row r="905" spans="1:1" x14ac:dyDescent="0.35">
      <c r="A905" s="7"/>
    </row>
    <row r="906" spans="1:1" x14ac:dyDescent="0.35">
      <c r="A906" s="7"/>
    </row>
    <row r="907" spans="1:1" x14ac:dyDescent="0.35">
      <c r="A907" s="7"/>
    </row>
    <row r="908" spans="1:1" x14ac:dyDescent="0.35">
      <c r="A908" s="7"/>
    </row>
    <row r="909" spans="1:1" x14ac:dyDescent="0.35">
      <c r="A909" s="7"/>
    </row>
    <row r="910" spans="1:1" x14ac:dyDescent="0.35">
      <c r="A910" s="7"/>
    </row>
    <row r="911" spans="1:1" x14ac:dyDescent="0.35">
      <c r="A911" s="7"/>
    </row>
    <row r="912" spans="1:1" x14ac:dyDescent="0.35">
      <c r="A912" s="7"/>
    </row>
    <row r="913" spans="1:1" x14ac:dyDescent="0.35">
      <c r="A913" s="7"/>
    </row>
    <row r="914" spans="1:1" x14ac:dyDescent="0.35">
      <c r="A914" s="7"/>
    </row>
    <row r="915" spans="1:1" x14ac:dyDescent="0.35">
      <c r="A915" s="7"/>
    </row>
    <row r="916" spans="1:1" x14ac:dyDescent="0.35">
      <c r="A916" s="7"/>
    </row>
    <row r="917" spans="1:1" x14ac:dyDescent="0.35">
      <c r="A917" s="7"/>
    </row>
    <row r="918" spans="1:1" x14ac:dyDescent="0.35">
      <c r="A918" s="7"/>
    </row>
    <row r="919" spans="1:1" x14ac:dyDescent="0.35">
      <c r="A919" s="7"/>
    </row>
    <row r="920" spans="1:1" x14ac:dyDescent="0.35">
      <c r="A920" s="7"/>
    </row>
    <row r="921" spans="1:1" x14ac:dyDescent="0.35">
      <c r="A921" s="7"/>
    </row>
    <row r="922" spans="1:1" x14ac:dyDescent="0.35">
      <c r="A922" s="7"/>
    </row>
    <row r="923" spans="1:1" x14ac:dyDescent="0.35">
      <c r="A923" s="7"/>
    </row>
    <row r="924" spans="1:1" x14ac:dyDescent="0.35">
      <c r="A924" s="7"/>
    </row>
    <row r="925" spans="1:1" x14ac:dyDescent="0.35">
      <c r="A925" s="7"/>
    </row>
    <row r="926" spans="1:1" x14ac:dyDescent="0.35">
      <c r="A926" s="7"/>
    </row>
    <row r="927" spans="1:1" x14ac:dyDescent="0.35">
      <c r="A927" s="7"/>
    </row>
    <row r="928" spans="1:1" x14ac:dyDescent="0.35">
      <c r="A928" s="7"/>
    </row>
    <row r="929" spans="1:1" x14ac:dyDescent="0.35">
      <c r="A929" s="7"/>
    </row>
    <row r="930" spans="1:1" x14ac:dyDescent="0.35">
      <c r="A930" s="7"/>
    </row>
    <row r="931" spans="1:1" x14ac:dyDescent="0.35">
      <c r="A931" s="7"/>
    </row>
    <row r="932" spans="1:1" x14ac:dyDescent="0.35">
      <c r="A932" s="7"/>
    </row>
    <row r="933" spans="1:1" x14ac:dyDescent="0.35">
      <c r="A933" s="7"/>
    </row>
    <row r="934" spans="1:1" x14ac:dyDescent="0.35">
      <c r="A934" s="7"/>
    </row>
    <row r="935" spans="1:1" x14ac:dyDescent="0.35">
      <c r="A935" s="7"/>
    </row>
    <row r="936" spans="1:1" x14ac:dyDescent="0.35">
      <c r="A936" s="7"/>
    </row>
    <row r="937" spans="1:1" x14ac:dyDescent="0.35">
      <c r="A937" s="7"/>
    </row>
    <row r="938" spans="1:1" x14ac:dyDescent="0.35">
      <c r="A938" s="7"/>
    </row>
    <row r="939" spans="1:1" x14ac:dyDescent="0.35">
      <c r="A939" s="7"/>
    </row>
    <row r="940" spans="1:1" x14ac:dyDescent="0.35">
      <c r="A940" s="7"/>
    </row>
    <row r="941" spans="1:1" x14ac:dyDescent="0.35">
      <c r="A941" s="7"/>
    </row>
    <row r="942" spans="1:1" x14ac:dyDescent="0.35">
      <c r="A942" s="7"/>
    </row>
    <row r="943" spans="1:1" x14ac:dyDescent="0.35">
      <c r="A943" s="7"/>
    </row>
    <row r="944" spans="1:1" x14ac:dyDescent="0.35">
      <c r="A944" s="7"/>
    </row>
    <row r="945" spans="1:1" x14ac:dyDescent="0.35">
      <c r="A945" s="7"/>
    </row>
    <row r="946" spans="1:1" x14ac:dyDescent="0.35">
      <c r="A946" s="7"/>
    </row>
    <row r="947" spans="1:1" x14ac:dyDescent="0.35">
      <c r="A947" s="7"/>
    </row>
    <row r="948" spans="1:1" x14ac:dyDescent="0.35">
      <c r="A948" s="7"/>
    </row>
    <row r="949" spans="1:1" x14ac:dyDescent="0.35">
      <c r="A949" s="7"/>
    </row>
    <row r="950" spans="1:1" x14ac:dyDescent="0.35">
      <c r="A950" s="7"/>
    </row>
    <row r="951" spans="1:1" x14ac:dyDescent="0.35">
      <c r="A951" s="7"/>
    </row>
    <row r="952" spans="1:1" x14ac:dyDescent="0.35">
      <c r="A952" s="7"/>
    </row>
    <row r="953" spans="1:1" x14ac:dyDescent="0.35">
      <c r="A953" s="7"/>
    </row>
    <row r="954" spans="1:1" x14ac:dyDescent="0.35">
      <c r="A954" s="7"/>
    </row>
    <row r="955" spans="1:1" x14ac:dyDescent="0.35">
      <c r="A955" s="7"/>
    </row>
    <row r="956" spans="1:1" x14ac:dyDescent="0.35">
      <c r="A956" s="7"/>
    </row>
    <row r="957" spans="1:1" x14ac:dyDescent="0.35">
      <c r="A957" s="7"/>
    </row>
    <row r="958" spans="1:1" x14ac:dyDescent="0.35">
      <c r="A958" s="7"/>
    </row>
    <row r="959" spans="1:1" x14ac:dyDescent="0.35">
      <c r="A959" s="7"/>
    </row>
    <row r="960" spans="1:1" x14ac:dyDescent="0.35">
      <c r="A960" s="7"/>
    </row>
    <row r="961" spans="1:1" x14ac:dyDescent="0.35">
      <c r="A961" s="7"/>
    </row>
    <row r="962" spans="1:1" x14ac:dyDescent="0.35">
      <c r="A962" s="7"/>
    </row>
    <row r="963" spans="1:1" x14ac:dyDescent="0.35">
      <c r="A963" s="7"/>
    </row>
    <row r="964" spans="1:1" x14ac:dyDescent="0.35">
      <c r="A964" s="7"/>
    </row>
    <row r="965" spans="1:1" x14ac:dyDescent="0.35">
      <c r="A965" s="7"/>
    </row>
    <row r="966" spans="1:1" x14ac:dyDescent="0.35">
      <c r="A966" s="7"/>
    </row>
    <row r="967" spans="1:1" x14ac:dyDescent="0.35">
      <c r="A967" s="7"/>
    </row>
    <row r="968" spans="1:1" x14ac:dyDescent="0.35">
      <c r="A968" s="7"/>
    </row>
    <row r="969" spans="1:1" x14ac:dyDescent="0.35">
      <c r="A969" s="7"/>
    </row>
    <row r="970" spans="1:1" x14ac:dyDescent="0.35">
      <c r="A970" s="7"/>
    </row>
    <row r="971" spans="1:1" x14ac:dyDescent="0.35">
      <c r="A971" s="7"/>
    </row>
    <row r="972" spans="1:1" x14ac:dyDescent="0.35">
      <c r="A972" s="7"/>
    </row>
    <row r="973" spans="1:1" x14ac:dyDescent="0.35">
      <c r="A973" s="7"/>
    </row>
    <row r="974" spans="1:1" x14ac:dyDescent="0.35">
      <c r="A974" s="7"/>
    </row>
    <row r="975" spans="1:1" x14ac:dyDescent="0.35">
      <c r="A975" s="7"/>
    </row>
    <row r="976" spans="1:1" x14ac:dyDescent="0.35">
      <c r="A976" s="7"/>
    </row>
    <row r="977" spans="1:1" x14ac:dyDescent="0.35">
      <c r="A977" s="7"/>
    </row>
    <row r="978" spans="1:1" x14ac:dyDescent="0.35">
      <c r="A978" s="7"/>
    </row>
    <row r="979" spans="1:1" x14ac:dyDescent="0.35">
      <c r="A979" s="7"/>
    </row>
    <row r="980" spans="1:1" x14ac:dyDescent="0.35">
      <c r="A980" s="7"/>
    </row>
    <row r="981" spans="1:1" x14ac:dyDescent="0.35">
      <c r="A981" s="7"/>
    </row>
    <row r="982" spans="1:1" x14ac:dyDescent="0.35">
      <c r="A982" s="7"/>
    </row>
    <row r="983" spans="1:1" x14ac:dyDescent="0.35">
      <c r="A983" s="7"/>
    </row>
    <row r="984" spans="1:1" x14ac:dyDescent="0.35">
      <c r="A984" s="7"/>
    </row>
    <row r="985" spans="1:1" x14ac:dyDescent="0.35">
      <c r="A985" s="7"/>
    </row>
    <row r="986" spans="1:1" x14ac:dyDescent="0.35">
      <c r="A986" s="7"/>
    </row>
    <row r="987" spans="1:1" x14ac:dyDescent="0.35">
      <c r="A987" s="7"/>
    </row>
    <row r="988" spans="1:1" x14ac:dyDescent="0.35">
      <c r="A988" s="7"/>
    </row>
    <row r="989" spans="1:1" x14ac:dyDescent="0.35">
      <c r="A989" s="7"/>
    </row>
    <row r="990" spans="1:1" x14ac:dyDescent="0.35">
      <c r="A990" s="7"/>
    </row>
    <row r="991" spans="1:1" x14ac:dyDescent="0.35">
      <c r="A991" s="7"/>
    </row>
    <row r="992" spans="1:1" x14ac:dyDescent="0.35">
      <c r="A992" s="7"/>
    </row>
    <row r="993" spans="1:1" x14ac:dyDescent="0.35">
      <c r="A993" s="7"/>
    </row>
    <row r="994" spans="1:1" x14ac:dyDescent="0.35">
      <c r="A994" s="7"/>
    </row>
    <row r="995" spans="1:1" x14ac:dyDescent="0.35">
      <c r="A995" s="7"/>
    </row>
    <row r="996" spans="1:1" x14ac:dyDescent="0.35">
      <c r="A996" s="7"/>
    </row>
    <row r="997" spans="1:1" x14ac:dyDescent="0.35">
      <c r="A997" s="7"/>
    </row>
    <row r="998" spans="1:1" x14ac:dyDescent="0.35">
      <c r="A998" s="7"/>
    </row>
    <row r="999" spans="1:1" x14ac:dyDescent="0.35">
      <c r="A999" s="7"/>
    </row>
    <row r="1000" spans="1:1" x14ac:dyDescent="0.35">
      <c r="A1000" s="7"/>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3"/>
  <sheetViews>
    <sheetView workbookViewId="0"/>
  </sheetViews>
  <sheetFormatPr defaultColWidth="11.53515625" defaultRowHeight="15.5" x14ac:dyDescent="0.35"/>
  <cols>
    <col min="1" max="1" width="12.53515625" style="19" customWidth="1"/>
    <col min="2" max="2" width="56.69140625" style="19" customWidth="1"/>
    <col min="3" max="16384" width="11.53515625" style="19"/>
  </cols>
  <sheetData>
    <row r="1" spans="1:2" ht="20" x14ac:dyDescent="0.35">
      <c r="A1" s="18" t="s">
        <v>6</v>
      </c>
    </row>
    <row r="2" spans="1:2" x14ac:dyDescent="0.35">
      <c r="A2" s="19" t="s">
        <v>9</v>
      </c>
    </row>
    <row r="3" spans="1:2" s="23" customFormat="1" ht="28" customHeight="1" x14ac:dyDescent="0.35">
      <c r="A3" s="3" t="s">
        <v>80</v>
      </c>
      <c r="B3" s="3" t="s">
        <v>81</v>
      </c>
    </row>
    <row r="4" spans="1:2" x14ac:dyDescent="0.35">
      <c r="A4" s="21" t="s">
        <v>82</v>
      </c>
      <c r="B4" s="21" t="s">
        <v>83</v>
      </c>
    </row>
    <row r="5" spans="1:2" ht="46.5" x14ac:dyDescent="0.35">
      <c r="A5" s="21" t="s">
        <v>84</v>
      </c>
      <c r="B5" s="21" t="s">
        <v>85</v>
      </c>
    </row>
    <row r="6" spans="1:2" x14ac:dyDescent="0.35">
      <c r="A6" s="21" t="s">
        <v>86</v>
      </c>
      <c r="B6" s="21" t="s">
        <v>87</v>
      </c>
    </row>
    <row r="7" spans="1:2" x14ac:dyDescent="0.35">
      <c r="A7" s="21" t="s">
        <v>88</v>
      </c>
      <c r="B7" s="21" t="s">
        <v>89</v>
      </c>
    </row>
    <row r="8" spans="1:2" ht="31" x14ac:dyDescent="0.35">
      <c r="A8" s="21" t="s">
        <v>90</v>
      </c>
      <c r="B8" s="21" t="s">
        <v>91</v>
      </c>
    </row>
    <row r="9" spans="1:2" ht="31" x14ac:dyDescent="0.35">
      <c r="A9" s="21" t="s">
        <v>92</v>
      </c>
      <c r="B9" s="21" t="s">
        <v>93</v>
      </c>
    </row>
    <row r="10" spans="1:2" ht="46.5" x14ac:dyDescent="0.35">
      <c r="A10" s="21" t="s">
        <v>94</v>
      </c>
      <c r="B10" s="21" t="s">
        <v>95</v>
      </c>
    </row>
    <row r="11" spans="1:2" ht="51.65" customHeight="1" x14ac:dyDescent="0.35">
      <c r="A11" s="21" t="s">
        <v>96</v>
      </c>
      <c r="B11" s="21" t="s">
        <v>97</v>
      </c>
    </row>
    <row r="12" spans="1:2" ht="46.5" x14ac:dyDescent="0.35">
      <c r="A12" s="24" t="s">
        <v>98</v>
      </c>
      <c r="B12" s="21" t="s">
        <v>99</v>
      </c>
    </row>
    <row r="13" spans="1:2" x14ac:dyDescent="0.35">
      <c r="A13" s="21"/>
      <c r="B13" s="21"/>
    </row>
  </sheetData>
  <pageMargins left="0.7" right="0.7" top="0.75" bottom="0.75" header="0.3" footer="0.3"/>
  <pageSetup paperSize="9" orientation="portrait" horizontalDpi="300" verticalDpi="300"/>
  <tableParts count="1">
    <tablePart r:id="rId1"/>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X1000"/>
  <sheetViews>
    <sheetView workbookViewId="0"/>
  </sheetViews>
  <sheetFormatPr defaultColWidth="11.53515625" defaultRowHeight="15.5" x14ac:dyDescent="0.35"/>
  <cols>
    <col min="1" max="1" width="10.61328125" customWidth="1"/>
    <col min="2" max="2" width="36.15234375" bestFit="1" customWidth="1"/>
    <col min="3" max="3" width="30.765625" bestFit="1" customWidth="1"/>
    <col min="4" max="4" width="51.4609375" customWidth="1"/>
    <col min="5" max="6" width="14.07421875" customWidth="1"/>
  </cols>
  <sheetData>
    <row r="1" spans="1:50" ht="20" x14ac:dyDescent="0.4">
      <c r="A1" s="25" t="s">
        <v>64</v>
      </c>
    </row>
    <row r="2" spans="1:50" x14ac:dyDescent="0.35">
      <c r="A2" s="7" t="s">
        <v>9</v>
      </c>
    </row>
    <row r="3" spans="1:50" x14ac:dyDescent="0.35">
      <c r="A3" s="7" t="s">
        <v>126</v>
      </c>
    </row>
    <row r="4" spans="1:50" x14ac:dyDescent="0.35">
      <c r="A4" s="7" t="s">
        <v>394</v>
      </c>
    </row>
    <row r="5" spans="1:50" ht="59.5" customHeight="1" x14ac:dyDescent="0.35">
      <c r="A5" s="8" t="s">
        <v>100</v>
      </c>
      <c r="B5" s="5" t="s">
        <v>395</v>
      </c>
      <c r="C5" s="5" t="s">
        <v>396</v>
      </c>
      <c r="D5" s="5" t="s">
        <v>397</v>
      </c>
      <c r="E5" s="5" t="s">
        <v>130</v>
      </c>
      <c r="F5" s="5" t="s">
        <v>131</v>
      </c>
    </row>
    <row r="6" spans="1:50" x14ac:dyDescent="0.35">
      <c r="A6" s="7" t="s">
        <v>120</v>
      </c>
      <c r="B6" s="4">
        <v>450</v>
      </c>
      <c r="C6" s="4">
        <v>521</v>
      </c>
      <c r="D6" s="11">
        <v>86.4</v>
      </c>
      <c r="E6" s="11">
        <v>83.2</v>
      </c>
      <c r="F6" s="11">
        <v>89.1</v>
      </c>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row>
    <row r="7" spans="1:50" x14ac:dyDescent="0.35">
      <c r="A7" s="7" t="s">
        <v>121</v>
      </c>
      <c r="B7" s="4">
        <v>395</v>
      </c>
      <c r="C7" s="4">
        <v>474</v>
      </c>
      <c r="D7" s="11">
        <v>83.3</v>
      </c>
      <c r="E7" s="11">
        <v>79.7</v>
      </c>
      <c r="F7" s="11">
        <v>86.4</v>
      </c>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row>
    <row r="8" spans="1:50" x14ac:dyDescent="0.35">
      <c r="A8" s="7" t="s">
        <v>122</v>
      </c>
      <c r="B8" s="4">
        <v>425</v>
      </c>
      <c r="C8" s="4">
        <v>497</v>
      </c>
      <c r="D8" s="11">
        <v>85.5</v>
      </c>
      <c r="E8" s="11">
        <v>82.1</v>
      </c>
      <c r="F8" s="11">
        <v>88.3</v>
      </c>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row>
    <row r="9" spans="1:50" x14ac:dyDescent="0.35">
      <c r="A9" s="7" t="s">
        <v>123</v>
      </c>
      <c r="B9" s="4">
        <v>384</v>
      </c>
      <c r="C9" s="4">
        <v>456</v>
      </c>
      <c r="D9" s="11">
        <v>84.2</v>
      </c>
      <c r="E9" s="11">
        <v>80.599999999999994</v>
      </c>
      <c r="F9" s="11">
        <v>87.3</v>
      </c>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row>
    <row r="10" spans="1:50" x14ac:dyDescent="0.35">
      <c r="A10" s="7" t="s">
        <v>124</v>
      </c>
      <c r="B10" s="4">
        <v>428</v>
      </c>
      <c r="C10" s="4">
        <v>507</v>
      </c>
      <c r="D10" s="11">
        <v>84.4</v>
      </c>
      <c r="E10" s="11">
        <v>81</v>
      </c>
      <c r="F10" s="11">
        <v>87.3</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row>
    <row r="11" spans="1:50" x14ac:dyDescent="0.35">
      <c r="A11" s="7"/>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row>
    <row r="12" spans="1:50" x14ac:dyDescent="0.35">
      <c r="A12" s="7"/>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row>
    <row r="13" spans="1:50" x14ac:dyDescent="0.35">
      <c r="A13" s="7"/>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row>
    <row r="14" spans="1:50" x14ac:dyDescent="0.35">
      <c r="A14" s="7"/>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row>
    <row r="15" spans="1:50" x14ac:dyDescent="0.35">
      <c r="A15" s="7"/>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row>
    <row r="16" spans="1:50" x14ac:dyDescent="0.35">
      <c r="A16" s="7"/>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row>
    <row r="17" spans="1:50" x14ac:dyDescent="0.35">
      <c r="A17" s="7"/>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row>
    <row r="18" spans="1:50" x14ac:dyDescent="0.35">
      <c r="A18" s="7"/>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row>
    <row r="19" spans="1:50" x14ac:dyDescent="0.35">
      <c r="A19" s="7"/>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row>
    <row r="20" spans="1:50" x14ac:dyDescent="0.35">
      <c r="A20" s="7"/>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row>
    <row r="21" spans="1:50" x14ac:dyDescent="0.35">
      <c r="A21" s="7"/>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row>
    <row r="22" spans="1:50" x14ac:dyDescent="0.35">
      <c r="A22" s="7"/>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row>
    <row r="23" spans="1:50" x14ac:dyDescent="0.35">
      <c r="A23" s="7"/>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row>
    <row r="24" spans="1:50" x14ac:dyDescent="0.35">
      <c r="A24" s="7"/>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row>
    <row r="25" spans="1:50" x14ac:dyDescent="0.35">
      <c r="A25" s="7"/>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row>
    <row r="26" spans="1:50" x14ac:dyDescent="0.35">
      <c r="A26" s="7"/>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row>
    <row r="27" spans="1:50" x14ac:dyDescent="0.35">
      <c r="A27" s="7"/>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row>
    <row r="28" spans="1:50" x14ac:dyDescent="0.35">
      <c r="A28" s="7"/>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row>
    <row r="29" spans="1:50" x14ac:dyDescent="0.35">
      <c r="A29" s="7"/>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row>
    <row r="30" spans="1:50" x14ac:dyDescent="0.35">
      <c r="A30" s="7"/>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row>
    <row r="31" spans="1:50" x14ac:dyDescent="0.35">
      <c r="A31" s="7"/>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row>
    <row r="32" spans="1:50" x14ac:dyDescent="0.35">
      <c r="A32" s="7"/>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row>
    <row r="33" spans="1:50" x14ac:dyDescent="0.35">
      <c r="A33" s="7"/>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row>
    <row r="34" spans="1:50" x14ac:dyDescent="0.35">
      <c r="A34" s="7"/>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row>
    <row r="35" spans="1:50" x14ac:dyDescent="0.35">
      <c r="A35" s="7"/>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row>
    <row r="36" spans="1:50" x14ac:dyDescent="0.35">
      <c r="A36" s="7"/>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row>
    <row r="37" spans="1:50" x14ac:dyDescent="0.35">
      <c r="A37" s="7"/>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row>
    <row r="38" spans="1:50" x14ac:dyDescent="0.35">
      <c r="A38" s="7"/>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row>
    <row r="39" spans="1:50" x14ac:dyDescent="0.35">
      <c r="A39" s="7"/>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row>
    <row r="40" spans="1:50" x14ac:dyDescent="0.35">
      <c r="A40" s="7"/>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row>
    <row r="41" spans="1:50" x14ac:dyDescent="0.35">
      <c r="A41" s="7"/>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row>
    <row r="42" spans="1:50" x14ac:dyDescent="0.35">
      <c r="A42" s="7"/>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row>
    <row r="43" spans="1:50" x14ac:dyDescent="0.35">
      <c r="A43" s="7"/>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row>
    <row r="44" spans="1:50" x14ac:dyDescent="0.35">
      <c r="A44" s="7"/>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row>
    <row r="45" spans="1:50" x14ac:dyDescent="0.35">
      <c r="A45" s="7"/>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row>
    <row r="46" spans="1:50" x14ac:dyDescent="0.35">
      <c r="A46" s="7"/>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row>
    <row r="47" spans="1:50" x14ac:dyDescent="0.35">
      <c r="A47" s="7"/>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row>
    <row r="48" spans="1:50" x14ac:dyDescent="0.35">
      <c r="A48" s="7"/>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row>
    <row r="49" spans="1:50" x14ac:dyDescent="0.35">
      <c r="A49" s="7"/>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row>
    <row r="50" spans="1:50" x14ac:dyDescent="0.35">
      <c r="A50" s="7"/>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row>
    <row r="51" spans="1:50" x14ac:dyDescent="0.35">
      <c r="A51" s="7"/>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row>
    <row r="52" spans="1:50" x14ac:dyDescent="0.35">
      <c r="A52" s="7"/>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row>
    <row r="53" spans="1:50" x14ac:dyDescent="0.35">
      <c r="A53" s="7"/>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row>
    <row r="54" spans="1:50" x14ac:dyDescent="0.35">
      <c r="A54" s="7"/>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row>
    <row r="55" spans="1:50" x14ac:dyDescent="0.35">
      <c r="A55" s="7"/>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row>
    <row r="56" spans="1:50" x14ac:dyDescent="0.35">
      <c r="A56" s="7"/>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row>
    <row r="57" spans="1:50" x14ac:dyDescent="0.35">
      <c r="A57" s="7"/>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row>
    <row r="58" spans="1:50" x14ac:dyDescent="0.35">
      <c r="A58" s="7"/>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row>
    <row r="59" spans="1:50" x14ac:dyDescent="0.35">
      <c r="A59" s="7"/>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row>
    <row r="60" spans="1:50" x14ac:dyDescent="0.35">
      <c r="A60" s="7"/>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row>
    <row r="61" spans="1:50" x14ac:dyDescent="0.35">
      <c r="A61" s="7"/>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row>
    <row r="62" spans="1:50" x14ac:dyDescent="0.35">
      <c r="A62" s="7"/>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row>
    <row r="63" spans="1:50" x14ac:dyDescent="0.35">
      <c r="A63" s="7"/>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row>
    <row r="64" spans="1:50" x14ac:dyDescent="0.35">
      <c r="A64" s="7"/>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row>
    <row r="65" spans="1:50" x14ac:dyDescent="0.35">
      <c r="A65" s="7"/>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row>
    <row r="66" spans="1:50" x14ac:dyDescent="0.35">
      <c r="A66" s="7"/>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row>
    <row r="67" spans="1:50" x14ac:dyDescent="0.35">
      <c r="A67" s="7"/>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row>
    <row r="68" spans="1:50" x14ac:dyDescent="0.35">
      <c r="A68" s="7"/>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row>
    <row r="69" spans="1:50" x14ac:dyDescent="0.35">
      <c r="A69" s="7"/>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row>
    <row r="70" spans="1:50" x14ac:dyDescent="0.35">
      <c r="A70" s="7"/>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row>
    <row r="71" spans="1:50" x14ac:dyDescent="0.35">
      <c r="A71" s="7"/>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row>
    <row r="72" spans="1:50" x14ac:dyDescent="0.35">
      <c r="A72" s="7"/>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row>
    <row r="73" spans="1:50" x14ac:dyDescent="0.35">
      <c r="A73" s="7"/>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row>
    <row r="74" spans="1:50" x14ac:dyDescent="0.35">
      <c r="A74" s="7"/>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row>
    <row r="75" spans="1:50" x14ac:dyDescent="0.35">
      <c r="A75" s="7"/>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row>
    <row r="76" spans="1:50" x14ac:dyDescent="0.35">
      <c r="A76" s="7"/>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row>
    <row r="77" spans="1:50" x14ac:dyDescent="0.35">
      <c r="A77" s="7"/>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row>
    <row r="78" spans="1:50" x14ac:dyDescent="0.35">
      <c r="A78" s="7"/>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row>
    <row r="79" spans="1:50" x14ac:dyDescent="0.35">
      <c r="A79" s="7"/>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row>
    <row r="80" spans="1:50" x14ac:dyDescent="0.35">
      <c r="A80" s="7"/>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row>
    <row r="81" spans="1:50" x14ac:dyDescent="0.35">
      <c r="A81" s="7"/>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row>
    <row r="82" spans="1:50" x14ac:dyDescent="0.35">
      <c r="A82" s="7"/>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row>
    <row r="83" spans="1:50" x14ac:dyDescent="0.35">
      <c r="A83" s="7"/>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row>
    <row r="84" spans="1:50" x14ac:dyDescent="0.35">
      <c r="A84" s="7"/>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row>
    <row r="85" spans="1:50" x14ac:dyDescent="0.35">
      <c r="A85" s="7"/>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row>
    <row r="86" spans="1:50" x14ac:dyDescent="0.35">
      <c r="A86" s="7"/>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row>
    <row r="87" spans="1:50" x14ac:dyDescent="0.35">
      <c r="A87" s="7"/>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row>
    <row r="88" spans="1:50" x14ac:dyDescent="0.35">
      <c r="A88" s="7"/>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row>
    <row r="89" spans="1:50" x14ac:dyDescent="0.35">
      <c r="A89" s="7"/>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row>
    <row r="90" spans="1:50" x14ac:dyDescent="0.35">
      <c r="A90" s="7"/>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row>
    <row r="91" spans="1:50" x14ac:dyDescent="0.35">
      <c r="A91" s="7"/>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row>
    <row r="92" spans="1:50" x14ac:dyDescent="0.35">
      <c r="A92" s="7"/>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row>
    <row r="93" spans="1:50" x14ac:dyDescent="0.35">
      <c r="A93" s="7"/>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row>
    <row r="94" spans="1:50" x14ac:dyDescent="0.35">
      <c r="A94" s="7"/>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row>
    <row r="95" spans="1:50" x14ac:dyDescent="0.35">
      <c r="A95" s="7"/>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row>
    <row r="96" spans="1:50" x14ac:dyDescent="0.35">
      <c r="A96" s="7"/>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row>
    <row r="97" spans="1:50" x14ac:dyDescent="0.35">
      <c r="A97" s="7"/>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row>
    <row r="98" spans="1:50" x14ac:dyDescent="0.35">
      <c r="A98" s="7"/>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row>
    <row r="99" spans="1:50" x14ac:dyDescent="0.35">
      <c r="A99" s="7"/>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row>
    <row r="100" spans="1:50" x14ac:dyDescent="0.35">
      <c r="A100" s="7"/>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row>
    <row r="101" spans="1:50" x14ac:dyDescent="0.35">
      <c r="A101" s="7"/>
    </row>
    <row r="102" spans="1:50" x14ac:dyDescent="0.35">
      <c r="A102" s="7"/>
    </row>
    <row r="103" spans="1:50" x14ac:dyDescent="0.35">
      <c r="A103" s="7"/>
    </row>
    <row r="104" spans="1:50" x14ac:dyDescent="0.35">
      <c r="A104" s="7"/>
    </row>
    <row r="105" spans="1:50" x14ac:dyDescent="0.35">
      <c r="A105" s="7"/>
    </row>
    <row r="106" spans="1:50" x14ac:dyDescent="0.35">
      <c r="A106" s="7"/>
    </row>
    <row r="107" spans="1:50" x14ac:dyDescent="0.35">
      <c r="A107" s="7"/>
    </row>
    <row r="108" spans="1:50" x14ac:dyDescent="0.35">
      <c r="A108" s="7"/>
    </row>
    <row r="109" spans="1:50" x14ac:dyDescent="0.35">
      <c r="A109" s="7"/>
    </row>
    <row r="110" spans="1:50" x14ac:dyDescent="0.35">
      <c r="A110" s="7"/>
    </row>
    <row r="111" spans="1:50" x14ac:dyDescent="0.35">
      <c r="A111" s="7"/>
    </row>
    <row r="112" spans="1:50" x14ac:dyDescent="0.35">
      <c r="A112" s="7"/>
    </row>
    <row r="113" spans="1:1" x14ac:dyDescent="0.35">
      <c r="A113" s="7"/>
    </row>
    <row r="114" spans="1:1" x14ac:dyDescent="0.35">
      <c r="A114" s="7"/>
    </row>
    <row r="115" spans="1:1" x14ac:dyDescent="0.35">
      <c r="A115" s="7"/>
    </row>
    <row r="116" spans="1:1" x14ac:dyDescent="0.35">
      <c r="A116" s="7"/>
    </row>
    <row r="117" spans="1:1" x14ac:dyDescent="0.35">
      <c r="A117" s="7"/>
    </row>
    <row r="118" spans="1:1" x14ac:dyDescent="0.35">
      <c r="A118" s="7"/>
    </row>
    <row r="119" spans="1:1" x14ac:dyDescent="0.35">
      <c r="A119" s="7"/>
    </row>
    <row r="120" spans="1:1" x14ac:dyDescent="0.35">
      <c r="A120" s="7"/>
    </row>
    <row r="121" spans="1:1" x14ac:dyDescent="0.35">
      <c r="A121" s="7"/>
    </row>
    <row r="122" spans="1:1" x14ac:dyDescent="0.35">
      <c r="A122" s="7"/>
    </row>
    <row r="123" spans="1:1" x14ac:dyDescent="0.35">
      <c r="A123" s="7"/>
    </row>
    <row r="124" spans="1:1" x14ac:dyDescent="0.35">
      <c r="A124" s="7"/>
    </row>
    <row r="125" spans="1:1" x14ac:dyDescent="0.35">
      <c r="A125" s="7"/>
    </row>
    <row r="126" spans="1:1" x14ac:dyDescent="0.35">
      <c r="A126" s="7"/>
    </row>
    <row r="127" spans="1:1" x14ac:dyDescent="0.35">
      <c r="A127" s="7"/>
    </row>
    <row r="128" spans="1:1" x14ac:dyDescent="0.35">
      <c r="A128" s="7"/>
    </row>
    <row r="129" spans="1:1" x14ac:dyDescent="0.35">
      <c r="A129" s="7"/>
    </row>
    <row r="130" spans="1:1" x14ac:dyDescent="0.35">
      <c r="A130" s="7"/>
    </row>
    <row r="131" spans="1:1" x14ac:dyDescent="0.35">
      <c r="A131" s="7"/>
    </row>
    <row r="132" spans="1:1" x14ac:dyDescent="0.35">
      <c r="A132" s="7"/>
    </row>
    <row r="133" spans="1:1" x14ac:dyDescent="0.35">
      <c r="A133" s="7"/>
    </row>
    <row r="134" spans="1:1" x14ac:dyDescent="0.35">
      <c r="A134" s="7"/>
    </row>
    <row r="135" spans="1:1" x14ac:dyDescent="0.35">
      <c r="A135" s="7"/>
    </row>
    <row r="136" spans="1:1" x14ac:dyDescent="0.35">
      <c r="A136" s="7"/>
    </row>
    <row r="137" spans="1:1" x14ac:dyDescent="0.35">
      <c r="A137" s="7"/>
    </row>
    <row r="138" spans="1:1" x14ac:dyDescent="0.35">
      <c r="A138" s="7"/>
    </row>
    <row r="139" spans="1:1" x14ac:dyDescent="0.35">
      <c r="A139" s="7"/>
    </row>
    <row r="140" spans="1:1" x14ac:dyDescent="0.35">
      <c r="A140" s="7"/>
    </row>
    <row r="141" spans="1:1" x14ac:dyDescent="0.35">
      <c r="A141" s="7"/>
    </row>
    <row r="142" spans="1:1" x14ac:dyDescent="0.35">
      <c r="A142" s="7"/>
    </row>
    <row r="143" spans="1:1" x14ac:dyDescent="0.35">
      <c r="A143" s="7"/>
    </row>
    <row r="144" spans="1:1" x14ac:dyDescent="0.35">
      <c r="A144" s="7"/>
    </row>
    <row r="145" spans="1:1" x14ac:dyDescent="0.35">
      <c r="A145" s="7"/>
    </row>
    <row r="146" spans="1:1" x14ac:dyDescent="0.35">
      <c r="A146" s="7"/>
    </row>
    <row r="147" spans="1:1" x14ac:dyDescent="0.35">
      <c r="A147" s="7"/>
    </row>
    <row r="148" spans="1:1" x14ac:dyDescent="0.35">
      <c r="A148" s="7"/>
    </row>
    <row r="149" spans="1:1" x14ac:dyDescent="0.35">
      <c r="A149" s="7"/>
    </row>
    <row r="150" spans="1:1" x14ac:dyDescent="0.35">
      <c r="A150" s="7"/>
    </row>
    <row r="151" spans="1:1" x14ac:dyDescent="0.35">
      <c r="A151" s="7"/>
    </row>
    <row r="152" spans="1:1" x14ac:dyDescent="0.35">
      <c r="A152" s="7"/>
    </row>
    <row r="153" spans="1:1" x14ac:dyDescent="0.35">
      <c r="A153" s="7"/>
    </row>
    <row r="154" spans="1:1" x14ac:dyDescent="0.35">
      <c r="A154" s="7"/>
    </row>
    <row r="155" spans="1:1" x14ac:dyDescent="0.35">
      <c r="A155" s="7"/>
    </row>
    <row r="156" spans="1:1" x14ac:dyDescent="0.35">
      <c r="A156" s="7"/>
    </row>
    <row r="157" spans="1:1" x14ac:dyDescent="0.35">
      <c r="A157" s="7"/>
    </row>
    <row r="158" spans="1:1" x14ac:dyDescent="0.35">
      <c r="A158" s="7"/>
    </row>
    <row r="159" spans="1:1" x14ac:dyDescent="0.35">
      <c r="A159" s="7"/>
    </row>
    <row r="160" spans="1:1" x14ac:dyDescent="0.35">
      <c r="A160" s="7"/>
    </row>
    <row r="161" spans="1:1" x14ac:dyDescent="0.35">
      <c r="A161" s="7"/>
    </row>
    <row r="162" spans="1:1" x14ac:dyDescent="0.35">
      <c r="A162" s="7"/>
    </row>
    <row r="163" spans="1:1" x14ac:dyDescent="0.35">
      <c r="A163" s="7"/>
    </row>
    <row r="164" spans="1:1" x14ac:dyDescent="0.35">
      <c r="A164" s="7"/>
    </row>
    <row r="165" spans="1:1" x14ac:dyDescent="0.35">
      <c r="A165" s="7"/>
    </row>
    <row r="166" spans="1:1" x14ac:dyDescent="0.35">
      <c r="A166" s="7"/>
    </row>
    <row r="167" spans="1:1" x14ac:dyDescent="0.35">
      <c r="A167" s="7"/>
    </row>
    <row r="168" spans="1:1" x14ac:dyDescent="0.35">
      <c r="A168" s="7"/>
    </row>
    <row r="169" spans="1:1" x14ac:dyDescent="0.35">
      <c r="A169" s="7"/>
    </row>
    <row r="170" spans="1:1" x14ac:dyDescent="0.35">
      <c r="A170" s="7"/>
    </row>
    <row r="171" spans="1:1" x14ac:dyDescent="0.35">
      <c r="A171" s="7"/>
    </row>
    <row r="172" spans="1:1" x14ac:dyDescent="0.35">
      <c r="A172" s="7"/>
    </row>
    <row r="173" spans="1:1" x14ac:dyDescent="0.35">
      <c r="A173" s="7"/>
    </row>
    <row r="174" spans="1:1" x14ac:dyDescent="0.35">
      <c r="A174" s="7"/>
    </row>
    <row r="175" spans="1:1" x14ac:dyDescent="0.35">
      <c r="A175" s="7"/>
    </row>
    <row r="176" spans="1:1" x14ac:dyDescent="0.35">
      <c r="A176" s="7"/>
    </row>
    <row r="177" spans="1:1" x14ac:dyDescent="0.35">
      <c r="A177" s="7"/>
    </row>
    <row r="178" spans="1:1" x14ac:dyDescent="0.35">
      <c r="A178" s="7"/>
    </row>
    <row r="179" spans="1:1" x14ac:dyDescent="0.35">
      <c r="A179" s="7"/>
    </row>
    <row r="180" spans="1:1" x14ac:dyDescent="0.35">
      <c r="A180" s="7"/>
    </row>
    <row r="181" spans="1:1" x14ac:dyDescent="0.35">
      <c r="A181" s="7"/>
    </row>
    <row r="182" spans="1:1" x14ac:dyDescent="0.35">
      <c r="A182" s="7"/>
    </row>
    <row r="183" spans="1:1" x14ac:dyDescent="0.35">
      <c r="A183" s="7"/>
    </row>
    <row r="184" spans="1:1" x14ac:dyDescent="0.35">
      <c r="A184" s="7"/>
    </row>
    <row r="185" spans="1:1" x14ac:dyDescent="0.35">
      <c r="A185" s="7"/>
    </row>
    <row r="186" spans="1:1" x14ac:dyDescent="0.35">
      <c r="A186" s="7"/>
    </row>
    <row r="187" spans="1:1" x14ac:dyDescent="0.35">
      <c r="A187" s="7"/>
    </row>
    <row r="188" spans="1:1" x14ac:dyDescent="0.35">
      <c r="A188" s="7"/>
    </row>
    <row r="189" spans="1:1" x14ac:dyDescent="0.35">
      <c r="A189" s="7"/>
    </row>
    <row r="190" spans="1:1" x14ac:dyDescent="0.35">
      <c r="A190" s="7"/>
    </row>
    <row r="191" spans="1:1" x14ac:dyDescent="0.35">
      <c r="A191" s="7"/>
    </row>
    <row r="192" spans="1:1" x14ac:dyDescent="0.35">
      <c r="A192" s="7"/>
    </row>
    <row r="193" spans="1:1" x14ac:dyDescent="0.35">
      <c r="A193" s="7"/>
    </row>
    <row r="194" spans="1:1" x14ac:dyDescent="0.35">
      <c r="A194" s="7"/>
    </row>
    <row r="195" spans="1:1" x14ac:dyDescent="0.35">
      <c r="A195" s="7"/>
    </row>
    <row r="196" spans="1:1" x14ac:dyDescent="0.35">
      <c r="A196" s="7"/>
    </row>
    <row r="197" spans="1:1" x14ac:dyDescent="0.35">
      <c r="A197" s="7"/>
    </row>
    <row r="198" spans="1:1" x14ac:dyDescent="0.35">
      <c r="A198" s="7"/>
    </row>
    <row r="199" spans="1:1" x14ac:dyDescent="0.35">
      <c r="A199" s="7"/>
    </row>
    <row r="200" spans="1:1" x14ac:dyDescent="0.35">
      <c r="A200" s="7"/>
    </row>
    <row r="201" spans="1:1" x14ac:dyDescent="0.35">
      <c r="A201" s="7"/>
    </row>
    <row r="202" spans="1:1" x14ac:dyDescent="0.35">
      <c r="A202" s="7"/>
    </row>
    <row r="203" spans="1:1" x14ac:dyDescent="0.35">
      <c r="A203" s="7"/>
    </row>
    <row r="204" spans="1:1" x14ac:dyDescent="0.35">
      <c r="A204" s="7"/>
    </row>
    <row r="205" spans="1:1" x14ac:dyDescent="0.35">
      <c r="A205" s="7"/>
    </row>
    <row r="206" spans="1:1" x14ac:dyDescent="0.35">
      <c r="A206" s="7"/>
    </row>
    <row r="207" spans="1:1" x14ac:dyDescent="0.35">
      <c r="A207" s="7"/>
    </row>
    <row r="208" spans="1:1" x14ac:dyDescent="0.35">
      <c r="A208" s="7"/>
    </row>
    <row r="209" spans="1:1" x14ac:dyDescent="0.35">
      <c r="A209" s="7"/>
    </row>
    <row r="210" spans="1:1" x14ac:dyDescent="0.35">
      <c r="A210" s="7"/>
    </row>
    <row r="211" spans="1:1" x14ac:dyDescent="0.35">
      <c r="A211" s="7"/>
    </row>
    <row r="212" spans="1:1" x14ac:dyDescent="0.35">
      <c r="A212" s="7"/>
    </row>
    <row r="213" spans="1:1" x14ac:dyDescent="0.35">
      <c r="A213" s="7"/>
    </row>
    <row r="214" spans="1:1" x14ac:dyDescent="0.35">
      <c r="A214" s="7"/>
    </row>
    <row r="215" spans="1:1" x14ac:dyDescent="0.35">
      <c r="A215" s="7"/>
    </row>
    <row r="216" spans="1:1" x14ac:dyDescent="0.35">
      <c r="A216" s="7"/>
    </row>
    <row r="217" spans="1:1" x14ac:dyDescent="0.35">
      <c r="A217" s="7"/>
    </row>
    <row r="218" spans="1:1" x14ac:dyDescent="0.35">
      <c r="A218" s="7"/>
    </row>
    <row r="219" spans="1:1" x14ac:dyDescent="0.35">
      <c r="A219" s="7"/>
    </row>
    <row r="220" spans="1:1" x14ac:dyDescent="0.35">
      <c r="A220" s="7"/>
    </row>
    <row r="221" spans="1:1" x14ac:dyDescent="0.35">
      <c r="A221" s="7"/>
    </row>
    <row r="222" spans="1:1" x14ac:dyDescent="0.35">
      <c r="A222" s="7"/>
    </row>
    <row r="223" spans="1:1" x14ac:dyDescent="0.35">
      <c r="A223" s="7"/>
    </row>
    <row r="224" spans="1:1" x14ac:dyDescent="0.35">
      <c r="A224" s="7"/>
    </row>
    <row r="225" spans="1:1" x14ac:dyDescent="0.35">
      <c r="A225" s="7"/>
    </row>
    <row r="226" spans="1:1" x14ac:dyDescent="0.35">
      <c r="A226" s="7"/>
    </row>
    <row r="227" spans="1:1" x14ac:dyDescent="0.35">
      <c r="A227" s="7"/>
    </row>
    <row r="228" spans="1:1" x14ac:dyDescent="0.35">
      <c r="A228" s="7"/>
    </row>
    <row r="229" spans="1:1" x14ac:dyDescent="0.35">
      <c r="A229" s="7"/>
    </row>
    <row r="230" spans="1:1" x14ac:dyDescent="0.35">
      <c r="A230" s="7"/>
    </row>
    <row r="231" spans="1:1" x14ac:dyDescent="0.35">
      <c r="A231" s="7"/>
    </row>
    <row r="232" spans="1:1" x14ac:dyDescent="0.35">
      <c r="A232" s="7"/>
    </row>
    <row r="233" spans="1:1" x14ac:dyDescent="0.35">
      <c r="A233" s="7"/>
    </row>
    <row r="234" spans="1:1" x14ac:dyDescent="0.35">
      <c r="A234" s="7"/>
    </row>
    <row r="235" spans="1:1" x14ac:dyDescent="0.35">
      <c r="A235" s="7"/>
    </row>
    <row r="236" spans="1:1" x14ac:dyDescent="0.35">
      <c r="A236" s="7"/>
    </row>
    <row r="237" spans="1:1" x14ac:dyDescent="0.35">
      <c r="A237" s="7"/>
    </row>
    <row r="238" spans="1:1" x14ac:dyDescent="0.35">
      <c r="A238" s="7"/>
    </row>
    <row r="239" spans="1:1" x14ac:dyDescent="0.35">
      <c r="A239" s="7"/>
    </row>
    <row r="240" spans="1:1" x14ac:dyDescent="0.35">
      <c r="A240" s="7"/>
    </row>
    <row r="241" spans="1:1" x14ac:dyDescent="0.35">
      <c r="A241" s="7"/>
    </row>
    <row r="242" spans="1:1" x14ac:dyDescent="0.35">
      <c r="A242" s="7"/>
    </row>
    <row r="243" spans="1:1" x14ac:dyDescent="0.35">
      <c r="A243" s="7"/>
    </row>
    <row r="244" spans="1:1" x14ac:dyDescent="0.35">
      <c r="A244" s="7"/>
    </row>
    <row r="245" spans="1:1" x14ac:dyDescent="0.35">
      <c r="A245" s="7"/>
    </row>
    <row r="246" spans="1:1" x14ac:dyDescent="0.35">
      <c r="A246" s="7"/>
    </row>
    <row r="247" spans="1:1" x14ac:dyDescent="0.35">
      <c r="A247" s="7"/>
    </row>
    <row r="248" spans="1:1" x14ac:dyDescent="0.35">
      <c r="A248" s="7"/>
    </row>
    <row r="249" spans="1:1" x14ac:dyDescent="0.35">
      <c r="A249" s="7"/>
    </row>
    <row r="250" spans="1:1" x14ac:dyDescent="0.35">
      <c r="A250" s="7"/>
    </row>
    <row r="251" spans="1:1" x14ac:dyDescent="0.35">
      <c r="A251" s="7"/>
    </row>
    <row r="252" spans="1:1" x14ac:dyDescent="0.35">
      <c r="A252" s="7"/>
    </row>
    <row r="253" spans="1:1" x14ac:dyDescent="0.35">
      <c r="A253" s="7"/>
    </row>
    <row r="254" spans="1:1" x14ac:dyDescent="0.35">
      <c r="A254" s="7"/>
    </row>
    <row r="255" spans="1:1" x14ac:dyDescent="0.35">
      <c r="A255" s="7"/>
    </row>
    <row r="256" spans="1:1" x14ac:dyDescent="0.35">
      <c r="A256" s="7"/>
    </row>
    <row r="257" spans="1:1" x14ac:dyDescent="0.35">
      <c r="A257" s="7"/>
    </row>
    <row r="258" spans="1:1" x14ac:dyDescent="0.35">
      <c r="A258" s="7"/>
    </row>
    <row r="259" spans="1:1" x14ac:dyDescent="0.35">
      <c r="A259" s="7"/>
    </row>
    <row r="260" spans="1:1" x14ac:dyDescent="0.35">
      <c r="A260" s="7"/>
    </row>
    <row r="261" spans="1:1" x14ac:dyDescent="0.35">
      <c r="A261" s="7"/>
    </row>
    <row r="262" spans="1:1" x14ac:dyDescent="0.35">
      <c r="A262" s="7"/>
    </row>
    <row r="263" spans="1:1" x14ac:dyDescent="0.35">
      <c r="A263" s="7"/>
    </row>
    <row r="264" spans="1:1" x14ac:dyDescent="0.35">
      <c r="A264" s="7"/>
    </row>
    <row r="265" spans="1:1" x14ac:dyDescent="0.35">
      <c r="A265" s="7"/>
    </row>
    <row r="266" spans="1:1" x14ac:dyDescent="0.35">
      <c r="A266" s="7"/>
    </row>
    <row r="267" spans="1:1" x14ac:dyDescent="0.35">
      <c r="A267" s="7"/>
    </row>
    <row r="268" spans="1:1" x14ac:dyDescent="0.35">
      <c r="A268" s="7"/>
    </row>
    <row r="269" spans="1:1" x14ac:dyDescent="0.35">
      <c r="A269" s="7"/>
    </row>
    <row r="270" spans="1:1" x14ac:dyDescent="0.35">
      <c r="A270" s="7"/>
    </row>
    <row r="271" spans="1:1" x14ac:dyDescent="0.35">
      <c r="A271" s="7"/>
    </row>
    <row r="272" spans="1:1" x14ac:dyDescent="0.35">
      <c r="A272" s="7"/>
    </row>
    <row r="273" spans="1:1" x14ac:dyDescent="0.35">
      <c r="A273" s="7"/>
    </row>
    <row r="274" spans="1:1" x14ac:dyDescent="0.35">
      <c r="A274" s="7"/>
    </row>
    <row r="275" spans="1:1" x14ac:dyDescent="0.35">
      <c r="A275" s="7"/>
    </row>
    <row r="276" spans="1:1" x14ac:dyDescent="0.35">
      <c r="A276" s="7"/>
    </row>
    <row r="277" spans="1:1" x14ac:dyDescent="0.35">
      <c r="A277" s="7"/>
    </row>
    <row r="278" spans="1:1" x14ac:dyDescent="0.35">
      <c r="A278" s="7"/>
    </row>
    <row r="279" spans="1:1" x14ac:dyDescent="0.35">
      <c r="A279" s="7"/>
    </row>
    <row r="280" spans="1:1" x14ac:dyDescent="0.35">
      <c r="A280" s="7"/>
    </row>
    <row r="281" spans="1:1" x14ac:dyDescent="0.35">
      <c r="A281" s="7"/>
    </row>
    <row r="282" spans="1:1" x14ac:dyDescent="0.35">
      <c r="A282" s="7"/>
    </row>
    <row r="283" spans="1:1" x14ac:dyDescent="0.35">
      <c r="A283" s="7"/>
    </row>
    <row r="284" spans="1:1" x14ac:dyDescent="0.35">
      <c r="A284" s="7"/>
    </row>
    <row r="285" spans="1:1" x14ac:dyDescent="0.35">
      <c r="A285" s="7"/>
    </row>
    <row r="286" spans="1:1" x14ac:dyDescent="0.35">
      <c r="A286" s="7"/>
    </row>
    <row r="287" spans="1:1" x14ac:dyDescent="0.35">
      <c r="A287" s="7"/>
    </row>
    <row r="288" spans="1:1" x14ac:dyDescent="0.35">
      <c r="A288" s="7"/>
    </row>
    <row r="289" spans="1:1" x14ac:dyDescent="0.35">
      <c r="A289" s="7"/>
    </row>
    <row r="290" spans="1:1" x14ac:dyDescent="0.35">
      <c r="A290" s="7"/>
    </row>
    <row r="291" spans="1:1" x14ac:dyDescent="0.35">
      <c r="A291" s="7"/>
    </row>
    <row r="292" spans="1:1" x14ac:dyDescent="0.35">
      <c r="A292" s="7"/>
    </row>
    <row r="293" spans="1:1" x14ac:dyDescent="0.35">
      <c r="A293" s="7"/>
    </row>
    <row r="294" spans="1:1" x14ac:dyDescent="0.35">
      <c r="A294" s="7"/>
    </row>
    <row r="295" spans="1:1" x14ac:dyDescent="0.35">
      <c r="A295" s="7"/>
    </row>
    <row r="296" spans="1:1" x14ac:dyDescent="0.35">
      <c r="A296" s="7"/>
    </row>
    <row r="297" spans="1:1" x14ac:dyDescent="0.35">
      <c r="A297" s="7"/>
    </row>
    <row r="298" spans="1:1" x14ac:dyDescent="0.35">
      <c r="A298" s="7"/>
    </row>
    <row r="299" spans="1:1" x14ac:dyDescent="0.35">
      <c r="A299" s="7"/>
    </row>
    <row r="300" spans="1:1" x14ac:dyDescent="0.35">
      <c r="A300" s="7"/>
    </row>
    <row r="301" spans="1:1" x14ac:dyDescent="0.35">
      <c r="A301" s="7"/>
    </row>
    <row r="302" spans="1:1" x14ac:dyDescent="0.35">
      <c r="A302" s="7"/>
    </row>
    <row r="303" spans="1:1" x14ac:dyDescent="0.35">
      <c r="A303" s="7"/>
    </row>
    <row r="304" spans="1:1" x14ac:dyDescent="0.35">
      <c r="A304" s="7"/>
    </row>
    <row r="305" spans="1:1" x14ac:dyDescent="0.35">
      <c r="A305" s="7"/>
    </row>
    <row r="306" spans="1:1" x14ac:dyDescent="0.35">
      <c r="A306" s="7"/>
    </row>
    <row r="307" spans="1:1" x14ac:dyDescent="0.35">
      <c r="A307" s="7"/>
    </row>
    <row r="308" spans="1:1" x14ac:dyDescent="0.35">
      <c r="A308" s="7"/>
    </row>
    <row r="309" spans="1:1" x14ac:dyDescent="0.35">
      <c r="A309" s="7"/>
    </row>
    <row r="310" spans="1:1" x14ac:dyDescent="0.35">
      <c r="A310" s="7"/>
    </row>
    <row r="311" spans="1:1" x14ac:dyDescent="0.35">
      <c r="A311" s="7"/>
    </row>
    <row r="312" spans="1:1" x14ac:dyDescent="0.35">
      <c r="A312" s="7"/>
    </row>
    <row r="313" spans="1:1" x14ac:dyDescent="0.35">
      <c r="A313" s="7"/>
    </row>
    <row r="314" spans="1:1" x14ac:dyDescent="0.35">
      <c r="A314" s="7"/>
    </row>
    <row r="315" spans="1:1" x14ac:dyDescent="0.35">
      <c r="A315" s="7"/>
    </row>
    <row r="316" spans="1:1" x14ac:dyDescent="0.35">
      <c r="A316" s="7"/>
    </row>
    <row r="317" spans="1:1" x14ac:dyDescent="0.35">
      <c r="A317" s="7"/>
    </row>
    <row r="318" spans="1:1" x14ac:dyDescent="0.35">
      <c r="A318" s="7"/>
    </row>
    <row r="319" spans="1:1" x14ac:dyDescent="0.35">
      <c r="A319" s="7"/>
    </row>
    <row r="320" spans="1:1" x14ac:dyDescent="0.35">
      <c r="A320" s="7"/>
    </row>
    <row r="321" spans="1:1" x14ac:dyDescent="0.35">
      <c r="A321" s="7"/>
    </row>
    <row r="322" spans="1:1" x14ac:dyDescent="0.35">
      <c r="A322" s="7"/>
    </row>
    <row r="323" spans="1:1" x14ac:dyDescent="0.35">
      <c r="A323" s="7"/>
    </row>
    <row r="324" spans="1:1" x14ac:dyDescent="0.35">
      <c r="A324" s="7"/>
    </row>
    <row r="325" spans="1:1" x14ac:dyDescent="0.35">
      <c r="A325" s="7"/>
    </row>
    <row r="326" spans="1:1" x14ac:dyDescent="0.35">
      <c r="A326" s="7"/>
    </row>
    <row r="327" spans="1:1" x14ac:dyDescent="0.35">
      <c r="A327" s="7"/>
    </row>
    <row r="328" spans="1:1" x14ac:dyDescent="0.35">
      <c r="A328" s="7"/>
    </row>
    <row r="329" spans="1:1" x14ac:dyDescent="0.35">
      <c r="A329" s="7"/>
    </row>
    <row r="330" spans="1:1" x14ac:dyDescent="0.35">
      <c r="A330" s="7"/>
    </row>
    <row r="331" spans="1:1" x14ac:dyDescent="0.35">
      <c r="A331" s="7"/>
    </row>
    <row r="332" spans="1:1" x14ac:dyDescent="0.35">
      <c r="A332" s="7"/>
    </row>
    <row r="333" spans="1:1" x14ac:dyDescent="0.35">
      <c r="A333" s="7"/>
    </row>
    <row r="334" spans="1:1" x14ac:dyDescent="0.35">
      <c r="A334" s="7"/>
    </row>
    <row r="335" spans="1:1" x14ac:dyDescent="0.35">
      <c r="A335" s="7"/>
    </row>
    <row r="336" spans="1:1" x14ac:dyDescent="0.35">
      <c r="A336" s="7"/>
    </row>
    <row r="337" spans="1:1" x14ac:dyDescent="0.35">
      <c r="A337" s="7"/>
    </row>
    <row r="338" spans="1:1" x14ac:dyDescent="0.35">
      <c r="A338" s="7"/>
    </row>
    <row r="339" spans="1:1" x14ac:dyDescent="0.35">
      <c r="A339" s="7"/>
    </row>
    <row r="340" spans="1:1" x14ac:dyDescent="0.35">
      <c r="A340" s="7"/>
    </row>
    <row r="341" spans="1:1" x14ac:dyDescent="0.35">
      <c r="A341" s="7"/>
    </row>
    <row r="342" spans="1:1" x14ac:dyDescent="0.35">
      <c r="A342" s="7"/>
    </row>
    <row r="343" spans="1:1" x14ac:dyDescent="0.35">
      <c r="A343" s="7"/>
    </row>
    <row r="344" spans="1:1" x14ac:dyDescent="0.35">
      <c r="A344" s="7"/>
    </row>
    <row r="345" spans="1:1" x14ac:dyDescent="0.35">
      <c r="A345" s="7"/>
    </row>
    <row r="346" spans="1:1" x14ac:dyDescent="0.35">
      <c r="A346" s="7"/>
    </row>
    <row r="347" spans="1:1" x14ac:dyDescent="0.35">
      <c r="A347" s="7"/>
    </row>
    <row r="348" spans="1:1" x14ac:dyDescent="0.35">
      <c r="A348" s="7"/>
    </row>
    <row r="349" spans="1:1" x14ac:dyDescent="0.35">
      <c r="A349" s="7"/>
    </row>
    <row r="350" spans="1:1" x14ac:dyDescent="0.35">
      <c r="A350" s="7"/>
    </row>
    <row r="351" spans="1:1" x14ac:dyDescent="0.35">
      <c r="A351" s="7"/>
    </row>
    <row r="352" spans="1:1" x14ac:dyDescent="0.35">
      <c r="A352" s="7"/>
    </row>
    <row r="353" spans="1:1" x14ac:dyDescent="0.35">
      <c r="A353" s="7"/>
    </row>
    <row r="354" spans="1:1" x14ac:dyDescent="0.35">
      <c r="A354" s="7"/>
    </row>
    <row r="355" spans="1:1" x14ac:dyDescent="0.35">
      <c r="A355" s="7"/>
    </row>
    <row r="356" spans="1:1" x14ac:dyDescent="0.35">
      <c r="A356" s="7"/>
    </row>
    <row r="357" spans="1:1" x14ac:dyDescent="0.35">
      <c r="A357" s="7"/>
    </row>
    <row r="358" spans="1:1" x14ac:dyDescent="0.35">
      <c r="A358" s="7"/>
    </row>
    <row r="359" spans="1:1" x14ac:dyDescent="0.35">
      <c r="A359" s="7"/>
    </row>
    <row r="360" spans="1:1" x14ac:dyDescent="0.35">
      <c r="A360" s="7"/>
    </row>
    <row r="361" spans="1:1" x14ac:dyDescent="0.35">
      <c r="A361" s="7"/>
    </row>
    <row r="362" spans="1:1" x14ac:dyDescent="0.35">
      <c r="A362" s="7"/>
    </row>
    <row r="363" spans="1:1" x14ac:dyDescent="0.35">
      <c r="A363" s="7"/>
    </row>
    <row r="364" spans="1:1" x14ac:dyDescent="0.35">
      <c r="A364" s="7"/>
    </row>
    <row r="365" spans="1:1" x14ac:dyDescent="0.35">
      <c r="A365" s="7"/>
    </row>
    <row r="366" spans="1:1" x14ac:dyDescent="0.35">
      <c r="A366" s="7"/>
    </row>
    <row r="367" spans="1:1" x14ac:dyDescent="0.35">
      <c r="A367" s="7"/>
    </row>
    <row r="368" spans="1:1" x14ac:dyDescent="0.35">
      <c r="A368" s="7"/>
    </row>
    <row r="369" spans="1:1" x14ac:dyDescent="0.35">
      <c r="A369" s="7"/>
    </row>
    <row r="370" spans="1:1" x14ac:dyDescent="0.35">
      <c r="A370" s="7"/>
    </row>
    <row r="371" spans="1:1" x14ac:dyDescent="0.35">
      <c r="A371" s="7"/>
    </row>
    <row r="372" spans="1:1" x14ac:dyDescent="0.35">
      <c r="A372" s="7"/>
    </row>
    <row r="373" spans="1:1" x14ac:dyDescent="0.35">
      <c r="A373" s="7"/>
    </row>
    <row r="374" spans="1:1" x14ac:dyDescent="0.35">
      <c r="A374" s="7"/>
    </row>
    <row r="375" spans="1:1" x14ac:dyDescent="0.35">
      <c r="A375" s="7"/>
    </row>
    <row r="376" spans="1:1" x14ac:dyDescent="0.35">
      <c r="A376" s="7"/>
    </row>
    <row r="377" spans="1:1" x14ac:dyDescent="0.35">
      <c r="A377" s="7"/>
    </row>
    <row r="378" spans="1:1" x14ac:dyDescent="0.35">
      <c r="A378" s="7"/>
    </row>
    <row r="379" spans="1:1" x14ac:dyDescent="0.35">
      <c r="A379" s="7"/>
    </row>
    <row r="380" spans="1:1" x14ac:dyDescent="0.35">
      <c r="A380" s="7"/>
    </row>
    <row r="381" spans="1:1" x14ac:dyDescent="0.35">
      <c r="A381" s="7"/>
    </row>
    <row r="382" spans="1:1" x14ac:dyDescent="0.35">
      <c r="A382" s="7"/>
    </row>
    <row r="383" spans="1:1" x14ac:dyDescent="0.35">
      <c r="A383" s="7"/>
    </row>
    <row r="384" spans="1:1" x14ac:dyDescent="0.35">
      <c r="A384" s="7"/>
    </row>
    <row r="385" spans="1:1" x14ac:dyDescent="0.35">
      <c r="A385" s="7"/>
    </row>
    <row r="386" spans="1:1" x14ac:dyDescent="0.35">
      <c r="A386" s="7"/>
    </row>
    <row r="387" spans="1:1" x14ac:dyDescent="0.35">
      <c r="A387" s="7"/>
    </row>
    <row r="388" spans="1:1" x14ac:dyDescent="0.35">
      <c r="A388" s="7"/>
    </row>
    <row r="389" spans="1:1" x14ac:dyDescent="0.35">
      <c r="A389" s="7"/>
    </row>
    <row r="390" spans="1:1" x14ac:dyDescent="0.35">
      <c r="A390" s="7"/>
    </row>
    <row r="391" spans="1:1" x14ac:dyDescent="0.35">
      <c r="A391" s="7"/>
    </row>
    <row r="392" spans="1:1" x14ac:dyDescent="0.35">
      <c r="A392" s="7"/>
    </row>
    <row r="393" spans="1:1" x14ac:dyDescent="0.35">
      <c r="A393" s="7"/>
    </row>
    <row r="394" spans="1:1" x14ac:dyDescent="0.35">
      <c r="A394" s="7"/>
    </row>
    <row r="395" spans="1:1" x14ac:dyDescent="0.35">
      <c r="A395" s="7"/>
    </row>
    <row r="396" spans="1:1" x14ac:dyDescent="0.35">
      <c r="A396" s="7"/>
    </row>
    <row r="397" spans="1:1" x14ac:dyDescent="0.35">
      <c r="A397" s="7"/>
    </row>
    <row r="398" spans="1:1" x14ac:dyDescent="0.35">
      <c r="A398" s="7"/>
    </row>
    <row r="399" spans="1:1" x14ac:dyDescent="0.35">
      <c r="A399" s="7"/>
    </row>
    <row r="400" spans="1:1" x14ac:dyDescent="0.35">
      <c r="A400" s="7"/>
    </row>
    <row r="401" spans="1:1" x14ac:dyDescent="0.35">
      <c r="A401" s="7"/>
    </row>
    <row r="402" spans="1:1" x14ac:dyDescent="0.35">
      <c r="A402" s="7"/>
    </row>
    <row r="403" spans="1:1" x14ac:dyDescent="0.35">
      <c r="A403" s="7"/>
    </row>
    <row r="404" spans="1:1" x14ac:dyDescent="0.35">
      <c r="A404" s="7"/>
    </row>
    <row r="405" spans="1:1" x14ac:dyDescent="0.35">
      <c r="A405" s="7"/>
    </row>
    <row r="406" spans="1:1" x14ac:dyDescent="0.35">
      <c r="A406" s="7"/>
    </row>
    <row r="407" spans="1:1" x14ac:dyDescent="0.35">
      <c r="A407" s="7"/>
    </row>
    <row r="408" spans="1:1" x14ac:dyDescent="0.35">
      <c r="A408" s="7"/>
    </row>
    <row r="409" spans="1:1" x14ac:dyDescent="0.35">
      <c r="A409" s="7"/>
    </row>
    <row r="410" spans="1:1" x14ac:dyDescent="0.35">
      <c r="A410" s="7"/>
    </row>
    <row r="411" spans="1:1" x14ac:dyDescent="0.35">
      <c r="A411" s="7"/>
    </row>
    <row r="412" spans="1:1" x14ac:dyDescent="0.35">
      <c r="A412" s="7"/>
    </row>
    <row r="413" spans="1:1" x14ac:dyDescent="0.35">
      <c r="A413" s="7"/>
    </row>
    <row r="414" spans="1:1" x14ac:dyDescent="0.35">
      <c r="A414" s="7"/>
    </row>
    <row r="415" spans="1:1" x14ac:dyDescent="0.35">
      <c r="A415" s="7"/>
    </row>
    <row r="416" spans="1:1" x14ac:dyDescent="0.35">
      <c r="A416" s="7"/>
    </row>
    <row r="417" spans="1:1" x14ac:dyDescent="0.35">
      <c r="A417" s="7"/>
    </row>
    <row r="418" spans="1:1" x14ac:dyDescent="0.35">
      <c r="A418" s="7"/>
    </row>
    <row r="419" spans="1:1" x14ac:dyDescent="0.35">
      <c r="A419" s="7"/>
    </row>
    <row r="420" spans="1:1" x14ac:dyDescent="0.35">
      <c r="A420" s="7"/>
    </row>
    <row r="421" spans="1:1" x14ac:dyDescent="0.35">
      <c r="A421" s="7"/>
    </row>
    <row r="422" spans="1:1" x14ac:dyDescent="0.35">
      <c r="A422" s="7"/>
    </row>
    <row r="423" spans="1:1" x14ac:dyDescent="0.35">
      <c r="A423" s="7"/>
    </row>
    <row r="424" spans="1:1" x14ac:dyDescent="0.35">
      <c r="A424" s="7"/>
    </row>
    <row r="425" spans="1:1" x14ac:dyDescent="0.35">
      <c r="A425" s="7"/>
    </row>
    <row r="426" spans="1:1" x14ac:dyDescent="0.35">
      <c r="A426" s="7"/>
    </row>
    <row r="427" spans="1:1" x14ac:dyDescent="0.35">
      <c r="A427" s="7"/>
    </row>
    <row r="428" spans="1:1" x14ac:dyDescent="0.35">
      <c r="A428" s="7"/>
    </row>
    <row r="429" spans="1:1" x14ac:dyDescent="0.35">
      <c r="A429" s="7"/>
    </row>
    <row r="430" spans="1:1" x14ac:dyDescent="0.35">
      <c r="A430" s="7"/>
    </row>
    <row r="431" spans="1:1" x14ac:dyDescent="0.35">
      <c r="A431" s="7"/>
    </row>
    <row r="432" spans="1:1" x14ac:dyDescent="0.35">
      <c r="A432" s="7"/>
    </row>
    <row r="433" spans="1:1" x14ac:dyDescent="0.35">
      <c r="A433" s="7"/>
    </row>
    <row r="434" spans="1:1" x14ac:dyDescent="0.35">
      <c r="A434" s="7"/>
    </row>
    <row r="435" spans="1:1" x14ac:dyDescent="0.35">
      <c r="A435" s="7"/>
    </row>
    <row r="436" spans="1:1" x14ac:dyDescent="0.35">
      <c r="A436" s="7"/>
    </row>
    <row r="437" spans="1:1" x14ac:dyDescent="0.35">
      <c r="A437" s="7"/>
    </row>
    <row r="438" spans="1:1" x14ac:dyDescent="0.35">
      <c r="A438" s="7"/>
    </row>
    <row r="439" spans="1:1" x14ac:dyDescent="0.35">
      <c r="A439" s="7"/>
    </row>
    <row r="440" spans="1:1" x14ac:dyDescent="0.35">
      <c r="A440" s="7"/>
    </row>
    <row r="441" spans="1:1" x14ac:dyDescent="0.35">
      <c r="A441" s="7"/>
    </row>
    <row r="442" spans="1:1" x14ac:dyDescent="0.35">
      <c r="A442" s="7"/>
    </row>
    <row r="443" spans="1:1" x14ac:dyDescent="0.35">
      <c r="A443" s="7"/>
    </row>
    <row r="444" spans="1:1" x14ac:dyDescent="0.35">
      <c r="A444" s="7"/>
    </row>
    <row r="445" spans="1:1" x14ac:dyDescent="0.35">
      <c r="A445" s="7"/>
    </row>
    <row r="446" spans="1:1" x14ac:dyDescent="0.35">
      <c r="A446" s="7"/>
    </row>
    <row r="447" spans="1:1" x14ac:dyDescent="0.35">
      <c r="A447" s="7"/>
    </row>
    <row r="448" spans="1:1" x14ac:dyDescent="0.35">
      <c r="A448" s="7"/>
    </row>
    <row r="449" spans="1:1" x14ac:dyDescent="0.35">
      <c r="A449" s="7"/>
    </row>
    <row r="450" spans="1:1" x14ac:dyDescent="0.35">
      <c r="A450" s="7"/>
    </row>
    <row r="451" spans="1:1" x14ac:dyDescent="0.35">
      <c r="A451" s="7"/>
    </row>
    <row r="452" spans="1:1" x14ac:dyDescent="0.35">
      <c r="A452" s="7"/>
    </row>
    <row r="453" spans="1:1" x14ac:dyDescent="0.35">
      <c r="A453" s="7"/>
    </row>
    <row r="454" spans="1:1" x14ac:dyDescent="0.35">
      <c r="A454" s="7"/>
    </row>
    <row r="455" spans="1:1" x14ac:dyDescent="0.35">
      <c r="A455" s="7"/>
    </row>
    <row r="456" spans="1:1" x14ac:dyDescent="0.35">
      <c r="A456" s="7"/>
    </row>
    <row r="457" spans="1:1" x14ac:dyDescent="0.35">
      <c r="A457" s="7"/>
    </row>
    <row r="458" spans="1:1" x14ac:dyDescent="0.35">
      <c r="A458" s="7"/>
    </row>
    <row r="459" spans="1:1" x14ac:dyDescent="0.35">
      <c r="A459" s="7"/>
    </row>
    <row r="460" spans="1:1" x14ac:dyDescent="0.35">
      <c r="A460" s="7"/>
    </row>
    <row r="461" spans="1:1" x14ac:dyDescent="0.35">
      <c r="A461" s="7"/>
    </row>
    <row r="462" spans="1:1" x14ac:dyDescent="0.35">
      <c r="A462" s="7"/>
    </row>
    <row r="463" spans="1:1" x14ac:dyDescent="0.35">
      <c r="A463" s="7"/>
    </row>
    <row r="464" spans="1:1" x14ac:dyDescent="0.35">
      <c r="A464" s="7"/>
    </row>
    <row r="465" spans="1:1" x14ac:dyDescent="0.35">
      <c r="A465" s="7"/>
    </row>
    <row r="466" spans="1:1" x14ac:dyDescent="0.35">
      <c r="A466" s="7"/>
    </row>
    <row r="467" spans="1:1" x14ac:dyDescent="0.35">
      <c r="A467" s="7"/>
    </row>
    <row r="468" spans="1:1" x14ac:dyDescent="0.35">
      <c r="A468" s="7"/>
    </row>
    <row r="469" spans="1:1" x14ac:dyDescent="0.35">
      <c r="A469" s="7"/>
    </row>
    <row r="470" spans="1:1" x14ac:dyDescent="0.35">
      <c r="A470" s="7"/>
    </row>
    <row r="471" spans="1:1" x14ac:dyDescent="0.35">
      <c r="A471" s="7"/>
    </row>
    <row r="472" spans="1:1" x14ac:dyDescent="0.35">
      <c r="A472" s="7"/>
    </row>
    <row r="473" spans="1:1" x14ac:dyDescent="0.35">
      <c r="A473" s="7"/>
    </row>
    <row r="474" spans="1:1" x14ac:dyDescent="0.35">
      <c r="A474" s="7"/>
    </row>
    <row r="475" spans="1:1" x14ac:dyDescent="0.35">
      <c r="A475" s="7"/>
    </row>
    <row r="476" spans="1:1" x14ac:dyDescent="0.35">
      <c r="A476" s="7"/>
    </row>
    <row r="477" spans="1:1" x14ac:dyDescent="0.35">
      <c r="A477" s="7"/>
    </row>
    <row r="478" spans="1:1" x14ac:dyDescent="0.35">
      <c r="A478" s="7"/>
    </row>
    <row r="479" spans="1:1" x14ac:dyDescent="0.35">
      <c r="A479" s="7"/>
    </row>
    <row r="480" spans="1:1" x14ac:dyDescent="0.35">
      <c r="A480" s="7"/>
    </row>
    <row r="481" spans="1:1" x14ac:dyDescent="0.35">
      <c r="A481" s="7"/>
    </row>
    <row r="482" spans="1:1" x14ac:dyDescent="0.35">
      <c r="A482" s="7"/>
    </row>
    <row r="483" spans="1:1" x14ac:dyDescent="0.35">
      <c r="A483" s="7"/>
    </row>
    <row r="484" spans="1:1" x14ac:dyDescent="0.35">
      <c r="A484" s="7"/>
    </row>
    <row r="485" spans="1:1" x14ac:dyDescent="0.35">
      <c r="A485" s="7"/>
    </row>
    <row r="486" spans="1:1" x14ac:dyDescent="0.35">
      <c r="A486" s="7"/>
    </row>
    <row r="487" spans="1:1" x14ac:dyDescent="0.35">
      <c r="A487" s="7"/>
    </row>
    <row r="488" spans="1:1" x14ac:dyDescent="0.35">
      <c r="A488" s="7"/>
    </row>
    <row r="489" spans="1:1" x14ac:dyDescent="0.35">
      <c r="A489" s="7"/>
    </row>
    <row r="490" spans="1:1" x14ac:dyDescent="0.35">
      <c r="A490" s="7"/>
    </row>
    <row r="491" spans="1:1" x14ac:dyDescent="0.35">
      <c r="A491" s="7"/>
    </row>
    <row r="492" spans="1:1" x14ac:dyDescent="0.35">
      <c r="A492" s="7"/>
    </row>
    <row r="493" spans="1:1" x14ac:dyDescent="0.35">
      <c r="A493" s="7"/>
    </row>
    <row r="494" spans="1:1" x14ac:dyDescent="0.35">
      <c r="A494" s="7"/>
    </row>
    <row r="495" spans="1:1" x14ac:dyDescent="0.35">
      <c r="A495" s="7"/>
    </row>
    <row r="496" spans="1:1" x14ac:dyDescent="0.35">
      <c r="A496" s="7"/>
    </row>
    <row r="497" spans="1:1" x14ac:dyDescent="0.35">
      <c r="A497" s="7"/>
    </row>
    <row r="498" spans="1:1" x14ac:dyDescent="0.35">
      <c r="A498" s="7"/>
    </row>
    <row r="499" spans="1:1" x14ac:dyDescent="0.35">
      <c r="A499" s="7"/>
    </row>
    <row r="500" spans="1:1" x14ac:dyDescent="0.35">
      <c r="A500" s="7"/>
    </row>
    <row r="501" spans="1:1" x14ac:dyDescent="0.35">
      <c r="A501" s="7"/>
    </row>
    <row r="502" spans="1:1" x14ac:dyDescent="0.35">
      <c r="A502" s="7"/>
    </row>
    <row r="503" spans="1:1" x14ac:dyDescent="0.35">
      <c r="A503" s="7"/>
    </row>
    <row r="504" spans="1:1" x14ac:dyDescent="0.35">
      <c r="A504" s="7"/>
    </row>
    <row r="505" spans="1:1" x14ac:dyDescent="0.35">
      <c r="A505" s="7"/>
    </row>
    <row r="506" spans="1:1" x14ac:dyDescent="0.35">
      <c r="A506" s="7"/>
    </row>
    <row r="507" spans="1:1" x14ac:dyDescent="0.35">
      <c r="A507" s="7"/>
    </row>
    <row r="508" spans="1:1" x14ac:dyDescent="0.35">
      <c r="A508" s="7"/>
    </row>
    <row r="509" spans="1:1" x14ac:dyDescent="0.35">
      <c r="A509" s="7"/>
    </row>
    <row r="510" spans="1:1" x14ac:dyDescent="0.35">
      <c r="A510" s="7"/>
    </row>
    <row r="511" spans="1:1" x14ac:dyDescent="0.35">
      <c r="A511" s="7"/>
    </row>
    <row r="512" spans="1:1" x14ac:dyDescent="0.35">
      <c r="A512" s="7"/>
    </row>
    <row r="513" spans="1:1" x14ac:dyDescent="0.35">
      <c r="A513" s="7"/>
    </row>
    <row r="514" spans="1:1" x14ac:dyDescent="0.35">
      <c r="A514" s="7"/>
    </row>
    <row r="515" spans="1:1" x14ac:dyDescent="0.35">
      <c r="A515" s="7"/>
    </row>
    <row r="516" spans="1:1" x14ac:dyDescent="0.35">
      <c r="A516" s="7"/>
    </row>
    <row r="517" spans="1:1" x14ac:dyDescent="0.35">
      <c r="A517" s="7"/>
    </row>
    <row r="518" spans="1:1" x14ac:dyDescent="0.35">
      <c r="A518" s="7"/>
    </row>
    <row r="519" spans="1:1" x14ac:dyDescent="0.35">
      <c r="A519" s="7"/>
    </row>
    <row r="520" spans="1:1" x14ac:dyDescent="0.35">
      <c r="A520" s="7"/>
    </row>
    <row r="521" spans="1:1" x14ac:dyDescent="0.35">
      <c r="A521" s="7"/>
    </row>
    <row r="522" spans="1:1" x14ac:dyDescent="0.35">
      <c r="A522" s="7"/>
    </row>
    <row r="523" spans="1:1" x14ac:dyDescent="0.35">
      <c r="A523" s="7"/>
    </row>
    <row r="524" spans="1:1" x14ac:dyDescent="0.35">
      <c r="A524" s="7"/>
    </row>
    <row r="525" spans="1:1" x14ac:dyDescent="0.35">
      <c r="A525" s="7"/>
    </row>
    <row r="526" spans="1:1" x14ac:dyDescent="0.35">
      <c r="A526" s="7"/>
    </row>
    <row r="527" spans="1:1" x14ac:dyDescent="0.35">
      <c r="A527" s="7"/>
    </row>
    <row r="528" spans="1:1" x14ac:dyDescent="0.35">
      <c r="A528" s="7"/>
    </row>
    <row r="529" spans="1:1" x14ac:dyDescent="0.35">
      <c r="A529" s="7"/>
    </row>
    <row r="530" spans="1:1" x14ac:dyDescent="0.35">
      <c r="A530" s="7"/>
    </row>
    <row r="531" spans="1:1" x14ac:dyDescent="0.35">
      <c r="A531" s="7"/>
    </row>
    <row r="532" spans="1:1" x14ac:dyDescent="0.35">
      <c r="A532" s="7"/>
    </row>
    <row r="533" spans="1:1" x14ac:dyDescent="0.35">
      <c r="A533" s="7"/>
    </row>
    <row r="534" spans="1:1" x14ac:dyDescent="0.35">
      <c r="A534" s="7"/>
    </row>
    <row r="535" spans="1:1" x14ac:dyDescent="0.35">
      <c r="A535" s="7"/>
    </row>
    <row r="536" spans="1:1" x14ac:dyDescent="0.35">
      <c r="A536" s="7"/>
    </row>
    <row r="537" spans="1:1" x14ac:dyDescent="0.35">
      <c r="A537" s="7"/>
    </row>
    <row r="538" spans="1:1" x14ac:dyDescent="0.35">
      <c r="A538" s="7"/>
    </row>
    <row r="539" spans="1:1" x14ac:dyDescent="0.35">
      <c r="A539" s="7"/>
    </row>
    <row r="540" spans="1:1" x14ac:dyDescent="0.35">
      <c r="A540" s="7"/>
    </row>
    <row r="541" spans="1:1" x14ac:dyDescent="0.35">
      <c r="A541" s="7"/>
    </row>
    <row r="542" spans="1:1" x14ac:dyDescent="0.35">
      <c r="A542" s="7"/>
    </row>
    <row r="543" spans="1:1" x14ac:dyDescent="0.35">
      <c r="A543" s="7"/>
    </row>
    <row r="544" spans="1:1" x14ac:dyDescent="0.35">
      <c r="A544" s="7"/>
    </row>
    <row r="545" spans="1:1" x14ac:dyDescent="0.35">
      <c r="A545" s="7"/>
    </row>
    <row r="546" spans="1:1" x14ac:dyDescent="0.35">
      <c r="A546" s="7"/>
    </row>
    <row r="547" spans="1:1" x14ac:dyDescent="0.35">
      <c r="A547" s="7"/>
    </row>
    <row r="548" spans="1:1" x14ac:dyDescent="0.35">
      <c r="A548" s="7"/>
    </row>
    <row r="549" spans="1:1" x14ac:dyDescent="0.35">
      <c r="A549" s="7"/>
    </row>
    <row r="550" spans="1:1" x14ac:dyDescent="0.35">
      <c r="A550" s="7"/>
    </row>
    <row r="551" spans="1:1" x14ac:dyDescent="0.35">
      <c r="A551" s="7"/>
    </row>
    <row r="552" spans="1:1" x14ac:dyDescent="0.35">
      <c r="A552" s="7"/>
    </row>
    <row r="553" spans="1:1" x14ac:dyDescent="0.35">
      <c r="A553" s="7"/>
    </row>
    <row r="554" spans="1:1" x14ac:dyDescent="0.35">
      <c r="A554" s="7"/>
    </row>
    <row r="555" spans="1:1" x14ac:dyDescent="0.35">
      <c r="A555" s="7"/>
    </row>
    <row r="556" spans="1:1" x14ac:dyDescent="0.35">
      <c r="A556" s="7"/>
    </row>
    <row r="557" spans="1:1" x14ac:dyDescent="0.35">
      <c r="A557" s="7"/>
    </row>
    <row r="558" spans="1:1" x14ac:dyDescent="0.35">
      <c r="A558" s="7"/>
    </row>
    <row r="559" spans="1:1" x14ac:dyDescent="0.35">
      <c r="A559" s="7"/>
    </row>
    <row r="560" spans="1:1" x14ac:dyDescent="0.35">
      <c r="A560" s="7"/>
    </row>
    <row r="561" spans="1:1" x14ac:dyDescent="0.35">
      <c r="A561" s="7"/>
    </row>
    <row r="562" spans="1:1" x14ac:dyDescent="0.35">
      <c r="A562" s="7"/>
    </row>
    <row r="563" spans="1:1" x14ac:dyDescent="0.35">
      <c r="A563" s="7"/>
    </row>
    <row r="564" spans="1:1" x14ac:dyDescent="0.35">
      <c r="A564" s="7"/>
    </row>
    <row r="565" spans="1:1" x14ac:dyDescent="0.35">
      <c r="A565" s="7"/>
    </row>
    <row r="566" spans="1:1" x14ac:dyDescent="0.35">
      <c r="A566" s="7"/>
    </row>
    <row r="567" spans="1:1" x14ac:dyDescent="0.35">
      <c r="A567" s="7"/>
    </row>
    <row r="568" spans="1:1" x14ac:dyDescent="0.35">
      <c r="A568" s="7"/>
    </row>
    <row r="569" spans="1:1" x14ac:dyDescent="0.35">
      <c r="A569" s="7"/>
    </row>
    <row r="570" spans="1:1" x14ac:dyDescent="0.35">
      <c r="A570" s="7"/>
    </row>
    <row r="571" spans="1:1" x14ac:dyDescent="0.35">
      <c r="A571" s="7"/>
    </row>
    <row r="572" spans="1:1" x14ac:dyDescent="0.35">
      <c r="A572" s="7"/>
    </row>
    <row r="573" spans="1:1" x14ac:dyDescent="0.35">
      <c r="A573" s="7"/>
    </row>
    <row r="574" spans="1:1" x14ac:dyDescent="0.35">
      <c r="A574" s="7"/>
    </row>
    <row r="575" spans="1:1" x14ac:dyDescent="0.35">
      <c r="A575" s="7"/>
    </row>
    <row r="576" spans="1:1" x14ac:dyDescent="0.35">
      <c r="A576" s="7"/>
    </row>
    <row r="577" spans="1:1" x14ac:dyDescent="0.35">
      <c r="A577" s="7"/>
    </row>
    <row r="578" spans="1:1" x14ac:dyDescent="0.35">
      <c r="A578" s="7"/>
    </row>
    <row r="579" spans="1:1" x14ac:dyDescent="0.35">
      <c r="A579" s="7"/>
    </row>
    <row r="580" spans="1:1" x14ac:dyDescent="0.35">
      <c r="A580" s="7"/>
    </row>
    <row r="581" spans="1:1" x14ac:dyDescent="0.35">
      <c r="A581" s="7"/>
    </row>
    <row r="582" spans="1:1" x14ac:dyDescent="0.35">
      <c r="A582" s="7"/>
    </row>
    <row r="583" spans="1:1" x14ac:dyDescent="0.35">
      <c r="A583" s="7"/>
    </row>
    <row r="584" spans="1:1" x14ac:dyDescent="0.35">
      <c r="A584" s="7"/>
    </row>
    <row r="585" spans="1:1" x14ac:dyDescent="0.35">
      <c r="A585" s="7"/>
    </row>
    <row r="586" spans="1:1" x14ac:dyDescent="0.35">
      <c r="A586" s="7"/>
    </row>
    <row r="587" spans="1:1" x14ac:dyDescent="0.35">
      <c r="A587" s="7"/>
    </row>
    <row r="588" spans="1:1" x14ac:dyDescent="0.35">
      <c r="A588" s="7"/>
    </row>
    <row r="589" spans="1:1" x14ac:dyDescent="0.35">
      <c r="A589" s="7"/>
    </row>
    <row r="590" spans="1:1" x14ac:dyDescent="0.35">
      <c r="A590" s="7"/>
    </row>
    <row r="591" spans="1:1" x14ac:dyDescent="0.35">
      <c r="A591" s="7"/>
    </row>
    <row r="592" spans="1:1" x14ac:dyDescent="0.35">
      <c r="A592" s="7"/>
    </row>
    <row r="593" spans="1:1" x14ac:dyDescent="0.35">
      <c r="A593" s="7"/>
    </row>
    <row r="594" spans="1:1" x14ac:dyDescent="0.35">
      <c r="A594" s="7"/>
    </row>
    <row r="595" spans="1:1" x14ac:dyDescent="0.35">
      <c r="A595" s="7"/>
    </row>
    <row r="596" spans="1:1" x14ac:dyDescent="0.35">
      <c r="A596" s="7"/>
    </row>
    <row r="597" spans="1:1" x14ac:dyDescent="0.35">
      <c r="A597" s="7"/>
    </row>
    <row r="598" spans="1:1" x14ac:dyDescent="0.35">
      <c r="A598" s="7"/>
    </row>
    <row r="599" spans="1:1" x14ac:dyDescent="0.35">
      <c r="A599" s="7"/>
    </row>
    <row r="600" spans="1:1" x14ac:dyDescent="0.35">
      <c r="A600" s="7"/>
    </row>
    <row r="601" spans="1:1" x14ac:dyDescent="0.35">
      <c r="A601" s="7"/>
    </row>
    <row r="602" spans="1:1" x14ac:dyDescent="0.35">
      <c r="A602" s="7"/>
    </row>
    <row r="603" spans="1:1" x14ac:dyDescent="0.35">
      <c r="A603" s="7"/>
    </row>
    <row r="604" spans="1:1" x14ac:dyDescent="0.35">
      <c r="A604" s="7"/>
    </row>
    <row r="605" spans="1:1" x14ac:dyDescent="0.35">
      <c r="A605" s="7"/>
    </row>
    <row r="606" spans="1:1" x14ac:dyDescent="0.35">
      <c r="A606" s="7"/>
    </row>
    <row r="607" spans="1:1" x14ac:dyDescent="0.35">
      <c r="A607" s="7"/>
    </row>
    <row r="608" spans="1:1" x14ac:dyDescent="0.35">
      <c r="A608" s="7"/>
    </row>
    <row r="609" spans="1:1" x14ac:dyDescent="0.35">
      <c r="A609" s="7"/>
    </row>
    <row r="610" spans="1:1" x14ac:dyDescent="0.35">
      <c r="A610" s="7"/>
    </row>
    <row r="611" spans="1:1" x14ac:dyDescent="0.35">
      <c r="A611" s="7"/>
    </row>
    <row r="612" spans="1:1" x14ac:dyDescent="0.35">
      <c r="A612" s="7"/>
    </row>
    <row r="613" spans="1:1" x14ac:dyDescent="0.35">
      <c r="A613" s="7"/>
    </row>
    <row r="614" spans="1:1" x14ac:dyDescent="0.35">
      <c r="A614" s="7"/>
    </row>
    <row r="615" spans="1:1" x14ac:dyDescent="0.35">
      <c r="A615" s="7"/>
    </row>
    <row r="616" spans="1:1" x14ac:dyDescent="0.35">
      <c r="A616" s="7"/>
    </row>
    <row r="617" spans="1:1" x14ac:dyDescent="0.35">
      <c r="A617" s="7"/>
    </row>
    <row r="618" spans="1:1" x14ac:dyDescent="0.35">
      <c r="A618" s="7"/>
    </row>
    <row r="619" spans="1:1" x14ac:dyDescent="0.35">
      <c r="A619" s="7"/>
    </row>
    <row r="620" spans="1:1" x14ac:dyDescent="0.35">
      <c r="A620" s="7"/>
    </row>
    <row r="621" spans="1:1" x14ac:dyDescent="0.35">
      <c r="A621" s="7"/>
    </row>
    <row r="622" spans="1:1" x14ac:dyDescent="0.35">
      <c r="A622" s="7"/>
    </row>
    <row r="623" spans="1:1" x14ac:dyDescent="0.35">
      <c r="A623" s="7"/>
    </row>
    <row r="624" spans="1:1" x14ac:dyDescent="0.35">
      <c r="A624" s="7"/>
    </row>
    <row r="625" spans="1:1" x14ac:dyDescent="0.35">
      <c r="A625" s="7"/>
    </row>
    <row r="626" spans="1:1" x14ac:dyDescent="0.35">
      <c r="A626" s="7"/>
    </row>
    <row r="627" spans="1:1" x14ac:dyDescent="0.35">
      <c r="A627" s="7"/>
    </row>
    <row r="628" spans="1:1" x14ac:dyDescent="0.35">
      <c r="A628" s="7"/>
    </row>
    <row r="629" spans="1:1" x14ac:dyDescent="0.35">
      <c r="A629" s="7"/>
    </row>
    <row r="630" spans="1:1" x14ac:dyDescent="0.35">
      <c r="A630" s="7"/>
    </row>
    <row r="631" spans="1:1" x14ac:dyDescent="0.35">
      <c r="A631" s="7"/>
    </row>
    <row r="632" spans="1:1" x14ac:dyDescent="0.35">
      <c r="A632" s="7"/>
    </row>
    <row r="633" spans="1:1" x14ac:dyDescent="0.35">
      <c r="A633" s="7"/>
    </row>
    <row r="634" spans="1:1" x14ac:dyDescent="0.35">
      <c r="A634" s="7"/>
    </row>
    <row r="635" spans="1:1" x14ac:dyDescent="0.35">
      <c r="A635" s="7"/>
    </row>
    <row r="636" spans="1:1" x14ac:dyDescent="0.35">
      <c r="A636" s="7"/>
    </row>
    <row r="637" spans="1:1" x14ac:dyDescent="0.35">
      <c r="A637" s="7"/>
    </row>
    <row r="638" spans="1:1" x14ac:dyDescent="0.35">
      <c r="A638" s="7"/>
    </row>
    <row r="639" spans="1:1" x14ac:dyDescent="0.35">
      <c r="A639" s="7"/>
    </row>
    <row r="640" spans="1:1" x14ac:dyDescent="0.35">
      <c r="A640" s="7"/>
    </row>
    <row r="641" spans="1:1" x14ac:dyDescent="0.35">
      <c r="A641" s="7"/>
    </row>
    <row r="642" spans="1:1" x14ac:dyDescent="0.35">
      <c r="A642" s="7"/>
    </row>
    <row r="643" spans="1:1" x14ac:dyDescent="0.35">
      <c r="A643" s="7"/>
    </row>
    <row r="644" spans="1:1" x14ac:dyDescent="0.35">
      <c r="A644" s="7"/>
    </row>
    <row r="645" spans="1:1" x14ac:dyDescent="0.35">
      <c r="A645" s="7"/>
    </row>
    <row r="646" spans="1:1" x14ac:dyDescent="0.35">
      <c r="A646" s="7"/>
    </row>
    <row r="647" spans="1:1" x14ac:dyDescent="0.35">
      <c r="A647" s="7"/>
    </row>
    <row r="648" spans="1:1" x14ac:dyDescent="0.35">
      <c r="A648" s="7"/>
    </row>
    <row r="649" spans="1:1" x14ac:dyDescent="0.35">
      <c r="A649" s="7"/>
    </row>
    <row r="650" spans="1:1" x14ac:dyDescent="0.35">
      <c r="A650" s="7"/>
    </row>
    <row r="651" spans="1:1" x14ac:dyDescent="0.35">
      <c r="A651" s="7"/>
    </row>
    <row r="652" spans="1:1" x14ac:dyDescent="0.35">
      <c r="A652" s="7"/>
    </row>
    <row r="653" spans="1:1" x14ac:dyDescent="0.35">
      <c r="A653" s="7"/>
    </row>
    <row r="654" spans="1:1" x14ac:dyDescent="0.35">
      <c r="A654" s="7"/>
    </row>
    <row r="655" spans="1:1" x14ac:dyDescent="0.35">
      <c r="A655" s="7"/>
    </row>
    <row r="656" spans="1:1" x14ac:dyDescent="0.35">
      <c r="A656" s="7"/>
    </row>
    <row r="657" spans="1:1" x14ac:dyDescent="0.35">
      <c r="A657" s="7"/>
    </row>
    <row r="658" spans="1:1" x14ac:dyDescent="0.35">
      <c r="A658" s="7"/>
    </row>
    <row r="659" spans="1:1" x14ac:dyDescent="0.35">
      <c r="A659" s="7"/>
    </row>
    <row r="660" spans="1:1" x14ac:dyDescent="0.35">
      <c r="A660" s="7"/>
    </row>
    <row r="661" spans="1:1" x14ac:dyDescent="0.35">
      <c r="A661" s="7"/>
    </row>
    <row r="662" spans="1:1" x14ac:dyDescent="0.35">
      <c r="A662" s="7"/>
    </row>
    <row r="663" spans="1:1" x14ac:dyDescent="0.35">
      <c r="A663" s="7"/>
    </row>
    <row r="664" spans="1:1" x14ac:dyDescent="0.35">
      <c r="A664" s="7"/>
    </row>
    <row r="665" spans="1:1" x14ac:dyDescent="0.35">
      <c r="A665" s="7"/>
    </row>
    <row r="666" spans="1:1" x14ac:dyDescent="0.35">
      <c r="A666" s="7"/>
    </row>
    <row r="667" spans="1:1" x14ac:dyDescent="0.35">
      <c r="A667" s="7"/>
    </row>
    <row r="668" spans="1:1" x14ac:dyDescent="0.35">
      <c r="A668" s="7"/>
    </row>
    <row r="669" spans="1:1" x14ac:dyDescent="0.35">
      <c r="A669" s="7"/>
    </row>
    <row r="670" spans="1:1" x14ac:dyDescent="0.35">
      <c r="A670" s="7"/>
    </row>
    <row r="671" spans="1:1" x14ac:dyDescent="0.35">
      <c r="A671" s="7"/>
    </row>
    <row r="672" spans="1:1" x14ac:dyDescent="0.35">
      <c r="A672" s="7"/>
    </row>
    <row r="673" spans="1:1" x14ac:dyDescent="0.35">
      <c r="A673" s="7"/>
    </row>
    <row r="674" spans="1:1" x14ac:dyDescent="0.35">
      <c r="A674" s="7"/>
    </row>
    <row r="675" spans="1:1" x14ac:dyDescent="0.35">
      <c r="A675" s="7"/>
    </row>
    <row r="676" spans="1:1" x14ac:dyDescent="0.35">
      <c r="A676" s="7"/>
    </row>
    <row r="677" spans="1:1" x14ac:dyDescent="0.35">
      <c r="A677" s="7"/>
    </row>
    <row r="678" spans="1:1" x14ac:dyDescent="0.35">
      <c r="A678" s="7"/>
    </row>
    <row r="679" spans="1:1" x14ac:dyDescent="0.35">
      <c r="A679" s="7"/>
    </row>
    <row r="680" spans="1:1" x14ac:dyDescent="0.35">
      <c r="A680" s="7"/>
    </row>
    <row r="681" spans="1:1" x14ac:dyDescent="0.35">
      <c r="A681" s="7"/>
    </row>
    <row r="682" spans="1:1" x14ac:dyDescent="0.35">
      <c r="A682" s="7"/>
    </row>
    <row r="683" spans="1:1" x14ac:dyDescent="0.35">
      <c r="A683" s="7"/>
    </row>
    <row r="684" spans="1:1" x14ac:dyDescent="0.35">
      <c r="A684" s="7"/>
    </row>
    <row r="685" spans="1:1" x14ac:dyDescent="0.35">
      <c r="A685" s="7"/>
    </row>
    <row r="686" spans="1:1" x14ac:dyDescent="0.35">
      <c r="A686" s="7"/>
    </row>
    <row r="687" spans="1:1" x14ac:dyDescent="0.35">
      <c r="A687" s="7"/>
    </row>
    <row r="688" spans="1:1" x14ac:dyDescent="0.35">
      <c r="A688" s="7"/>
    </row>
    <row r="689" spans="1:1" x14ac:dyDescent="0.35">
      <c r="A689" s="7"/>
    </row>
    <row r="690" spans="1:1" x14ac:dyDescent="0.35">
      <c r="A690" s="7"/>
    </row>
    <row r="691" spans="1:1" x14ac:dyDescent="0.35">
      <c r="A691" s="7"/>
    </row>
    <row r="692" spans="1:1" x14ac:dyDescent="0.35">
      <c r="A692" s="7"/>
    </row>
    <row r="693" spans="1:1" x14ac:dyDescent="0.35">
      <c r="A693" s="7"/>
    </row>
    <row r="694" spans="1:1" x14ac:dyDescent="0.35">
      <c r="A694" s="7"/>
    </row>
    <row r="695" spans="1:1" x14ac:dyDescent="0.35">
      <c r="A695" s="7"/>
    </row>
    <row r="696" spans="1:1" x14ac:dyDescent="0.35">
      <c r="A696" s="7"/>
    </row>
    <row r="697" spans="1:1" x14ac:dyDescent="0.35">
      <c r="A697" s="7"/>
    </row>
    <row r="698" spans="1:1" x14ac:dyDescent="0.35">
      <c r="A698" s="7"/>
    </row>
    <row r="699" spans="1:1" x14ac:dyDescent="0.35">
      <c r="A699" s="7"/>
    </row>
    <row r="700" spans="1:1" x14ac:dyDescent="0.35">
      <c r="A700" s="7"/>
    </row>
    <row r="701" spans="1:1" x14ac:dyDescent="0.35">
      <c r="A701" s="7"/>
    </row>
    <row r="702" spans="1:1" x14ac:dyDescent="0.35">
      <c r="A702" s="7"/>
    </row>
    <row r="703" spans="1:1" x14ac:dyDescent="0.35">
      <c r="A703" s="7"/>
    </row>
    <row r="704" spans="1:1" x14ac:dyDescent="0.35">
      <c r="A704" s="7"/>
    </row>
    <row r="705" spans="1:1" x14ac:dyDescent="0.35">
      <c r="A705" s="7"/>
    </row>
    <row r="706" spans="1:1" x14ac:dyDescent="0.35">
      <c r="A706" s="7"/>
    </row>
    <row r="707" spans="1:1" x14ac:dyDescent="0.35">
      <c r="A707" s="7"/>
    </row>
    <row r="708" spans="1:1" x14ac:dyDescent="0.35">
      <c r="A708" s="7"/>
    </row>
    <row r="709" spans="1:1" x14ac:dyDescent="0.35">
      <c r="A709" s="7"/>
    </row>
    <row r="710" spans="1:1" x14ac:dyDescent="0.35">
      <c r="A710" s="7"/>
    </row>
    <row r="711" spans="1:1" x14ac:dyDescent="0.35">
      <c r="A711" s="7"/>
    </row>
    <row r="712" spans="1:1" x14ac:dyDescent="0.35">
      <c r="A712" s="7"/>
    </row>
    <row r="713" spans="1:1" x14ac:dyDescent="0.35">
      <c r="A713" s="7"/>
    </row>
    <row r="714" spans="1:1" x14ac:dyDescent="0.35">
      <c r="A714" s="7"/>
    </row>
    <row r="715" spans="1:1" x14ac:dyDescent="0.35">
      <c r="A715" s="7"/>
    </row>
    <row r="716" spans="1:1" x14ac:dyDescent="0.35">
      <c r="A716" s="7"/>
    </row>
    <row r="717" spans="1:1" x14ac:dyDescent="0.35">
      <c r="A717" s="7"/>
    </row>
    <row r="718" spans="1:1" x14ac:dyDescent="0.35">
      <c r="A718" s="7"/>
    </row>
    <row r="719" spans="1:1" x14ac:dyDescent="0.35">
      <c r="A719" s="7"/>
    </row>
    <row r="720" spans="1:1" x14ac:dyDescent="0.35">
      <c r="A720" s="7"/>
    </row>
    <row r="721" spans="1:1" x14ac:dyDescent="0.35">
      <c r="A721" s="7"/>
    </row>
    <row r="722" spans="1:1" x14ac:dyDescent="0.35">
      <c r="A722" s="7"/>
    </row>
    <row r="723" spans="1:1" x14ac:dyDescent="0.35">
      <c r="A723" s="7"/>
    </row>
    <row r="724" spans="1:1" x14ac:dyDescent="0.35">
      <c r="A724" s="7"/>
    </row>
    <row r="725" spans="1:1" x14ac:dyDescent="0.35">
      <c r="A725" s="7"/>
    </row>
    <row r="726" spans="1:1" x14ac:dyDescent="0.35">
      <c r="A726" s="7"/>
    </row>
    <row r="727" spans="1:1" x14ac:dyDescent="0.35">
      <c r="A727" s="7"/>
    </row>
    <row r="728" spans="1:1" x14ac:dyDescent="0.35">
      <c r="A728" s="7"/>
    </row>
    <row r="729" spans="1:1" x14ac:dyDescent="0.35">
      <c r="A729" s="7"/>
    </row>
    <row r="730" spans="1:1" x14ac:dyDescent="0.35">
      <c r="A730" s="7"/>
    </row>
    <row r="731" spans="1:1" x14ac:dyDescent="0.35">
      <c r="A731" s="7"/>
    </row>
    <row r="732" spans="1:1" x14ac:dyDescent="0.35">
      <c r="A732" s="7"/>
    </row>
    <row r="733" spans="1:1" x14ac:dyDescent="0.35">
      <c r="A733" s="7"/>
    </row>
    <row r="734" spans="1:1" x14ac:dyDescent="0.35">
      <c r="A734" s="7"/>
    </row>
    <row r="735" spans="1:1" x14ac:dyDescent="0.35">
      <c r="A735" s="7"/>
    </row>
    <row r="736" spans="1:1" x14ac:dyDescent="0.35">
      <c r="A736" s="7"/>
    </row>
    <row r="737" spans="1:1" x14ac:dyDescent="0.35">
      <c r="A737" s="7"/>
    </row>
    <row r="738" spans="1:1" x14ac:dyDescent="0.35">
      <c r="A738" s="7"/>
    </row>
    <row r="739" spans="1:1" x14ac:dyDescent="0.35">
      <c r="A739" s="7"/>
    </row>
    <row r="740" spans="1:1" x14ac:dyDescent="0.35">
      <c r="A740" s="7"/>
    </row>
    <row r="741" spans="1:1" x14ac:dyDescent="0.35">
      <c r="A741" s="7"/>
    </row>
    <row r="742" spans="1:1" x14ac:dyDescent="0.35">
      <c r="A742" s="7"/>
    </row>
    <row r="743" spans="1:1" x14ac:dyDescent="0.35">
      <c r="A743" s="7"/>
    </row>
    <row r="744" spans="1:1" x14ac:dyDescent="0.35">
      <c r="A744" s="7"/>
    </row>
    <row r="745" spans="1:1" x14ac:dyDescent="0.35">
      <c r="A745" s="7"/>
    </row>
    <row r="746" spans="1:1" x14ac:dyDescent="0.35">
      <c r="A746" s="7"/>
    </row>
    <row r="747" spans="1:1" x14ac:dyDescent="0.35">
      <c r="A747" s="7"/>
    </row>
    <row r="748" spans="1:1" x14ac:dyDescent="0.35">
      <c r="A748" s="7"/>
    </row>
    <row r="749" spans="1:1" x14ac:dyDescent="0.35">
      <c r="A749" s="7"/>
    </row>
    <row r="750" spans="1:1" x14ac:dyDescent="0.35">
      <c r="A750" s="7"/>
    </row>
    <row r="751" spans="1:1" x14ac:dyDescent="0.35">
      <c r="A751" s="7"/>
    </row>
    <row r="752" spans="1:1" x14ac:dyDescent="0.35">
      <c r="A752" s="7"/>
    </row>
    <row r="753" spans="1:1" x14ac:dyDescent="0.35">
      <c r="A753" s="7"/>
    </row>
    <row r="754" spans="1:1" x14ac:dyDescent="0.35">
      <c r="A754" s="7"/>
    </row>
    <row r="755" spans="1:1" x14ac:dyDescent="0.35">
      <c r="A755" s="7"/>
    </row>
    <row r="756" spans="1:1" x14ac:dyDescent="0.35">
      <c r="A756" s="7"/>
    </row>
    <row r="757" spans="1:1" x14ac:dyDescent="0.35">
      <c r="A757" s="7"/>
    </row>
    <row r="758" spans="1:1" x14ac:dyDescent="0.35">
      <c r="A758" s="7"/>
    </row>
    <row r="759" spans="1:1" x14ac:dyDescent="0.35">
      <c r="A759" s="7"/>
    </row>
    <row r="760" spans="1:1" x14ac:dyDescent="0.35">
      <c r="A760" s="7"/>
    </row>
    <row r="761" spans="1:1" x14ac:dyDescent="0.35">
      <c r="A761" s="7"/>
    </row>
    <row r="762" spans="1:1" x14ac:dyDescent="0.35">
      <c r="A762" s="7"/>
    </row>
    <row r="763" spans="1:1" x14ac:dyDescent="0.35">
      <c r="A763" s="7"/>
    </row>
    <row r="764" spans="1:1" x14ac:dyDescent="0.35">
      <c r="A764" s="7"/>
    </row>
    <row r="765" spans="1:1" x14ac:dyDescent="0.35">
      <c r="A765" s="7"/>
    </row>
    <row r="766" spans="1:1" x14ac:dyDescent="0.35">
      <c r="A766" s="7"/>
    </row>
    <row r="767" spans="1:1" x14ac:dyDescent="0.35">
      <c r="A767" s="7"/>
    </row>
    <row r="768" spans="1:1" x14ac:dyDescent="0.35">
      <c r="A768" s="7"/>
    </row>
    <row r="769" spans="1:1" x14ac:dyDescent="0.35">
      <c r="A769" s="7"/>
    </row>
    <row r="770" spans="1:1" x14ac:dyDescent="0.35">
      <c r="A770" s="7"/>
    </row>
    <row r="771" spans="1:1" x14ac:dyDescent="0.35">
      <c r="A771" s="7"/>
    </row>
    <row r="772" spans="1:1" x14ac:dyDescent="0.35">
      <c r="A772" s="7"/>
    </row>
    <row r="773" spans="1:1" x14ac:dyDescent="0.35">
      <c r="A773" s="7"/>
    </row>
    <row r="774" spans="1:1" x14ac:dyDescent="0.35">
      <c r="A774" s="7"/>
    </row>
    <row r="775" spans="1:1" x14ac:dyDescent="0.35">
      <c r="A775" s="7"/>
    </row>
    <row r="776" spans="1:1" x14ac:dyDescent="0.35">
      <c r="A776" s="7"/>
    </row>
    <row r="777" spans="1:1" x14ac:dyDescent="0.35">
      <c r="A777" s="7"/>
    </row>
    <row r="778" spans="1:1" x14ac:dyDescent="0.35">
      <c r="A778" s="7"/>
    </row>
    <row r="779" spans="1:1" x14ac:dyDescent="0.35">
      <c r="A779" s="7"/>
    </row>
    <row r="780" spans="1:1" x14ac:dyDescent="0.35">
      <c r="A780" s="7"/>
    </row>
    <row r="781" spans="1:1" x14ac:dyDescent="0.35">
      <c r="A781" s="7"/>
    </row>
    <row r="782" spans="1:1" x14ac:dyDescent="0.35">
      <c r="A782" s="7"/>
    </row>
    <row r="783" spans="1:1" x14ac:dyDescent="0.35">
      <c r="A783" s="7"/>
    </row>
    <row r="784" spans="1:1" x14ac:dyDescent="0.35">
      <c r="A784" s="7"/>
    </row>
    <row r="785" spans="1:1" x14ac:dyDescent="0.35">
      <c r="A785" s="7"/>
    </row>
    <row r="786" spans="1:1" x14ac:dyDescent="0.35">
      <c r="A786" s="7"/>
    </row>
    <row r="787" spans="1:1" x14ac:dyDescent="0.35">
      <c r="A787" s="7"/>
    </row>
    <row r="788" spans="1:1" x14ac:dyDescent="0.35">
      <c r="A788" s="7"/>
    </row>
    <row r="789" spans="1:1" x14ac:dyDescent="0.35">
      <c r="A789" s="7"/>
    </row>
    <row r="790" spans="1:1" x14ac:dyDescent="0.35">
      <c r="A790" s="7"/>
    </row>
    <row r="791" spans="1:1" x14ac:dyDescent="0.35">
      <c r="A791" s="7"/>
    </row>
    <row r="792" spans="1:1" x14ac:dyDescent="0.35">
      <c r="A792" s="7"/>
    </row>
    <row r="793" spans="1:1" x14ac:dyDescent="0.35">
      <c r="A793" s="7"/>
    </row>
    <row r="794" spans="1:1" x14ac:dyDescent="0.35">
      <c r="A794" s="7"/>
    </row>
    <row r="795" spans="1:1" x14ac:dyDescent="0.35">
      <c r="A795" s="7"/>
    </row>
    <row r="796" spans="1:1" x14ac:dyDescent="0.35">
      <c r="A796" s="7"/>
    </row>
    <row r="797" spans="1:1" x14ac:dyDescent="0.35">
      <c r="A797" s="7"/>
    </row>
    <row r="798" spans="1:1" x14ac:dyDescent="0.35">
      <c r="A798" s="7"/>
    </row>
    <row r="799" spans="1:1" x14ac:dyDescent="0.35">
      <c r="A799" s="7"/>
    </row>
    <row r="800" spans="1:1" x14ac:dyDescent="0.35">
      <c r="A800" s="7"/>
    </row>
    <row r="801" spans="1:1" x14ac:dyDescent="0.35">
      <c r="A801" s="7"/>
    </row>
    <row r="802" spans="1:1" x14ac:dyDescent="0.35">
      <c r="A802" s="7"/>
    </row>
    <row r="803" spans="1:1" x14ac:dyDescent="0.35">
      <c r="A803" s="7"/>
    </row>
    <row r="804" spans="1:1" x14ac:dyDescent="0.35">
      <c r="A804" s="7"/>
    </row>
    <row r="805" spans="1:1" x14ac:dyDescent="0.35">
      <c r="A805" s="7"/>
    </row>
    <row r="806" spans="1:1" x14ac:dyDescent="0.35">
      <c r="A806" s="7"/>
    </row>
    <row r="807" spans="1:1" x14ac:dyDescent="0.35">
      <c r="A807" s="7"/>
    </row>
    <row r="808" spans="1:1" x14ac:dyDescent="0.35">
      <c r="A808" s="7"/>
    </row>
    <row r="809" spans="1:1" x14ac:dyDescent="0.35">
      <c r="A809" s="7"/>
    </row>
    <row r="810" spans="1:1" x14ac:dyDescent="0.35">
      <c r="A810" s="7"/>
    </row>
    <row r="811" spans="1:1" x14ac:dyDescent="0.35">
      <c r="A811" s="7"/>
    </row>
    <row r="812" spans="1:1" x14ac:dyDescent="0.35">
      <c r="A812" s="7"/>
    </row>
    <row r="813" spans="1:1" x14ac:dyDescent="0.35">
      <c r="A813" s="7"/>
    </row>
    <row r="814" spans="1:1" x14ac:dyDescent="0.35">
      <c r="A814" s="7"/>
    </row>
    <row r="815" spans="1:1" x14ac:dyDescent="0.35">
      <c r="A815" s="7"/>
    </row>
    <row r="816" spans="1:1" x14ac:dyDescent="0.35">
      <c r="A816" s="7"/>
    </row>
    <row r="817" spans="1:1" x14ac:dyDescent="0.35">
      <c r="A817" s="7"/>
    </row>
    <row r="818" spans="1:1" x14ac:dyDescent="0.35">
      <c r="A818" s="7"/>
    </row>
    <row r="819" spans="1:1" x14ac:dyDescent="0.35">
      <c r="A819" s="7"/>
    </row>
    <row r="820" spans="1:1" x14ac:dyDescent="0.35">
      <c r="A820" s="7"/>
    </row>
    <row r="821" spans="1:1" x14ac:dyDescent="0.35">
      <c r="A821" s="7"/>
    </row>
    <row r="822" spans="1:1" x14ac:dyDescent="0.35">
      <c r="A822" s="7"/>
    </row>
    <row r="823" spans="1:1" x14ac:dyDescent="0.35">
      <c r="A823" s="7"/>
    </row>
    <row r="824" spans="1:1" x14ac:dyDescent="0.35">
      <c r="A824" s="7"/>
    </row>
    <row r="825" spans="1:1" x14ac:dyDescent="0.35">
      <c r="A825" s="7"/>
    </row>
    <row r="826" spans="1:1" x14ac:dyDescent="0.35">
      <c r="A826" s="7"/>
    </row>
    <row r="827" spans="1:1" x14ac:dyDescent="0.35">
      <c r="A827" s="7"/>
    </row>
    <row r="828" spans="1:1" x14ac:dyDescent="0.35">
      <c r="A828" s="7"/>
    </row>
    <row r="829" spans="1:1" x14ac:dyDescent="0.35">
      <c r="A829" s="7"/>
    </row>
    <row r="830" spans="1:1" x14ac:dyDescent="0.35">
      <c r="A830" s="7"/>
    </row>
    <row r="831" spans="1:1" x14ac:dyDescent="0.35">
      <c r="A831" s="7"/>
    </row>
    <row r="832" spans="1:1" x14ac:dyDescent="0.35">
      <c r="A832" s="7"/>
    </row>
    <row r="833" spans="1:1" x14ac:dyDescent="0.35">
      <c r="A833" s="7"/>
    </row>
    <row r="834" spans="1:1" x14ac:dyDescent="0.35">
      <c r="A834" s="7"/>
    </row>
    <row r="835" spans="1:1" x14ac:dyDescent="0.35">
      <c r="A835" s="7"/>
    </row>
    <row r="836" spans="1:1" x14ac:dyDescent="0.35">
      <c r="A836" s="7"/>
    </row>
    <row r="837" spans="1:1" x14ac:dyDescent="0.35">
      <c r="A837" s="7"/>
    </row>
    <row r="838" spans="1:1" x14ac:dyDescent="0.35">
      <c r="A838" s="7"/>
    </row>
    <row r="839" spans="1:1" x14ac:dyDescent="0.35">
      <c r="A839" s="7"/>
    </row>
    <row r="840" spans="1:1" x14ac:dyDescent="0.35">
      <c r="A840" s="7"/>
    </row>
    <row r="841" spans="1:1" x14ac:dyDescent="0.35">
      <c r="A841" s="7"/>
    </row>
    <row r="842" spans="1:1" x14ac:dyDescent="0.35">
      <c r="A842" s="7"/>
    </row>
    <row r="843" spans="1:1" x14ac:dyDescent="0.35">
      <c r="A843" s="7"/>
    </row>
    <row r="844" spans="1:1" x14ac:dyDescent="0.35">
      <c r="A844" s="7"/>
    </row>
    <row r="845" spans="1:1" x14ac:dyDescent="0.35">
      <c r="A845" s="7"/>
    </row>
    <row r="846" spans="1:1" x14ac:dyDescent="0.35">
      <c r="A846" s="7"/>
    </row>
    <row r="847" spans="1:1" x14ac:dyDescent="0.35">
      <c r="A847" s="7"/>
    </row>
    <row r="848" spans="1:1" x14ac:dyDescent="0.35">
      <c r="A848" s="7"/>
    </row>
    <row r="849" spans="1:1" x14ac:dyDescent="0.35">
      <c r="A849" s="7"/>
    </row>
    <row r="850" spans="1:1" x14ac:dyDescent="0.35">
      <c r="A850" s="7"/>
    </row>
    <row r="851" spans="1:1" x14ac:dyDescent="0.35">
      <c r="A851" s="7"/>
    </row>
    <row r="852" spans="1:1" x14ac:dyDescent="0.35">
      <c r="A852" s="7"/>
    </row>
    <row r="853" spans="1:1" x14ac:dyDescent="0.35">
      <c r="A853" s="7"/>
    </row>
    <row r="854" spans="1:1" x14ac:dyDescent="0.35">
      <c r="A854" s="7"/>
    </row>
    <row r="855" spans="1:1" x14ac:dyDescent="0.35">
      <c r="A855" s="7"/>
    </row>
    <row r="856" spans="1:1" x14ac:dyDescent="0.35">
      <c r="A856" s="7"/>
    </row>
    <row r="857" spans="1:1" x14ac:dyDescent="0.35">
      <c r="A857" s="7"/>
    </row>
    <row r="858" spans="1:1" x14ac:dyDescent="0.35">
      <c r="A858" s="7"/>
    </row>
    <row r="859" spans="1:1" x14ac:dyDescent="0.35">
      <c r="A859" s="7"/>
    </row>
    <row r="860" spans="1:1" x14ac:dyDescent="0.35">
      <c r="A860" s="7"/>
    </row>
    <row r="861" spans="1:1" x14ac:dyDescent="0.35">
      <c r="A861" s="7"/>
    </row>
    <row r="862" spans="1:1" x14ac:dyDescent="0.35">
      <c r="A862" s="7"/>
    </row>
    <row r="863" spans="1:1" x14ac:dyDescent="0.35">
      <c r="A863" s="7"/>
    </row>
    <row r="864" spans="1:1" x14ac:dyDescent="0.35">
      <c r="A864" s="7"/>
    </row>
    <row r="865" spans="1:1" x14ac:dyDescent="0.35">
      <c r="A865" s="7"/>
    </row>
    <row r="866" spans="1:1" x14ac:dyDescent="0.35">
      <c r="A866" s="7"/>
    </row>
    <row r="867" spans="1:1" x14ac:dyDescent="0.35">
      <c r="A867" s="7"/>
    </row>
    <row r="868" spans="1:1" x14ac:dyDescent="0.35">
      <c r="A868" s="7"/>
    </row>
    <row r="869" spans="1:1" x14ac:dyDescent="0.35">
      <c r="A869" s="7"/>
    </row>
    <row r="870" spans="1:1" x14ac:dyDescent="0.35">
      <c r="A870" s="7"/>
    </row>
    <row r="871" spans="1:1" x14ac:dyDescent="0.35">
      <c r="A871" s="7"/>
    </row>
    <row r="872" spans="1:1" x14ac:dyDescent="0.35">
      <c r="A872" s="7"/>
    </row>
    <row r="873" spans="1:1" x14ac:dyDescent="0.35">
      <c r="A873" s="7"/>
    </row>
    <row r="874" spans="1:1" x14ac:dyDescent="0.35">
      <c r="A874" s="7"/>
    </row>
    <row r="875" spans="1:1" x14ac:dyDescent="0.35">
      <c r="A875" s="7"/>
    </row>
    <row r="876" spans="1:1" x14ac:dyDescent="0.35">
      <c r="A876" s="7"/>
    </row>
    <row r="877" spans="1:1" x14ac:dyDescent="0.35">
      <c r="A877" s="7"/>
    </row>
    <row r="878" spans="1:1" x14ac:dyDescent="0.35">
      <c r="A878" s="7"/>
    </row>
    <row r="879" spans="1:1" x14ac:dyDescent="0.35">
      <c r="A879" s="7"/>
    </row>
    <row r="880" spans="1:1" x14ac:dyDescent="0.35">
      <c r="A880" s="7"/>
    </row>
    <row r="881" spans="1:1" x14ac:dyDescent="0.35">
      <c r="A881" s="7"/>
    </row>
    <row r="882" spans="1:1" x14ac:dyDescent="0.35">
      <c r="A882" s="7"/>
    </row>
    <row r="883" spans="1:1" x14ac:dyDescent="0.35">
      <c r="A883" s="7"/>
    </row>
    <row r="884" spans="1:1" x14ac:dyDescent="0.35">
      <c r="A884" s="7"/>
    </row>
    <row r="885" spans="1:1" x14ac:dyDescent="0.35">
      <c r="A885" s="7"/>
    </row>
    <row r="886" spans="1:1" x14ac:dyDescent="0.35">
      <c r="A886" s="7"/>
    </row>
    <row r="887" spans="1:1" x14ac:dyDescent="0.35">
      <c r="A887" s="7"/>
    </row>
    <row r="888" spans="1:1" x14ac:dyDescent="0.35">
      <c r="A888" s="7"/>
    </row>
    <row r="889" spans="1:1" x14ac:dyDescent="0.35">
      <c r="A889" s="7"/>
    </row>
    <row r="890" spans="1:1" x14ac:dyDescent="0.35">
      <c r="A890" s="7"/>
    </row>
    <row r="891" spans="1:1" x14ac:dyDescent="0.35">
      <c r="A891" s="7"/>
    </row>
    <row r="892" spans="1:1" x14ac:dyDescent="0.35">
      <c r="A892" s="7"/>
    </row>
    <row r="893" spans="1:1" x14ac:dyDescent="0.35">
      <c r="A893" s="7"/>
    </row>
    <row r="894" spans="1:1" x14ac:dyDescent="0.35">
      <c r="A894" s="7"/>
    </row>
    <row r="895" spans="1:1" x14ac:dyDescent="0.35">
      <c r="A895" s="7"/>
    </row>
    <row r="896" spans="1:1" x14ac:dyDescent="0.35">
      <c r="A896" s="7"/>
    </row>
    <row r="897" spans="1:1" x14ac:dyDescent="0.35">
      <c r="A897" s="7"/>
    </row>
    <row r="898" spans="1:1" x14ac:dyDescent="0.35">
      <c r="A898" s="7"/>
    </row>
    <row r="899" spans="1:1" x14ac:dyDescent="0.35">
      <c r="A899" s="7"/>
    </row>
    <row r="900" spans="1:1" x14ac:dyDescent="0.35">
      <c r="A900" s="7"/>
    </row>
    <row r="901" spans="1:1" x14ac:dyDescent="0.35">
      <c r="A901" s="7"/>
    </row>
    <row r="902" spans="1:1" x14ac:dyDescent="0.35">
      <c r="A902" s="7"/>
    </row>
    <row r="903" spans="1:1" x14ac:dyDescent="0.35">
      <c r="A903" s="7"/>
    </row>
    <row r="904" spans="1:1" x14ac:dyDescent="0.35">
      <c r="A904" s="7"/>
    </row>
    <row r="905" spans="1:1" x14ac:dyDescent="0.35">
      <c r="A905" s="7"/>
    </row>
    <row r="906" spans="1:1" x14ac:dyDescent="0.35">
      <c r="A906" s="7"/>
    </row>
    <row r="907" spans="1:1" x14ac:dyDescent="0.35">
      <c r="A907" s="7"/>
    </row>
    <row r="908" spans="1:1" x14ac:dyDescent="0.35">
      <c r="A908" s="7"/>
    </row>
    <row r="909" spans="1:1" x14ac:dyDescent="0.35">
      <c r="A909" s="7"/>
    </row>
    <row r="910" spans="1:1" x14ac:dyDescent="0.35">
      <c r="A910" s="7"/>
    </row>
    <row r="911" spans="1:1" x14ac:dyDescent="0.35">
      <c r="A911" s="7"/>
    </row>
    <row r="912" spans="1:1" x14ac:dyDescent="0.35">
      <c r="A912" s="7"/>
    </row>
    <row r="913" spans="1:1" x14ac:dyDescent="0.35">
      <c r="A913" s="7"/>
    </row>
    <row r="914" spans="1:1" x14ac:dyDescent="0.35">
      <c r="A914" s="7"/>
    </row>
    <row r="915" spans="1:1" x14ac:dyDescent="0.35">
      <c r="A915" s="7"/>
    </row>
    <row r="916" spans="1:1" x14ac:dyDescent="0.35">
      <c r="A916" s="7"/>
    </row>
    <row r="917" spans="1:1" x14ac:dyDescent="0.35">
      <c r="A917" s="7"/>
    </row>
    <row r="918" spans="1:1" x14ac:dyDescent="0.35">
      <c r="A918" s="7"/>
    </row>
    <row r="919" spans="1:1" x14ac:dyDescent="0.35">
      <c r="A919" s="7"/>
    </row>
    <row r="920" spans="1:1" x14ac:dyDescent="0.35">
      <c r="A920" s="7"/>
    </row>
    <row r="921" spans="1:1" x14ac:dyDescent="0.35">
      <c r="A921" s="7"/>
    </row>
    <row r="922" spans="1:1" x14ac:dyDescent="0.35">
      <c r="A922" s="7"/>
    </row>
    <row r="923" spans="1:1" x14ac:dyDescent="0.35">
      <c r="A923" s="7"/>
    </row>
    <row r="924" spans="1:1" x14ac:dyDescent="0.35">
      <c r="A924" s="7"/>
    </row>
    <row r="925" spans="1:1" x14ac:dyDescent="0.35">
      <c r="A925" s="7"/>
    </row>
    <row r="926" spans="1:1" x14ac:dyDescent="0.35">
      <c r="A926" s="7"/>
    </row>
    <row r="927" spans="1:1" x14ac:dyDescent="0.35">
      <c r="A927" s="7"/>
    </row>
    <row r="928" spans="1:1" x14ac:dyDescent="0.35">
      <c r="A928" s="7"/>
    </row>
    <row r="929" spans="1:1" x14ac:dyDescent="0.35">
      <c r="A929" s="7"/>
    </row>
    <row r="930" spans="1:1" x14ac:dyDescent="0.35">
      <c r="A930" s="7"/>
    </row>
    <row r="931" spans="1:1" x14ac:dyDescent="0.35">
      <c r="A931" s="7"/>
    </row>
    <row r="932" spans="1:1" x14ac:dyDescent="0.35">
      <c r="A932" s="7"/>
    </row>
    <row r="933" spans="1:1" x14ac:dyDescent="0.35">
      <c r="A933" s="7"/>
    </row>
    <row r="934" spans="1:1" x14ac:dyDescent="0.35">
      <c r="A934" s="7"/>
    </row>
    <row r="935" spans="1:1" x14ac:dyDescent="0.35">
      <c r="A935" s="7"/>
    </row>
    <row r="936" spans="1:1" x14ac:dyDescent="0.35">
      <c r="A936" s="7"/>
    </row>
    <row r="937" spans="1:1" x14ac:dyDescent="0.35">
      <c r="A937" s="7"/>
    </row>
    <row r="938" spans="1:1" x14ac:dyDescent="0.35">
      <c r="A938" s="7"/>
    </row>
    <row r="939" spans="1:1" x14ac:dyDescent="0.35">
      <c r="A939" s="7"/>
    </row>
    <row r="940" spans="1:1" x14ac:dyDescent="0.35">
      <c r="A940" s="7"/>
    </row>
    <row r="941" spans="1:1" x14ac:dyDescent="0.35">
      <c r="A941" s="7"/>
    </row>
    <row r="942" spans="1:1" x14ac:dyDescent="0.35">
      <c r="A942" s="7"/>
    </row>
    <row r="943" spans="1:1" x14ac:dyDescent="0.35">
      <c r="A943" s="7"/>
    </row>
    <row r="944" spans="1:1" x14ac:dyDescent="0.35">
      <c r="A944" s="7"/>
    </row>
    <row r="945" spans="1:1" x14ac:dyDescent="0.35">
      <c r="A945" s="7"/>
    </row>
    <row r="946" spans="1:1" x14ac:dyDescent="0.35">
      <c r="A946" s="7"/>
    </row>
    <row r="947" spans="1:1" x14ac:dyDescent="0.35">
      <c r="A947" s="7"/>
    </row>
    <row r="948" spans="1:1" x14ac:dyDescent="0.35">
      <c r="A948" s="7"/>
    </row>
    <row r="949" spans="1:1" x14ac:dyDescent="0.35">
      <c r="A949" s="7"/>
    </row>
    <row r="950" spans="1:1" x14ac:dyDescent="0.35">
      <c r="A950" s="7"/>
    </row>
    <row r="951" spans="1:1" x14ac:dyDescent="0.35">
      <c r="A951" s="7"/>
    </row>
    <row r="952" spans="1:1" x14ac:dyDescent="0.35">
      <c r="A952" s="7"/>
    </row>
    <row r="953" spans="1:1" x14ac:dyDescent="0.35">
      <c r="A953" s="7"/>
    </row>
    <row r="954" spans="1:1" x14ac:dyDescent="0.35">
      <c r="A954" s="7"/>
    </row>
    <row r="955" spans="1:1" x14ac:dyDescent="0.35">
      <c r="A955" s="7"/>
    </row>
    <row r="956" spans="1:1" x14ac:dyDescent="0.35">
      <c r="A956" s="7"/>
    </row>
    <row r="957" spans="1:1" x14ac:dyDescent="0.35">
      <c r="A957" s="7"/>
    </row>
    <row r="958" spans="1:1" x14ac:dyDescent="0.35">
      <c r="A958" s="7"/>
    </row>
    <row r="959" spans="1:1" x14ac:dyDescent="0.35">
      <c r="A959" s="7"/>
    </row>
    <row r="960" spans="1:1" x14ac:dyDescent="0.35">
      <c r="A960" s="7"/>
    </row>
    <row r="961" spans="1:1" x14ac:dyDescent="0.35">
      <c r="A961" s="7"/>
    </row>
    <row r="962" spans="1:1" x14ac:dyDescent="0.35">
      <c r="A962" s="7"/>
    </row>
    <row r="963" spans="1:1" x14ac:dyDescent="0.35">
      <c r="A963" s="7"/>
    </row>
    <row r="964" spans="1:1" x14ac:dyDescent="0.35">
      <c r="A964" s="7"/>
    </row>
    <row r="965" spans="1:1" x14ac:dyDescent="0.35">
      <c r="A965" s="7"/>
    </row>
    <row r="966" spans="1:1" x14ac:dyDescent="0.35">
      <c r="A966" s="7"/>
    </row>
    <row r="967" spans="1:1" x14ac:dyDescent="0.35">
      <c r="A967" s="7"/>
    </row>
    <row r="968" spans="1:1" x14ac:dyDescent="0.35">
      <c r="A968" s="7"/>
    </row>
    <row r="969" spans="1:1" x14ac:dyDescent="0.35">
      <c r="A969" s="7"/>
    </row>
    <row r="970" spans="1:1" x14ac:dyDescent="0.35">
      <c r="A970" s="7"/>
    </row>
    <row r="971" spans="1:1" x14ac:dyDescent="0.35">
      <c r="A971" s="7"/>
    </row>
    <row r="972" spans="1:1" x14ac:dyDescent="0.35">
      <c r="A972" s="7"/>
    </row>
    <row r="973" spans="1:1" x14ac:dyDescent="0.35">
      <c r="A973" s="7"/>
    </row>
    <row r="974" spans="1:1" x14ac:dyDescent="0.35">
      <c r="A974" s="7"/>
    </row>
    <row r="975" spans="1:1" x14ac:dyDescent="0.35">
      <c r="A975" s="7"/>
    </row>
    <row r="976" spans="1:1" x14ac:dyDescent="0.35">
      <c r="A976" s="7"/>
    </row>
    <row r="977" spans="1:1" x14ac:dyDescent="0.35">
      <c r="A977" s="7"/>
    </row>
    <row r="978" spans="1:1" x14ac:dyDescent="0.35">
      <c r="A978" s="7"/>
    </row>
    <row r="979" spans="1:1" x14ac:dyDescent="0.35">
      <c r="A979" s="7"/>
    </row>
    <row r="980" spans="1:1" x14ac:dyDescent="0.35">
      <c r="A980" s="7"/>
    </row>
    <row r="981" spans="1:1" x14ac:dyDescent="0.35">
      <c r="A981" s="7"/>
    </row>
    <row r="982" spans="1:1" x14ac:dyDescent="0.35">
      <c r="A982" s="7"/>
    </row>
    <row r="983" spans="1:1" x14ac:dyDescent="0.35">
      <c r="A983" s="7"/>
    </row>
    <row r="984" spans="1:1" x14ac:dyDescent="0.35">
      <c r="A984" s="7"/>
    </row>
    <row r="985" spans="1:1" x14ac:dyDescent="0.35">
      <c r="A985" s="7"/>
    </row>
    <row r="986" spans="1:1" x14ac:dyDescent="0.35">
      <c r="A986" s="7"/>
    </row>
    <row r="987" spans="1:1" x14ac:dyDescent="0.35">
      <c r="A987" s="7"/>
    </row>
    <row r="988" spans="1:1" x14ac:dyDescent="0.35">
      <c r="A988" s="7"/>
    </row>
    <row r="989" spans="1:1" x14ac:dyDescent="0.35">
      <c r="A989" s="7"/>
    </row>
    <row r="990" spans="1:1" x14ac:dyDescent="0.35">
      <c r="A990" s="7"/>
    </row>
    <row r="991" spans="1:1" x14ac:dyDescent="0.35">
      <c r="A991" s="7"/>
    </row>
    <row r="992" spans="1:1" x14ac:dyDescent="0.35">
      <c r="A992" s="7"/>
    </row>
    <row r="993" spans="1:1" x14ac:dyDescent="0.35">
      <c r="A993" s="7"/>
    </row>
    <row r="994" spans="1:1" x14ac:dyDescent="0.35">
      <c r="A994" s="7"/>
    </row>
    <row r="995" spans="1:1" x14ac:dyDescent="0.35">
      <c r="A995" s="7"/>
    </row>
    <row r="996" spans="1:1" x14ac:dyDescent="0.35">
      <c r="A996" s="7"/>
    </row>
    <row r="997" spans="1:1" x14ac:dyDescent="0.35">
      <c r="A997" s="7"/>
    </row>
    <row r="998" spans="1:1" x14ac:dyDescent="0.35">
      <c r="A998" s="7"/>
    </row>
    <row r="999" spans="1:1" x14ac:dyDescent="0.35">
      <c r="A999" s="7"/>
    </row>
    <row r="1000" spans="1:1" x14ac:dyDescent="0.35">
      <c r="A1000" s="7"/>
    </row>
  </sheetData>
  <pageMargins left="0.7" right="0.7" top="0.75" bottom="0.75" header="0.3" footer="0.3"/>
  <pageSetup paperSize="9" orientation="portrait" horizontalDpi="300" verticalDpi="300"/>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X1001"/>
  <sheetViews>
    <sheetView workbookViewId="0"/>
  </sheetViews>
  <sheetFormatPr defaultColWidth="11.53515625" defaultRowHeight="15.5" x14ac:dyDescent="0.35"/>
  <cols>
    <col min="1" max="1" width="9.53515625" customWidth="1"/>
    <col min="2" max="2" width="41.4609375" bestFit="1" customWidth="1"/>
    <col min="3" max="3" width="32.69140625" customWidth="1"/>
    <col min="4" max="4" width="39.765625" customWidth="1"/>
    <col min="5" max="6" width="16.69140625" customWidth="1"/>
  </cols>
  <sheetData>
    <row r="1" spans="1:50" ht="20" x14ac:dyDescent="0.4">
      <c r="A1" s="25" t="s">
        <v>66</v>
      </c>
    </row>
    <row r="2" spans="1:50" x14ac:dyDescent="0.35">
      <c r="A2" s="7" t="s">
        <v>9</v>
      </c>
    </row>
    <row r="3" spans="1:50" x14ac:dyDescent="0.35">
      <c r="A3" s="7" t="s">
        <v>126</v>
      </c>
    </row>
    <row r="4" spans="1:50" x14ac:dyDescent="0.35">
      <c r="A4" s="13" t="s">
        <v>468</v>
      </c>
    </row>
    <row r="5" spans="1:50" x14ac:dyDescent="0.35">
      <c r="A5" s="7" t="s">
        <v>394</v>
      </c>
    </row>
    <row r="6" spans="1:50" ht="77.5" x14ac:dyDescent="0.35">
      <c r="A6" s="8" t="s">
        <v>100</v>
      </c>
      <c r="B6" s="5" t="s">
        <v>398</v>
      </c>
      <c r="C6" s="5" t="s">
        <v>399</v>
      </c>
      <c r="D6" s="5" t="s">
        <v>400</v>
      </c>
      <c r="E6" s="5" t="s">
        <v>130</v>
      </c>
      <c r="F6" s="5" t="s">
        <v>131</v>
      </c>
    </row>
    <row r="7" spans="1:50" x14ac:dyDescent="0.35">
      <c r="A7" s="7" t="s">
        <v>120</v>
      </c>
      <c r="B7" s="4">
        <v>71</v>
      </c>
      <c r="C7" s="4">
        <v>91</v>
      </c>
      <c r="D7" s="11">
        <v>78</v>
      </c>
      <c r="E7" s="11">
        <v>68.5</v>
      </c>
      <c r="F7" s="11">
        <v>85.3</v>
      </c>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row>
    <row r="8" spans="1:50" x14ac:dyDescent="0.35">
      <c r="A8" s="7" t="s">
        <v>121</v>
      </c>
      <c r="B8" s="4">
        <v>43</v>
      </c>
      <c r="C8" s="4">
        <v>51</v>
      </c>
      <c r="D8" s="11">
        <v>84.3</v>
      </c>
      <c r="E8" s="11">
        <v>72</v>
      </c>
      <c r="F8" s="11">
        <v>91.8</v>
      </c>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row>
    <row r="9" spans="1:50" x14ac:dyDescent="0.35">
      <c r="A9" s="7" t="s">
        <v>122</v>
      </c>
      <c r="B9" s="4">
        <v>66</v>
      </c>
      <c r="C9" s="4">
        <v>88</v>
      </c>
      <c r="D9" s="11">
        <v>75</v>
      </c>
      <c r="E9" s="11">
        <v>65</v>
      </c>
      <c r="F9" s="11">
        <v>82.9</v>
      </c>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row>
    <row r="10" spans="1:50" x14ac:dyDescent="0.35">
      <c r="A10" s="7" t="s">
        <v>123</v>
      </c>
      <c r="B10" s="4">
        <v>69</v>
      </c>
      <c r="C10" s="4">
        <v>81</v>
      </c>
      <c r="D10" s="11">
        <v>85.2</v>
      </c>
      <c r="E10" s="11">
        <v>75.900000000000006</v>
      </c>
      <c r="F10" s="11">
        <v>91.3</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row>
    <row r="11" spans="1:50" x14ac:dyDescent="0.35">
      <c r="A11" s="7" t="s">
        <v>124</v>
      </c>
      <c r="B11" s="4">
        <v>73</v>
      </c>
      <c r="C11" s="4">
        <v>94</v>
      </c>
      <c r="D11" s="11">
        <v>77.7</v>
      </c>
      <c r="E11" s="11">
        <v>68.2</v>
      </c>
      <c r="F11" s="11">
        <v>84.9</v>
      </c>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row>
    <row r="12" spans="1:50" x14ac:dyDescent="0.35">
      <c r="A12" s="7"/>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row>
    <row r="13" spans="1:50" x14ac:dyDescent="0.35">
      <c r="A13" s="7"/>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row>
    <row r="14" spans="1:50" x14ac:dyDescent="0.35">
      <c r="A14" s="7"/>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row>
    <row r="15" spans="1:50" x14ac:dyDescent="0.35">
      <c r="A15" s="7"/>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row>
    <row r="16" spans="1:50" x14ac:dyDescent="0.35">
      <c r="A16" s="7"/>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row>
    <row r="17" spans="1:50" x14ac:dyDescent="0.35">
      <c r="A17" s="7"/>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row>
    <row r="18" spans="1:50" x14ac:dyDescent="0.35">
      <c r="A18" s="7"/>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row>
    <row r="19" spans="1:50" x14ac:dyDescent="0.35">
      <c r="A19" s="7"/>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row>
    <row r="20" spans="1:50" x14ac:dyDescent="0.35">
      <c r="A20" s="7"/>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row>
    <row r="21" spans="1:50" x14ac:dyDescent="0.35">
      <c r="A21" s="7"/>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row>
    <row r="22" spans="1:50" x14ac:dyDescent="0.35">
      <c r="A22" s="7"/>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row>
    <row r="23" spans="1:50" x14ac:dyDescent="0.35">
      <c r="A23" s="7"/>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row>
    <row r="24" spans="1:50" x14ac:dyDescent="0.35">
      <c r="A24" s="7"/>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row>
    <row r="25" spans="1:50" x14ac:dyDescent="0.35">
      <c r="A25" s="7"/>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row>
    <row r="26" spans="1:50" x14ac:dyDescent="0.35">
      <c r="A26" s="7"/>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row>
    <row r="27" spans="1:50" x14ac:dyDescent="0.35">
      <c r="A27" s="7"/>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row>
    <row r="28" spans="1:50" x14ac:dyDescent="0.35">
      <c r="A28" s="7"/>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row>
    <row r="29" spans="1:50" x14ac:dyDescent="0.35">
      <c r="A29" s="7"/>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row>
    <row r="30" spans="1:50" x14ac:dyDescent="0.35">
      <c r="A30" s="7"/>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row>
    <row r="31" spans="1:50" x14ac:dyDescent="0.35">
      <c r="A31" s="7"/>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row>
    <row r="32" spans="1:50" x14ac:dyDescent="0.35">
      <c r="A32" s="7"/>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row>
    <row r="33" spans="1:50" x14ac:dyDescent="0.35">
      <c r="A33" s="7"/>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row>
    <row r="34" spans="1:50" x14ac:dyDescent="0.35">
      <c r="A34" s="7"/>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row>
    <row r="35" spans="1:50" x14ac:dyDescent="0.35">
      <c r="A35" s="7"/>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row>
    <row r="36" spans="1:50" x14ac:dyDescent="0.35">
      <c r="A36" s="7"/>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row>
    <row r="37" spans="1:50" x14ac:dyDescent="0.35">
      <c r="A37" s="7"/>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row>
    <row r="38" spans="1:50" x14ac:dyDescent="0.35">
      <c r="A38" s="7"/>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row>
    <row r="39" spans="1:50" x14ac:dyDescent="0.35">
      <c r="A39" s="7"/>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row>
    <row r="40" spans="1:50" x14ac:dyDescent="0.35">
      <c r="A40" s="7"/>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row>
    <row r="41" spans="1:50" x14ac:dyDescent="0.35">
      <c r="A41" s="7"/>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row>
    <row r="42" spans="1:50" x14ac:dyDescent="0.35">
      <c r="A42" s="7"/>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row>
    <row r="43" spans="1:50" x14ac:dyDescent="0.35">
      <c r="A43" s="7"/>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row>
    <row r="44" spans="1:50" x14ac:dyDescent="0.35">
      <c r="A44" s="7"/>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row>
    <row r="45" spans="1:50" x14ac:dyDescent="0.35">
      <c r="A45" s="7"/>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row>
    <row r="46" spans="1:50" x14ac:dyDescent="0.35">
      <c r="A46" s="7"/>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row>
    <row r="47" spans="1:50" x14ac:dyDescent="0.35">
      <c r="A47" s="7"/>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row>
    <row r="48" spans="1:50" x14ac:dyDescent="0.35">
      <c r="A48" s="7"/>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row>
    <row r="49" spans="1:50" x14ac:dyDescent="0.35">
      <c r="A49" s="7"/>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row>
    <row r="50" spans="1:50" x14ac:dyDescent="0.35">
      <c r="A50" s="7"/>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row>
    <row r="51" spans="1:50" x14ac:dyDescent="0.35">
      <c r="A51" s="7"/>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row>
    <row r="52" spans="1:50" x14ac:dyDescent="0.35">
      <c r="A52" s="7"/>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row>
    <row r="53" spans="1:50" x14ac:dyDescent="0.35">
      <c r="A53" s="7"/>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row>
    <row r="54" spans="1:50" x14ac:dyDescent="0.35">
      <c r="A54" s="7"/>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row>
    <row r="55" spans="1:50" x14ac:dyDescent="0.35">
      <c r="A55" s="7"/>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row>
    <row r="56" spans="1:50" x14ac:dyDescent="0.35">
      <c r="A56" s="7"/>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row>
    <row r="57" spans="1:50" x14ac:dyDescent="0.35">
      <c r="A57" s="7"/>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row>
    <row r="58" spans="1:50" x14ac:dyDescent="0.35">
      <c r="A58" s="7"/>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row>
    <row r="59" spans="1:50" x14ac:dyDescent="0.35">
      <c r="A59" s="7"/>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row>
    <row r="60" spans="1:50" x14ac:dyDescent="0.35">
      <c r="A60" s="7"/>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row>
    <row r="61" spans="1:50" x14ac:dyDescent="0.35">
      <c r="A61" s="7"/>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row>
    <row r="62" spans="1:50" x14ac:dyDescent="0.35">
      <c r="A62" s="7"/>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row>
    <row r="63" spans="1:50" x14ac:dyDescent="0.35">
      <c r="A63" s="7"/>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row>
    <row r="64" spans="1:50" x14ac:dyDescent="0.35">
      <c r="A64" s="7"/>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row>
    <row r="65" spans="1:50" x14ac:dyDescent="0.35">
      <c r="A65" s="7"/>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row>
    <row r="66" spans="1:50" x14ac:dyDescent="0.35">
      <c r="A66" s="7"/>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row>
    <row r="67" spans="1:50" x14ac:dyDescent="0.35">
      <c r="A67" s="7"/>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row>
    <row r="68" spans="1:50" x14ac:dyDescent="0.35">
      <c r="A68" s="7"/>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row>
    <row r="69" spans="1:50" x14ac:dyDescent="0.35">
      <c r="A69" s="7"/>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row>
    <row r="70" spans="1:50" x14ac:dyDescent="0.35">
      <c r="A70" s="7"/>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row>
    <row r="71" spans="1:50" x14ac:dyDescent="0.35">
      <c r="A71" s="7"/>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row>
    <row r="72" spans="1:50" x14ac:dyDescent="0.35">
      <c r="A72" s="7"/>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row>
    <row r="73" spans="1:50" x14ac:dyDescent="0.35">
      <c r="A73" s="7"/>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row>
    <row r="74" spans="1:50" x14ac:dyDescent="0.35">
      <c r="A74" s="7"/>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row>
    <row r="75" spans="1:50" x14ac:dyDescent="0.35">
      <c r="A75" s="7"/>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row>
    <row r="76" spans="1:50" x14ac:dyDescent="0.35">
      <c r="A76" s="7"/>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row>
    <row r="77" spans="1:50" x14ac:dyDescent="0.35">
      <c r="A77" s="7"/>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row>
    <row r="78" spans="1:50" x14ac:dyDescent="0.35">
      <c r="A78" s="7"/>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row>
    <row r="79" spans="1:50" x14ac:dyDescent="0.35">
      <c r="A79" s="7"/>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row>
    <row r="80" spans="1:50" x14ac:dyDescent="0.35">
      <c r="A80" s="7"/>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row>
    <row r="81" spans="1:50" x14ac:dyDescent="0.35">
      <c r="A81" s="7"/>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row>
    <row r="82" spans="1:50" x14ac:dyDescent="0.35">
      <c r="A82" s="7"/>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row>
    <row r="83" spans="1:50" x14ac:dyDescent="0.35">
      <c r="A83" s="7"/>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row>
    <row r="84" spans="1:50" x14ac:dyDescent="0.35">
      <c r="A84" s="7"/>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row>
    <row r="85" spans="1:50" x14ac:dyDescent="0.35">
      <c r="A85" s="7"/>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row>
    <row r="86" spans="1:50" x14ac:dyDescent="0.35">
      <c r="A86" s="7"/>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row>
    <row r="87" spans="1:50" x14ac:dyDescent="0.35">
      <c r="A87" s="7"/>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row>
    <row r="88" spans="1:50" x14ac:dyDescent="0.35">
      <c r="A88" s="7"/>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row>
    <row r="89" spans="1:50" x14ac:dyDescent="0.35">
      <c r="A89" s="7"/>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row>
    <row r="90" spans="1:50" x14ac:dyDescent="0.35">
      <c r="A90" s="7"/>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row>
    <row r="91" spans="1:50" x14ac:dyDescent="0.35">
      <c r="A91" s="7"/>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row>
    <row r="92" spans="1:50" x14ac:dyDescent="0.35">
      <c r="A92" s="7"/>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row>
    <row r="93" spans="1:50" x14ac:dyDescent="0.35">
      <c r="A93" s="7"/>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row>
    <row r="94" spans="1:50" x14ac:dyDescent="0.35">
      <c r="A94" s="7"/>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row>
    <row r="95" spans="1:50" x14ac:dyDescent="0.35">
      <c r="A95" s="7"/>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row>
    <row r="96" spans="1:50" x14ac:dyDescent="0.35">
      <c r="A96" s="7"/>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row>
    <row r="97" spans="1:50" x14ac:dyDescent="0.35">
      <c r="A97" s="7"/>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row>
    <row r="98" spans="1:50" x14ac:dyDescent="0.35">
      <c r="A98" s="7"/>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row>
    <row r="99" spans="1:50" x14ac:dyDescent="0.35">
      <c r="A99" s="7"/>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row>
    <row r="100" spans="1:50" x14ac:dyDescent="0.35">
      <c r="A100" s="7"/>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row>
    <row r="101" spans="1:50" x14ac:dyDescent="0.35">
      <c r="A101" s="7"/>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row>
    <row r="102" spans="1:50" x14ac:dyDescent="0.35">
      <c r="A102" s="7"/>
    </row>
    <row r="103" spans="1:50" x14ac:dyDescent="0.35">
      <c r="A103" s="7"/>
    </row>
    <row r="104" spans="1:50" x14ac:dyDescent="0.35">
      <c r="A104" s="7"/>
    </row>
    <row r="105" spans="1:50" x14ac:dyDescent="0.35">
      <c r="A105" s="7"/>
    </row>
    <row r="106" spans="1:50" x14ac:dyDescent="0.35">
      <c r="A106" s="7"/>
    </row>
    <row r="107" spans="1:50" x14ac:dyDescent="0.35">
      <c r="A107" s="7"/>
    </row>
    <row r="108" spans="1:50" x14ac:dyDescent="0.35">
      <c r="A108" s="7"/>
    </row>
    <row r="109" spans="1:50" x14ac:dyDescent="0.35">
      <c r="A109" s="7"/>
    </row>
    <row r="110" spans="1:50" x14ac:dyDescent="0.35">
      <c r="A110" s="7"/>
    </row>
    <row r="111" spans="1:50" x14ac:dyDescent="0.35">
      <c r="A111" s="7"/>
    </row>
    <row r="112" spans="1:50" x14ac:dyDescent="0.35">
      <c r="A112" s="7"/>
    </row>
    <row r="113" spans="1:1" x14ac:dyDescent="0.35">
      <c r="A113" s="7"/>
    </row>
    <row r="114" spans="1:1" x14ac:dyDescent="0.35">
      <c r="A114" s="7"/>
    </row>
    <row r="115" spans="1:1" x14ac:dyDescent="0.35">
      <c r="A115" s="7"/>
    </row>
    <row r="116" spans="1:1" x14ac:dyDescent="0.35">
      <c r="A116" s="7"/>
    </row>
    <row r="117" spans="1:1" x14ac:dyDescent="0.35">
      <c r="A117" s="7"/>
    </row>
    <row r="118" spans="1:1" x14ac:dyDescent="0.35">
      <c r="A118" s="7"/>
    </row>
    <row r="119" spans="1:1" x14ac:dyDescent="0.35">
      <c r="A119" s="7"/>
    </row>
    <row r="120" spans="1:1" x14ac:dyDescent="0.35">
      <c r="A120" s="7"/>
    </row>
    <row r="121" spans="1:1" x14ac:dyDescent="0.35">
      <c r="A121" s="7"/>
    </row>
    <row r="122" spans="1:1" x14ac:dyDescent="0.35">
      <c r="A122" s="7"/>
    </row>
    <row r="123" spans="1:1" x14ac:dyDescent="0.35">
      <c r="A123" s="7"/>
    </row>
    <row r="124" spans="1:1" x14ac:dyDescent="0.35">
      <c r="A124" s="7"/>
    </row>
    <row r="125" spans="1:1" x14ac:dyDescent="0.35">
      <c r="A125" s="7"/>
    </row>
    <row r="126" spans="1:1" x14ac:dyDescent="0.35">
      <c r="A126" s="7"/>
    </row>
    <row r="127" spans="1:1" x14ac:dyDescent="0.35">
      <c r="A127" s="7"/>
    </row>
    <row r="128" spans="1:1" x14ac:dyDescent="0.35">
      <c r="A128" s="7"/>
    </row>
    <row r="129" spans="1:1" x14ac:dyDescent="0.35">
      <c r="A129" s="7"/>
    </row>
    <row r="130" spans="1:1" x14ac:dyDescent="0.35">
      <c r="A130" s="7"/>
    </row>
    <row r="131" spans="1:1" x14ac:dyDescent="0.35">
      <c r="A131" s="7"/>
    </row>
    <row r="132" spans="1:1" x14ac:dyDescent="0.35">
      <c r="A132" s="7"/>
    </row>
    <row r="133" spans="1:1" x14ac:dyDescent="0.35">
      <c r="A133" s="7"/>
    </row>
    <row r="134" spans="1:1" x14ac:dyDescent="0.35">
      <c r="A134" s="7"/>
    </row>
    <row r="135" spans="1:1" x14ac:dyDescent="0.35">
      <c r="A135" s="7"/>
    </row>
    <row r="136" spans="1:1" x14ac:dyDescent="0.35">
      <c r="A136" s="7"/>
    </row>
    <row r="137" spans="1:1" x14ac:dyDescent="0.35">
      <c r="A137" s="7"/>
    </row>
    <row r="138" spans="1:1" x14ac:dyDescent="0.35">
      <c r="A138" s="7"/>
    </row>
    <row r="139" spans="1:1" x14ac:dyDescent="0.35">
      <c r="A139" s="7"/>
    </row>
    <row r="140" spans="1:1" x14ac:dyDescent="0.35">
      <c r="A140" s="7"/>
    </row>
    <row r="141" spans="1:1" x14ac:dyDescent="0.35">
      <c r="A141" s="7"/>
    </row>
    <row r="142" spans="1:1" x14ac:dyDescent="0.35">
      <c r="A142" s="7"/>
    </row>
    <row r="143" spans="1:1" x14ac:dyDescent="0.35">
      <c r="A143" s="7"/>
    </row>
    <row r="144" spans="1:1" x14ac:dyDescent="0.35">
      <c r="A144" s="7"/>
    </row>
    <row r="145" spans="1:1" x14ac:dyDescent="0.35">
      <c r="A145" s="7"/>
    </row>
    <row r="146" spans="1:1" x14ac:dyDescent="0.35">
      <c r="A146" s="7"/>
    </row>
    <row r="147" spans="1:1" x14ac:dyDescent="0.35">
      <c r="A147" s="7"/>
    </row>
    <row r="148" spans="1:1" x14ac:dyDescent="0.35">
      <c r="A148" s="7"/>
    </row>
    <row r="149" spans="1:1" x14ac:dyDescent="0.35">
      <c r="A149" s="7"/>
    </row>
    <row r="150" spans="1:1" x14ac:dyDescent="0.35">
      <c r="A150" s="7"/>
    </row>
    <row r="151" spans="1:1" x14ac:dyDescent="0.35">
      <c r="A151" s="7"/>
    </row>
    <row r="152" spans="1:1" x14ac:dyDescent="0.35">
      <c r="A152" s="7"/>
    </row>
    <row r="153" spans="1:1" x14ac:dyDescent="0.35">
      <c r="A153" s="7"/>
    </row>
    <row r="154" spans="1:1" x14ac:dyDescent="0.35">
      <c r="A154" s="7"/>
    </row>
    <row r="155" spans="1:1" x14ac:dyDescent="0.35">
      <c r="A155" s="7"/>
    </row>
    <row r="156" spans="1:1" x14ac:dyDescent="0.35">
      <c r="A156" s="7"/>
    </row>
    <row r="157" spans="1:1" x14ac:dyDescent="0.35">
      <c r="A157" s="7"/>
    </row>
    <row r="158" spans="1:1" x14ac:dyDescent="0.35">
      <c r="A158" s="7"/>
    </row>
    <row r="159" spans="1:1" x14ac:dyDescent="0.35">
      <c r="A159" s="7"/>
    </row>
    <row r="160" spans="1:1" x14ac:dyDescent="0.35">
      <c r="A160" s="7"/>
    </row>
    <row r="161" spans="1:1" x14ac:dyDescent="0.35">
      <c r="A161" s="7"/>
    </row>
    <row r="162" spans="1:1" x14ac:dyDescent="0.35">
      <c r="A162" s="7"/>
    </row>
    <row r="163" spans="1:1" x14ac:dyDescent="0.35">
      <c r="A163" s="7"/>
    </row>
    <row r="164" spans="1:1" x14ac:dyDescent="0.35">
      <c r="A164" s="7"/>
    </row>
    <row r="165" spans="1:1" x14ac:dyDescent="0.35">
      <c r="A165" s="7"/>
    </row>
    <row r="166" spans="1:1" x14ac:dyDescent="0.35">
      <c r="A166" s="7"/>
    </row>
    <row r="167" spans="1:1" x14ac:dyDescent="0.35">
      <c r="A167" s="7"/>
    </row>
    <row r="168" spans="1:1" x14ac:dyDescent="0.35">
      <c r="A168" s="7"/>
    </row>
    <row r="169" spans="1:1" x14ac:dyDescent="0.35">
      <c r="A169" s="7"/>
    </row>
    <row r="170" spans="1:1" x14ac:dyDescent="0.35">
      <c r="A170" s="7"/>
    </row>
    <row r="171" spans="1:1" x14ac:dyDescent="0.35">
      <c r="A171" s="7"/>
    </row>
    <row r="172" spans="1:1" x14ac:dyDescent="0.35">
      <c r="A172" s="7"/>
    </row>
    <row r="173" spans="1:1" x14ac:dyDescent="0.35">
      <c r="A173" s="7"/>
    </row>
    <row r="174" spans="1:1" x14ac:dyDescent="0.35">
      <c r="A174" s="7"/>
    </row>
    <row r="175" spans="1:1" x14ac:dyDescent="0.35">
      <c r="A175" s="7"/>
    </row>
    <row r="176" spans="1:1" x14ac:dyDescent="0.35">
      <c r="A176" s="7"/>
    </row>
    <row r="177" spans="1:1" x14ac:dyDescent="0.35">
      <c r="A177" s="7"/>
    </row>
    <row r="178" spans="1:1" x14ac:dyDescent="0.35">
      <c r="A178" s="7"/>
    </row>
    <row r="179" spans="1:1" x14ac:dyDescent="0.35">
      <c r="A179" s="7"/>
    </row>
    <row r="180" spans="1:1" x14ac:dyDescent="0.35">
      <c r="A180" s="7"/>
    </row>
    <row r="181" spans="1:1" x14ac:dyDescent="0.35">
      <c r="A181" s="7"/>
    </row>
    <row r="182" spans="1:1" x14ac:dyDescent="0.35">
      <c r="A182" s="7"/>
    </row>
    <row r="183" spans="1:1" x14ac:dyDescent="0.35">
      <c r="A183" s="7"/>
    </row>
    <row r="184" spans="1:1" x14ac:dyDescent="0.35">
      <c r="A184" s="7"/>
    </row>
    <row r="185" spans="1:1" x14ac:dyDescent="0.35">
      <c r="A185" s="7"/>
    </row>
    <row r="186" spans="1:1" x14ac:dyDescent="0.35">
      <c r="A186" s="7"/>
    </row>
    <row r="187" spans="1:1" x14ac:dyDescent="0.35">
      <c r="A187" s="7"/>
    </row>
    <row r="188" spans="1:1" x14ac:dyDescent="0.35">
      <c r="A188" s="7"/>
    </row>
    <row r="189" spans="1:1" x14ac:dyDescent="0.35">
      <c r="A189" s="7"/>
    </row>
    <row r="190" spans="1:1" x14ac:dyDescent="0.35">
      <c r="A190" s="7"/>
    </row>
    <row r="191" spans="1:1" x14ac:dyDescent="0.35">
      <c r="A191" s="7"/>
    </row>
    <row r="192" spans="1:1" x14ac:dyDescent="0.35">
      <c r="A192" s="7"/>
    </row>
    <row r="193" spans="1:1" x14ac:dyDescent="0.35">
      <c r="A193" s="7"/>
    </row>
    <row r="194" spans="1:1" x14ac:dyDescent="0.35">
      <c r="A194" s="7"/>
    </row>
    <row r="195" spans="1:1" x14ac:dyDescent="0.35">
      <c r="A195" s="7"/>
    </row>
    <row r="196" spans="1:1" x14ac:dyDescent="0.35">
      <c r="A196" s="7"/>
    </row>
    <row r="197" spans="1:1" x14ac:dyDescent="0.35">
      <c r="A197" s="7"/>
    </row>
    <row r="198" spans="1:1" x14ac:dyDescent="0.35">
      <c r="A198" s="7"/>
    </row>
    <row r="199" spans="1:1" x14ac:dyDescent="0.35">
      <c r="A199" s="7"/>
    </row>
    <row r="200" spans="1:1" x14ac:dyDescent="0.35">
      <c r="A200" s="7"/>
    </row>
    <row r="201" spans="1:1" x14ac:dyDescent="0.35">
      <c r="A201" s="7"/>
    </row>
    <row r="202" spans="1:1" x14ac:dyDescent="0.35">
      <c r="A202" s="7"/>
    </row>
    <row r="203" spans="1:1" x14ac:dyDescent="0.35">
      <c r="A203" s="7"/>
    </row>
    <row r="204" spans="1:1" x14ac:dyDescent="0.35">
      <c r="A204" s="7"/>
    </row>
    <row r="205" spans="1:1" x14ac:dyDescent="0.35">
      <c r="A205" s="7"/>
    </row>
    <row r="206" spans="1:1" x14ac:dyDescent="0.35">
      <c r="A206" s="7"/>
    </row>
    <row r="207" spans="1:1" x14ac:dyDescent="0.35">
      <c r="A207" s="7"/>
    </row>
    <row r="208" spans="1:1" x14ac:dyDescent="0.35">
      <c r="A208" s="7"/>
    </row>
    <row r="209" spans="1:1" x14ac:dyDescent="0.35">
      <c r="A209" s="7"/>
    </row>
    <row r="210" spans="1:1" x14ac:dyDescent="0.35">
      <c r="A210" s="7"/>
    </row>
    <row r="211" spans="1:1" x14ac:dyDescent="0.35">
      <c r="A211" s="7"/>
    </row>
    <row r="212" spans="1:1" x14ac:dyDescent="0.35">
      <c r="A212" s="7"/>
    </row>
    <row r="213" spans="1:1" x14ac:dyDescent="0.35">
      <c r="A213" s="7"/>
    </row>
    <row r="214" spans="1:1" x14ac:dyDescent="0.35">
      <c r="A214" s="7"/>
    </row>
    <row r="215" spans="1:1" x14ac:dyDescent="0.35">
      <c r="A215" s="7"/>
    </row>
    <row r="216" spans="1:1" x14ac:dyDescent="0.35">
      <c r="A216" s="7"/>
    </row>
    <row r="217" spans="1:1" x14ac:dyDescent="0.35">
      <c r="A217" s="7"/>
    </row>
    <row r="218" spans="1:1" x14ac:dyDescent="0.35">
      <c r="A218" s="7"/>
    </row>
    <row r="219" spans="1:1" x14ac:dyDescent="0.35">
      <c r="A219" s="7"/>
    </row>
    <row r="220" spans="1:1" x14ac:dyDescent="0.35">
      <c r="A220" s="7"/>
    </row>
    <row r="221" spans="1:1" x14ac:dyDescent="0.35">
      <c r="A221" s="7"/>
    </row>
    <row r="222" spans="1:1" x14ac:dyDescent="0.35">
      <c r="A222" s="7"/>
    </row>
    <row r="223" spans="1:1" x14ac:dyDescent="0.35">
      <c r="A223" s="7"/>
    </row>
    <row r="224" spans="1:1" x14ac:dyDescent="0.35">
      <c r="A224" s="7"/>
    </row>
    <row r="225" spans="1:1" x14ac:dyDescent="0.35">
      <c r="A225" s="7"/>
    </row>
    <row r="226" spans="1:1" x14ac:dyDescent="0.35">
      <c r="A226" s="7"/>
    </row>
    <row r="227" spans="1:1" x14ac:dyDescent="0.35">
      <c r="A227" s="7"/>
    </row>
    <row r="228" spans="1:1" x14ac:dyDescent="0.35">
      <c r="A228" s="7"/>
    </row>
    <row r="229" spans="1:1" x14ac:dyDescent="0.35">
      <c r="A229" s="7"/>
    </row>
    <row r="230" spans="1:1" x14ac:dyDescent="0.35">
      <c r="A230" s="7"/>
    </row>
    <row r="231" spans="1:1" x14ac:dyDescent="0.35">
      <c r="A231" s="7"/>
    </row>
    <row r="232" spans="1:1" x14ac:dyDescent="0.35">
      <c r="A232" s="7"/>
    </row>
    <row r="233" spans="1:1" x14ac:dyDescent="0.35">
      <c r="A233" s="7"/>
    </row>
    <row r="234" spans="1:1" x14ac:dyDescent="0.35">
      <c r="A234" s="7"/>
    </row>
    <row r="235" spans="1:1" x14ac:dyDescent="0.35">
      <c r="A235" s="7"/>
    </row>
    <row r="236" spans="1:1" x14ac:dyDescent="0.35">
      <c r="A236" s="7"/>
    </row>
    <row r="237" spans="1:1" x14ac:dyDescent="0.35">
      <c r="A237" s="7"/>
    </row>
    <row r="238" spans="1:1" x14ac:dyDescent="0.35">
      <c r="A238" s="7"/>
    </row>
    <row r="239" spans="1:1" x14ac:dyDescent="0.35">
      <c r="A239" s="7"/>
    </row>
    <row r="240" spans="1:1" x14ac:dyDescent="0.35">
      <c r="A240" s="7"/>
    </row>
    <row r="241" spans="1:1" x14ac:dyDescent="0.35">
      <c r="A241" s="7"/>
    </row>
    <row r="242" spans="1:1" x14ac:dyDescent="0.35">
      <c r="A242" s="7"/>
    </row>
    <row r="243" spans="1:1" x14ac:dyDescent="0.35">
      <c r="A243" s="7"/>
    </row>
    <row r="244" spans="1:1" x14ac:dyDescent="0.35">
      <c r="A244" s="7"/>
    </row>
    <row r="245" spans="1:1" x14ac:dyDescent="0.35">
      <c r="A245" s="7"/>
    </row>
    <row r="246" spans="1:1" x14ac:dyDescent="0.35">
      <c r="A246" s="7"/>
    </row>
    <row r="247" spans="1:1" x14ac:dyDescent="0.35">
      <c r="A247" s="7"/>
    </row>
    <row r="248" spans="1:1" x14ac:dyDescent="0.35">
      <c r="A248" s="7"/>
    </row>
    <row r="249" spans="1:1" x14ac:dyDescent="0.35">
      <c r="A249" s="7"/>
    </row>
    <row r="250" spans="1:1" x14ac:dyDescent="0.35">
      <c r="A250" s="7"/>
    </row>
    <row r="251" spans="1:1" x14ac:dyDescent="0.35">
      <c r="A251" s="7"/>
    </row>
    <row r="252" spans="1:1" x14ac:dyDescent="0.35">
      <c r="A252" s="7"/>
    </row>
    <row r="253" spans="1:1" x14ac:dyDescent="0.35">
      <c r="A253" s="7"/>
    </row>
    <row r="254" spans="1:1" x14ac:dyDescent="0.35">
      <c r="A254" s="7"/>
    </row>
    <row r="255" spans="1:1" x14ac:dyDescent="0.35">
      <c r="A255" s="7"/>
    </row>
    <row r="256" spans="1:1" x14ac:dyDescent="0.35">
      <c r="A256" s="7"/>
    </row>
    <row r="257" spans="1:1" x14ac:dyDescent="0.35">
      <c r="A257" s="7"/>
    </row>
    <row r="258" spans="1:1" x14ac:dyDescent="0.35">
      <c r="A258" s="7"/>
    </row>
    <row r="259" spans="1:1" x14ac:dyDescent="0.35">
      <c r="A259" s="7"/>
    </row>
    <row r="260" spans="1:1" x14ac:dyDescent="0.35">
      <c r="A260" s="7"/>
    </row>
    <row r="261" spans="1:1" x14ac:dyDescent="0.35">
      <c r="A261" s="7"/>
    </row>
    <row r="262" spans="1:1" x14ac:dyDescent="0.35">
      <c r="A262" s="7"/>
    </row>
    <row r="263" spans="1:1" x14ac:dyDescent="0.35">
      <c r="A263" s="7"/>
    </row>
    <row r="264" spans="1:1" x14ac:dyDescent="0.35">
      <c r="A264" s="7"/>
    </row>
    <row r="265" spans="1:1" x14ac:dyDescent="0.35">
      <c r="A265" s="7"/>
    </row>
    <row r="266" spans="1:1" x14ac:dyDescent="0.35">
      <c r="A266" s="7"/>
    </row>
    <row r="267" spans="1:1" x14ac:dyDescent="0.35">
      <c r="A267" s="7"/>
    </row>
    <row r="268" spans="1:1" x14ac:dyDescent="0.35">
      <c r="A268" s="7"/>
    </row>
    <row r="269" spans="1:1" x14ac:dyDescent="0.35">
      <c r="A269" s="7"/>
    </row>
    <row r="270" spans="1:1" x14ac:dyDescent="0.35">
      <c r="A270" s="7"/>
    </row>
    <row r="271" spans="1:1" x14ac:dyDescent="0.35">
      <c r="A271" s="7"/>
    </row>
    <row r="272" spans="1:1" x14ac:dyDescent="0.35">
      <c r="A272" s="7"/>
    </row>
    <row r="273" spans="1:1" x14ac:dyDescent="0.35">
      <c r="A273" s="7"/>
    </row>
    <row r="274" spans="1:1" x14ac:dyDescent="0.35">
      <c r="A274" s="7"/>
    </row>
    <row r="275" spans="1:1" x14ac:dyDescent="0.35">
      <c r="A275" s="7"/>
    </row>
    <row r="276" spans="1:1" x14ac:dyDescent="0.35">
      <c r="A276" s="7"/>
    </row>
    <row r="277" spans="1:1" x14ac:dyDescent="0.35">
      <c r="A277" s="7"/>
    </row>
    <row r="278" spans="1:1" x14ac:dyDescent="0.35">
      <c r="A278" s="7"/>
    </row>
    <row r="279" spans="1:1" x14ac:dyDescent="0.35">
      <c r="A279" s="7"/>
    </row>
    <row r="280" spans="1:1" x14ac:dyDescent="0.35">
      <c r="A280" s="7"/>
    </row>
    <row r="281" spans="1:1" x14ac:dyDescent="0.35">
      <c r="A281" s="7"/>
    </row>
    <row r="282" spans="1:1" x14ac:dyDescent="0.35">
      <c r="A282" s="7"/>
    </row>
    <row r="283" spans="1:1" x14ac:dyDescent="0.35">
      <c r="A283" s="7"/>
    </row>
    <row r="284" spans="1:1" x14ac:dyDescent="0.35">
      <c r="A284" s="7"/>
    </row>
    <row r="285" spans="1:1" x14ac:dyDescent="0.35">
      <c r="A285" s="7"/>
    </row>
    <row r="286" spans="1:1" x14ac:dyDescent="0.35">
      <c r="A286" s="7"/>
    </row>
    <row r="287" spans="1:1" x14ac:dyDescent="0.35">
      <c r="A287" s="7"/>
    </row>
    <row r="288" spans="1:1" x14ac:dyDescent="0.35">
      <c r="A288" s="7"/>
    </row>
    <row r="289" spans="1:1" x14ac:dyDescent="0.35">
      <c r="A289" s="7"/>
    </row>
    <row r="290" spans="1:1" x14ac:dyDescent="0.35">
      <c r="A290" s="7"/>
    </row>
    <row r="291" spans="1:1" x14ac:dyDescent="0.35">
      <c r="A291" s="7"/>
    </row>
    <row r="292" spans="1:1" x14ac:dyDescent="0.35">
      <c r="A292" s="7"/>
    </row>
    <row r="293" spans="1:1" x14ac:dyDescent="0.35">
      <c r="A293" s="7"/>
    </row>
    <row r="294" spans="1:1" x14ac:dyDescent="0.35">
      <c r="A294" s="7"/>
    </row>
    <row r="295" spans="1:1" x14ac:dyDescent="0.35">
      <c r="A295" s="7"/>
    </row>
    <row r="296" spans="1:1" x14ac:dyDescent="0.35">
      <c r="A296" s="7"/>
    </row>
    <row r="297" spans="1:1" x14ac:dyDescent="0.35">
      <c r="A297" s="7"/>
    </row>
    <row r="298" spans="1:1" x14ac:dyDescent="0.35">
      <c r="A298" s="7"/>
    </row>
    <row r="299" spans="1:1" x14ac:dyDescent="0.35">
      <c r="A299" s="7"/>
    </row>
    <row r="300" spans="1:1" x14ac:dyDescent="0.35">
      <c r="A300" s="7"/>
    </row>
    <row r="301" spans="1:1" x14ac:dyDescent="0.35">
      <c r="A301" s="7"/>
    </row>
    <row r="302" spans="1:1" x14ac:dyDescent="0.35">
      <c r="A302" s="7"/>
    </row>
    <row r="303" spans="1:1" x14ac:dyDescent="0.35">
      <c r="A303" s="7"/>
    </row>
    <row r="304" spans="1:1" x14ac:dyDescent="0.35">
      <c r="A304" s="7"/>
    </row>
    <row r="305" spans="1:1" x14ac:dyDescent="0.35">
      <c r="A305" s="7"/>
    </row>
    <row r="306" spans="1:1" x14ac:dyDescent="0.35">
      <c r="A306" s="7"/>
    </row>
    <row r="307" spans="1:1" x14ac:dyDescent="0.35">
      <c r="A307" s="7"/>
    </row>
    <row r="308" spans="1:1" x14ac:dyDescent="0.35">
      <c r="A308" s="7"/>
    </row>
    <row r="309" spans="1:1" x14ac:dyDescent="0.35">
      <c r="A309" s="7"/>
    </row>
    <row r="310" spans="1:1" x14ac:dyDescent="0.35">
      <c r="A310" s="7"/>
    </row>
    <row r="311" spans="1:1" x14ac:dyDescent="0.35">
      <c r="A311" s="7"/>
    </row>
    <row r="312" spans="1:1" x14ac:dyDescent="0.35">
      <c r="A312" s="7"/>
    </row>
    <row r="313" spans="1:1" x14ac:dyDescent="0.35">
      <c r="A313" s="7"/>
    </row>
    <row r="314" spans="1:1" x14ac:dyDescent="0.35">
      <c r="A314" s="7"/>
    </row>
    <row r="315" spans="1:1" x14ac:dyDescent="0.35">
      <c r="A315" s="7"/>
    </row>
    <row r="316" spans="1:1" x14ac:dyDescent="0.35">
      <c r="A316" s="7"/>
    </row>
    <row r="317" spans="1:1" x14ac:dyDescent="0.35">
      <c r="A317" s="7"/>
    </row>
    <row r="318" spans="1:1" x14ac:dyDescent="0.35">
      <c r="A318" s="7"/>
    </row>
    <row r="319" spans="1:1" x14ac:dyDescent="0.35">
      <c r="A319" s="7"/>
    </row>
    <row r="320" spans="1:1" x14ac:dyDescent="0.35">
      <c r="A320" s="7"/>
    </row>
    <row r="321" spans="1:1" x14ac:dyDescent="0.35">
      <c r="A321" s="7"/>
    </row>
    <row r="322" spans="1:1" x14ac:dyDescent="0.35">
      <c r="A322" s="7"/>
    </row>
    <row r="323" spans="1:1" x14ac:dyDescent="0.35">
      <c r="A323" s="7"/>
    </row>
    <row r="324" spans="1:1" x14ac:dyDescent="0.35">
      <c r="A324" s="7"/>
    </row>
    <row r="325" spans="1:1" x14ac:dyDescent="0.35">
      <c r="A325" s="7"/>
    </row>
    <row r="326" spans="1:1" x14ac:dyDescent="0.35">
      <c r="A326" s="7"/>
    </row>
    <row r="327" spans="1:1" x14ac:dyDescent="0.35">
      <c r="A327" s="7"/>
    </row>
    <row r="328" spans="1:1" x14ac:dyDescent="0.35">
      <c r="A328" s="7"/>
    </row>
    <row r="329" spans="1:1" x14ac:dyDescent="0.35">
      <c r="A329" s="7"/>
    </row>
    <row r="330" spans="1:1" x14ac:dyDescent="0.35">
      <c r="A330" s="7"/>
    </row>
    <row r="331" spans="1:1" x14ac:dyDescent="0.35">
      <c r="A331" s="7"/>
    </row>
    <row r="332" spans="1:1" x14ac:dyDescent="0.35">
      <c r="A332" s="7"/>
    </row>
    <row r="333" spans="1:1" x14ac:dyDescent="0.35">
      <c r="A333" s="7"/>
    </row>
    <row r="334" spans="1:1" x14ac:dyDescent="0.35">
      <c r="A334" s="7"/>
    </row>
    <row r="335" spans="1:1" x14ac:dyDescent="0.35">
      <c r="A335" s="7"/>
    </row>
    <row r="336" spans="1:1" x14ac:dyDescent="0.35">
      <c r="A336" s="7"/>
    </row>
    <row r="337" spans="1:1" x14ac:dyDescent="0.35">
      <c r="A337" s="7"/>
    </row>
    <row r="338" spans="1:1" x14ac:dyDescent="0.35">
      <c r="A338" s="7"/>
    </row>
    <row r="339" spans="1:1" x14ac:dyDescent="0.35">
      <c r="A339" s="7"/>
    </row>
    <row r="340" spans="1:1" x14ac:dyDescent="0.35">
      <c r="A340" s="7"/>
    </row>
    <row r="341" spans="1:1" x14ac:dyDescent="0.35">
      <c r="A341" s="7"/>
    </row>
    <row r="342" spans="1:1" x14ac:dyDescent="0.35">
      <c r="A342" s="7"/>
    </row>
    <row r="343" spans="1:1" x14ac:dyDescent="0.35">
      <c r="A343" s="7"/>
    </row>
    <row r="344" spans="1:1" x14ac:dyDescent="0.35">
      <c r="A344" s="7"/>
    </row>
    <row r="345" spans="1:1" x14ac:dyDescent="0.35">
      <c r="A345" s="7"/>
    </row>
    <row r="346" spans="1:1" x14ac:dyDescent="0.35">
      <c r="A346" s="7"/>
    </row>
    <row r="347" spans="1:1" x14ac:dyDescent="0.35">
      <c r="A347" s="7"/>
    </row>
    <row r="348" spans="1:1" x14ac:dyDescent="0.35">
      <c r="A348" s="7"/>
    </row>
    <row r="349" spans="1:1" x14ac:dyDescent="0.35">
      <c r="A349" s="7"/>
    </row>
    <row r="350" spans="1:1" x14ac:dyDescent="0.35">
      <c r="A350" s="7"/>
    </row>
    <row r="351" spans="1:1" x14ac:dyDescent="0.35">
      <c r="A351" s="7"/>
    </row>
    <row r="352" spans="1:1" x14ac:dyDescent="0.35">
      <c r="A352" s="7"/>
    </row>
    <row r="353" spans="1:1" x14ac:dyDescent="0.35">
      <c r="A353" s="7"/>
    </row>
    <row r="354" spans="1:1" x14ac:dyDescent="0.35">
      <c r="A354" s="7"/>
    </row>
    <row r="355" spans="1:1" x14ac:dyDescent="0.35">
      <c r="A355" s="7"/>
    </row>
    <row r="356" spans="1:1" x14ac:dyDescent="0.35">
      <c r="A356" s="7"/>
    </row>
    <row r="357" spans="1:1" x14ac:dyDescent="0.35">
      <c r="A357" s="7"/>
    </row>
    <row r="358" spans="1:1" x14ac:dyDescent="0.35">
      <c r="A358" s="7"/>
    </row>
    <row r="359" spans="1:1" x14ac:dyDescent="0.35">
      <c r="A359" s="7"/>
    </row>
    <row r="360" spans="1:1" x14ac:dyDescent="0.35">
      <c r="A360" s="7"/>
    </row>
    <row r="361" spans="1:1" x14ac:dyDescent="0.35">
      <c r="A361" s="7"/>
    </row>
    <row r="362" spans="1:1" x14ac:dyDescent="0.35">
      <c r="A362" s="7"/>
    </row>
    <row r="363" spans="1:1" x14ac:dyDescent="0.35">
      <c r="A363" s="7"/>
    </row>
    <row r="364" spans="1:1" x14ac:dyDescent="0.35">
      <c r="A364" s="7"/>
    </row>
    <row r="365" spans="1:1" x14ac:dyDescent="0.35">
      <c r="A365" s="7"/>
    </row>
    <row r="366" spans="1:1" x14ac:dyDescent="0.35">
      <c r="A366" s="7"/>
    </row>
    <row r="367" spans="1:1" x14ac:dyDescent="0.35">
      <c r="A367" s="7"/>
    </row>
    <row r="368" spans="1:1" x14ac:dyDescent="0.35">
      <c r="A368" s="7"/>
    </row>
    <row r="369" spans="1:1" x14ac:dyDescent="0.35">
      <c r="A369" s="7"/>
    </row>
    <row r="370" spans="1:1" x14ac:dyDescent="0.35">
      <c r="A370" s="7"/>
    </row>
    <row r="371" spans="1:1" x14ac:dyDescent="0.35">
      <c r="A371" s="7"/>
    </row>
    <row r="372" spans="1:1" x14ac:dyDescent="0.35">
      <c r="A372" s="7"/>
    </row>
    <row r="373" spans="1:1" x14ac:dyDescent="0.35">
      <c r="A373" s="7"/>
    </row>
    <row r="374" spans="1:1" x14ac:dyDescent="0.35">
      <c r="A374" s="7"/>
    </row>
    <row r="375" spans="1:1" x14ac:dyDescent="0.35">
      <c r="A375" s="7"/>
    </row>
    <row r="376" spans="1:1" x14ac:dyDescent="0.35">
      <c r="A376" s="7"/>
    </row>
    <row r="377" spans="1:1" x14ac:dyDescent="0.35">
      <c r="A377" s="7"/>
    </row>
    <row r="378" spans="1:1" x14ac:dyDescent="0.35">
      <c r="A378" s="7"/>
    </row>
    <row r="379" spans="1:1" x14ac:dyDescent="0.35">
      <c r="A379" s="7"/>
    </row>
    <row r="380" spans="1:1" x14ac:dyDescent="0.35">
      <c r="A380" s="7"/>
    </row>
    <row r="381" spans="1:1" x14ac:dyDescent="0.35">
      <c r="A381" s="7"/>
    </row>
    <row r="382" spans="1:1" x14ac:dyDescent="0.35">
      <c r="A382" s="7"/>
    </row>
    <row r="383" spans="1:1" x14ac:dyDescent="0.35">
      <c r="A383" s="7"/>
    </row>
    <row r="384" spans="1:1" x14ac:dyDescent="0.35">
      <c r="A384" s="7"/>
    </row>
    <row r="385" spans="1:1" x14ac:dyDescent="0.35">
      <c r="A385" s="7"/>
    </row>
    <row r="386" spans="1:1" x14ac:dyDescent="0.35">
      <c r="A386" s="7"/>
    </row>
    <row r="387" spans="1:1" x14ac:dyDescent="0.35">
      <c r="A387" s="7"/>
    </row>
    <row r="388" spans="1:1" x14ac:dyDescent="0.35">
      <c r="A388" s="7"/>
    </row>
    <row r="389" spans="1:1" x14ac:dyDescent="0.35">
      <c r="A389" s="7"/>
    </row>
    <row r="390" spans="1:1" x14ac:dyDescent="0.35">
      <c r="A390" s="7"/>
    </row>
    <row r="391" spans="1:1" x14ac:dyDescent="0.35">
      <c r="A391" s="7"/>
    </row>
    <row r="392" spans="1:1" x14ac:dyDescent="0.35">
      <c r="A392" s="7"/>
    </row>
    <row r="393" spans="1:1" x14ac:dyDescent="0.35">
      <c r="A393" s="7"/>
    </row>
    <row r="394" spans="1:1" x14ac:dyDescent="0.35">
      <c r="A394" s="7"/>
    </row>
    <row r="395" spans="1:1" x14ac:dyDescent="0.35">
      <c r="A395" s="7"/>
    </row>
    <row r="396" spans="1:1" x14ac:dyDescent="0.35">
      <c r="A396" s="7"/>
    </row>
    <row r="397" spans="1:1" x14ac:dyDescent="0.35">
      <c r="A397" s="7"/>
    </row>
    <row r="398" spans="1:1" x14ac:dyDescent="0.35">
      <c r="A398" s="7"/>
    </row>
    <row r="399" spans="1:1" x14ac:dyDescent="0.35">
      <c r="A399" s="7"/>
    </row>
    <row r="400" spans="1:1" x14ac:dyDescent="0.35">
      <c r="A400" s="7"/>
    </row>
    <row r="401" spans="1:1" x14ac:dyDescent="0.35">
      <c r="A401" s="7"/>
    </row>
    <row r="402" spans="1:1" x14ac:dyDescent="0.35">
      <c r="A402" s="7"/>
    </row>
    <row r="403" spans="1:1" x14ac:dyDescent="0.35">
      <c r="A403" s="7"/>
    </row>
    <row r="404" spans="1:1" x14ac:dyDescent="0.35">
      <c r="A404" s="7"/>
    </row>
    <row r="405" spans="1:1" x14ac:dyDescent="0.35">
      <c r="A405" s="7"/>
    </row>
    <row r="406" spans="1:1" x14ac:dyDescent="0.35">
      <c r="A406" s="7"/>
    </row>
    <row r="407" spans="1:1" x14ac:dyDescent="0.35">
      <c r="A407" s="7"/>
    </row>
    <row r="408" spans="1:1" x14ac:dyDescent="0.35">
      <c r="A408" s="7"/>
    </row>
    <row r="409" spans="1:1" x14ac:dyDescent="0.35">
      <c r="A409" s="7"/>
    </row>
    <row r="410" spans="1:1" x14ac:dyDescent="0.35">
      <c r="A410" s="7"/>
    </row>
    <row r="411" spans="1:1" x14ac:dyDescent="0.35">
      <c r="A411" s="7"/>
    </row>
    <row r="412" spans="1:1" x14ac:dyDescent="0.35">
      <c r="A412" s="7"/>
    </row>
    <row r="413" spans="1:1" x14ac:dyDescent="0.35">
      <c r="A413" s="7"/>
    </row>
    <row r="414" spans="1:1" x14ac:dyDescent="0.35">
      <c r="A414" s="7"/>
    </row>
    <row r="415" spans="1:1" x14ac:dyDescent="0.35">
      <c r="A415" s="7"/>
    </row>
    <row r="416" spans="1:1" x14ac:dyDescent="0.35">
      <c r="A416" s="7"/>
    </row>
    <row r="417" spans="1:1" x14ac:dyDescent="0.35">
      <c r="A417" s="7"/>
    </row>
    <row r="418" spans="1:1" x14ac:dyDescent="0.35">
      <c r="A418" s="7"/>
    </row>
    <row r="419" spans="1:1" x14ac:dyDescent="0.35">
      <c r="A419" s="7"/>
    </row>
    <row r="420" spans="1:1" x14ac:dyDescent="0.35">
      <c r="A420" s="7"/>
    </row>
    <row r="421" spans="1:1" x14ac:dyDescent="0.35">
      <c r="A421" s="7"/>
    </row>
    <row r="422" spans="1:1" x14ac:dyDescent="0.35">
      <c r="A422" s="7"/>
    </row>
    <row r="423" spans="1:1" x14ac:dyDescent="0.35">
      <c r="A423" s="7"/>
    </row>
    <row r="424" spans="1:1" x14ac:dyDescent="0.35">
      <c r="A424" s="7"/>
    </row>
    <row r="425" spans="1:1" x14ac:dyDescent="0.35">
      <c r="A425" s="7"/>
    </row>
    <row r="426" spans="1:1" x14ac:dyDescent="0.35">
      <c r="A426" s="7"/>
    </row>
    <row r="427" spans="1:1" x14ac:dyDescent="0.35">
      <c r="A427" s="7"/>
    </row>
    <row r="428" spans="1:1" x14ac:dyDescent="0.35">
      <c r="A428" s="7"/>
    </row>
    <row r="429" spans="1:1" x14ac:dyDescent="0.35">
      <c r="A429" s="7"/>
    </row>
    <row r="430" spans="1:1" x14ac:dyDescent="0.35">
      <c r="A430" s="7"/>
    </row>
    <row r="431" spans="1:1" x14ac:dyDescent="0.35">
      <c r="A431" s="7"/>
    </row>
    <row r="432" spans="1:1" x14ac:dyDescent="0.35">
      <c r="A432" s="7"/>
    </row>
    <row r="433" spans="1:1" x14ac:dyDescent="0.35">
      <c r="A433" s="7"/>
    </row>
    <row r="434" spans="1:1" x14ac:dyDescent="0.35">
      <c r="A434" s="7"/>
    </row>
    <row r="435" spans="1:1" x14ac:dyDescent="0.35">
      <c r="A435" s="7"/>
    </row>
    <row r="436" spans="1:1" x14ac:dyDescent="0.35">
      <c r="A436" s="7"/>
    </row>
    <row r="437" spans="1:1" x14ac:dyDescent="0.35">
      <c r="A437" s="7"/>
    </row>
    <row r="438" spans="1:1" x14ac:dyDescent="0.35">
      <c r="A438" s="7"/>
    </row>
    <row r="439" spans="1:1" x14ac:dyDescent="0.35">
      <c r="A439" s="7"/>
    </row>
    <row r="440" spans="1:1" x14ac:dyDescent="0.35">
      <c r="A440" s="7"/>
    </row>
    <row r="441" spans="1:1" x14ac:dyDescent="0.35">
      <c r="A441" s="7"/>
    </row>
    <row r="442" spans="1:1" x14ac:dyDescent="0.35">
      <c r="A442" s="7"/>
    </row>
    <row r="443" spans="1:1" x14ac:dyDescent="0.35">
      <c r="A443" s="7"/>
    </row>
    <row r="444" spans="1:1" x14ac:dyDescent="0.35">
      <c r="A444" s="7"/>
    </row>
    <row r="445" spans="1:1" x14ac:dyDescent="0.35">
      <c r="A445" s="7"/>
    </row>
    <row r="446" spans="1:1" x14ac:dyDescent="0.35">
      <c r="A446" s="7"/>
    </row>
    <row r="447" spans="1:1" x14ac:dyDescent="0.35">
      <c r="A447" s="7"/>
    </row>
    <row r="448" spans="1:1" x14ac:dyDescent="0.35">
      <c r="A448" s="7"/>
    </row>
    <row r="449" spans="1:1" x14ac:dyDescent="0.35">
      <c r="A449" s="7"/>
    </row>
    <row r="450" spans="1:1" x14ac:dyDescent="0.35">
      <c r="A450" s="7"/>
    </row>
    <row r="451" spans="1:1" x14ac:dyDescent="0.35">
      <c r="A451" s="7"/>
    </row>
    <row r="452" spans="1:1" x14ac:dyDescent="0.35">
      <c r="A452" s="7"/>
    </row>
    <row r="453" spans="1:1" x14ac:dyDescent="0.35">
      <c r="A453" s="7"/>
    </row>
    <row r="454" spans="1:1" x14ac:dyDescent="0.35">
      <c r="A454" s="7"/>
    </row>
    <row r="455" spans="1:1" x14ac:dyDescent="0.35">
      <c r="A455" s="7"/>
    </row>
    <row r="456" spans="1:1" x14ac:dyDescent="0.35">
      <c r="A456" s="7"/>
    </row>
    <row r="457" spans="1:1" x14ac:dyDescent="0.35">
      <c r="A457" s="7"/>
    </row>
    <row r="458" spans="1:1" x14ac:dyDescent="0.35">
      <c r="A458" s="7"/>
    </row>
    <row r="459" spans="1:1" x14ac:dyDescent="0.35">
      <c r="A459" s="7"/>
    </row>
    <row r="460" spans="1:1" x14ac:dyDescent="0.35">
      <c r="A460" s="7"/>
    </row>
    <row r="461" spans="1:1" x14ac:dyDescent="0.35">
      <c r="A461" s="7"/>
    </row>
    <row r="462" spans="1:1" x14ac:dyDescent="0.35">
      <c r="A462" s="7"/>
    </row>
    <row r="463" spans="1:1" x14ac:dyDescent="0.35">
      <c r="A463" s="7"/>
    </row>
    <row r="464" spans="1:1" x14ac:dyDescent="0.35">
      <c r="A464" s="7"/>
    </row>
    <row r="465" spans="1:1" x14ac:dyDescent="0.35">
      <c r="A465" s="7"/>
    </row>
    <row r="466" spans="1:1" x14ac:dyDescent="0.35">
      <c r="A466" s="7"/>
    </row>
    <row r="467" spans="1:1" x14ac:dyDescent="0.35">
      <c r="A467" s="7"/>
    </row>
    <row r="468" spans="1:1" x14ac:dyDescent="0.35">
      <c r="A468" s="7"/>
    </row>
    <row r="469" spans="1:1" x14ac:dyDescent="0.35">
      <c r="A469" s="7"/>
    </row>
    <row r="470" spans="1:1" x14ac:dyDescent="0.35">
      <c r="A470" s="7"/>
    </row>
    <row r="471" spans="1:1" x14ac:dyDescent="0.35">
      <c r="A471" s="7"/>
    </row>
    <row r="472" spans="1:1" x14ac:dyDescent="0.35">
      <c r="A472" s="7"/>
    </row>
    <row r="473" spans="1:1" x14ac:dyDescent="0.35">
      <c r="A473" s="7"/>
    </row>
    <row r="474" spans="1:1" x14ac:dyDescent="0.35">
      <c r="A474" s="7"/>
    </row>
    <row r="475" spans="1:1" x14ac:dyDescent="0.35">
      <c r="A475" s="7"/>
    </row>
    <row r="476" spans="1:1" x14ac:dyDescent="0.35">
      <c r="A476" s="7"/>
    </row>
    <row r="477" spans="1:1" x14ac:dyDescent="0.35">
      <c r="A477" s="7"/>
    </row>
    <row r="478" spans="1:1" x14ac:dyDescent="0.35">
      <c r="A478" s="7"/>
    </row>
    <row r="479" spans="1:1" x14ac:dyDescent="0.35">
      <c r="A479" s="7"/>
    </row>
    <row r="480" spans="1:1" x14ac:dyDescent="0.35">
      <c r="A480" s="7"/>
    </row>
    <row r="481" spans="1:1" x14ac:dyDescent="0.35">
      <c r="A481" s="7"/>
    </row>
    <row r="482" spans="1:1" x14ac:dyDescent="0.35">
      <c r="A482" s="7"/>
    </row>
    <row r="483" spans="1:1" x14ac:dyDescent="0.35">
      <c r="A483" s="7"/>
    </row>
    <row r="484" spans="1:1" x14ac:dyDescent="0.35">
      <c r="A484" s="7"/>
    </row>
    <row r="485" spans="1:1" x14ac:dyDescent="0.35">
      <c r="A485" s="7"/>
    </row>
    <row r="486" spans="1:1" x14ac:dyDescent="0.35">
      <c r="A486" s="7"/>
    </row>
    <row r="487" spans="1:1" x14ac:dyDescent="0.35">
      <c r="A487" s="7"/>
    </row>
    <row r="488" spans="1:1" x14ac:dyDescent="0.35">
      <c r="A488" s="7"/>
    </row>
    <row r="489" spans="1:1" x14ac:dyDescent="0.35">
      <c r="A489" s="7"/>
    </row>
    <row r="490" spans="1:1" x14ac:dyDescent="0.35">
      <c r="A490" s="7"/>
    </row>
    <row r="491" spans="1:1" x14ac:dyDescent="0.35">
      <c r="A491" s="7"/>
    </row>
    <row r="492" spans="1:1" x14ac:dyDescent="0.35">
      <c r="A492" s="7"/>
    </row>
    <row r="493" spans="1:1" x14ac:dyDescent="0.35">
      <c r="A493" s="7"/>
    </row>
    <row r="494" spans="1:1" x14ac:dyDescent="0.35">
      <c r="A494" s="7"/>
    </row>
    <row r="495" spans="1:1" x14ac:dyDescent="0.35">
      <c r="A495" s="7"/>
    </row>
    <row r="496" spans="1:1" x14ac:dyDescent="0.35">
      <c r="A496" s="7"/>
    </row>
    <row r="497" spans="1:1" x14ac:dyDescent="0.35">
      <c r="A497" s="7"/>
    </row>
    <row r="498" spans="1:1" x14ac:dyDescent="0.35">
      <c r="A498" s="7"/>
    </row>
    <row r="499" spans="1:1" x14ac:dyDescent="0.35">
      <c r="A499" s="7"/>
    </row>
    <row r="500" spans="1:1" x14ac:dyDescent="0.35">
      <c r="A500" s="7"/>
    </row>
    <row r="501" spans="1:1" x14ac:dyDescent="0.35">
      <c r="A501" s="7"/>
    </row>
    <row r="502" spans="1:1" x14ac:dyDescent="0.35">
      <c r="A502" s="7"/>
    </row>
    <row r="503" spans="1:1" x14ac:dyDescent="0.35">
      <c r="A503" s="7"/>
    </row>
    <row r="504" spans="1:1" x14ac:dyDescent="0.35">
      <c r="A504" s="7"/>
    </row>
    <row r="505" spans="1:1" x14ac:dyDescent="0.35">
      <c r="A505" s="7"/>
    </row>
    <row r="506" spans="1:1" x14ac:dyDescent="0.35">
      <c r="A506" s="7"/>
    </row>
    <row r="507" spans="1:1" x14ac:dyDescent="0.35">
      <c r="A507" s="7"/>
    </row>
    <row r="508" spans="1:1" x14ac:dyDescent="0.35">
      <c r="A508" s="7"/>
    </row>
    <row r="509" spans="1:1" x14ac:dyDescent="0.35">
      <c r="A509" s="7"/>
    </row>
    <row r="510" spans="1:1" x14ac:dyDescent="0.35">
      <c r="A510" s="7"/>
    </row>
    <row r="511" spans="1:1" x14ac:dyDescent="0.35">
      <c r="A511" s="7"/>
    </row>
    <row r="512" spans="1:1" x14ac:dyDescent="0.35">
      <c r="A512" s="7"/>
    </row>
    <row r="513" spans="1:1" x14ac:dyDescent="0.35">
      <c r="A513" s="7"/>
    </row>
    <row r="514" spans="1:1" x14ac:dyDescent="0.35">
      <c r="A514" s="7"/>
    </row>
    <row r="515" spans="1:1" x14ac:dyDescent="0.35">
      <c r="A515" s="7"/>
    </row>
    <row r="516" spans="1:1" x14ac:dyDescent="0.35">
      <c r="A516" s="7"/>
    </row>
    <row r="517" spans="1:1" x14ac:dyDescent="0.35">
      <c r="A517" s="7"/>
    </row>
    <row r="518" spans="1:1" x14ac:dyDescent="0.35">
      <c r="A518" s="7"/>
    </row>
    <row r="519" spans="1:1" x14ac:dyDescent="0.35">
      <c r="A519" s="7"/>
    </row>
    <row r="520" spans="1:1" x14ac:dyDescent="0.35">
      <c r="A520" s="7"/>
    </row>
    <row r="521" spans="1:1" x14ac:dyDescent="0.35">
      <c r="A521" s="7"/>
    </row>
    <row r="522" spans="1:1" x14ac:dyDescent="0.35">
      <c r="A522" s="7"/>
    </row>
    <row r="523" spans="1:1" x14ac:dyDescent="0.35">
      <c r="A523" s="7"/>
    </row>
    <row r="524" spans="1:1" x14ac:dyDescent="0.35">
      <c r="A524" s="7"/>
    </row>
    <row r="525" spans="1:1" x14ac:dyDescent="0.35">
      <c r="A525" s="7"/>
    </row>
    <row r="526" spans="1:1" x14ac:dyDescent="0.35">
      <c r="A526" s="7"/>
    </row>
    <row r="527" spans="1:1" x14ac:dyDescent="0.35">
      <c r="A527" s="7"/>
    </row>
    <row r="528" spans="1:1" x14ac:dyDescent="0.35">
      <c r="A528" s="7"/>
    </row>
    <row r="529" spans="1:1" x14ac:dyDescent="0.35">
      <c r="A529" s="7"/>
    </row>
    <row r="530" spans="1:1" x14ac:dyDescent="0.35">
      <c r="A530" s="7"/>
    </row>
    <row r="531" spans="1:1" x14ac:dyDescent="0.35">
      <c r="A531" s="7"/>
    </row>
    <row r="532" spans="1:1" x14ac:dyDescent="0.35">
      <c r="A532" s="7"/>
    </row>
    <row r="533" spans="1:1" x14ac:dyDescent="0.35">
      <c r="A533" s="7"/>
    </row>
    <row r="534" spans="1:1" x14ac:dyDescent="0.35">
      <c r="A534" s="7"/>
    </row>
    <row r="535" spans="1:1" x14ac:dyDescent="0.35">
      <c r="A535" s="7"/>
    </row>
    <row r="536" spans="1:1" x14ac:dyDescent="0.35">
      <c r="A536" s="7"/>
    </row>
    <row r="537" spans="1:1" x14ac:dyDescent="0.35">
      <c r="A537" s="7"/>
    </row>
    <row r="538" spans="1:1" x14ac:dyDescent="0.35">
      <c r="A538" s="7"/>
    </row>
    <row r="539" spans="1:1" x14ac:dyDescent="0.35">
      <c r="A539" s="7"/>
    </row>
    <row r="540" spans="1:1" x14ac:dyDescent="0.35">
      <c r="A540" s="7"/>
    </row>
    <row r="541" spans="1:1" x14ac:dyDescent="0.35">
      <c r="A541" s="7"/>
    </row>
    <row r="542" spans="1:1" x14ac:dyDescent="0.35">
      <c r="A542" s="7"/>
    </row>
    <row r="543" spans="1:1" x14ac:dyDescent="0.35">
      <c r="A543" s="7"/>
    </row>
    <row r="544" spans="1:1" x14ac:dyDescent="0.35">
      <c r="A544" s="7"/>
    </row>
    <row r="545" spans="1:1" x14ac:dyDescent="0.35">
      <c r="A545" s="7"/>
    </row>
    <row r="546" spans="1:1" x14ac:dyDescent="0.35">
      <c r="A546" s="7"/>
    </row>
    <row r="547" spans="1:1" x14ac:dyDescent="0.35">
      <c r="A547" s="7"/>
    </row>
    <row r="548" spans="1:1" x14ac:dyDescent="0.35">
      <c r="A548" s="7"/>
    </row>
    <row r="549" spans="1:1" x14ac:dyDescent="0.35">
      <c r="A549" s="7"/>
    </row>
    <row r="550" spans="1:1" x14ac:dyDescent="0.35">
      <c r="A550" s="7"/>
    </row>
    <row r="551" spans="1:1" x14ac:dyDescent="0.35">
      <c r="A551" s="7"/>
    </row>
    <row r="552" spans="1:1" x14ac:dyDescent="0.35">
      <c r="A552" s="7"/>
    </row>
    <row r="553" spans="1:1" x14ac:dyDescent="0.35">
      <c r="A553" s="7"/>
    </row>
    <row r="554" spans="1:1" x14ac:dyDescent="0.35">
      <c r="A554" s="7"/>
    </row>
    <row r="555" spans="1:1" x14ac:dyDescent="0.35">
      <c r="A555" s="7"/>
    </row>
    <row r="556" spans="1:1" x14ac:dyDescent="0.35">
      <c r="A556" s="7"/>
    </row>
    <row r="557" spans="1:1" x14ac:dyDescent="0.35">
      <c r="A557" s="7"/>
    </row>
    <row r="558" spans="1:1" x14ac:dyDescent="0.35">
      <c r="A558" s="7"/>
    </row>
    <row r="559" spans="1:1" x14ac:dyDescent="0.35">
      <c r="A559" s="7"/>
    </row>
    <row r="560" spans="1:1" x14ac:dyDescent="0.35">
      <c r="A560" s="7"/>
    </row>
    <row r="561" spans="1:1" x14ac:dyDescent="0.35">
      <c r="A561" s="7"/>
    </row>
    <row r="562" spans="1:1" x14ac:dyDescent="0.35">
      <c r="A562" s="7"/>
    </row>
    <row r="563" spans="1:1" x14ac:dyDescent="0.35">
      <c r="A563" s="7"/>
    </row>
    <row r="564" spans="1:1" x14ac:dyDescent="0.35">
      <c r="A564" s="7"/>
    </row>
    <row r="565" spans="1:1" x14ac:dyDescent="0.35">
      <c r="A565" s="7"/>
    </row>
    <row r="566" spans="1:1" x14ac:dyDescent="0.35">
      <c r="A566" s="7"/>
    </row>
    <row r="567" spans="1:1" x14ac:dyDescent="0.35">
      <c r="A567" s="7"/>
    </row>
    <row r="568" spans="1:1" x14ac:dyDescent="0.35">
      <c r="A568" s="7"/>
    </row>
    <row r="569" spans="1:1" x14ac:dyDescent="0.35">
      <c r="A569" s="7"/>
    </row>
    <row r="570" spans="1:1" x14ac:dyDescent="0.35">
      <c r="A570" s="7"/>
    </row>
    <row r="571" spans="1:1" x14ac:dyDescent="0.35">
      <c r="A571" s="7"/>
    </row>
    <row r="572" spans="1:1" x14ac:dyDescent="0.35">
      <c r="A572" s="7"/>
    </row>
    <row r="573" spans="1:1" x14ac:dyDescent="0.35">
      <c r="A573" s="7"/>
    </row>
    <row r="574" spans="1:1" x14ac:dyDescent="0.35">
      <c r="A574" s="7"/>
    </row>
    <row r="575" spans="1:1" x14ac:dyDescent="0.35">
      <c r="A575" s="7"/>
    </row>
    <row r="576" spans="1:1" x14ac:dyDescent="0.35">
      <c r="A576" s="7"/>
    </row>
    <row r="577" spans="1:1" x14ac:dyDescent="0.35">
      <c r="A577" s="7"/>
    </row>
    <row r="578" spans="1:1" x14ac:dyDescent="0.35">
      <c r="A578" s="7"/>
    </row>
    <row r="579" spans="1:1" x14ac:dyDescent="0.35">
      <c r="A579" s="7"/>
    </row>
    <row r="580" spans="1:1" x14ac:dyDescent="0.35">
      <c r="A580" s="7"/>
    </row>
    <row r="581" spans="1:1" x14ac:dyDescent="0.35">
      <c r="A581" s="7"/>
    </row>
    <row r="582" spans="1:1" x14ac:dyDescent="0.35">
      <c r="A582" s="7"/>
    </row>
    <row r="583" spans="1:1" x14ac:dyDescent="0.35">
      <c r="A583" s="7"/>
    </row>
    <row r="584" spans="1:1" x14ac:dyDescent="0.35">
      <c r="A584" s="7"/>
    </row>
    <row r="585" spans="1:1" x14ac:dyDescent="0.35">
      <c r="A585" s="7"/>
    </row>
    <row r="586" spans="1:1" x14ac:dyDescent="0.35">
      <c r="A586" s="7"/>
    </row>
    <row r="587" spans="1:1" x14ac:dyDescent="0.35">
      <c r="A587" s="7"/>
    </row>
    <row r="588" spans="1:1" x14ac:dyDescent="0.35">
      <c r="A588" s="7"/>
    </row>
    <row r="589" spans="1:1" x14ac:dyDescent="0.35">
      <c r="A589" s="7"/>
    </row>
    <row r="590" spans="1:1" x14ac:dyDescent="0.35">
      <c r="A590" s="7"/>
    </row>
    <row r="591" spans="1:1" x14ac:dyDescent="0.35">
      <c r="A591" s="7"/>
    </row>
    <row r="592" spans="1:1" x14ac:dyDescent="0.35">
      <c r="A592" s="7"/>
    </row>
    <row r="593" spans="1:1" x14ac:dyDescent="0.35">
      <c r="A593" s="7"/>
    </row>
    <row r="594" spans="1:1" x14ac:dyDescent="0.35">
      <c r="A594" s="7"/>
    </row>
    <row r="595" spans="1:1" x14ac:dyDescent="0.35">
      <c r="A595" s="7"/>
    </row>
    <row r="596" spans="1:1" x14ac:dyDescent="0.35">
      <c r="A596" s="7"/>
    </row>
    <row r="597" spans="1:1" x14ac:dyDescent="0.35">
      <c r="A597" s="7"/>
    </row>
    <row r="598" spans="1:1" x14ac:dyDescent="0.35">
      <c r="A598" s="7"/>
    </row>
    <row r="599" spans="1:1" x14ac:dyDescent="0.35">
      <c r="A599" s="7"/>
    </row>
    <row r="600" spans="1:1" x14ac:dyDescent="0.35">
      <c r="A600" s="7"/>
    </row>
    <row r="601" spans="1:1" x14ac:dyDescent="0.35">
      <c r="A601" s="7"/>
    </row>
    <row r="602" spans="1:1" x14ac:dyDescent="0.35">
      <c r="A602" s="7"/>
    </row>
    <row r="603" spans="1:1" x14ac:dyDescent="0.35">
      <c r="A603" s="7"/>
    </row>
    <row r="604" spans="1:1" x14ac:dyDescent="0.35">
      <c r="A604" s="7"/>
    </row>
    <row r="605" spans="1:1" x14ac:dyDescent="0.35">
      <c r="A605" s="7"/>
    </row>
    <row r="606" spans="1:1" x14ac:dyDescent="0.35">
      <c r="A606" s="7"/>
    </row>
    <row r="607" spans="1:1" x14ac:dyDescent="0.35">
      <c r="A607" s="7"/>
    </row>
    <row r="608" spans="1:1" x14ac:dyDescent="0.35">
      <c r="A608" s="7"/>
    </row>
    <row r="609" spans="1:1" x14ac:dyDescent="0.35">
      <c r="A609" s="7"/>
    </row>
    <row r="610" spans="1:1" x14ac:dyDescent="0.35">
      <c r="A610" s="7"/>
    </row>
    <row r="611" spans="1:1" x14ac:dyDescent="0.35">
      <c r="A611" s="7"/>
    </row>
    <row r="612" spans="1:1" x14ac:dyDescent="0.35">
      <c r="A612" s="7"/>
    </row>
    <row r="613" spans="1:1" x14ac:dyDescent="0.35">
      <c r="A613" s="7"/>
    </row>
    <row r="614" spans="1:1" x14ac:dyDescent="0.35">
      <c r="A614" s="7"/>
    </row>
    <row r="615" spans="1:1" x14ac:dyDescent="0.35">
      <c r="A615" s="7"/>
    </row>
    <row r="616" spans="1:1" x14ac:dyDescent="0.35">
      <c r="A616" s="7"/>
    </row>
    <row r="617" spans="1:1" x14ac:dyDescent="0.35">
      <c r="A617" s="7"/>
    </row>
    <row r="618" spans="1:1" x14ac:dyDescent="0.35">
      <c r="A618" s="7"/>
    </row>
    <row r="619" spans="1:1" x14ac:dyDescent="0.35">
      <c r="A619" s="7"/>
    </row>
    <row r="620" spans="1:1" x14ac:dyDescent="0.35">
      <c r="A620" s="7"/>
    </row>
    <row r="621" spans="1:1" x14ac:dyDescent="0.35">
      <c r="A621" s="7"/>
    </row>
    <row r="622" spans="1:1" x14ac:dyDescent="0.35">
      <c r="A622" s="7"/>
    </row>
    <row r="623" spans="1:1" x14ac:dyDescent="0.35">
      <c r="A623" s="7"/>
    </row>
    <row r="624" spans="1:1" x14ac:dyDescent="0.35">
      <c r="A624" s="7"/>
    </row>
    <row r="625" spans="1:1" x14ac:dyDescent="0.35">
      <c r="A625" s="7"/>
    </row>
    <row r="626" spans="1:1" x14ac:dyDescent="0.35">
      <c r="A626" s="7"/>
    </row>
    <row r="627" spans="1:1" x14ac:dyDescent="0.35">
      <c r="A627" s="7"/>
    </row>
    <row r="628" spans="1:1" x14ac:dyDescent="0.35">
      <c r="A628" s="7"/>
    </row>
    <row r="629" spans="1:1" x14ac:dyDescent="0.35">
      <c r="A629" s="7"/>
    </row>
    <row r="630" spans="1:1" x14ac:dyDescent="0.35">
      <c r="A630" s="7"/>
    </row>
    <row r="631" spans="1:1" x14ac:dyDescent="0.35">
      <c r="A631" s="7"/>
    </row>
    <row r="632" spans="1:1" x14ac:dyDescent="0.35">
      <c r="A632" s="7"/>
    </row>
    <row r="633" spans="1:1" x14ac:dyDescent="0.35">
      <c r="A633" s="7"/>
    </row>
    <row r="634" spans="1:1" x14ac:dyDescent="0.35">
      <c r="A634" s="7"/>
    </row>
    <row r="635" spans="1:1" x14ac:dyDescent="0.35">
      <c r="A635" s="7"/>
    </row>
    <row r="636" spans="1:1" x14ac:dyDescent="0.35">
      <c r="A636" s="7"/>
    </row>
    <row r="637" spans="1:1" x14ac:dyDescent="0.35">
      <c r="A637" s="7"/>
    </row>
    <row r="638" spans="1:1" x14ac:dyDescent="0.35">
      <c r="A638" s="7"/>
    </row>
    <row r="639" spans="1:1" x14ac:dyDescent="0.35">
      <c r="A639" s="7"/>
    </row>
    <row r="640" spans="1:1" x14ac:dyDescent="0.35">
      <c r="A640" s="7"/>
    </row>
    <row r="641" spans="1:1" x14ac:dyDescent="0.35">
      <c r="A641" s="7"/>
    </row>
    <row r="642" spans="1:1" x14ac:dyDescent="0.35">
      <c r="A642" s="7"/>
    </row>
    <row r="643" spans="1:1" x14ac:dyDescent="0.35">
      <c r="A643" s="7"/>
    </row>
    <row r="644" spans="1:1" x14ac:dyDescent="0.35">
      <c r="A644" s="7"/>
    </row>
    <row r="645" spans="1:1" x14ac:dyDescent="0.35">
      <c r="A645" s="7"/>
    </row>
    <row r="646" spans="1:1" x14ac:dyDescent="0.35">
      <c r="A646" s="7"/>
    </row>
    <row r="647" spans="1:1" x14ac:dyDescent="0.35">
      <c r="A647" s="7"/>
    </row>
    <row r="648" spans="1:1" x14ac:dyDescent="0.35">
      <c r="A648" s="7"/>
    </row>
    <row r="649" spans="1:1" x14ac:dyDescent="0.35">
      <c r="A649" s="7"/>
    </row>
    <row r="650" spans="1:1" x14ac:dyDescent="0.35">
      <c r="A650" s="7"/>
    </row>
    <row r="651" spans="1:1" x14ac:dyDescent="0.35">
      <c r="A651" s="7"/>
    </row>
    <row r="652" spans="1:1" x14ac:dyDescent="0.35">
      <c r="A652" s="7"/>
    </row>
    <row r="653" spans="1:1" x14ac:dyDescent="0.35">
      <c r="A653" s="7"/>
    </row>
    <row r="654" spans="1:1" x14ac:dyDescent="0.35">
      <c r="A654" s="7"/>
    </row>
    <row r="655" spans="1:1" x14ac:dyDescent="0.35">
      <c r="A655" s="7"/>
    </row>
    <row r="656" spans="1:1" x14ac:dyDescent="0.35">
      <c r="A656" s="7"/>
    </row>
    <row r="657" spans="1:1" x14ac:dyDescent="0.35">
      <c r="A657" s="7"/>
    </row>
    <row r="658" spans="1:1" x14ac:dyDescent="0.35">
      <c r="A658" s="7"/>
    </row>
    <row r="659" spans="1:1" x14ac:dyDescent="0.35">
      <c r="A659" s="7"/>
    </row>
    <row r="660" spans="1:1" x14ac:dyDescent="0.35">
      <c r="A660" s="7"/>
    </row>
    <row r="661" spans="1:1" x14ac:dyDescent="0.35">
      <c r="A661" s="7"/>
    </row>
    <row r="662" spans="1:1" x14ac:dyDescent="0.35">
      <c r="A662" s="7"/>
    </row>
    <row r="663" spans="1:1" x14ac:dyDescent="0.35">
      <c r="A663" s="7"/>
    </row>
    <row r="664" spans="1:1" x14ac:dyDescent="0.35">
      <c r="A664" s="7"/>
    </row>
    <row r="665" spans="1:1" x14ac:dyDescent="0.35">
      <c r="A665" s="7"/>
    </row>
    <row r="666" spans="1:1" x14ac:dyDescent="0.35">
      <c r="A666" s="7"/>
    </row>
    <row r="667" spans="1:1" x14ac:dyDescent="0.35">
      <c r="A667" s="7"/>
    </row>
    <row r="668" spans="1:1" x14ac:dyDescent="0.35">
      <c r="A668" s="7"/>
    </row>
    <row r="669" spans="1:1" x14ac:dyDescent="0.35">
      <c r="A669" s="7"/>
    </row>
    <row r="670" spans="1:1" x14ac:dyDescent="0.35">
      <c r="A670" s="7"/>
    </row>
    <row r="671" spans="1:1" x14ac:dyDescent="0.35">
      <c r="A671" s="7"/>
    </row>
    <row r="672" spans="1:1" x14ac:dyDescent="0.35">
      <c r="A672" s="7"/>
    </row>
    <row r="673" spans="1:1" x14ac:dyDescent="0.35">
      <c r="A673" s="7"/>
    </row>
    <row r="674" spans="1:1" x14ac:dyDescent="0.35">
      <c r="A674" s="7"/>
    </row>
    <row r="675" spans="1:1" x14ac:dyDescent="0.35">
      <c r="A675" s="7"/>
    </row>
    <row r="676" spans="1:1" x14ac:dyDescent="0.35">
      <c r="A676" s="7"/>
    </row>
    <row r="677" spans="1:1" x14ac:dyDescent="0.35">
      <c r="A677" s="7"/>
    </row>
    <row r="678" spans="1:1" x14ac:dyDescent="0.35">
      <c r="A678" s="7"/>
    </row>
    <row r="679" spans="1:1" x14ac:dyDescent="0.35">
      <c r="A679" s="7"/>
    </row>
    <row r="680" spans="1:1" x14ac:dyDescent="0.35">
      <c r="A680" s="7"/>
    </row>
    <row r="681" spans="1:1" x14ac:dyDescent="0.35">
      <c r="A681" s="7"/>
    </row>
    <row r="682" spans="1:1" x14ac:dyDescent="0.35">
      <c r="A682" s="7"/>
    </row>
    <row r="683" spans="1:1" x14ac:dyDescent="0.35">
      <c r="A683" s="7"/>
    </row>
    <row r="684" spans="1:1" x14ac:dyDescent="0.35">
      <c r="A684" s="7"/>
    </row>
    <row r="685" spans="1:1" x14ac:dyDescent="0.35">
      <c r="A685" s="7"/>
    </row>
    <row r="686" spans="1:1" x14ac:dyDescent="0.35">
      <c r="A686" s="7"/>
    </row>
    <row r="687" spans="1:1" x14ac:dyDescent="0.35">
      <c r="A687" s="7"/>
    </row>
    <row r="688" spans="1:1" x14ac:dyDescent="0.35">
      <c r="A688" s="7"/>
    </row>
    <row r="689" spans="1:1" x14ac:dyDescent="0.35">
      <c r="A689" s="7"/>
    </row>
    <row r="690" spans="1:1" x14ac:dyDescent="0.35">
      <c r="A690" s="7"/>
    </row>
    <row r="691" spans="1:1" x14ac:dyDescent="0.35">
      <c r="A691" s="7"/>
    </row>
    <row r="692" spans="1:1" x14ac:dyDescent="0.35">
      <c r="A692" s="7"/>
    </row>
    <row r="693" spans="1:1" x14ac:dyDescent="0.35">
      <c r="A693" s="7"/>
    </row>
    <row r="694" spans="1:1" x14ac:dyDescent="0.35">
      <c r="A694" s="7"/>
    </row>
    <row r="695" spans="1:1" x14ac:dyDescent="0.35">
      <c r="A695" s="7"/>
    </row>
    <row r="696" spans="1:1" x14ac:dyDescent="0.35">
      <c r="A696" s="7"/>
    </row>
    <row r="697" spans="1:1" x14ac:dyDescent="0.35">
      <c r="A697" s="7"/>
    </row>
    <row r="698" spans="1:1" x14ac:dyDescent="0.35">
      <c r="A698" s="7"/>
    </row>
    <row r="699" spans="1:1" x14ac:dyDescent="0.35">
      <c r="A699" s="7"/>
    </row>
    <row r="700" spans="1:1" x14ac:dyDescent="0.35">
      <c r="A700" s="7"/>
    </row>
    <row r="701" spans="1:1" x14ac:dyDescent="0.35">
      <c r="A701" s="7"/>
    </row>
    <row r="702" spans="1:1" x14ac:dyDescent="0.35">
      <c r="A702" s="7"/>
    </row>
    <row r="703" spans="1:1" x14ac:dyDescent="0.35">
      <c r="A703" s="7"/>
    </row>
    <row r="704" spans="1:1" x14ac:dyDescent="0.35">
      <c r="A704" s="7"/>
    </row>
    <row r="705" spans="1:1" x14ac:dyDescent="0.35">
      <c r="A705" s="7"/>
    </row>
    <row r="706" spans="1:1" x14ac:dyDescent="0.35">
      <c r="A706" s="7"/>
    </row>
    <row r="707" spans="1:1" x14ac:dyDescent="0.35">
      <c r="A707" s="7"/>
    </row>
    <row r="708" spans="1:1" x14ac:dyDescent="0.35">
      <c r="A708" s="7"/>
    </row>
    <row r="709" spans="1:1" x14ac:dyDescent="0.35">
      <c r="A709" s="7"/>
    </row>
    <row r="710" spans="1:1" x14ac:dyDescent="0.35">
      <c r="A710" s="7"/>
    </row>
    <row r="711" spans="1:1" x14ac:dyDescent="0.35">
      <c r="A711" s="7"/>
    </row>
    <row r="712" spans="1:1" x14ac:dyDescent="0.35">
      <c r="A712" s="7"/>
    </row>
    <row r="713" spans="1:1" x14ac:dyDescent="0.35">
      <c r="A713" s="7"/>
    </row>
    <row r="714" spans="1:1" x14ac:dyDescent="0.35">
      <c r="A714" s="7"/>
    </row>
    <row r="715" spans="1:1" x14ac:dyDescent="0.35">
      <c r="A715" s="7"/>
    </row>
    <row r="716" spans="1:1" x14ac:dyDescent="0.35">
      <c r="A716" s="7"/>
    </row>
    <row r="717" spans="1:1" x14ac:dyDescent="0.35">
      <c r="A717" s="7"/>
    </row>
    <row r="718" spans="1:1" x14ac:dyDescent="0.35">
      <c r="A718" s="7"/>
    </row>
    <row r="719" spans="1:1" x14ac:dyDescent="0.35">
      <c r="A719" s="7"/>
    </row>
    <row r="720" spans="1:1" x14ac:dyDescent="0.35">
      <c r="A720" s="7"/>
    </row>
    <row r="721" spans="1:1" x14ac:dyDescent="0.35">
      <c r="A721" s="7"/>
    </row>
    <row r="722" spans="1:1" x14ac:dyDescent="0.35">
      <c r="A722" s="7"/>
    </row>
    <row r="723" spans="1:1" x14ac:dyDescent="0.35">
      <c r="A723" s="7"/>
    </row>
    <row r="724" spans="1:1" x14ac:dyDescent="0.35">
      <c r="A724" s="7"/>
    </row>
    <row r="725" spans="1:1" x14ac:dyDescent="0.35">
      <c r="A725" s="7"/>
    </row>
    <row r="726" spans="1:1" x14ac:dyDescent="0.35">
      <c r="A726" s="7"/>
    </row>
    <row r="727" spans="1:1" x14ac:dyDescent="0.35">
      <c r="A727" s="7"/>
    </row>
    <row r="728" spans="1:1" x14ac:dyDescent="0.35">
      <c r="A728" s="7"/>
    </row>
    <row r="729" spans="1:1" x14ac:dyDescent="0.35">
      <c r="A729" s="7"/>
    </row>
    <row r="730" spans="1:1" x14ac:dyDescent="0.35">
      <c r="A730" s="7"/>
    </row>
    <row r="731" spans="1:1" x14ac:dyDescent="0.35">
      <c r="A731" s="7"/>
    </row>
    <row r="732" spans="1:1" x14ac:dyDescent="0.35">
      <c r="A732" s="7"/>
    </row>
    <row r="733" spans="1:1" x14ac:dyDescent="0.35">
      <c r="A733" s="7"/>
    </row>
    <row r="734" spans="1:1" x14ac:dyDescent="0.35">
      <c r="A734" s="7"/>
    </row>
    <row r="735" spans="1:1" x14ac:dyDescent="0.35">
      <c r="A735" s="7"/>
    </row>
    <row r="736" spans="1:1" x14ac:dyDescent="0.35">
      <c r="A736" s="7"/>
    </row>
    <row r="737" spans="1:1" x14ac:dyDescent="0.35">
      <c r="A737" s="7"/>
    </row>
    <row r="738" spans="1:1" x14ac:dyDescent="0.35">
      <c r="A738" s="7"/>
    </row>
    <row r="739" spans="1:1" x14ac:dyDescent="0.35">
      <c r="A739" s="7"/>
    </row>
    <row r="740" spans="1:1" x14ac:dyDescent="0.35">
      <c r="A740" s="7"/>
    </row>
    <row r="741" spans="1:1" x14ac:dyDescent="0.35">
      <c r="A741" s="7"/>
    </row>
    <row r="742" spans="1:1" x14ac:dyDescent="0.35">
      <c r="A742" s="7"/>
    </row>
    <row r="743" spans="1:1" x14ac:dyDescent="0.35">
      <c r="A743" s="7"/>
    </row>
    <row r="744" spans="1:1" x14ac:dyDescent="0.35">
      <c r="A744" s="7"/>
    </row>
    <row r="745" spans="1:1" x14ac:dyDescent="0.35">
      <c r="A745" s="7"/>
    </row>
    <row r="746" spans="1:1" x14ac:dyDescent="0.35">
      <c r="A746" s="7"/>
    </row>
    <row r="747" spans="1:1" x14ac:dyDescent="0.35">
      <c r="A747" s="7"/>
    </row>
    <row r="748" spans="1:1" x14ac:dyDescent="0.35">
      <c r="A748" s="7"/>
    </row>
    <row r="749" spans="1:1" x14ac:dyDescent="0.35">
      <c r="A749" s="7"/>
    </row>
    <row r="750" spans="1:1" x14ac:dyDescent="0.35">
      <c r="A750" s="7"/>
    </row>
    <row r="751" spans="1:1" x14ac:dyDescent="0.35">
      <c r="A751" s="7"/>
    </row>
    <row r="752" spans="1:1" x14ac:dyDescent="0.35">
      <c r="A752" s="7"/>
    </row>
    <row r="753" spans="1:1" x14ac:dyDescent="0.35">
      <c r="A753" s="7"/>
    </row>
    <row r="754" spans="1:1" x14ac:dyDescent="0.35">
      <c r="A754" s="7"/>
    </row>
    <row r="755" spans="1:1" x14ac:dyDescent="0.35">
      <c r="A755" s="7"/>
    </row>
    <row r="756" spans="1:1" x14ac:dyDescent="0.35">
      <c r="A756" s="7"/>
    </row>
    <row r="757" spans="1:1" x14ac:dyDescent="0.35">
      <c r="A757" s="7"/>
    </row>
    <row r="758" spans="1:1" x14ac:dyDescent="0.35">
      <c r="A758" s="7"/>
    </row>
    <row r="759" spans="1:1" x14ac:dyDescent="0.35">
      <c r="A759" s="7"/>
    </row>
    <row r="760" spans="1:1" x14ac:dyDescent="0.35">
      <c r="A760" s="7"/>
    </row>
    <row r="761" spans="1:1" x14ac:dyDescent="0.35">
      <c r="A761" s="7"/>
    </row>
    <row r="762" spans="1:1" x14ac:dyDescent="0.35">
      <c r="A762" s="7"/>
    </row>
    <row r="763" spans="1:1" x14ac:dyDescent="0.35">
      <c r="A763" s="7"/>
    </row>
    <row r="764" spans="1:1" x14ac:dyDescent="0.35">
      <c r="A764" s="7"/>
    </row>
    <row r="765" spans="1:1" x14ac:dyDescent="0.35">
      <c r="A765" s="7"/>
    </row>
    <row r="766" spans="1:1" x14ac:dyDescent="0.35">
      <c r="A766" s="7"/>
    </row>
    <row r="767" spans="1:1" x14ac:dyDescent="0.35">
      <c r="A767" s="7"/>
    </row>
    <row r="768" spans="1:1" x14ac:dyDescent="0.35">
      <c r="A768" s="7"/>
    </row>
    <row r="769" spans="1:1" x14ac:dyDescent="0.35">
      <c r="A769" s="7"/>
    </row>
    <row r="770" spans="1:1" x14ac:dyDescent="0.35">
      <c r="A770" s="7"/>
    </row>
    <row r="771" spans="1:1" x14ac:dyDescent="0.35">
      <c r="A771" s="7"/>
    </row>
    <row r="772" spans="1:1" x14ac:dyDescent="0.35">
      <c r="A772" s="7"/>
    </row>
    <row r="773" spans="1:1" x14ac:dyDescent="0.35">
      <c r="A773" s="7"/>
    </row>
    <row r="774" spans="1:1" x14ac:dyDescent="0.35">
      <c r="A774" s="7"/>
    </row>
    <row r="775" spans="1:1" x14ac:dyDescent="0.35">
      <c r="A775" s="7"/>
    </row>
    <row r="776" spans="1:1" x14ac:dyDescent="0.35">
      <c r="A776" s="7"/>
    </row>
    <row r="777" spans="1:1" x14ac:dyDescent="0.35">
      <c r="A777" s="7"/>
    </row>
    <row r="778" spans="1:1" x14ac:dyDescent="0.35">
      <c r="A778" s="7"/>
    </row>
    <row r="779" spans="1:1" x14ac:dyDescent="0.35">
      <c r="A779" s="7"/>
    </row>
    <row r="780" spans="1:1" x14ac:dyDescent="0.35">
      <c r="A780" s="7"/>
    </row>
    <row r="781" spans="1:1" x14ac:dyDescent="0.35">
      <c r="A781" s="7"/>
    </row>
    <row r="782" spans="1:1" x14ac:dyDescent="0.35">
      <c r="A782" s="7"/>
    </row>
    <row r="783" spans="1:1" x14ac:dyDescent="0.35">
      <c r="A783" s="7"/>
    </row>
    <row r="784" spans="1:1" x14ac:dyDescent="0.35">
      <c r="A784" s="7"/>
    </row>
    <row r="785" spans="1:1" x14ac:dyDescent="0.35">
      <c r="A785" s="7"/>
    </row>
    <row r="786" spans="1:1" x14ac:dyDescent="0.35">
      <c r="A786" s="7"/>
    </row>
    <row r="787" spans="1:1" x14ac:dyDescent="0.35">
      <c r="A787" s="7"/>
    </row>
    <row r="788" spans="1:1" x14ac:dyDescent="0.35">
      <c r="A788" s="7"/>
    </row>
    <row r="789" spans="1:1" x14ac:dyDescent="0.35">
      <c r="A789" s="7"/>
    </row>
    <row r="790" spans="1:1" x14ac:dyDescent="0.35">
      <c r="A790" s="7"/>
    </row>
    <row r="791" spans="1:1" x14ac:dyDescent="0.35">
      <c r="A791" s="7"/>
    </row>
    <row r="792" spans="1:1" x14ac:dyDescent="0.35">
      <c r="A792" s="7"/>
    </row>
    <row r="793" spans="1:1" x14ac:dyDescent="0.35">
      <c r="A793" s="7"/>
    </row>
    <row r="794" spans="1:1" x14ac:dyDescent="0.35">
      <c r="A794" s="7"/>
    </row>
    <row r="795" spans="1:1" x14ac:dyDescent="0.35">
      <c r="A795" s="7"/>
    </row>
    <row r="796" spans="1:1" x14ac:dyDescent="0.35">
      <c r="A796" s="7"/>
    </row>
    <row r="797" spans="1:1" x14ac:dyDescent="0.35">
      <c r="A797" s="7"/>
    </row>
    <row r="798" spans="1:1" x14ac:dyDescent="0.35">
      <c r="A798" s="7"/>
    </row>
    <row r="799" spans="1:1" x14ac:dyDescent="0.35">
      <c r="A799" s="7"/>
    </row>
    <row r="800" spans="1:1" x14ac:dyDescent="0.35">
      <c r="A800" s="7"/>
    </row>
    <row r="801" spans="1:1" x14ac:dyDescent="0.35">
      <c r="A801" s="7"/>
    </row>
    <row r="802" spans="1:1" x14ac:dyDescent="0.35">
      <c r="A802" s="7"/>
    </row>
    <row r="803" spans="1:1" x14ac:dyDescent="0.35">
      <c r="A803" s="7"/>
    </row>
    <row r="804" spans="1:1" x14ac:dyDescent="0.35">
      <c r="A804" s="7"/>
    </row>
    <row r="805" spans="1:1" x14ac:dyDescent="0.35">
      <c r="A805" s="7"/>
    </row>
    <row r="806" spans="1:1" x14ac:dyDescent="0.35">
      <c r="A806" s="7"/>
    </row>
    <row r="807" spans="1:1" x14ac:dyDescent="0.35">
      <c r="A807" s="7"/>
    </row>
    <row r="808" spans="1:1" x14ac:dyDescent="0.35">
      <c r="A808" s="7"/>
    </row>
    <row r="809" spans="1:1" x14ac:dyDescent="0.35">
      <c r="A809" s="7"/>
    </row>
    <row r="810" spans="1:1" x14ac:dyDescent="0.35">
      <c r="A810" s="7"/>
    </row>
    <row r="811" spans="1:1" x14ac:dyDescent="0.35">
      <c r="A811" s="7"/>
    </row>
    <row r="812" spans="1:1" x14ac:dyDescent="0.35">
      <c r="A812" s="7"/>
    </row>
    <row r="813" spans="1:1" x14ac:dyDescent="0.35">
      <c r="A813" s="7"/>
    </row>
    <row r="814" spans="1:1" x14ac:dyDescent="0.35">
      <c r="A814" s="7"/>
    </row>
    <row r="815" spans="1:1" x14ac:dyDescent="0.35">
      <c r="A815" s="7"/>
    </row>
    <row r="816" spans="1:1" x14ac:dyDescent="0.35">
      <c r="A816" s="7"/>
    </row>
    <row r="817" spans="1:1" x14ac:dyDescent="0.35">
      <c r="A817" s="7"/>
    </row>
    <row r="818" spans="1:1" x14ac:dyDescent="0.35">
      <c r="A818" s="7"/>
    </row>
    <row r="819" spans="1:1" x14ac:dyDescent="0.35">
      <c r="A819" s="7"/>
    </row>
    <row r="820" spans="1:1" x14ac:dyDescent="0.35">
      <c r="A820" s="7"/>
    </row>
    <row r="821" spans="1:1" x14ac:dyDescent="0.35">
      <c r="A821" s="7"/>
    </row>
    <row r="822" spans="1:1" x14ac:dyDescent="0.35">
      <c r="A822" s="7"/>
    </row>
    <row r="823" spans="1:1" x14ac:dyDescent="0.35">
      <c r="A823" s="7"/>
    </row>
    <row r="824" spans="1:1" x14ac:dyDescent="0.35">
      <c r="A824" s="7"/>
    </row>
    <row r="825" spans="1:1" x14ac:dyDescent="0.35">
      <c r="A825" s="7"/>
    </row>
    <row r="826" spans="1:1" x14ac:dyDescent="0.35">
      <c r="A826" s="7"/>
    </row>
    <row r="827" spans="1:1" x14ac:dyDescent="0.35">
      <c r="A827" s="7"/>
    </row>
    <row r="828" spans="1:1" x14ac:dyDescent="0.35">
      <c r="A828" s="7"/>
    </row>
    <row r="829" spans="1:1" x14ac:dyDescent="0.35">
      <c r="A829" s="7"/>
    </row>
    <row r="830" spans="1:1" x14ac:dyDescent="0.35">
      <c r="A830" s="7"/>
    </row>
    <row r="831" spans="1:1" x14ac:dyDescent="0.35">
      <c r="A831" s="7"/>
    </row>
    <row r="832" spans="1:1" x14ac:dyDescent="0.35">
      <c r="A832" s="7"/>
    </row>
    <row r="833" spans="1:1" x14ac:dyDescent="0.35">
      <c r="A833" s="7"/>
    </row>
    <row r="834" spans="1:1" x14ac:dyDescent="0.35">
      <c r="A834" s="7"/>
    </row>
    <row r="835" spans="1:1" x14ac:dyDescent="0.35">
      <c r="A835" s="7"/>
    </row>
    <row r="836" spans="1:1" x14ac:dyDescent="0.35">
      <c r="A836" s="7"/>
    </row>
    <row r="837" spans="1:1" x14ac:dyDescent="0.35">
      <c r="A837" s="7"/>
    </row>
    <row r="838" spans="1:1" x14ac:dyDescent="0.35">
      <c r="A838" s="7"/>
    </row>
    <row r="839" spans="1:1" x14ac:dyDescent="0.35">
      <c r="A839" s="7"/>
    </row>
    <row r="840" spans="1:1" x14ac:dyDescent="0.35">
      <c r="A840" s="7"/>
    </row>
    <row r="841" spans="1:1" x14ac:dyDescent="0.35">
      <c r="A841" s="7"/>
    </row>
    <row r="842" spans="1:1" x14ac:dyDescent="0.35">
      <c r="A842" s="7"/>
    </row>
    <row r="843" spans="1:1" x14ac:dyDescent="0.35">
      <c r="A843" s="7"/>
    </row>
    <row r="844" spans="1:1" x14ac:dyDescent="0.35">
      <c r="A844" s="7"/>
    </row>
    <row r="845" spans="1:1" x14ac:dyDescent="0.35">
      <c r="A845" s="7"/>
    </row>
    <row r="846" spans="1:1" x14ac:dyDescent="0.35">
      <c r="A846" s="7"/>
    </row>
    <row r="847" spans="1:1" x14ac:dyDescent="0.35">
      <c r="A847" s="7"/>
    </row>
    <row r="848" spans="1:1" x14ac:dyDescent="0.35">
      <c r="A848" s="7"/>
    </row>
    <row r="849" spans="1:1" x14ac:dyDescent="0.35">
      <c r="A849" s="7"/>
    </row>
    <row r="850" spans="1:1" x14ac:dyDescent="0.35">
      <c r="A850" s="7"/>
    </row>
    <row r="851" spans="1:1" x14ac:dyDescent="0.35">
      <c r="A851" s="7"/>
    </row>
    <row r="852" spans="1:1" x14ac:dyDescent="0.35">
      <c r="A852" s="7"/>
    </row>
    <row r="853" spans="1:1" x14ac:dyDescent="0.35">
      <c r="A853" s="7"/>
    </row>
    <row r="854" spans="1:1" x14ac:dyDescent="0.35">
      <c r="A854" s="7"/>
    </row>
    <row r="855" spans="1:1" x14ac:dyDescent="0.35">
      <c r="A855" s="7"/>
    </row>
    <row r="856" spans="1:1" x14ac:dyDescent="0.35">
      <c r="A856" s="7"/>
    </row>
    <row r="857" spans="1:1" x14ac:dyDescent="0.35">
      <c r="A857" s="7"/>
    </row>
    <row r="858" spans="1:1" x14ac:dyDescent="0.35">
      <c r="A858" s="7"/>
    </row>
    <row r="859" spans="1:1" x14ac:dyDescent="0.35">
      <c r="A859" s="7"/>
    </row>
    <row r="860" spans="1:1" x14ac:dyDescent="0.35">
      <c r="A860" s="7"/>
    </row>
    <row r="861" spans="1:1" x14ac:dyDescent="0.35">
      <c r="A861" s="7"/>
    </row>
    <row r="862" spans="1:1" x14ac:dyDescent="0.35">
      <c r="A862" s="7"/>
    </row>
    <row r="863" spans="1:1" x14ac:dyDescent="0.35">
      <c r="A863" s="7"/>
    </row>
    <row r="864" spans="1:1" x14ac:dyDescent="0.35">
      <c r="A864" s="7"/>
    </row>
    <row r="865" spans="1:1" x14ac:dyDescent="0.35">
      <c r="A865" s="7"/>
    </row>
    <row r="866" spans="1:1" x14ac:dyDescent="0.35">
      <c r="A866" s="7"/>
    </row>
    <row r="867" spans="1:1" x14ac:dyDescent="0.35">
      <c r="A867" s="7"/>
    </row>
    <row r="868" spans="1:1" x14ac:dyDescent="0.35">
      <c r="A868" s="7"/>
    </row>
    <row r="869" spans="1:1" x14ac:dyDescent="0.35">
      <c r="A869" s="7"/>
    </row>
    <row r="870" spans="1:1" x14ac:dyDescent="0.35">
      <c r="A870" s="7"/>
    </row>
    <row r="871" spans="1:1" x14ac:dyDescent="0.35">
      <c r="A871" s="7"/>
    </row>
    <row r="872" spans="1:1" x14ac:dyDescent="0.35">
      <c r="A872" s="7"/>
    </row>
    <row r="873" spans="1:1" x14ac:dyDescent="0.35">
      <c r="A873" s="7"/>
    </row>
    <row r="874" spans="1:1" x14ac:dyDescent="0.35">
      <c r="A874" s="7"/>
    </row>
    <row r="875" spans="1:1" x14ac:dyDescent="0.35">
      <c r="A875" s="7"/>
    </row>
    <row r="876" spans="1:1" x14ac:dyDescent="0.35">
      <c r="A876" s="7"/>
    </row>
    <row r="877" spans="1:1" x14ac:dyDescent="0.35">
      <c r="A877" s="7"/>
    </row>
    <row r="878" spans="1:1" x14ac:dyDescent="0.35">
      <c r="A878" s="7"/>
    </row>
    <row r="879" spans="1:1" x14ac:dyDescent="0.35">
      <c r="A879" s="7"/>
    </row>
    <row r="880" spans="1:1" x14ac:dyDescent="0.35">
      <c r="A880" s="7"/>
    </row>
    <row r="881" spans="1:1" x14ac:dyDescent="0.35">
      <c r="A881" s="7"/>
    </row>
    <row r="882" spans="1:1" x14ac:dyDescent="0.35">
      <c r="A882" s="7"/>
    </row>
    <row r="883" spans="1:1" x14ac:dyDescent="0.35">
      <c r="A883" s="7"/>
    </row>
    <row r="884" spans="1:1" x14ac:dyDescent="0.35">
      <c r="A884" s="7"/>
    </row>
    <row r="885" spans="1:1" x14ac:dyDescent="0.35">
      <c r="A885" s="7"/>
    </row>
    <row r="886" spans="1:1" x14ac:dyDescent="0.35">
      <c r="A886" s="7"/>
    </row>
    <row r="887" spans="1:1" x14ac:dyDescent="0.35">
      <c r="A887" s="7"/>
    </row>
    <row r="888" spans="1:1" x14ac:dyDescent="0.35">
      <c r="A888" s="7"/>
    </row>
    <row r="889" spans="1:1" x14ac:dyDescent="0.35">
      <c r="A889" s="7"/>
    </row>
    <row r="890" spans="1:1" x14ac:dyDescent="0.35">
      <c r="A890" s="7"/>
    </row>
    <row r="891" spans="1:1" x14ac:dyDescent="0.35">
      <c r="A891" s="7"/>
    </row>
    <row r="892" spans="1:1" x14ac:dyDescent="0.35">
      <c r="A892" s="7"/>
    </row>
    <row r="893" spans="1:1" x14ac:dyDescent="0.35">
      <c r="A893" s="7"/>
    </row>
    <row r="894" spans="1:1" x14ac:dyDescent="0.35">
      <c r="A894" s="7"/>
    </row>
    <row r="895" spans="1:1" x14ac:dyDescent="0.35">
      <c r="A895" s="7"/>
    </row>
    <row r="896" spans="1:1" x14ac:dyDescent="0.35">
      <c r="A896" s="7"/>
    </row>
    <row r="897" spans="1:1" x14ac:dyDescent="0.35">
      <c r="A897" s="7"/>
    </row>
    <row r="898" spans="1:1" x14ac:dyDescent="0.35">
      <c r="A898" s="7"/>
    </row>
    <row r="899" spans="1:1" x14ac:dyDescent="0.35">
      <c r="A899" s="7"/>
    </row>
    <row r="900" spans="1:1" x14ac:dyDescent="0.35">
      <c r="A900" s="7"/>
    </row>
    <row r="901" spans="1:1" x14ac:dyDescent="0.35">
      <c r="A901" s="7"/>
    </row>
    <row r="902" spans="1:1" x14ac:dyDescent="0.35">
      <c r="A902" s="7"/>
    </row>
    <row r="903" spans="1:1" x14ac:dyDescent="0.35">
      <c r="A903" s="7"/>
    </row>
    <row r="904" spans="1:1" x14ac:dyDescent="0.35">
      <c r="A904" s="7"/>
    </row>
    <row r="905" spans="1:1" x14ac:dyDescent="0.35">
      <c r="A905" s="7"/>
    </row>
    <row r="906" spans="1:1" x14ac:dyDescent="0.35">
      <c r="A906" s="7"/>
    </row>
    <row r="907" spans="1:1" x14ac:dyDescent="0.35">
      <c r="A907" s="7"/>
    </row>
    <row r="908" spans="1:1" x14ac:dyDescent="0.35">
      <c r="A908" s="7"/>
    </row>
    <row r="909" spans="1:1" x14ac:dyDescent="0.35">
      <c r="A909" s="7"/>
    </row>
    <row r="910" spans="1:1" x14ac:dyDescent="0.35">
      <c r="A910" s="7"/>
    </row>
    <row r="911" spans="1:1" x14ac:dyDescent="0.35">
      <c r="A911" s="7"/>
    </row>
    <row r="912" spans="1:1" x14ac:dyDescent="0.35">
      <c r="A912" s="7"/>
    </row>
    <row r="913" spans="1:1" x14ac:dyDescent="0.35">
      <c r="A913" s="7"/>
    </row>
    <row r="914" spans="1:1" x14ac:dyDescent="0.35">
      <c r="A914" s="7"/>
    </row>
    <row r="915" spans="1:1" x14ac:dyDescent="0.35">
      <c r="A915" s="7"/>
    </row>
    <row r="916" spans="1:1" x14ac:dyDescent="0.35">
      <c r="A916" s="7"/>
    </row>
    <row r="917" spans="1:1" x14ac:dyDescent="0.35">
      <c r="A917" s="7"/>
    </row>
    <row r="918" spans="1:1" x14ac:dyDescent="0.35">
      <c r="A918" s="7"/>
    </row>
    <row r="919" spans="1:1" x14ac:dyDescent="0.35">
      <c r="A919" s="7"/>
    </row>
    <row r="920" spans="1:1" x14ac:dyDescent="0.35">
      <c r="A920" s="7"/>
    </row>
    <row r="921" spans="1:1" x14ac:dyDescent="0.35">
      <c r="A921" s="7"/>
    </row>
    <row r="922" spans="1:1" x14ac:dyDescent="0.35">
      <c r="A922" s="7"/>
    </row>
    <row r="923" spans="1:1" x14ac:dyDescent="0.35">
      <c r="A923" s="7"/>
    </row>
    <row r="924" spans="1:1" x14ac:dyDescent="0.35">
      <c r="A924" s="7"/>
    </row>
    <row r="925" spans="1:1" x14ac:dyDescent="0.35">
      <c r="A925" s="7"/>
    </row>
    <row r="926" spans="1:1" x14ac:dyDescent="0.35">
      <c r="A926" s="7"/>
    </row>
    <row r="927" spans="1:1" x14ac:dyDescent="0.35">
      <c r="A927" s="7"/>
    </row>
    <row r="928" spans="1:1" x14ac:dyDescent="0.35">
      <c r="A928" s="7"/>
    </row>
    <row r="929" spans="1:1" x14ac:dyDescent="0.35">
      <c r="A929" s="7"/>
    </row>
    <row r="930" spans="1:1" x14ac:dyDescent="0.35">
      <c r="A930" s="7"/>
    </row>
    <row r="931" spans="1:1" x14ac:dyDescent="0.35">
      <c r="A931" s="7"/>
    </row>
    <row r="932" spans="1:1" x14ac:dyDescent="0.35">
      <c r="A932" s="7"/>
    </row>
    <row r="933" spans="1:1" x14ac:dyDescent="0.35">
      <c r="A933" s="7"/>
    </row>
    <row r="934" spans="1:1" x14ac:dyDescent="0.35">
      <c r="A934" s="7"/>
    </row>
    <row r="935" spans="1:1" x14ac:dyDescent="0.35">
      <c r="A935" s="7"/>
    </row>
    <row r="936" spans="1:1" x14ac:dyDescent="0.35">
      <c r="A936" s="7"/>
    </row>
    <row r="937" spans="1:1" x14ac:dyDescent="0.35">
      <c r="A937" s="7"/>
    </row>
    <row r="938" spans="1:1" x14ac:dyDescent="0.35">
      <c r="A938" s="7"/>
    </row>
    <row r="939" spans="1:1" x14ac:dyDescent="0.35">
      <c r="A939" s="7"/>
    </row>
    <row r="940" spans="1:1" x14ac:dyDescent="0.35">
      <c r="A940" s="7"/>
    </row>
    <row r="941" spans="1:1" x14ac:dyDescent="0.35">
      <c r="A941" s="7"/>
    </row>
    <row r="942" spans="1:1" x14ac:dyDescent="0.35">
      <c r="A942" s="7"/>
    </row>
    <row r="943" spans="1:1" x14ac:dyDescent="0.35">
      <c r="A943" s="7"/>
    </row>
    <row r="944" spans="1:1" x14ac:dyDescent="0.35">
      <c r="A944" s="7"/>
    </row>
    <row r="945" spans="1:1" x14ac:dyDescent="0.35">
      <c r="A945" s="7"/>
    </row>
    <row r="946" spans="1:1" x14ac:dyDescent="0.35">
      <c r="A946" s="7"/>
    </row>
    <row r="947" spans="1:1" x14ac:dyDescent="0.35">
      <c r="A947" s="7"/>
    </row>
    <row r="948" spans="1:1" x14ac:dyDescent="0.35">
      <c r="A948" s="7"/>
    </row>
    <row r="949" spans="1:1" x14ac:dyDescent="0.35">
      <c r="A949" s="7"/>
    </row>
    <row r="950" spans="1:1" x14ac:dyDescent="0.35">
      <c r="A950" s="7"/>
    </row>
    <row r="951" spans="1:1" x14ac:dyDescent="0.35">
      <c r="A951" s="7"/>
    </row>
    <row r="952" spans="1:1" x14ac:dyDescent="0.35">
      <c r="A952" s="7"/>
    </row>
    <row r="953" spans="1:1" x14ac:dyDescent="0.35">
      <c r="A953" s="7"/>
    </row>
    <row r="954" spans="1:1" x14ac:dyDescent="0.35">
      <c r="A954" s="7"/>
    </row>
    <row r="955" spans="1:1" x14ac:dyDescent="0.35">
      <c r="A955" s="7"/>
    </row>
    <row r="956" spans="1:1" x14ac:dyDescent="0.35">
      <c r="A956" s="7"/>
    </row>
    <row r="957" spans="1:1" x14ac:dyDescent="0.35">
      <c r="A957" s="7"/>
    </row>
    <row r="958" spans="1:1" x14ac:dyDescent="0.35">
      <c r="A958" s="7"/>
    </row>
    <row r="959" spans="1:1" x14ac:dyDescent="0.35">
      <c r="A959" s="7"/>
    </row>
    <row r="960" spans="1:1" x14ac:dyDescent="0.35">
      <c r="A960" s="7"/>
    </row>
    <row r="961" spans="1:1" x14ac:dyDescent="0.35">
      <c r="A961" s="7"/>
    </row>
    <row r="962" spans="1:1" x14ac:dyDescent="0.35">
      <c r="A962" s="7"/>
    </row>
    <row r="963" spans="1:1" x14ac:dyDescent="0.35">
      <c r="A963" s="7"/>
    </row>
    <row r="964" spans="1:1" x14ac:dyDescent="0.35">
      <c r="A964" s="7"/>
    </row>
    <row r="965" spans="1:1" x14ac:dyDescent="0.35">
      <c r="A965" s="7"/>
    </row>
    <row r="966" spans="1:1" x14ac:dyDescent="0.35">
      <c r="A966" s="7"/>
    </row>
    <row r="967" spans="1:1" x14ac:dyDescent="0.35">
      <c r="A967" s="7"/>
    </row>
    <row r="968" spans="1:1" x14ac:dyDescent="0.35">
      <c r="A968" s="7"/>
    </row>
    <row r="969" spans="1:1" x14ac:dyDescent="0.35">
      <c r="A969" s="7"/>
    </row>
    <row r="970" spans="1:1" x14ac:dyDescent="0.35">
      <c r="A970" s="7"/>
    </row>
    <row r="971" spans="1:1" x14ac:dyDescent="0.35">
      <c r="A971" s="7"/>
    </row>
    <row r="972" spans="1:1" x14ac:dyDescent="0.35">
      <c r="A972" s="7"/>
    </row>
    <row r="973" spans="1:1" x14ac:dyDescent="0.35">
      <c r="A973" s="7"/>
    </row>
    <row r="974" spans="1:1" x14ac:dyDescent="0.35">
      <c r="A974" s="7"/>
    </row>
    <row r="975" spans="1:1" x14ac:dyDescent="0.35">
      <c r="A975" s="7"/>
    </row>
    <row r="976" spans="1:1" x14ac:dyDescent="0.35">
      <c r="A976" s="7"/>
    </row>
    <row r="977" spans="1:1" x14ac:dyDescent="0.35">
      <c r="A977" s="7"/>
    </row>
    <row r="978" spans="1:1" x14ac:dyDescent="0.35">
      <c r="A978" s="7"/>
    </row>
    <row r="979" spans="1:1" x14ac:dyDescent="0.35">
      <c r="A979" s="7"/>
    </row>
    <row r="980" spans="1:1" x14ac:dyDescent="0.35">
      <c r="A980" s="7"/>
    </row>
    <row r="981" spans="1:1" x14ac:dyDescent="0.35">
      <c r="A981" s="7"/>
    </row>
    <row r="982" spans="1:1" x14ac:dyDescent="0.35">
      <c r="A982" s="7"/>
    </row>
    <row r="983" spans="1:1" x14ac:dyDescent="0.35">
      <c r="A983" s="7"/>
    </row>
    <row r="984" spans="1:1" x14ac:dyDescent="0.35">
      <c r="A984" s="7"/>
    </row>
    <row r="985" spans="1:1" x14ac:dyDescent="0.35">
      <c r="A985" s="7"/>
    </row>
    <row r="986" spans="1:1" x14ac:dyDescent="0.35">
      <c r="A986" s="7"/>
    </row>
    <row r="987" spans="1:1" x14ac:dyDescent="0.35">
      <c r="A987" s="7"/>
    </row>
    <row r="988" spans="1:1" x14ac:dyDescent="0.35">
      <c r="A988" s="7"/>
    </row>
    <row r="989" spans="1:1" x14ac:dyDescent="0.35">
      <c r="A989" s="7"/>
    </row>
    <row r="990" spans="1:1" x14ac:dyDescent="0.35">
      <c r="A990" s="7"/>
    </row>
    <row r="991" spans="1:1" x14ac:dyDescent="0.35">
      <c r="A991" s="7"/>
    </row>
    <row r="992" spans="1:1" x14ac:dyDescent="0.35">
      <c r="A992" s="7"/>
    </row>
    <row r="993" spans="1:1" x14ac:dyDescent="0.35">
      <c r="A993" s="7"/>
    </row>
    <row r="994" spans="1:1" x14ac:dyDescent="0.35">
      <c r="A994" s="7"/>
    </row>
    <row r="995" spans="1:1" x14ac:dyDescent="0.35">
      <c r="A995" s="7"/>
    </row>
    <row r="996" spans="1:1" x14ac:dyDescent="0.35">
      <c r="A996" s="7"/>
    </row>
    <row r="997" spans="1:1" x14ac:dyDescent="0.35">
      <c r="A997" s="7"/>
    </row>
    <row r="998" spans="1:1" x14ac:dyDescent="0.35">
      <c r="A998" s="7"/>
    </row>
    <row r="999" spans="1:1" x14ac:dyDescent="0.35">
      <c r="A999" s="7"/>
    </row>
    <row r="1000" spans="1:1" x14ac:dyDescent="0.35">
      <c r="A1000" s="7"/>
    </row>
    <row r="1001" spans="1:1" x14ac:dyDescent="0.35">
      <c r="A1001" s="7"/>
    </row>
  </sheetData>
  <pageMargins left="0.7" right="0.7" top="0.75" bottom="0.75" header="0.3" footer="0.3"/>
  <pageSetup paperSize="9" orientation="portrait" horizontalDpi="300" verticalDpi="300"/>
  <tableParts count="1">
    <tablePart r:id="rId1"/>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E1000"/>
  <sheetViews>
    <sheetView workbookViewId="0"/>
  </sheetViews>
  <sheetFormatPr defaultColWidth="11.53515625" defaultRowHeight="15.5" x14ac:dyDescent="0.35"/>
  <cols>
    <col min="1" max="1" width="9.3828125" customWidth="1"/>
    <col min="2" max="2" width="16.69140625" customWidth="1"/>
    <col min="3" max="3" width="38.53515625" customWidth="1"/>
    <col min="4" max="5" width="32.69140625" customWidth="1"/>
  </cols>
  <sheetData>
    <row r="1" spans="1:5" ht="20" x14ac:dyDescent="0.4">
      <c r="A1" s="9" t="s">
        <v>68</v>
      </c>
    </row>
    <row r="2" spans="1:5" x14ac:dyDescent="0.35">
      <c r="A2" s="7" t="s">
        <v>9</v>
      </c>
    </row>
    <row r="3" spans="1:5" x14ac:dyDescent="0.35">
      <c r="A3" s="7" t="s">
        <v>394</v>
      </c>
    </row>
    <row r="4" spans="1:5" ht="77.5" x14ac:dyDescent="0.35">
      <c r="A4" s="8" t="s">
        <v>100</v>
      </c>
      <c r="B4" s="6" t="s">
        <v>401</v>
      </c>
      <c r="C4" s="5" t="s">
        <v>402</v>
      </c>
      <c r="D4" s="5" t="s">
        <v>403</v>
      </c>
      <c r="E4" s="5" t="s">
        <v>404</v>
      </c>
    </row>
    <row r="5" spans="1:5" x14ac:dyDescent="0.35">
      <c r="A5" s="7" t="s">
        <v>115</v>
      </c>
      <c r="B5" s="1" t="s">
        <v>405</v>
      </c>
      <c r="C5" s="4">
        <v>44</v>
      </c>
      <c r="D5" s="4">
        <v>685</v>
      </c>
      <c r="E5" s="4" t="s">
        <v>406</v>
      </c>
    </row>
    <row r="6" spans="1:5" x14ac:dyDescent="0.35">
      <c r="A6" s="7" t="s">
        <v>115</v>
      </c>
      <c r="B6" s="1" t="s">
        <v>407</v>
      </c>
      <c r="C6" s="4">
        <v>26</v>
      </c>
      <c r="D6" s="4">
        <v>685</v>
      </c>
      <c r="E6" s="4" t="s">
        <v>199</v>
      </c>
    </row>
    <row r="7" spans="1:5" x14ac:dyDescent="0.35">
      <c r="A7" s="7" t="s">
        <v>115</v>
      </c>
      <c r="B7" s="1" t="s">
        <v>408</v>
      </c>
      <c r="C7" s="4">
        <v>20</v>
      </c>
      <c r="D7" s="4">
        <v>685</v>
      </c>
      <c r="E7" s="4" t="s">
        <v>409</v>
      </c>
    </row>
    <row r="8" spans="1:5" x14ac:dyDescent="0.35">
      <c r="A8" s="7" t="s">
        <v>115</v>
      </c>
      <c r="B8" s="1" t="s">
        <v>410</v>
      </c>
      <c r="C8" s="4">
        <v>11</v>
      </c>
      <c r="D8" s="4">
        <v>685</v>
      </c>
      <c r="E8" s="4" t="s">
        <v>411</v>
      </c>
    </row>
    <row r="9" spans="1:5" x14ac:dyDescent="0.35">
      <c r="A9" s="7" t="s">
        <v>116</v>
      </c>
      <c r="B9" s="1" t="s">
        <v>405</v>
      </c>
      <c r="C9" s="4">
        <v>34</v>
      </c>
      <c r="D9" s="4">
        <v>616</v>
      </c>
      <c r="E9" s="4" t="s">
        <v>223</v>
      </c>
    </row>
    <row r="10" spans="1:5" x14ac:dyDescent="0.35">
      <c r="A10" s="7" t="s">
        <v>116</v>
      </c>
      <c r="B10" s="1" t="s">
        <v>407</v>
      </c>
      <c r="C10" s="4">
        <v>23</v>
      </c>
      <c r="D10" s="4">
        <v>616</v>
      </c>
      <c r="E10" s="4" t="s">
        <v>412</v>
      </c>
    </row>
    <row r="11" spans="1:5" x14ac:dyDescent="0.35">
      <c r="A11" s="7" t="s">
        <v>116</v>
      </c>
      <c r="B11" s="1" t="s">
        <v>408</v>
      </c>
      <c r="C11" s="4">
        <v>34</v>
      </c>
      <c r="D11" s="4">
        <v>616</v>
      </c>
      <c r="E11" s="4" t="s">
        <v>223</v>
      </c>
    </row>
    <row r="12" spans="1:5" x14ac:dyDescent="0.35">
      <c r="A12" s="7" t="s">
        <v>116</v>
      </c>
      <c r="B12" s="1" t="s">
        <v>410</v>
      </c>
      <c r="C12" s="4">
        <v>9</v>
      </c>
      <c r="D12" s="4">
        <v>616</v>
      </c>
      <c r="E12" s="4" t="s">
        <v>233</v>
      </c>
    </row>
    <row r="13" spans="1:5" x14ac:dyDescent="0.35">
      <c r="A13" s="7" t="s">
        <v>117</v>
      </c>
      <c r="B13" s="1" t="s">
        <v>405</v>
      </c>
      <c r="C13" s="4">
        <v>36</v>
      </c>
      <c r="D13" s="4">
        <v>640</v>
      </c>
      <c r="E13" s="4" t="s">
        <v>413</v>
      </c>
    </row>
    <row r="14" spans="1:5" x14ac:dyDescent="0.35">
      <c r="A14" s="7" t="s">
        <v>117</v>
      </c>
      <c r="B14" s="1" t="s">
        <v>407</v>
      </c>
      <c r="C14" s="4">
        <v>23</v>
      </c>
      <c r="D14" s="4">
        <v>640</v>
      </c>
      <c r="E14" s="4" t="s">
        <v>232</v>
      </c>
    </row>
    <row r="15" spans="1:5" x14ac:dyDescent="0.35">
      <c r="A15" s="7" t="s">
        <v>117</v>
      </c>
      <c r="B15" s="1" t="s">
        <v>408</v>
      </c>
      <c r="C15" s="4">
        <v>24</v>
      </c>
      <c r="D15" s="4">
        <v>640</v>
      </c>
      <c r="E15" s="4" t="s">
        <v>199</v>
      </c>
    </row>
    <row r="16" spans="1:5" x14ac:dyDescent="0.35">
      <c r="A16" s="7" t="s">
        <v>117</v>
      </c>
      <c r="B16" s="1" t="s">
        <v>410</v>
      </c>
      <c r="C16" s="4">
        <v>6</v>
      </c>
      <c r="D16" s="4">
        <v>640</v>
      </c>
      <c r="E16" s="4" t="s">
        <v>414</v>
      </c>
    </row>
    <row r="17" spans="1:5" x14ac:dyDescent="0.35">
      <c r="A17" s="7" t="s">
        <v>118</v>
      </c>
      <c r="B17" s="1" t="s">
        <v>405</v>
      </c>
      <c r="C17" s="4">
        <v>29</v>
      </c>
      <c r="D17" s="4">
        <v>585</v>
      </c>
      <c r="E17" s="4" t="s">
        <v>415</v>
      </c>
    </row>
    <row r="18" spans="1:5" x14ac:dyDescent="0.35">
      <c r="A18" s="7" t="s">
        <v>118</v>
      </c>
      <c r="B18" s="1" t="s">
        <v>407</v>
      </c>
      <c r="C18" s="4">
        <v>12</v>
      </c>
      <c r="D18" s="4">
        <v>585</v>
      </c>
      <c r="E18" s="4" t="s">
        <v>416</v>
      </c>
    </row>
    <row r="19" spans="1:5" x14ac:dyDescent="0.35">
      <c r="A19" s="7" t="s">
        <v>118</v>
      </c>
      <c r="B19" s="1" t="s">
        <v>408</v>
      </c>
      <c r="C19" s="4">
        <v>23</v>
      </c>
      <c r="D19" s="4">
        <v>585</v>
      </c>
      <c r="E19" s="4" t="s">
        <v>417</v>
      </c>
    </row>
    <row r="20" spans="1:5" x14ac:dyDescent="0.35">
      <c r="A20" s="7" t="s">
        <v>118</v>
      </c>
      <c r="B20" s="1" t="s">
        <v>410</v>
      </c>
      <c r="C20" s="4">
        <v>6</v>
      </c>
      <c r="D20" s="4">
        <v>585</v>
      </c>
      <c r="E20" s="4" t="s">
        <v>190</v>
      </c>
    </row>
    <row r="21" spans="1:5" x14ac:dyDescent="0.35">
      <c r="A21" s="7" t="s">
        <v>119</v>
      </c>
      <c r="B21" s="1" t="s">
        <v>405</v>
      </c>
      <c r="C21" s="4">
        <v>31</v>
      </c>
      <c r="D21" s="4">
        <v>559</v>
      </c>
      <c r="E21" s="4" t="s">
        <v>223</v>
      </c>
    </row>
    <row r="22" spans="1:5" x14ac:dyDescent="0.35">
      <c r="A22" s="7" t="s">
        <v>119</v>
      </c>
      <c r="B22" s="1" t="s">
        <v>407</v>
      </c>
      <c r="C22" s="4">
        <v>15</v>
      </c>
      <c r="D22" s="4">
        <v>559</v>
      </c>
      <c r="E22" s="4" t="s">
        <v>418</v>
      </c>
    </row>
    <row r="23" spans="1:5" x14ac:dyDescent="0.35">
      <c r="A23" s="7" t="s">
        <v>119</v>
      </c>
      <c r="B23" s="1" t="s">
        <v>408</v>
      </c>
      <c r="C23" s="4">
        <v>17</v>
      </c>
      <c r="D23" s="4">
        <v>559</v>
      </c>
      <c r="E23" s="4" t="s">
        <v>419</v>
      </c>
    </row>
    <row r="24" spans="1:5" x14ac:dyDescent="0.35">
      <c r="A24" s="7" t="s">
        <v>119</v>
      </c>
      <c r="B24" s="1" t="s">
        <v>410</v>
      </c>
      <c r="C24" s="4">
        <v>7</v>
      </c>
      <c r="D24" s="4">
        <v>559</v>
      </c>
      <c r="E24" s="4" t="s">
        <v>420</v>
      </c>
    </row>
    <row r="25" spans="1:5" x14ac:dyDescent="0.35">
      <c r="A25" s="7" t="s">
        <v>120</v>
      </c>
      <c r="B25" s="1" t="s">
        <v>405</v>
      </c>
      <c r="C25" s="4">
        <v>23</v>
      </c>
      <c r="D25" s="4">
        <v>521</v>
      </c>
      <c r="E25" s="4" t="s">
        <v>421</v>
      </c>
    </row>
    <row r="26" spans="1:5" x14ac:dyDescent="0.35">
      <c r="A26" s="7" t="s">
        <v>120</v>
      </c>
      <c r="B26" s="1" t="s">
        <v>407</v>
      </c>
      <c r="C26" s="4">
        <v>10</v>
      </c>
      <c r="D26" s="4">
        <v>521</v>
      </c>
      <c r="E26" s="4" t="s">
        <v>422</v>
      </c>
    </row>
    <row r="27" spans="1:5" x14ac:dyDescent="0.35">
      <c r="A27" s="7" t="s">
        <v>120</v>
      </c>
      <c r="B27" s="1" t="s">
        <v>408</v>
      </c>
      <c r="C27" s="4">
        <v>17</v>
      </c>
      <c r="D27" s="4">
        <v>521</v>
      </c>
      <c r="E27" s="4" t="s">
        <v>224</v>
      </c>
    </row>
    <row r="28" spans="1:5" x14ac:dyDescent="0.35">
      <c r="A28" s="7" t="s">
        <v>120</v>
      </c>
      <c r="B28" s="1" t="s">
        <v>410</v>
      </c>
      <c r="C28" s="4">
        <v>10</v>
      </c>
      <c r="D28" s="4">
        <v>521</v>
      </c>
      <c r="E28" s="4" t="s">
        <v>422</v>
      </c>
    </row>
    <row r="29" spans="1:5" x14ac:dyDescent="0.35">
      <c r="A29" s="7" t="s">
        <v>121</v>
      </c>
      <c r="B29" s="1" t="s">
        <v>405</v>
      </c>
      <c r="C29" s="4">
        <v>26</v>
      </c>
      <c r="D29" s="4">
        <v>474</v>
      </c>
      <c r="E29" s="4" t="s">
        <v>223</v>
      </c>
    </row>
    <row r="30" spans="1:5" x14ac:dyDescent="0.35">
      <c r="A30" s="7" t="s">
        <v>121</v>
      </c>
      <c r="B30" s="1" t="s">
        <v>407</v>
      </c>
      <c r="C30" s="4">
        <v>14</v>
      </c>
      <c r="D30" s="4">
        <v>474</v>
      </c>
      <c r="E30" s="4" t="s">
        <v>419</v>
      </c>
    </row>
    <row r="31" spans="1:5" x14ac:dyDescent="0.35">
      <c r="A31" s="7" t="s">
        <v>121</v>
      </c>
      <c r="B31" s="1" t="s">
        <v>408</v>
      </c>
      <c r="C31" s="4">
        <v>18</v>
      </c>
      <c r="D31" s="4">
        <v>474</v>
      </c>
      <c r="E31" s="4" t="s">
        <v>199</v>
      </c>
    </row>
    <row r="32" spans="1:5" x14ac:dyDescent="0.35">
      <c r="A32" s="7" t="s">
        <v>121</v>
      </c>
      <c r="B32" s="1" t="s">
        <v>410</v>
      </c>
      <c r="C32" s="4">
        <v>8</v>
      </c>
      <c r="D32" s="4">
        <v>474</v>
      </c>
      <c r="E32" s="4" t="s">
        <v>423</v>
      </c>
    </row>
    <row r="33" spans="1:5" x14ac:dyDescent="0.35">
      <c r="A33" s="7" t="s">
        <v>122</v>
      </c>
      <c r="B33" s="1" t="s">
        <v>405</v>
      </c>
      <c r="C33" s="4">
        <v>28</v>
      </c>
      <c r="D33" s="4">
        <v>497</v>
      </c>
      <c r="E33" s="4" t="s">
        <v>413</v>
      </c>
    </row>
    <row r="34" spans="1:5" x14ac:dyDescent="0.35">
      <c r="A34" s="7" t="s">
        <v>122</v>
      </c>
      <c r="B34" s="1" t="s">
        <v>407</v>
      </c>
      <c r="C34" s="4">
        <v>9</v>
      </c>
      <c r="D34" s="4">
        <v>497</v>
      </c>
      <c r="E34" s="4" t="s">
        <v>424</v>
      </c>
    </row>
    <row r="35" spans="1:5" x14ac:dyDescent="0.35">
      <c r="A35" s="7" t="s">
        <v>122</v>
      </c>
      <c r="B35" s="1" t="s">
        <v>408</v>
      </c>
      <c r="C35" s="4">
        <v>13</v>
      </c>
      <c r="D35" s="4">
        <v>497</v>
      </c>
      <c r="E35" s="4" t="s">
        <v>425</v>
      </c>
    </row>
    <row r="36" spans="1:5" x14ac:dyDescent="0.35">
      <c r="A36" s="7" t="s">
        <v>122</v>
      </c>
      <c r="B36" s="1" t="s">
        <v>410</v>
      </c>
      <c r="C36" s="4">
        <v>14</v>
      </c>
      <c r="D36" s="4">
        <v>497</v>
      </c>
      <c r="E36" s="4" t="s">
        <v>426</v>
      </c>
    </row>
    <row r="37" spans="1:5" x14ac:dyDescent="0.35">
      <c r="A37" s="7" t="s">
        <v>123</v>
      </c>
      <c r="B37" s="1" t="s">
        <v>405</v>
      </c>
      <c r="C37" s="4">
        <v>18</v>
      </c>
      <c r="D37" s="4">
        <v>456</v>
      </c>
      <c r="E37" s="4" t="s">
        <v>417</v>
      </c>
    </row>
    <row r="38" spans="1:5" x14ac:dyDescent="0.35">
      <c r="A38" s="7" t="s">
        <v>123</v>
      </c>
      <c r="B38" s="1" t="s">
        <v>407</v>
      </c>
      <c r="C38" s="4">
        <v>9</v>
      </c>
      <c r="D38" s="4">
        <v>456</v>
      </c>
      <c r="E38" s="4" t="s">
        <v>194</v>
      </c>
    </row>
    <row r="39" spans="1:5" x14ac:dyDescent="0.35">
      <c r="A39" s="7" t="s">
        <v>123</v>
      </c>
      <c r="B39" s="1" t="s">
        <v>408</v>
      </c>
      <c r="C39" s="4">
        <v>15</v>
      </c>
      <c r="D39" s="4">
        <v>456</v>
      </c>
      <c r="E39" s="4" t="s">
        <v>224</v>
      </c>
    </row>
    <row r="40" spans="1:5" x14ac:dyDescent="0.35">
      <c r="A40" s="7" t="s">
        <v>123</v>
      </c>
      <c r="B40" s="1" t="s">
        <v>410</v>
      </c>
      <c r="C40" s="4">
        <v>16</v>
      </c>
      <c r="D40" s="4">
        <v>456</v>
      </c>
      <c r="E40" s="4" t="s">
        <v>427</v>
      </c>
    </row>
    <row r="41" spans="1:5" x14ac:dyDescent="0.35">
      <c r="A41" s="7" t="s">
        <v>124</v>
      </c>
      <c r="B41" s="1" t="s">
        <v>405</v>
      </c>
      <c r="C41" s="4">
        <v>28</v>
      </c>
      <c r="D41" s="4">
        <v>507</v>
      </c>
      <c r="E41" s="4" t="s">
        <v>223</v>
      </c>
    </row>
    <row r="42" spans="1:5" x14ac:dyDescent="0.35">
      <c r="A42" s="7" t="s">
        <v>124</v>
      </c>
      <c r="B42" s="1" t="s">
        <v>407</v>
      </c>
      <c r="C42" s="4">
        <v>6</v>
      </c>
      <c r="D42" s="4">
        <v>507</v>
      </c>
      <c r="E42" s="4" t="s">
        <v>428</v>
      </c>
    </row>
    <row r="43" spans="1:5" x14ac:dyDescent="0.35">
      <c r="A43" s="7" t="s">
        <v>124</v>
      </c>
      <c r="B43" s="1" t="s">
        <v>408</v>
      </c>
      <c r="C43" s="4">
        <v>15</v>
      </c>
      <c r="D43" s="4">
        <v>507</v>
      </c>
      <c r="E43" s="4" t="s">
        <v>419</v>
      </c>
    </row>
    <row r="44" spans="1:5" x14ac:dyDescent="0.35">
      <c r="A44" s="7" t="s">
        <v>124</v>
      </c>
      <c r="B44" s="1" t="s">
        <v>410</v>
      </c>
      <c r="C44" s="4">
        <v>12</v>
      </c>
      <c r="D44" s="4">
        <v>507</v>
      </c>
      <c r="E44" s="4" t="s">
        <v>196</v>
      </c>
    </row>
    <row r="45" spans="1:5" x14ac:dyDescent="0.35">
      <c r="A45" s="7"/>
    </row>
    <row r="46" spans="1:5" x14ac:dyDescent="0.35">
      <c r="A46" s="7"/>
    </row>
    <row r="47" spans="1:5" x14ac:dyDescent="0.35">
      <c r="A47" s="7"/>
    </row>
    <row r="48" spans="1:5" x14ac:dyDescent="0.35">
      <c r="A48" s="7"/>
    </row>
    <row r="49" spans="1:1" x14ac:dyDescent="0.35">
      <c r="A49" s="7"/>
    </row>
    <row r="50" spans="1:1" x14ac:dyDescent="0.35">
      <c r="A50" s="7"/>
    </row>
    <row r="51" spans="1:1" x14ac:dyDescent="0.35">
      <c r="A51" s="7"/>
    </row>
    <row r="52" spans="1:1" x14ac:dyDescent="0.35">
      <c r="A52" s="7"/>
    </row>
    <row r="53" spans="1:1" x14ac:dyDescent="0.35">
      <c r="A53" s="7"/>
    </row>
    <row r="54" spans="1:1" x14ac:dyDescent="0.35">
      <c r="A54" s="7"/>
    </row>
    <row r="55" spans="1:1" x14ac:dyDescent="0.35">
      <c r="A55" s="7"/>
    </row>
    <row r="56" spans="1:1" x14ac:dyDescent="0.35">
      <c r="A56" s="7"/>
    </row>
    <row r="57" spans="1:1" x14ac:dyDescent="0.35">
      <c r="A57" s="7"/>
    </row>
    <row r="58" spans="1:1" x14ac:dyDescent="0.35">
      <c r="A58" s="7"/>
    </row>
    <row r="59" spans="1:1" x14ac:dyDescent="0.35">
      <c r="A59" s="7"/>
    </row>
    <row r="60" spans="1:1" x14ac:dyDescent="0.35">
      <c r="A60" s="7"/>
    </row>
    <row r="61" spans="1:1" x14ac:dyDescent="0.35">
      <c r="A61" s="7"/>
    </row>
    <row r="62" spans="1:1" x14ac:dyDescent="0.35">
      <c r="A62" s="7"/>
    </row>
    <row r="63" spans="1:1" x14ac:dyDescent="0.35">
      <c r="A63" s="7"/>
    </row>
    <row r="64" spans="1:1" x14ac:dyDescent="0.35">
      <c r="A64" s="7"/>
    </row>
    <row r="65" spans="1:1" x14ac:dyDescent="0.35">
      <c r="A65" s="7"/>
    </row>
    <row r="66" spans="1:1" x14ac:dyDescent="0.35">
      <c r="A66" s="7"/>
    </row>
    <row r="67" spans="1:1" x14ac:dyDescent="0.35">
      <c r="A67" s="7"/>
    </row>
    <row r="68" spans="1:1" x14ac:dyDescent="0.35">
      <c r="A68" s="7"/>
    </row>
    <row r="69" spans="1:1" x14ac:dyDescent="0.35">
      <c r="A69" s="7"/>
    </row>
    <row r="70" spans="1:1" x14ac:dyDescent="0.35">
      <c r="A70" s="7"/>
    </row>
    <row r="71" spans="1:1" x14ac:dyDescent="0.35">
      <c r="A71" s="7"/>
    </row>
    <row r="72" spans="1:1" x14ac:dyDescent="0.35">
      <c r="A72" s="7"/>
    </row>
    <row r="73" spans="1:1" x14ac:dyDescent="0.35">
      <c r="A73" s="7"/>
    </row>
    <row r="74" spans="1:1" x14ac:dyDescent="0.35">
      <c r="A74" s="7"/>
    </row>
    <row r="75" spans="1:1" x14ac:dyDescent="0.35">
      <c r="A75" s="7"/>
    </row>
    <row r="76" spans="1:1" x14ac:dyDescent="0.35">
      <c r="A76" s="7"/>
    </row>
    <row r="77" spans="1:1" x14ac:dyDescent="0.35">
      <c r="A77" s="7"/>
    </row>
    <row r="78" spans="1:1" x14ac:dyDescent="0.35">
      <c r="A78" s="7"/>
    </row>
    <row r="79" spans="1:1" x14ac:dyDescent="0.35">
      <c r="A79" s="7"/>
    </row>
    <row r="80" spans="1:1" x14ac:dyDescent="0.35">
      <c r="A80" s="7"/>
    </row>
    <row r="81" spans="1:1" x14ac:dyDescent="0.35">
      <c r="A81" s="7"/>
    </row>
    <row r="82" spans="1:1" x14ac:dyDescent="0.35">
      <c r="A82" s="7"/>
    </row>
    <row r="83" spans="1:1" x14ac:dyDescent="0.35">
      <c r="A83" s="7"/>
    </row>
    <row r="84" spans="1:1" x14ac:dyDescent="0.35">
      <c r="A84" s="7"/>
    </row>
    <row r="85" spans="1:1" x14ac:dyDescent="0.35">
      <c r="A85" s="7"/>
    </row>
    <row r="86" spans="1:1" x14ac:dyDescent="0.35">
      <c r="A86" s="7"/>
    </row>
    <row r="87" spans="1:1" x14ac:dyDescent="0.35">
      <c r="A87" s="7"/>
    </row>
    <row r="88" spans="1:1" x14ac:dyDescent="0.35">
      <c r="A88" s="7"/>
    </row>
    <row r="89" spans="1:1" x14ac:dyDescent="0.35">
      <c r="A89" s="7"/>
    </row>
    <row r="90" spans="1:1" x14ac:dyDescent="0.35">
      <c r="A90" s="7"/>
    </row>
    <row r="91" spans="1:1" x14ac:dyDescent="0.35">
      <c r="A91" s="7"/>
    </row>
    <row r="92" spans="1:1" x14ac:dyDescent="0.35">
      <c r="A92" s="7"/>
    </row>
    <row r="93" spans="1:1" x14ac:dyDescent="0.35">
      <c r="A93" s="7"/>
    </row>
    <row r="94" spans="1:1" x14ac:dyDescent="0.35">
      <c r="A94" s="7"/>
    </row>
    <row r="95" spans="1:1" x14ac:dyDescent="0.35">
      <c r="A95" s="7"/>
    </row>
    <row r="96" spans="1:1" x14ac:dyDescent="0.35">
      <c r="A96" s="7"/>
    </row>
    <row r="97" spans="1:1" x14ac:dyDescent="0.35">
      <c r="A97" s="7"/>
    </row>
    <row r="98" spans="1:1" x14ac:dyDescent="0.35">
      <c r="A98" s="7"/>
    </row>
    <row r="99" spans="1:1" x14ac:dyDescent="0.35">
      <c r="A99" s="7"/>
    </row>
    <row r="100" spans="1:1" x14ac:dyDescent="0.35">
      <c r="A100" s="7"/>
    </row>
    <row r="101" spans="1:1" x14ac:dyDescent="0.35">
      <c r="A101" s="7"/>
    </row>
    <row r="102" spans="1:1" x14ac:dyDescent="0.35">
      <c r="A102" s="7"/>
    </row>
    <row r="103" spans="1:1" x14ac:dyDescent="0.35">
      <c r="A103" s="7"/>
    </row>
    <row r="104" spans="1:1" x14ac:dyDescent="0.35">
      <c r="A104" s="7"/>
    </row>
    <row r="105" spans="1:1" x14ac:dyDescent="0.35">
      <c r="A105" s="7"/>
    </row>
    <row r="106" spans="1:1" x14ac:dyDescent="0.35">
      <c r="A106" s="7"/>
    </row>
    <row r="107" spans="1:1" x14ac:dyDescent="0.35">
      <c r="A107" s="7"/>
    </row>
    <row r="108" spans="1:1" x14ac:dyDescent="0.35">
      <c r="A108" s="7"/>
    </row>
    <row r="109" spans="1:1" x14ac:dyDescent="0.35">
      <c r="A109" s="7"/>
    </row>
    <row r="110" spans="1:1" x14ac:dyDescent="0.35">
      <c r="A110" s="7"/>
    </row>
    <row r="111" spans="1:1" x14ac:dyDescent="0.35">
      <c r="A111" s="7"/>
    </row>
    <row r="112" spans="1:1" x14ac:dyDescent="0.35">
      <c r="A112" s="7"/>
    </row>
    <row r="113" spans="1:1" x14ac:dyDescent="0.35">
      <c r="A113" s="7"/>
    </row>
    <row r="114" spans="1:1" x14ac:dyDescent="0.35">
      <c r="A114" s="7"/>
    </row>
    <row r="115" spans="1:1" x14ac:dyDescent="0.35">
      <c r="A115" s="7"/>
    </row>
    <row r="116" spans="1:1" x14ac:dyDescent="0.35">
      <c r="A116" s="7"/>
    </row>
    <row r="117" spans="1:1" x14ac:dyDescent="0.35">
      <c r="A117" s="7"/>
    </row>
    <row r="118" spans="1:1" x14ac:dyDescent="0.35">
      <c r="A118" s="7"/>
    </row>
    <row r="119" spans="1:1" x14ac:dyDescent="0.35">
      <c r="A119" s="7"/>
    </row>
    <row r="120" spans="1:1" x14ac:dyDescent="0.35">
      <c r="A120" s="7"/>
    </row>
    <row r="121" spans="1:1" x14ac:dyDescent="0.35">
      <c r="A121" s="7"/>
    </row>
    <row r="122" spans="1:1" x14ac:dyDescent="0.35">
      <c r="A122" s="7"/>
    </row>
    <row r="123" spans="1:1" x14ac:dyDescent="0.35">
      <c r="A123" s="7"/>
    </row>
    <row r="124" spans="1:1" x14ac:dyDescent="0.35">
      <c r="A124" s="7"/>
    </row>
    <row r="125" spans="1:1" x14ac:dyDescent="0.35">
      <c r="A125" s="7"/>
    </row>
    <row r="126" spans="1:1" x14ac:dyDescent="0.35">
      <c r="A126" s="7"/>
    </row>
    <row r="127" spans="1:1" x14ac:dyDescent="0.35">
      <c r="A127" s="7"/>
    </row>
    <row r="128" spans="1:1" x14ac:dyDescent="0.35">
      <c r="A128" s="7"/>
    </row>
    <row r="129" spans="1:1" x14ac:dyDescent="0.35">
      <c r="A129" s="7"/>
    </row>
    <row r="130" spans="1:1" x14ac:dyDescent="0.35">
      <c r="A130" s="7"/>
    </row>
    <row r="131" spans="1:1" x14ac:dyDescent="0.35">
      <c r="A131" s="7"/>
    </row>
    <row r="132" spans="1:1" x14ac:dyDescent="0.35">
      <c r="A132" s="7"/>
    </row>
    <row r="133" spans="1:1" x14ac:dyDescent="0.35">
      <c r="A133" s="7"/>
    </row>
    <row r="134" spans="1:1" x14ac:dyDescent="0.35">
      <c r="A134" s="7"/>
    </row>
    <row r="135" spans="1:1" x14ac:dyDescent="0.35">
      <c r="A135" s="7"/>
    </row>
    <row r="136" spans="1:1" x14ac:dyDescent="0.35">
      <c r="A136" s="7"/>
    </row>
    <row r="137" spans="1:1" x14ac:dyDescent="0.35">
      <c r="A137" s="7"/>
    </row>
    <row r="138" spans="1:1" x14ac:dyDescent="0.35">
      <c r="A138" s="7"/>
    </row>
    <row r="139" spans="1:1" x14ac:dyDescent="0.35">
      <c r="A139" s="7"/>
    </row>
    <row r="140" spans="1:1" x14ac:dyDescent="0.35">
      <c r="A140" s="7"/>
    </row>
    <row r="141" spans="1:1" x14ac:dyDescent="0.35">
      <c r="A141" s="7"/>
    </row>
    <row r="142" spans="1:1" x14ac:dyDescent="0.35">
      <c r="A142" s="7"/>
    </row>
    <row r="143" spans="1:1" x14ac:dyDescent="0.35">
      <c r="A143" s="7"/>
    </row>
    <row r="144" spans="1:1" x14ac:dyDescent="0.35">
      <c r="A144" s="7"/>
    </row>
    <row r="145" spans="1:1" x14ac:dyDescent="0.35">
      <c r="A145" s="7"/>
    </row>
    <row r="146" spans="1:1" x14ac:dyDescent="0.35">
      <c r="A146" s="7"/>
    </row>
    <row r="147" spans="1:1" x14ac:dyDescent="0.35">
      <c r="A147" s="7"/>
    </row>
    <row r="148" spans="1:1" x14ac:dyDescent="0.35">
      <c r="A148" s="7"/>
    </row>
    <row r="149" spans="1:1" x14ac:dyDescent="0.35">
      <c r="A149" s="7"/>
    </row>
    <row r="150" spans="1:1" x14ac:dyDescent="0.35">
      <c r="A150" s="7"/>
    </row>
    <row r="151" spans="1:1" x14ac:dyDescent="0.35">
      <c r="A151" s="7"/>
    </row>
    <row r="152" spans="1:1" x14ac:dyDescent="0.35">
      <c r="A152" s="7"/>
    </row>
    <row r="153" spans="1:1" x14ac:dyDescent="0.35">
      <c r="A153" s="7"/>
    </row>
    <row r="154" spans="1:1" x14ac:dyDescent="0.35">
      <c r="A154" s="7"/>
    </row>
    <row r="155" spans="1:1" x14ac:dyDescent="0.35">
      <c r="A155" s="7"/>
    </row>
    <row r="156" spans="1:1" x14ac:dyDescent="0.35">
      <c r="A156" s="7"/>
    </row>
    <row r="157" spans="1:1" x14ac:dyDescent="0.35">
      <c r="A157" s="7"/>
    </row>
    <row r="158" spans="1:1" x14ac:dyDescent="0.35">
      <c r="A158" s="7"/>
    </row>
    <row r="159" spans="1:1" x14ac:dyDescent="0.35">
      <c r="A159" s="7"/>
    </row>
    <row r="160" spans="1:1" x14ac:dyDescent="0.35">
      <c r="A160" s="7"/>
    </row>
    <row r="161" spans="1:1" x14ac:dyDescent="0.35">
      <c r="A161" s="7"/>
    </row>
    <row r="162" spans="1:1" x14ac:dyDescent="0.35">
      <c r="A162" s="7"/>
    </row>
    <row r="163" spans="1:1" x14ac:dyDescent="0.35">
      <c r="A163" s="7"/>
    </row>
    <row r="164" spans="1:1" x14ac:dyDescent="0.35">
      <c r="A164" s="7"/>
    </row>
    <row r="165" spans="1:1" x14ac:dyDescent="0.35">
      <c r="A165" s="7"/>
    </row>
    <row r="166" spans="1:1" x14ac:dyDescent="0.35">
      <c r="A166" s="7"/>
    </row>
    <row r="167" spans="1:1" x14ac:dyDescent="0.35">
      <c r="A167" s="7"/>
    </row>
    <row r="168" spans="1:1" x14ac:dyDescent="0.35">
      <c r="A168" s="7"/>
    </row>
    <row r="169" spans="1:1" x14ac:dyDescent="0.35">
      <c r="A169" s="7"/>
    </row>
    <row r="170" spans="1:1" x14ac:dyDescent="0.35">
      <c r="A170" s="7"/>
    </row>
    <row r="171" spans="1:1" x14ac:dyDescent="0.35">
      <c r="A171" s="7"/>
    </row>
    <row r="172" spans="1:1" x14ac:dyDescent="0.35">
      <c r="A172" s="7"/>
    </row>
    <row r="173" spans="1:1" x14ac:dyDescent="0.35">
      <c r="A173" s="7"/>
    </row>
    <row r="174" spans="1:1" x14ac:dyDescent="0.35">
      <c r="A174" s="7"/>
    </row>
    <row r="175" spans="1:1" x14ac:dyDescent="0.35">
      <c r="A175" s="7"/>
    </row>
    <row r="176" spans="1:1" x14ac:dyDescent="0.35">
      <c r="A176" s="7"/>
    </row>
    <row r="177" spans="1:1" x14ac:dyDescent="0.35">
      <c r="A177" s="7"/>
    </row>
    <row r="178" spans="1:1" x14ac:dyDescent="0.35">
      <c r="A178" s="7"/>
    </row>
    <row r="179" spans="1:1" x14ac:dyDescent="0.35">
      <c r="A179" s="7"/>
    </row>
    <row r="180" spans="1:1" x14ac:dyDescent="0.35">
      <c r="A180" s="7"/>
    </row>
    <row r="181" spans="1:1" x14ac:dyDescent="0.35">
      <c r="A181" s="7"/>
    </row>
    <row r="182" spans="1:1" x14ac:dyDescent="0.35">
      <c r="A182" s="7"/>
    </row>
    <row r="183" spans="1:1" x14ac:dyDescent="0.35">
      <c r="A183" s="7"/>
    </row>
    <row r="184" spans="1:1" x14ac:dyDescent="0.35">
      <c r="A184" s="7"/>
    </row>
    <row r="185" spans="1:1" x14ac:dyDescent="0.35">
      <c r="A185" s="7"/>
    </row>
    <row r="186" spans="1:1" x14ac:dyDescent="0.35">
      <c r="A186" s="7"/>
    </row>
    <row r="187" spans="1:1" x14ac:dyDescent="0.35">
      <c r="A187" s="7"/>
    </row>
    <row r="188" spans="1:1" x14ac:dyDescent="0.35">
      <c r="A188" s="7"/>
    </row>
    <row r="189" spans="1:1" x14ac:dyDescent="0.35">
      <c r="A189" s="7"/>
    </row>
    <row r="190" spans="1:1" x14ac:dyDescent="0.35">
      <c r="A190" s="7"/>
    </row>
    <row r="191" spans="1:1" x14ac:dyDescent="0.35">
      <c r="A191" s="7"/>
    </row>
    <row r="192" spans="1:1" x14ac:dyDescent="0.35">
      <c r="A192" s="7"/>
    </row>
    <row r="193" spans="1:1" x14ac:dyDescent="0.35">
      <c r="A193" s="7"/>
    </row>
    <row r="194" spans="1:1" x14ac:dyDescent="0.35">
      <c r="A194" s="7"/>
    </row>
    <row r="195" spans="1:1" x14ac:dyDescent="0.35">
      <c r="A195" s="7"/>
    </row>
    <row r="196" spans="1:1" x14ac:dyDescent="0.35">
      <c r="A196" s="7"/>
    </row>
    <row r="197" spans="1:1" x14ac:dyDescent="0.35">
      <c r="A197" s="7"/>
    </row>
    <row r="198" spans="1:1" x14ac:dyDescent="0.35">
      <c r="A198" s="7"/>
    </row>
    <row r="199" spans="1:1" x14ac:dyDescent="0.35">
      <c r="A199" s="7"/>
    </row>
    <row r="200" spans="1:1" x14ac:dyDescent="0.35">
      <c r="A200" s="7"/>
    </row>
    <row r="201" spans="1:1" x14ac:dyDescent="0.35">
      <c r="A201" s="7"/>
    </row>
    <row r="202" spans="1:1" x14ac:dyDescent="0.35">
      <c r="A202" s="7"/>
    </row>
    <row r="203" spans="1:1" x14ac:dyDescent="0.35">
      <c r="A203" s="7"/>
    </row>
    <row r="204" spans="1:1" x14ac:dyDescent="0.35">
      <c r="A204" s="7"/>
    </row>
    <row r="205" spans="1:1" x14ac:dyDescent="0.35">
      <c r="A205" s="7"/>
    </row>
    <row r="206" spans="1:1" x14ac:dyDescent="0.35">
      <c r="A206" s="7"/>
    </row>
    <row r="207" spans="1:1" x14ac:dyDescent="0.35">
      <c r="A207" s="7"/>
    </row>
    <row r="208" spans="1:1" x14ac:dyDescent="0.35">
      <c r="A208" s="7"/>
    </row>
    <row r="209" spans="1:1" x14ac:dyDescent="0.35">
      <c r="A209" s="7"/>
    </row>
    <row r="210" spans="1:1" x14ac:dyDescent="0.35">
      <c r="A210" s="7"/>
    </row>
    <row r="211" spans="1:1" x14ac:dyDescent="0.35">
      <c r="A211" s="7"/>
    </row>
    <row r="212" spans="1:1" x14ac:dyDescent="0.35">
      <c r="A212" s="7"/>
    </row>
    <row r="213" spans="1:1" x14ac:dyDescent="0.35">
      <c r="A213" s="7"/>
    </row>
    <row r="214" spans="1:1" x14ac:dyDescent="0.35">
      <c r="A214" s="7"/>
    </row>
    <row r="215" spans="1:1" x14ac:dyDescent="0.35">
      <c r="A215" s="7"/>
    </row>
    <row r="216" spans="1:1" x14ac:dyDescent="0.35">
      <c r="A216" s="7"/>
    </row>
    <row r="217" spans="1:1" x14ac:dyDescent="0.35">
      <c r="A217" s="7"/>
    </row>
    <row r="218" spans="1:1" x14ac:dyDescent="0.35">
      <c r="A218" s="7"/>
    </row>
    <row r="219" spans="1:1" x14ac:dyDescent="0.35">
      <c r="A219" s="7"/>
    </row>
    <row r="220" spans="1:1" x14ac:dyDescent="0.35">
      <c r="A220" s="7"/>
    </row>
    <row r="221" spans="1:1" x14ac:dyDescent="0.35">
      <c r="A221" s="7"/>
    </row>
    <row r="222" spans="1:1" x14ac:dyDescent="0.35">
      <c r="A222" s="7"/>
    </row>
    <row r="223" spans="1:1" x14ac:dyDescent="0.35">
      <c r="A223" s="7"/>
    </row>
    <row r="224" spans="1:1" x14ac:dyDescent="0.35">
      <c r="A224" s="7"/>
    </row>
    <row r="225" spans="1:1" x14ac:dyDescent="0.35">
      <c r="A225" s="7"/>
    </row>
    <row r="226" spans="1:1" x14ac:dyDescent="0.35">
      <c r="A226" s="7"/>
    </row>
    <row r="227" spans="1:1" x14ac:dyDescent="0.35">
      <c r="A227" s="7"/>
    </row>
    <row r="228" spans="1:1" x14ac:dyDescent="0.35">
      <c r="A228" s="7"/>
    </row>
    <row r="229" spans="1:1" x14ac:dyDescent="0.35">
      <c r="A229" s="7"/>
    </row>
    <row r="230" spans="1:1" x14ac:dyDescent="0.35">
      <c r="A230" s="7"/>
    </row>
    <row r="231" spans="1:1" x14ac:dyDescent="0.35">
      <c r="A231" s="7"/>
    </row>
    <row r="232" spans="1:1" x14ac:dyDescent="0.35">
      <c r="A232" s="7"/>
    </row>
    <row r="233" spans="1:1" x14ac:dyDescent="0.35">
      <c r="A233" s="7"/>
    </row>
    <row r="234" spans="1:1" x14ac:dyDescent="0.35">
      <c r="A234" s="7"/>
    </row>
    <row r="235" spans="1:1" x14ac:dyDescent="0.35">
      <c r="A235" s="7"/>
    </row>
    <row r="236" spans="1:1" x14ac:dyDescent="0.35">
      <c r="A236" s="7"/>
    </row>
    <row r="237" spans="1:1" x14ac:dyDescent="0.35">
      <c r="A237" s="7"/>
    </row>
    <row r="238" spans="1:1" x14ac:dyDescent="0.35">
      <c r="A238" s="7"/>
    </row>
    <row r="239" spans="1:1" x14ac:dyDescent="0.35">
      <c r="A239" s="7"/>
    </row>
    <row r="240" spans="1:1" x14ac:dyDescent="0.35">
      <c r="A240" s="7"/>
    </row>
    <row r="241" spans="1:1" x14ac:dyDescent="0.35">
      <c r="A241" s="7"/>
    </row>
    <row r="242" spans="1:1" x14ac:dyDescent="0.35">
      <c r="A242" s="7"/>
    </row>
    <row r="243" spans="1:1" x14ac:dyDescent="0.35">
      <c r="A243" s="7"/>
    </row>
    <row r="244" spans="1:1" x14ac:dyDescent="0.35">
      <c r="A244" s="7"/>
    </row>
    <row r="245" spans="1:1" x14ac:dyDescent="0.35">
      <c r="A245" s="7"/>
    </row>
    <row r="246" spans="1:1" x14ac:dyDescent="0.35">
      <c r="A246" s="7"/>
    </row>
    <row r="247" spans="1:1" x14ac:dyDescent="0.35">
      <c r="A247" s="7"/>
    </row>
    <row r="248" spans="1:1" x14ac:dyDescent="0.35">
      <c r="A248" s="7"/>
    </row>
    <row r="249" spans="1:1" x14ac:dyDescent="0.35">
      <c r="A249" s="7"/>
    </row>
    <row r="250" spans="1:1" x14ac:dyDescent="0.35">
      <c r="A250" s="7"/>
    </row>
    <row r="251" spans="1:1" x14ac:dyDescent="0.35">
      <c r="A251" s="7"/>
    </row>
    <row r="252" spans="1:1" x14ac:dyDescent="0.35">
      <c r="A252" s="7"/>
    </row>
    <row r="253" spans="1:1" x14ac:dyDescent="0.35">
      <c r="A253" s="7"/>
    </row>
    <row r="254" spans="1:1" x14ac:dyDescent="0.35">
      <c r="A254" s="7"/>
    </row>
    <row r="255" spans="1:1" x14ac:dyDescent="0.35">
      <c r="A255" s="7"/>
    </row>
    <row r="256" spans="1:1" x14ac:dyDescent="0.35">
      <c r="A256" s="7"/>
    </row>
    <row r="257" spans="1:1" x14ac:dyDescent="0.35">
      <c r="A257" s="7"/>
    </row>
    <row r="258" spans="1:1" x14ac:dyDescent="0.35">
      <c r="A258" s="7"/>
    </row>
    <row r="259" spans="1:1" x14ac:dyDescent="0.35">
      <c r="A259" s="7"/>
    </row>
    <row r="260" spans="1:1" x14ac:dyDescent="0.35">
      <c r="A260" s="7"/>
    </row>
    <row r="261" spans="1:1" x14ac:dyDescent="0.35">
      <c r="A261" s="7"/>
    </row>
    <row r="262" spans="1:1" x14ac:dyDescent="0.35">
      <c r="A262" s="7"/>
    </row>
    <row r="263" spans="1:1" x14ac:dyDescent="0.35">
      <c r="A263" s="7"/>
    </row>
    <row r="264" spans="1:1" x14ac:dyDescent="0.35">
      <c r="A264" s="7"/>
    </row>
    <row r="265" spans="1:1" x14ac:dyDescent="0.35">
      <c r="A265" s="7"/>
    </row>
    <row r="266" spans="1:1" x14ac:dyDescent="0.35">
      <c r="A266" s="7"/>
    </row>
    <row r="267" spans="1:1" x14ac:dyDescent="0.35">
      <c r="A267" s="7"/>
    </row>
    <row r="268" spans="1:1" x14ac:dyDescent="0.35">
      <c r="A268" s="7"/>
    </row>
    <row r="269" spans="1:1" x14ac:dyDescent="0.35">
      <c r="A269" s="7"/>
    </row>
    <row r="270" spans="1:1" x14ac:dyDescent="0.35">
      <c r="A270" s="7"/>
    </row>
    <row r="271" spans="1:1" x14ac:dyDescent="0.35">
      <c r="A271" s="7"/>
    </row>
    <row r="272" spans="1:1" x14ac:dyDescent="0.35">
      <c r="A272" s="7"/>
    </row>
    <row r="273" spans="1:1" x14ac:dyDescent="0.35">
      <c r="A273" s="7"/>
    </row>
    <row r="274" spans="1:1" x14ac:dyDescent="0.35">
      <c r="A274" s="7"/>
    </row>
    <row r="275" spans="1:1" x14ac:dyDescent="0.35">
      <c r="A275" s="7"/>
    </row>
    <row r="276" spans="1:1" x14ac:dyDescent="0.35">
      <c r="A276" s="7"/>
    </row>
    <row r="277" spans="1:1" x14ac:dyDescent="0.35">
      <c r="A277" s="7"/>
    </row>
    <row r="278" spans="1:1" x14ac:dyDescent="0.35">
      <c r="A278" s="7"/>
    </row>
    <row r="279" spans="1:1" x14ac:dyDescent="0.35">
      <c r="A279" s="7"/>
    </row>
    <row r="280" spans="1:1" x14ac:dyDescent="0.35">
      <c r="A280" s="7"/>
    </row>
    <row r="281" spans="1:1" x14ac:dyDescent="0.35">
      <c r="A281" s="7"/>
    </row>
    <row r="282" spans="1:1" x14ac:dyDescent="0.35">
      <c r="A282" s="7"/>
    </row>
    <row r="283" spans="1:1" x14ac:dyDescent="0.35">
      <c r="A283" s="7"/>
    </row>
    <row r="284" spans="1:1" x14ac:dyDescent="0.35">
      <c r="A284" s="7"/>
    </row>
    <row r="285" spans="1:1" x14ac:dyDescent="0.35">
      <c r="A285" s="7"/>
    </row>
    <row r="286" spans="1:1" x14ac:dyDescent="0.35">
      <c r="A286" s="7"/>
    </row>
    <row r="287" spans="1:1" x14ac:dyDescent="0.35">
      <c r="A287" s="7"/>
    </row>
    <row r="288" spans="1:1" x14ac:dyDescent="0.35">
      <c r="A288" s="7"/>
    </row>
    <row r="289" spans="1:1" x14ac:dyDescent="0.35">
      <c r="A289" s="7"/>
    </row>
    <row r="290" spans="1:1" x14ac:dyDescent="0.35">
      <c r="A290" s="7"/>
    </row>
    <row r="291" spans="1:1" x14ac:dyDescent="0.35">
      <c r="A291" s="7"/>
    </row>
    <row r="292" spans="1:1" x14ac:dyDescent="0.35">
      <c r="A292" s="7"/>
    </row>
    <row r="293" spans="1:1" x14ac:dyDescent="0.35">
      <c r="A293" s="7"/>
    </row>
    <row r="294" spans="1:1" x14ac:dyDescent="0.35">
      <c r="A294" s="7"/>
    </row>
    <row r="295" spans="1:1" x14ac:dyDescent="0.35">
      <c r="A295" s="7"/>
    </row>
    <row r="296" spans="1:1" x14ac:dyDescent="0.35">
      <c r="A296" s="7"/>
    </row>
    <row r="297" spans="1:1" x14ac:dyDescent="0.35">
      <c r="A297" s="7"/>
    </row>
    <row r="298" spans="1:1" x14ac:dyDescent="0.35">
      <c r="A298" s="7"/>
    </row>
    <row r="299" spans="1:1" x14ac:dyDescent="0.35">
      <c r="A299" s="7"/>
    </row>
    <row r="300" spans="1:1" x14ac:dyDescent="0.35">
      <c r="A300" s="7"/>
    </row>
    <row r="301" spans="1:1" x14ac:dyDescent="0.35">
      <c r="A301" s="7"/>
    </row>
    <row r="302" spans="1:1" x14ac:dyDescent="0.35">
      <c r="A302" s="7"/>
    </row>
    <row r="303" spans="1:1" x14ac:dyDescent="0.35">
      <c r="A303" s="7"/>
    </row>
    <row r="304" spans="1:1" x14ac:dyDescent="0.35">
      <c r="A304" s="7"/>
    </row>
    <row r="305" spans="1:1" x14ac:dyDescent="0.35">
      <c r="A305" s="7"/>
    </row>
    <row r="306" spans="1:1" x14ac:dyDescent="0.35">
      <c r="A306" s="7"/>
    </row>
    <row r="307" spans="1:1" x14ac:dyDescent="0.35">
      <c r="A307" s="7"/>
    </row>
    <row r="308" spans="1:1" x14ac:dyDescent="0.35">
      <c r="A308" s="7"/>
    </row>
    <row r="309" spans="1:1" x14ac:dyDescent="0.35">
      <c r="A309" s="7"/>
    </row>
    <row r="310" spans="1:1" x14ac:dyDescent="0.35">
      <c r="A310" s="7"/>
    </row>
    <row r="311" spans="1:1" x14ac:dyDescent="0.35">
      <c r="A311" s="7"/>
    </row>
    <row r="312" spans="1:1" x14ac:dyDescent="0.35">
      <c r="A312" s="7"/>
    </row>
    <row r="313" spans="1:1" x14ac:dyDescent="0.35">
      <c r="A313" s="7"/>
    </row>
    <row r="314" spans="1:1" x14ac:dyDescent="0.35">
      <c r="A314" s="7"/>
    </row>
    <row r="315" spans="1:1" x14ac:dyDescent="0.35">
      <c r="A315" s="7"/>
    </row>
    <row r="316" spans="1:1" x14ac:dyDescent="0.35">
      <c r="A316" s="7"/>
    </row>
    <row r="317" spans="1:1" x14ac:dyDescent="0.35">
      <c r="A317" s="7"/>
    </row>
    <row r="318" spans="1:1" x14ac:dyDescent="0.35">
      <c r="A318" s="7"/>
    </row>
    <row r="319" spans="1:1" x14ac:dyDescent="0.35">
      <c r="A319" s="7"/>
    </row>
    <row r="320" spans="1:1" x14ac:dyDescent="0.35">
      <c r="A320" s="7"/>
    </row>
    <row r="321" spans="1:1" x14ac:dyDescent="0.35">
      <c r="A321" s="7"/>
    </row>
    <row r="322" spans="1:1" x14ac:dyDescent="0.35">
      <c r="A322" s="7"/>
    </row>
    <row r="323" spans="1:1" x14ac:dyDescent="0.35">
      <c r="A323" s="7"/>
    </row>
    <row r="324" spans="1:1" x14ac:dyDescent="0.35">
      <c r="A324" s="7"/>
    </row>
    <row r="325" spans="1:1" x14ac:dyDescent="0.35">
      <c r="A325" s="7"/>
    </row>
    <row r="326" spans="1:1" x14ac:dyDescent="0.35">
      <c r="A326" s="7"/>
    </row>
    <row r="327" spans="1:1" x14ac:dyDescent="0.35">
      <c r="A327" s="7"/>
    </row>
    <row r="328" spans="1:1" x14ac:dyDescent="0.35">
      <c r="A328" s="7"/>
    </row>
    <row r="329" spans="1:1" x14ac:dyDescent="0.35">
      <c r="A329" s="7"/>
    </row>
    <row r="330" spans="1:1" x14ac:dyDescent="0.35">
      <c r="A330" s="7"/>
    </row>
    <row r="331" spans="1:1" x14ac:dyDescent="0.35">
      <c r="A331" s="7"/>
    </row>
    <row r="332" spans="1:1" x14ac:dyDescent="0.35">
      <c r="A332" s="7"/>
    </row>
    <row r="333" spans="1:1" x14ac:dyDescent="0.35">
      <c r="A333" s="7"/>
    </row>
    <row r="334" spans="1:1" x14ac:dyDescent="0.35">
      <c r="A334" s="7"/>
    </row>
    <row r="335" spans="1:1" x14ac:dyDescent="0.35">
      <c r="A335" s="7"/>
    </row>
    <row r="336" spans="1:1" x14ac:dyDescent="0.35">
      <c r="A336" s="7"/>
    </row>
    <row r="337" spans="1:1" x14ac:dyDescent="0.35">
      <c r="A337" s="7"/>
    </row>
    <row r="338" spans="1:1" x14ac:dyDescent="0.35">
      <c r="A338" s="7"/>
    </row>
    <row r="339" spans="1:1" x14ac:dyDescent="0.35">
      <c r="A339" s="7"/>
    </row>
    <row r="340" spans="1:1" x14ac:dyDescent="0.35">
      <c r="A340" s="7"/>
    </row>
    <row r="341" spans="1:1" x14ac:dyDescent="0.35">
      <c r="A341" s="7"/>
    </row>
    <row r="342" spans="1:1" x14ac:dyDescent="0.35">
      <c r="A342" s="7"/>
    </row>
    <row r="343" spans="1:1" x14ac:dyDescent="0.35">
      <c r="A343" s="7"/>
    </row>
    <row r="344" spans="1:1" x14ac:dyDescent="0.35">
      <c r="A344" s="7"/>
    </row>
    <row r="345" spans="1:1" x14ac:dyDescent="0.35">
      <c r="A345" s="7"/>
    </row>
    <row r="346" spans="1:1" x14ac:dyDescent="0.35">
      <c r="A346" s="7"/>
    </row>
    <row r="347" spans="1:1" x14ac:dyDescent="0.35">
      <c r="A347" s="7"/>
    </row>
    <row r="348" spans="1:1" x14ac:dyDescent="0.35">
      <c r="A348" s="7"/>
    </row>
    <row r="349" spans="1:1" x14ac:dyDescent="0.35">
      <c r="A349" s="7"/>
    </row>
    <row r="350" spans="1:1" x14ac:dyDescent="0.35">
      <c r="A350" s="7"/>
    </row>
    <row r="351" spans="1:1" x14ac:dyDescent="0.35">
      <c r="A351" s="7"/>
    </row>
    <row r="352" spans="1:1" x14ac:dyDescent="0.35">
      <c r="A352" s="7"/>
    </row>
    <row r="353" spans="1:1" x14ac:dyDescent="0.35">
      <c r="A353" s="7"/>
    </row>
    <row r="354" spans="1:1" x14ac:dyDescent="0.35">
      <c r="A354" s="7"/>
    </row>
    <row r="355" spans="1:1" x14ac:dyDescent="0.35">
      <c r="A355" s="7"/>
    </row>
    <row r="356" spans="1:1" x14ac:dyDescent="0.35">
      <c r="A356" s="7"/>
    </row>
    <row r="357" spans="1:1" x14ac:dyDescent="0.35">
      <c r="A357" s="7"/>
    </row>
    <row r="358" spans="1:1" x14ac:dyDescent="0.35">
      <c r="A358" s="7"/>
    </row>
    <row r="359" spans="1:1" x14ac:dyDescent="0.35">
      <c r="A359" s="7"/>
    </row>
    <row r="360" spans="1:1" x14ac:dyDescent="0.35">
      <c r="A360" s="7"/>
    </row>
    <row r="361" spans="1:1" x14ac:dyDescent="0.35">
      <c r="A361" s="7"/>
    </row>
    <row r="362" spans="1:1" x14ac:dyDescent="0.35">
      <c r="A362" s="7"/>
    </row>
    <row r="363" spans="1:1" x14ac:dyDescent="0.35">
      <c r="A363" s="7"/>
    </row>
    <row r="364" spans="1:1" x14ac:dyDescent="0.35">
      <c r="A364" s="7"/>
    </row>
    <row r="365" spans="1:1" x14ac:dyDescent="0.35">
      <c r="A365" s="7"/>
    </row>
    <row r="366" spans="1:1" x14ac:dyDescent="0.35">
      <c r="A366" s="7"/>
    </row>
    <row r="367" spans="1:1" x14ac:dyDescent="0.35">
      <c r="A367" s="7"/>
    </row>
    <row r="368" spans="1:1" x14ac:dyDescent="0.35">
      <c r="A368" s="7"/>
    </row>
    <row r="369" spans="1:1" x14ac:dyDescent="0.35">
      <c r="A369" s="7"/>
    </row>
    <row r="370" spans="1:1" x14ac:dyDescent="0.35">
      <c r="A370" s="7"/>
    </row>
    <row r="371" spans="1:1" x14ac:dyDescent="0.35">
      <c r="A371" s="7"/>
    </row>
    <row r="372" spans="1:1" x14ac:dyDescent="0.35">
      <c r="A372" s="7"/>
    </row>
    <row r="373" spans="1:1" x14ac:dyDescent="0.35">
      <c r="A373" s="7"/>
    </row>
    <row r="374" spans="1:1" x14ac:dyDescent="0.35">
      <c r="A374" s="7"/>
    </row>
    <row r="375" spans="1:1" x14ac:dyDescent="0.35">
      <c r="A375" s="7"/>
    </row>
    <row r="376" spans="1:1" x14ac:dyDescent="0.35">
      <c r="A376" s="7"/>
    </row>
    <row r="377" spans="1:1" x14ac:dyDescent="0.35">
      <c r="A377" s="7"/>
    </row>
    <row r="378" spans="1:1" x14ac:dyDescent="0.35">
      <c r="A378" s="7"/>
    </row>
    <row r="379" spans="1:1" x14ac:dyDescent="0.35">
      <c r="A379" s="7"/>
    </row>
    <row r="380" spans="1:1" x14ac:dyDescent="0.35">
      <c r="A380" s="7"/>
    </row>
    <row r="381" spans="1:1" x14ac:dyDescent="0.35">
      <c r="A381" s="7"/>
    </row>
    <row r="382" spans="1:1" x14ac:dyDescent="0.35">
      <c r="A382" s="7"/>
    </row>
    <row r="383" spans="1:1" x14ac:dyDescent="0.35">
      <c r="A383" s="7"/>
    </row>
    <row r="384" spans="1:1" x14ac:dyDescent="0.35">
      <c r="A384" s="7"/>
    </row>
    <row r="385" spans="1:1" x14ac:dyDescent="0.35">
      <c r="A385" s="7"/>
    </row>
    <row r="386" spans="1:1" x14ac:dyDescent="0.35">
      <c r="A386" s="7"/>
    </row>
    <row r="387" spans="1:1" x14ac:dyDescent="0.35">
      <c r="A387" s="7"/>
    </row>
    <row r="388" spans="1:1" x14ac:dyDescent="0.35">
      <c r="A388" s="7"/>
    </row>
    <row r="389" spans="1:1" x14ac:dyDescent="0.35">
      <c r="A389" s="7"/>
    </row>
    <row r="390" spans="1:1" x14ac:dyDescent="0.35">
      <c r="A390" s="7"/>
    </row>
    <row r="391" spans="1:1" x14ac:dyDescent="0.35">
      <c r="A391" s="7"/>
    </row>
    <row r="392" spans="1:1" x14ac:dyDescent="0.35">
      <c r="A392" s="7"/>
    </row>
    <row r="393" spans="1:1" x14ac:dyDescent="0.35">
      <c r="A393" s="7"/>
    </row>
    <row r="394" spans="1:1" x14ac:dyDescent="0.35">
      <c r="A394" s="7"/>
    </row>
    <row r="395" spans="1:1" x14ac:dyDescent="0.35">
      <c r="A395" s="7"/>
    </row>
    <row r="396" spans="1:1" x14ac:dyDescent="0.35">
      <c r="A396" s="7"/>
    </row>
    <row r="397" spans="1:1" x14ac:dyDescent="0.35">
      <c r="A397" s="7"/>
    </row>
    <row r="398" spans="1:1" x14ac:dyDescent="0.35">
      <c r="A398" s="7"/>
    </row>
    <row r="399" spans="1:1" x14ac:dyDescent="0.35">
      <c r="A399" s="7"/>
    </row>
    <row r="400" spans="1:1" x14ac:dyDescent="0.35">
      <c r="A400" s="7"/>
    </row>
    <row r="401" spans="1:1" x14ac:dyDescent="0.35">
      <c r="A401" s="7"/>
    </row>
    <row r="402" spans="1:1" x14ac:dyDescent="0.35">
      <c r="A402" s="7"/>
    </row>
    <row r="403" spans="1:1" x14ac:dyDescent="0.35">
      <c r="A403" s="7"/>
    </row>
    <row r="404" spans="1:1" x14ac:dyDescent="0.35">
      <c r="A404" s="7"/>
    </row>
    <row r="405" spans="1:1" x14ac:dyDescent="0.35">
      <c r="A405" s="7"/>
    </row>
    <row r="406" spans="1:1" x14ac:dyDescent="0.35">
      <c r="A406" s="7"/>
    </row>
    <row r="407" spans="1:1" x14ac:dyDescent="0.35">
      <c r="A407" s="7"/>
    </row>
    <row r="408" spans="1:1" x14ac:dyDescent="0.35">
      <c r="A408" s="7"/>
    </row>
    <row r="409" spans="1:1" x14ac:dyDescent="0.35">
      <c r="A409" s="7"/>
    </row>
    <row r="410" spans="1:1" x14ac:dyDescent="0.35">
      <c r="A410" s="7"/>
    </row>
    <row r="411" spans="1:1" x14ac:dyDescent="0.35">
      <c r="A411" s="7"/>
    </row>
    <row r="412" spans="1:1" x14ac:dyDescent="0.35">
      <c r="A412" s="7"/>
    </row>
    <row r="413" spans="1:1" x14ac:dyDescent="0.35">
      <c r="A413" s="7"/>
    </row>
    <row r="414" spans="1:1" x14ac:dyDescent="0.35">
      <c r="A414" s="7"/>
    </row>
    <row r="415" spans="1:1" x14ac:dyDescent="0.35">
      <c r="A415" s="7"/>
    </row>
    <row r="416" spans="1:1" x14ac:dyDescent="0.35">
      <c r="A416" s="7"/>
    </row>
    <row r="417" spans="1:1" x14ac:dyDescent="0.35">
      <c r="A417" s="7"/>
    </row>
    <row r="418" spans="1:1" x14ac:dyDescent="0.35">
      <c r="A418" s="7"/>
    </row>
    <row r="419" spans="1:1" x14ac:dyDescent="0.35">
      <c r="A419" s="7"/>
    </row>
    <row r="420" spans="1:1" x14ac:dyDescent="0.35">
      <c r="A420" s="7"/>
    </row>
    <row r="421" spans="1:1" x14ac:dyDescent="0.35">
      <c r="A421" s="7"/>
    </row>
    <row r="422" spans="1:1" x14ac:dyDescent="0.35">
      <c r="A422" s="7"/>
    </row>
    <row r="423" spans="1:1" x14ac:dyDescent="0.35">
      <c r="A423" s="7"/>
    </row>
    <row r="424" spans="1:1" x14ac:dyDescent="0.35">
      <c r="A424" s="7"/>
    </row>
    <row r="425" spans="1:1" x14ac:dyDescent="0.35">
      <c r="A425" s="7"/>
    </row>
    <row r="426" spans="1:1" x14ac:dyDescent="0.35">
      <c r="A426" s="7"/>
    </row>
    <row r="427" spans="1:1" x14ac:dyDescent="0.35">
      <c r="A427" s="7"/>
    </row>
    <row r="428" spans="1:1" x14ac:dyDescent="0.35">
      <c r="A428" s="7"/>
    </row>
    <row r="429" spans="1:1" x14ac:dyDescent="0.35">
      <c r="A429" s="7"/>
    </row>
    <row r="430" spans="1:1" x14ac:dyDescent="0.35">
      <c r="A430" s="7"/>
    </row>
    <row r="431" spans="1:1" x14ac:dyDescent="0.35">
      <c r="A431" s="7"/>
    </row>
    <row r="432" spans="1:1" x14ac:dyDescent="0.35">
      <c r="A432" s="7"/>
    </row>
    <row r="433" spans="1:1" x14ac:dyDescent="0.35">
      <c r="A433" s="7"/>
    </row>
    <row r="434" spans="1:1" x14ac:dyDescent="0.35">
      <c r="A434" s="7"/>
    </row>
    <row r="435" spans="1:1" x14ac:dyDescent="0.35">
      <c r="A435" s="7"/>
    </row>
    <row r="436" spans="1:1" x14ac:dyDescent="0.35">
      <c r="A436" s="7"/>
    </row>
    <row r="437" spans="1:1" x14ac:dyDescent="0.35">
      <c r="A437" s="7"/>
    </row>
    <row r="438" spans="1:1" x14ac:dyDescent="0.35">
      <c r="A438" s="7"/>
    </row>
    <row r="439" spans="1:1" x14ac:dyDescent="0.35">
      <c r="A439" s="7"/>
    </row>
    <row r="440" spans="1:1" x14ac:dyDescent="0.35">
      <c r="A440" s="7"/>
    </row>
    <row r="441" spans="1:1" x14ac:dyDescent="0.35">
      <c r="A441" s="7"/>
    </row>
    <row r="442" spans="1:1" x14ac:dyDescent="0.35">
      <c r="A442" s="7"/>
    </row>
    <row r="443" spans="1:1" x14ac:dyDescent="0.35">
      <c r="A443" s="7"/>
    </row>
    <row r="444" spans="1:1" x14ac:dyDescent="0.35">
      <c r="A444" s="7"/>
    </row>
    <row r="445" spans="1:1" x14ac:dyDescent="0.35">
      <c r="A445" s="7"/>
    </row>
    <row r="446" spans="1:1" x14ac:dyDescent="0.35">
      <c r="A446" s="7"/>
    </row>
    <row r="447" spans="1:1" x14ac:dyDescent="0.35">
      <c r="A447" s="7"/>
    </row>
    <row r="448" spans="1:1" x14ac:dyDescent="0.35">
      <c r="A448" s="7"/>
    </row>
    <row r="449" spans="1:1" x14ac:dyDescent="0.35">
      <c r="A449" s="7"/>
    </row>
    <row r="450" spans="1:1" x14ac:dyDescent="0.35">
      <c r="A450" s="7"/>
    </row>
    <row r="451" spans="1:1" x14ac:dyDescent="0.35">
      <c r="A451" s="7"/>
    </row>
    <row r="452" spans="1:1" x14ac:dyDescent="0.35">
      <c r="A452" s="7"/>
    </row>
    <row r="453" spans="1:1" x14ac:dyDescent="0.35">
      <c r="A453" s="7"/>
    </row>
    <row r="454" spans="1:1" x14ac:dyDescent="0.35">
      <c r="A454" s="7"/>
    </row>
    <row r="455" spans="1:1" x14ac:dyDescent="0.35">
      <c r="A455" s="7"/>
    </row>
    <row r="456" spans="1:1" x14ac:dyDescent="0.35">
      <c r="A456" s="7"/>
    </row>
    <row r="457" spans="1:1" x14ac:dyDescent="0.35">
      <c r="A457" s="7"/>
    </row>
    <row r="458" spans="1:1" x14ac:dyDescent="0.35">
      <c r="A458" s="7"/>
    </row>
    <row r="459" spans="1:1" x14ac:dyDescent="0.35">
      <c r="A459" s="7"/>
    </row>
    <row r="460" spans="1:1" x14ac:dyDescent="0.35">
      <c r="A460" s="7"/>
    </row>
    <row r="461" spans="1:1" x14ac:dyDescent="0.35">
      <c r="A461" s="7"/>
    </row>
    <row r="462" spans="1:1" x14ac:dyDescent="0.35">
      <c r="A462" s="7"/>
    </row>
    <row r="463" spans="1:1" x14ac:dyDescent="0.35">
      <c r="A463" s="7"/>
    </row>
    <row r="464" spans="1:1" x14ac:dyDescent="0.35">
      <c r="A464" s="7"/>
    </row>
    <row r="465" spans="1:1" x14ac:dyDescent="0.35">
      <c r="A465" s="7"/>
    </row>
    <row r="466" spans="1:1" x14ac:dyDescent="0.35">
      <c r="A466" s="7"/>
    </row>
    <row r="467" spans="1:1" x14ac:dyDescent="0.35">
      <c r="A467" s="7"/>
    </row>
    <row r="468" spans="1:1" x14ac:dyDescent="0.35">
      <c r="A468" s="7"/>
    </row>
    <row r="469" spans="1:1" x14ac:dyDescent="0.35">
      <c r="A469" s="7"/>
    </row>
    <row r="470" spans="1:1" x14ac:dyDescent="0.35">
      <c r="A470" s="7"/>
    </row>
    <row r="471" spans="1:1" x14ac:dyDescent="0.35">
      <c r="A471" s="7"/>
    </row>
    <row r="472" spans="1:1" x14ac:dyDescent="0.35">
      <c r="A472" s="7"/>
    </row>
    <row r="473" spans="1:1" x14ac:dyDescent="0.35">
      <c r="A473" s="7"/>
    </row>
    <row r="474" spans="1:1" x14ac:dyDescent="0.35">
      <c r="A474" s="7"/>
    </row>
    <row r="475" spans="1:1" x14ac:dyDescent="0.35">
      <c r="A475" s="7"/>
    </row>
    <row r="476" spans="1:1" x14ac:dyDescent="0.35">
      <c r="A476" s="7"/>
    </row>
    <row r="477" spans="1:1" x14ac:dyDescent="0.35">
      <c r="A477" s="7"/>
    </row>
    <row r="478" spans="1:1" x14ac:dyDescent="0.35">
      <c r="A478" s="7"/>
    </row>
    <row r="479" spans="1:1" x14ac:dyDescent="0.35">
      <c r="A479" s="7"/>
    </row>
    <row r="480" spans="1:1" x14ac:dyDescent="0.35">
      <c r="A480" s="7"/>
    </row>
    <row r="481" spans="1:1" x14ac:dyDescent="0.35">
      <c r="A481" s="7"/>
    </row>
    <row r="482" spans="1:1" x14ac:dyDescent="0.35">
      <c r="A482" s="7"/>
    </row>
    <row r="483" spans="1:1" x14ac:dyDescent="0.35">
      <c r="A483" s="7"/>
    </row>
    <row r="484" spans="1:1" x14ac:dyDescent="0.35">
      <c r="A484" s="7"/>
    </row>
    <row r="485" spans="1:1" x14ac:dyDescent="0.35">
      <c r="A485" s="7"/>
    </row>
    <row r="486" spans="1:1" x14ac:dyDescent="0.35">
      <c r="A486" s="7"/>
    </row>
    <row r="487" spans="1:1" x14ac:dyDescent="0.35">
      <c r="A487" s="7"/>
    </row>
    <row r="488" spans="1:1" x14ac:dyDescent="0.35">
      <c r="A488" s="7"/>
    </row>
    <row r="489" spans="1:1" x14ac:dyDescent="0.35">
      <c r="A489" s="7"/>
    </row>
    <row r="490" spans="1:1" x14ac:dyDescent="0.35">
      <c r="A490" s="7"/>
    </row>
    <row r="491" spans="1:1" x14ac:dyDescent="0.35">
      <c r="A491" s="7"/>
    </row>
    <row r="492" spans="1:1" x14ac:dyDescent="0.35">
      <c r="A492" s="7"/>
    </row>
    <row r="493" spans="1:1" x14ac:dyDescent="0.35">
      <c r="A493" s="7"/>
    </row>
    <row r="494" spans="1:1" x14ac:dyDescent="0.35">
      <c r="A494" s="7"/>
    </row>
    <row r="495" spans="1:1" x14ac:dyDescent="0.35">
      <c r="A495" s="7"/>
    </row>
    <row r="496" spans="1:1" x14ac:dyDescent="0.35">
      <c r="A496" s="7"/>
    </row>
    <row r="497" spans="1:1" x14ac:dyDescent="0.35">
      <c r="A497" s="7"/>
    </row>
    <row r="498" spans="1:1" x14ac:dyDescent="0.35">
      <c r="A498" s="7"/>
    </row>
    <row r="499" spans="1:1" x14ac:dyDescent="0.35">
      <c r="A499" s="7"/>
    </row>
    <row r="500" spans="1:1" x14ac:dyDescent="0.35">
      <c r="A500" s="7"/>
    </row>
    <row r="501" spans="1:1" x14ac:dyDescent="0.35">
      <c r="A501" s="7"/>
    </row>
    <row r="502" spans="1:1" x14ac:dyDescent="0.35">
      <c r="A502" s="7"/>
    </row>
    <row r="503" spans="1:1" x14ac:dyDescent="0.35">
      <c r="A503" s="7"/>
    </row>
    <row r="504" spans="1:1" x14ac:dyDescent="0.35">
      <c r="A504" s="7"/>
    </row>
    <row r="505" spans="1:1" x14ac:dyDescent="0.35">
      <c r="A505" s="7"/>
    </row>
    <row r="506" spans="1:1" x14ac:dyDescent="0.35">
      <c r="A506" s="7"/>
    </row>
    <row r="507" spans="1:1" x14ac:dyDescent="0.35">
      <c r="A507" s="7"/>
    </row>
    <row r="508" spans="1:1" x14ac:dyDescent="0.35">
      <c r="A508" s="7"/>
    </row>
    <row r="509" spans="1:1" x14ac:dyDescent="0.35">
      <c r="A509" s="7"/>
    </row>
    <row r="510" spans="1:1" x14ac:dyDescent="0.35">
      <c r="A510" s="7"/>
    </row>
    <row r="511" spans="1:1" x14ac:dyDescent="0.35">
      <c r="A511" s="7"/>
    </row>
    <row r="512" spans="1:1" x14ac:dyDescent="0.35">
      <c r="A512" s="7"/>
    </row>
    <row r="513" spans="1:1" x14ac:dyDescent="0.35">
      <c r="A513" s="7"/>
    </row>
    <row r="514" spans="1:1" x14ac:dyDescent="0.35">
      <c r="A514" s="7"/>
    </row>
    <row r="515" spans="1:1" x14ac:dyDescent="0.35">
      <c r="A515" s="7"/>
    </row>
    <row r="516" spans="1:1" x14ac:dyDescent="0.35">
      <c r="A516" s="7"/>
    </row>
    <row r="517" spans="1:1" x14ac:dyDescent="0.35">
      <c r="A517" s="7"/>
    </row>
    <row r="518" spans="1:1" x14ac:dyDescent="0.35">
      <c r="A518" s="7"/>
    </row>
    <row r="519" spans="1:1" x14ac:dyDescent="0.35">
      <c r="A519" s="7"/>
    </row>
    <row r="520" spans="1:1" x14ac:dyDescent="0.35">
      <c r="A520" s="7"/>
    </row>
    <row r="521" spans="1:1" x14ac:dyDescent="0.35">
      <c r="A521" s="7"/>
    </row>
    <row r="522" spans="1:1" x14ac:dyDescent="0.35">
      <c r="A522" s="7"/>
    </row>
    <row r="523" spans="1:1" x14ac:dyDescent="0.35">
      <c r="A523" s="7"/>
    </row>
    <row r="524" spans="1:1" x14ac:dyDescent="0.35">
      <c r="A524" s="7"/>
    </row>
    <row r="525" spans="1:1" x14ac:dyDescent="0.35">
      <c r="A525" s="7"/>
    </row>
    <row r="526" spans="1:1" x14ac:dyDescent="0.35">
      <c r="A526" s="7"/>
    </row>
    <row r="527" spans="1:1" x14ac:dyDescent="0.35">
      <c r="A527" s="7"/>
    </row>
    <row r="528" spans="1:1" x14ac:dyDescent="0.35">
      <c r="A528" s="7"/>
    </row>
    <row r="529" spans="1:1" x14ac:dyDescent="0.35">
      <c r="A529" s="7"/>
    </row>
    <row r="530" spans="1:1" x14ac:dyDescent="0.35">
      <c r="A530" s="7"/>
    </row>
    <row r="531" spans="1:1" x14ac:dyDescent="0.35">
      <c r="A531" s="7"/>
    </row>
    <row r="532" spans="1:1" x14ac:dyDescent="0.35">
      <c r="A532" s="7"/>
    </row>
    <row r="533" spans="1:1" x14ac:dyDescent="0.35">
      <c r="A533" s="7"/>
    </row>
    <row r="534" spans="1:1" x14ac:dyDescent="0.35">
      <c r="A534" s="7"/>
    </row>
    <row r="535" spans="1:1" x14ac:dyDescent="0.35">
      <c r="A535" s="7"/>
    </row>
    <row r="536" spans="1:1" x14ac:dyDescent="0.35">
      <c r="A536" s="7"/>
    </row>
    <row r="537" spans="1:1" x14ac:dyDescent="0.35">
      <c r="A537" s="7"/>
    </row>
    <row r="538" spans="1:1" x14ac:dyDescent="0.35">
      <c r="A538" s="7"/>
    </row>
    <row r="539" spans="1:1" x14ac:dyDescent="0.35">
      <c r="A539" s="7"/>
    </row>
    <row r="540" spans="1:1" x14ac:dyDescent="0.35">
      <c r="A540" s="7"/>
    </row>
    <row r="541" spans="1:1" x14ac:dyDescent="0.35">
      <c r="A541" s="7"/>
    </row>
    <row r="542" spans="1:1" x14ac:dyDescent="0.35">
      <c r="A542" s="7"/>
    </row>
    <row r="543" spans="1:1" x14ac:dyDescent="0.35">
      <c r="A543" s="7"/>
    </row>
    <row r="544" spans="1:1" x14ac:dyDescent="0.35">
      <c r="A544" s="7"/>
    </row>
    <row r="545" spans="1:1" x14ac:dyDescent="0.35">
      <c r="A545" s="7"/>
    </row>
    <row r="546" spans="1:1" x14ac:dyDescent="0.35">
      <c r="A546" s="7"/>
    </row>
    <row r="547" spans="1:1" x14ac:dyDescent="0.35">
      <c r="A547" s="7"/>
    </row>
    <row r="548" spans="1:1" x14ac:dyDescent="0.35">
      <c r="A548" s="7"/>
    </row>
    <row r="549" spans="1:1" x14ac:dyDescent="0.35">
      <c r="A549" s="7"/>
    </row>
    <row r="550" spans="1:1" x14ac:dyDescent="0.35">
      <c r="A550" s="7"/>
    </row>
    <row r="551" spans="1:1" x14ac:dyDescent="0.35">
      <c r="A551" s="7"/>
    </row>
    <row r="552" spans="1:1" x14ac:dyDescent="0.35">
      <c r="A552" s="7"/>
    </row>
    <row r="553" spans="1:1" x14ac:dyDescent="0.35">
      <c r="A553" s="7"/>
    </row>
    <row r="554" spans="1:1" x14ac:dyDescent="0.35">
      <c r="A554" s="7"/>
    </row>
    <row r="555" spans="1:1" x14ac:dyDescent="0.35">
      <c r="A555" s="7"/>
    </row>
    <row r="556" spans="1:1" x14ac:dyDescent="0.35">
      <c r="A556" s="7"/>
    </row>
    <row r="557" spans="1:1" x14ac:dyDescent="0.35">
      <c r="A557" s="7"/>
    </row>
    <row r="558" spans="1:1" x14ac:dyDescent="0.35">
      <c r="A558" s="7"/>
    </row>
    <row r="559" spans="1:1" x14ac:dyDescent="0.35">
      <c r="A559" s="7"/>
    </row>
    <row r="560" spans="1:1" x14ac:dyDescent="0.35">
      <c r="A560" s="7"/>
    </row>
    <row r="561" spans="1:1" x14ac:dyDescent="0.35">
      <c r="A561" s="7"/>
    </row>
    <row r="562" spans="1:1" x14ac:dyDescent="0.35">
      <c r="A562" s="7"/>
    </row>
    <row r="563" spans="1:1" x14ac:dyDescent="0.35">
      <c r="A563" s="7"/>
    </row>
    <row r="564" spans="1:1" x14ac:dyDescent="0.35">
      <c r="A564" s="7"/>
    </row>
    <row r="565" spans="1:1" x14ac:dyDescent="0.35">
      <c r="A565" s="7"/>
    </row>
    <row r="566" spans="1:1" x14ac:dyDescent="0.35">
      <c r="A566" s="7"/>
    </row>
    <row r="567" spans="1:1" x14ac:dyDescent="0.35">
      <c r="A567" s="7"/>
    </row>
    <row r="568" spans="1:1" x14ac:dyDescent="0.35">
      <c r="A568" s="7"/>
    </row>
    <row r="569" spans="1:1" x14ac:dyDescent="0.35">
      <c r="A569" s="7"/>
    </row>
    <row r="570" spans="1:1" x14ac:dyDescent="0.35">
      <c r="A570" s="7"/>
    </row>
    <row r="571" spans="1:1" x14ac:dyDescent="0.35">
      <c r="A571" s="7"/>
    </row>
    <row r="572" spans="1:1" x14ac:dyDescent="0.35">
      <c r="A572" s="7"/>
    </row>
    <row r="573" spans="1:1" x14ac:dyDescent="0.35">
      <c r="A573" s="7"/>
    </row>
    <row r="574" spans="1:1" x14ac:dyDescent="0.35">
      <c r="A574" s="7"/>
    </row>
    <row r="575" spans="1:1" x14ac:dyDescent="0.35">
      <c r="A575" s="7"/>
    </row>
    <row r="576" spans="1:1" x14ac:dyDescent="0.35">
      <c r="A576" s="7"/>
    </row>
    <row r="577" spans="1:1" x14ac:dyDescent="0.35">
      <c r="A577" s="7"/>
    </row>
    <row r="578" spans="1:1" x14ac:dyDescent="0.35">
      <c r="A578" s="7"/>
    </row>
    <row r="579" spans="1:1" x14ac:dyDescent="0.35">
      <c r="A579" s="7"/>
    </row>
    <row r="580" spans="1:1" x14ac:dyDescent="0.35">
      <c r="A580" s="7"/>
    </row>
    <row r="581" spans="1:1" x14ac:dyDescent="0.35">
      <c r="A581" s="7"/>
    </row>
    <row r="582" spans="1:1" x14ac:dyDescent="0.35">
      <c r="A582" s="7"/>
    </row>
    <row r="583" spans="1:1" x14ac:dyDescent="0.35">
      <c r="A583" s="7"/>
    </row>
    <row r="584" spans="1:1" x14ac:dyDescent="0.35">
      <c r="A584" s="7"/>
    </row>
    <row r="585" spans="1:1" x14ac:dyDescent="0.35">
      <c r="A585" s="7"/>
    </row>
    <row r="586" spans="1:1" x14ac:dyDescent="0.35">
      <c r="A586" s="7"/>
    </row>
    <row r="587" spans="1:1" x14ac:dyDescent="0.35">
      <c r="A587" s="7"/>
    </row>
    <row r="588" spans="1:1" x14ac:dyDescent="0.35">
      <c r="A588" s="7"/>
    </row>
    <row r="589" spans="1:1" x14ac:dyDescent="0.35">
      <c r="A589" s="7"/>
    </row>
    <row r="590" spans="1:1" x14ac:dyDescent="0.35">
      <c r="A590" s="7"/>
    </row>
    <row r="591" spans="1:1" x14ac:dyDescent="0.35">
      <c r="A591" s="7"/>
    </row>
    <row r="592" spans="1:1" x14ac:dyDescent="0.35">
      <c r="A592" s="7"/>
    </row>
    <row r="593" spans="1:1" x14ac:dyDescent="0.35">
      <c r="A593" s="7"/>
    </row>
    <row r="594" spans="1:1" x14ac:dyDescent="0.35">
      <c r="A594" s="7"/>
    </row>
    <row r="595" spans="1:1" x14ac:dyDescent="0.35">
      <c r="A595" s="7"/>
    </row>
    <row r="596" spans="1:1" x14ac:dyDescent="0.35">
      <c r="A596" s="7"/>
    </row>
    <row r="597" spans="1:1" x14ac:dyDescent="0.35">
      <c r="A597" s="7"/>
    </row>
    <row r="598" spans="1:1" x14ac:dyDescent="0.35">
      <c r="A598" s="7"/>
    </row>
    <row r="599" spans="1:1" x14ac:dyDescent="0.35">
      <c r="A599" s="7"/>
    </row>
    <row r="600" spans="1:1" x14ac:dyDescent="0.35">
      <c r="A600" s="7"/>
    </row>
    <row r="601" spans="1:1" x14ac:dyDescent="0.35">
      <c r="A601" s="7"/>
    </row>
    <row r="602" spans="1:1" x14ac:dyDescent="0.35">
      <c r="A602" s="7"/>
    </row>
    <row r="603" spans="1:1" x14ac:dyDescent="0.35">
      <c r="A603" s="7"/>
    </row>
    <row r="604" spans="1:1" x14ac:dyDescent="0.35">
      <c r="A604" s="7"/>
    </row>
    <row r="605" spans="1:1" x14ac:dyDescent="0.35">
      <c r="A605" s="7"/>
    </row>
    <row r="606" spans="1:1" x14ac:dyDescent="0.35">
      <c r="A606" s="7"/>
    </row>
    <row r="607" spans="1:1" x14ac:dyDescent="0.35">
      <c r="A607" s="7"/>
    </row>
    <row r="608" spans="1:1" x14ac:dyDescent="0.35">
      <c r="A608" s="7"/>
    </row>
    <row r="609" spans="1:1" x14ac:dyDescent="0.35">
      <c r="A609" s="7"/>
    </row>
    <row r="610" spans="1:1" x14ac:dyDescent="0.35">
      <c r="A610" s="7"/>
    </row>
    <row r="611" spans="1:1" x14ac:dyDescent="0.35">
      <c r="A611" s="7"/>
    </row>
    <row r="612" spans="1:1" x14ac:dyDescent="0.35">
      <c r="A612" s="7"/>
    </row>
    <row r="613" spans="1:1" x14ac:dyDescent="0.35">
      <c r="A613" s="7"/>
    </row>
    <row r="614" spans="1:1" x14ac:dyDescent="0.35">
      <c r="A614" s="7"/>
    </row>
    <row r="615" spans="1:1" x14ac:dyDescent="0.35">
      <c r="A615" s="7"/>
    </row>
    <row r="616" spans="1:1" x14ac:dyDescent="0.35">
      <c r="A616" s="7"/>
    </row>
    <row r="617" spans="1:1" x14ac:dyDescent="0.35">
      <c r="A617" s="7"/>
    </row>
    <row r="618" spans="1:1" x14ac:dyDescent="0.35">
      <c r="A618" s="7"/>
    </row>
    <row r="619" spans="1:1" x14ac:dyDescent="0.35">
      <c r="A619" s="7"/>
    </row>
    <row r="620" spans="1:1" x14ac:dyDescent="0.35">
      <c r="A620" s="7"/>
    </row>
    <row r="621" spans="1:1" x14ac:dyDescent="0.35">
      <c r="A621" s="7"/>
    </row>
    <row r="622" spans="1:1" x14ac:dyDescent="0.35">
      <c r="A622" s="7"/>
    </row>
    <row r="623" spans="1:1" x14ac:dyDescent="0.35">
      <c r="A623" s="7"/>
    </row>
    <row r="624" spans="1:1" x14ac:dyDescent="0.35">
      <c r="A624" s="7"/>
    </row>
    <row r="625" spans="1:1" x14ac:dyDescent="0.35">
      <c r="A625" s="7"/>
    </row>
    <row r="626" spans="1:1" x14ac:dyDescent="0.35">
      <c r="A626" s="7"/>
    </row>
    <row r="627" spans="1:1" x14ac:dyDescent="0.35">
      <c r="A627" s="7"/>
    </row>
    <row r="628" spans="1:1" x14ac:dyDescent="0.35">
      <c r="A628" s="7"/>
    </row>
    <row r="629" spans="1:1" x14ac:dyDescent="0.35">
      <c r="A629" s="7"/>
    </row>
    <row r="630" spans="1:1" x14ac:dyDescent="0.35">
      <c r="A630" s="7"/>
    </row>
    <row r="631" spans="1:1" x14ac:dyDescent="0.35">
      <c r="A631" s="7"/>
    </row>
    <row r="632" spans="1:1" x14ac:dyDescent="0.35">
      <c r="A632" s="7"/>
    </row>
    <row r="633" spans="1:1" x14ac:dyDescent="0.35">
      <c r="A633" s="7"/>
    </row>
    <row r="634" spans="1:1" x14ac:dyDescent="0.35">
      <c r="A634" s="7"/>
    </row>
    <row r="635" spans="1:1" x14ac:dyDescent="0.35">
      <c r="A635" s="7"/>
    </row>
    <row r="636" spans="1:1" x14ac:dyDescent="0.35">
      <c r="A636" s="7"/>
    </row>
    <row r="637" spans="1:1" x14ac:dyDescent="0.35">
      <c r="A637" s="7"/>
    </row>
    <row r="638" spans="1:1" x14ac:dyDescent="0.35">
      <c r="A638" s="7"/>
    </row>
    <row r="639" spans="1:1" x14ac:dyDescent="0.35">
      <c r="A639" s="7"/>
    </row>
    <row r="640" spans="1:1" x14ac:dyDescent="0.35">
      <c r="A640" s="7"/>
    </row>
    <row r="641" spans="1:1" x14ac:dyDescent="0.35">
      <c r="A641" s="7"/>
    </row>
    <row r="642" spans="1:1" x14ac:dyDescent="0.35">
      <c r="A642" s="7"/>
    </row>
    <row r="643" spans="1:1" x14ac:dyDescent="0.35">
      <c r="A643" s="7"/>
    </row>
    <row r="644" spans="1:1" x14ac:dyDescent="0.35">
      <c r="A644" s="7"/>
    </row>
    <row r="645" spans="1:1" x14ac:dyDescent="0.35">
      <c r="A645" s="7"/>
    </row>
    <row r="646" spans="1:1" x14ac:dyDescent="0.35">
      <c r="A646" s="7"/>
    </row>
    <row r="647" spans="1:1" x14ac:dyDescent="0.35">
      <c r="A647" s="7"/>
    </row>
    <row r="648" spans="1:1" x14ac:dyDescent="0.35">
      <c r="A648" s="7"/>
    </row>
    <row r="649" spans="1:1" x14ac:dyDescent="0.35">
      <c r="A649" s="7"/>
    </row>
    <row r="650" spans="1:1" x14ac:dyDescent="0.35">
      <c r="A650" s="7"/>
    </row>
    <row r="651" spans="1:1" x14ac:dyDescent="0.35">
      <c r="A651" s="7"/>
    </row>
    <row r="652" spans="1:1" x14ac:dyDescent="0.35">
      <c r="A652" s="7"/>
    </row>
    <row r="653" spans="1:1" x14ac:dyDescent="0.35">
      <c r="A653" s="7"/>
    </row>
    <row r="654" spans="1:1" x14ac:dyDescent="0.35">
      <c r="A654" s="7"/>
    </row>
    <row r="655" spans="1:1" x14ac:dyDescent="0.35">
      <c r="A655" s="7"/>
    </row>
    <row r="656" spans="1:1" x14ac:dyDescent="0.35">
      <c r="A656" s="7"/>
    </row>
    <row r="657" spans="1:1" x14ac:dyDescent="0.35">
      <c r="A657" s="7"/>
    </row>
    <row r="658" spans="1:1" x14ac:dyDescent="0.35">
      <c r="A658" s="7"/>
    </row>
    <row r="659" spans="1:1" x14ac:dyDescent="0.35">
      <c r="A659" s="7"/>
    </row>
    <row r="660" spans="1:1" x14ac:dyDescent="0.35">
      <c r="A660" s="7"/>
    </row>
    <row r="661" spans="1:1" x14ac:dyDescent="0.35">
      <c r="A661" s="7"/>
    </row>
    <row r="662" spans="1:1" x14ac:dyDescent="0.35">
      <c r="A662" s="7"/>
    </row>
    <row r="663" spans="1:1" x14ac:dyDescent="0.35">
      <c r="A663" s="7"/>
    </row>
    <row r="664" spans="1:1" x14ac:dyDescent="0.35">
      <c r="A664" s="7"/>
    </row>
    <row r="665" spans="1:1" x14ac:dyDescent="0.35">
      <c r="A665" s="7"/>
    </row>
    <row r="666" spans="1:1" x14ac:dyDescent="0.35">
      <c r="A666" s="7"/>
    </row>
    <row r="667" spans="1:1" x14ac:dyDescent="0.35">
      <c r="A667" s="7"/>
    </row>
    <row r="668" spans="1:1" x14ac:dyDescent="0.35">
      <c r="A668" s="7"/>
    </row>
    <row r="669" spans="1:1" x14ac:dyDescent="0.35">
      <c r="A669" s="7"/>
    </row>
    <row r="670" spans="1:1" x14ac:dyDescent="0.35">
      <c r="A670" s="7"/>
    </row>
    <row r="671" spans="1:1" x14ac:dyDescent="0.35">
      <c r="A671" s="7"/>
    </row>
    <row r="672" spans="1:1" x14ac:dyDescent="0.35">
      <c r="A672" s="7"/>
    </row>
    <row r="673" spans="1:1" x14ac:dyDescent="0.35">
      <c r="A673" s="7"/>
    </row>
    <row r="674" spans="1:1" x14ac:dyDescent="0.35">
      <c r="A674" s="7"/>
    </row>
    <row r="675" spans="1:1" x14ac:dyDescent="0.35">
      <c r="A675" s="7"/>
    </row>
    <row r="676" spans="1:1" x14ac:dyDescent="0.35">
      <c r="A676" s="7"/>
    </row>
    <row r="677" spans="1:1" x14ac:dyDescent="0.35">
      <c r="A677" s="7"/>
    </row>
    <row r="678" spans="1:1" x14ac:dyDescent="0.35">
      <c r="A678" s="7"/>
    </row>
    <row r="679" spans="1:1" x14ac:dyDescent="0.35">
      <c r="A679" s="7"/>
    </row>
    <row r="680" spans="1:1" x14ac:dyDescent="0.35">
      <c r="A680" s="7"/>
    </row>
    <row r="681" spans="1:1" x14ac:dyDescent="0.35">
      <c r="A681" s="7"/>
    </row>
    <row r="682" spans="1:1" x14ac:dyDescent="0.35">
      <c r="A682" s="7"/>
    </row>
    <row r="683" spans="1:1" x14ac:dyDescent="0.35">
      <c r="A683" s="7"/>
    </row>
    <row r="684" spans="1:1" x14ac:dyDescent="0.35">
      <c r="A684" s="7"/>
    </row>
    <row r="685" spans="1:1" x14ac:dyDescent="0.35">
      <c r="A685" s="7"/>
    </row>
    <row r="686" spans="1:1" x14ac:dyDescent="0.35">
      <c r="A686" s="7"/>
    </row>
    <row r="687" spans="1:1" x14ac:dyDescent="0.35">
      <c r="A687" s="7"/>
    </row>
    <row r="688" spans="1:1" x14ac:dyDescent="0.35">
      <c r="A688" s="7"/>
    </row>
    <row r="689" spans="1:1" x14ac:dyDescent="0.35">
      <c r="A689" s="7"/>
    </row>
    <row r="690" spans="1:1" x14ac:dyDescent="0.35">
      <c r="A690" s="7"/>
    </row>
    <row r="691" spans="1:1" x14ac:dyDescent="0.35">
      <c r="A691" s="7"/>
    </row>
    <row r="692" spans="1:1" x14ac:dyDescent="0.35">
      <c r="A692" s="7"/>
    </row>
    <row r="693" spans="1:1" x14ac:dyDescent="0.35">
      <c r="A693" s="7"/>
    </row>
    <row r="694" spans="1:1" x14ac:dyDescent="0.35">
      <c r="A694" s="7"/>
    </row>
    <row r="695" spans="1:1" x14ac:dyDescent="0.35">
      <c r="A695" s="7"/>
    </row>
    <row r="696" spans="1:1" x14ac:dyDescent="0.35">
      <c r="A696" s="7"/>
    </row>
    <row r="697" spans="1:1" x14ac:dyDescent="0.35">
      <c r="A697" s="7"/>
    </row>
    <row r="698" spans="1:1" x14ac:dyDescent="0.35">
      <c r="A698" s="7"/>
    </row>
    <row r="699" spans="1:1" x14ac:dyDescent="0.35">
      <c r="A699" s="7"/>
    </row>
    <row r="700" spans="1:1" x14ac:dyDescent="0.35">
      <c r="A700" s="7"/>
    </row>
    <row r="701" spans="1:1" x14ac:dyDescent="0.35">
      <c r="A701" s="7"/>
    </row>
    <row r="702" spans="1:1" x14ac:dyDescent="0.35">
      <c r="A702" s="7"/>
    </row>
    <row r="703" spans="1:1" x14ac:dyDescent="0.35">
      <c r="A703" s="7"/>
    </row>
    <row r="704" spans="1:1" x14ac:dyDescent="0.35">
      <c r="A704" s="7"/>
    </row>
    <row r="705" spans="1:1" x14ac:dyDescent="0.35">
      <c r="A705" s="7"/>
    </row>
    <row r="706" spans="1:1" x14ac:dyDescent="0.35">
      <c r="A706" s="7"/>
    </row>
    <row r="707" spans="1:1" x14ac:dyDescent="0.35">
      <c r="A707" s="7"/>
    </row>
    <row r="708" spans="1:1" x14ac:dyDescent="0.35">
      <c r="A708" s="7"/>
    </row>
    <row r="709" spans="1:1" x14ac:dyDescent="0.35">
      <c r="A709" s="7"/>
    </row>
    <row r="710" spans="1:1" x14ac:dyDescent="0.35">
      <c r="A710" s="7"/>
    </row>
    <row r="711" spans="1:1" x14ac:dyDescent="0.35">
      <c r="A711" s="7"/>
    </row>
    <row r="712" spans="1:1" x14ac:dyDescent="0.35">
      <c r="A712" s="7"/>
    </row>
    <row r="713" spans="1:1" x14ac:dyDescent="0.35">
      <c r="A713" s="7"/>
    </row>
    <row r="714" spans="1:1" x14ac:dyDescent="0.35">
      <c r="A714" s="7"/>
    </row>
    <row r="715" spans="1:1" x14ac:dyDescent="0.35">
      <c r="A715" s="7"/>
    </row>
    <row r="716" spans="1:1" x14ac:dyDescent="0.35">
      <c r="A716" s="7"/>
    </row>
    <row r="717" spans="1:1" x14ac:dyDescent="0.35">
      <c r="A717" s="7"/>
    </row>
    <row r="718" spans="1:1" x14ac:dyDescent="0.35">
      <c r="A718" s="7"/>
    </row>
    <row r="719" spans="1:1" x14ac:dyDescent="0.35">
      <c r="A719" s="7"/>
    </row>
    <row r="720" spans="1:1" x14ac:dyDescent="0.35">
      <c r="A720" s="7"/>
    </row>
    <row r="721" spans="1:1" x14ac:dyDescent="0.35">
      <c r="A721" s="7"/>
    </row>
    <row r="722" spans="1:1" x14ac:dyDescent="0.35">
      <c r="A722" s="7"/>
    </row>
    <row r="723" spans="1:1" x14ac:dyDescent="0.35">
      <c r="A723" s="7"/>
    </row>
    <row r="724" spans="1:1" x14ac:dyDescent="0.35">
      <c r="A724" s="7"/>
    </row>
    <row r="725" spans="1:1" x14ac:dyDescent="0.35">
      <c r="A725" s="7"/>
    </row>
    <row r="726" spans="1:1" x14ac:dyDescent="0.35">
      <c r="A726" s="7"/>
    </row>
    <row r="727" spans="1:1" x14ac:dyDescent="0.35">
      <c r="A727" s="7"/>
    </row>
    <row r="728" spans="1:1" x14ac:dyDescent="0.35">
      <c r="A728" s="7"/>
    </row>
    <row r="729" spans="1:1" x14ac:dyDescent="0.35">
      <c r="A729" s="7"/>
    </row>
    <row r="730" spans="1:1" x14ac:dyDescent="0.35">
      <c r="A730" s="7"/>
    </row>
    <row r="731" spans="1:1" x14ac:dyDescent="0.35">
      <c r="A731" s="7"/>
    </row>
    <row r="732" spans="1:1" x14ac:dyDescent="0.35">
      <c r="A732" s="7"/>
    </row>
    <row r="733" spans="1:1" x14ac:dyDescent="0.35">
      <c r="A733" s="7"/>
    </row>
    <row r="734" spans="1:1" x14ac:dyDescent="0.35">
      <c r="A734" s="7"/>
    </row>
    <row r="735" spans="1:1" x14ac:dyDescent="0.35">
      <c r="A735" s="7"/>
    </row>
    <row r="736" spans="1:1" x14ac:dyDescent="0.35">
      <c r="A736" s="7"/>
    </row>
    <row r="737" spans="1:1" x14ac:dyDescent="0.35">
      <c r="A737" s="7"/>
    </row>
    <row r="738" spans="1:1" x14ac:dyDescent="0.35">
      <c r="A738" s="7"/>
    </row>
    <row r="739" spans="1:1" x14ac:dyDescent="0.35">
      <c r="A739" s="7"/>
    </row>
    <row r="740" spans="1:1" x14ac:dyDescent="0.35">
      <c r="A740" s="7"/>
    </row>
    <row r="741" spans="1:1" x14ac:dyDescent="0.35">
      <c r="A741" s="7"/>
    </row>
    <row r="742" spans="1:1" x14ac:dyDescent="0.35">
      <c r="A742" s="7"/>
    </row>
    <row r="743" spans="1:1" x14ac:dyDescent="0.35">
      <c r="A743" s="7"/>
    </row>
    <row r="744" spans="1:1" x14ac:dyDescent="0.35">
      <c r="A744" s="7"/>
    </row>
    <row r="745" spans="1:1" x14ac:dyDescent="0.35">
      <c r="A745" s="7"/>
    </row>
    <row r="746" spans="1:1" x14ac:dyDescent="0.35">
      <c r="A746" s="7"/>
    </row>
    <row r="747" spans="1:1" x14ac:dyDescent="0.35">
      <c r="A747" s="7"/>
    </row>
    <row r="748" spans="1:1" x14ac:dyDescent="0.35">
      <c r="A748" s="7"/>
    </row>
    <row r="749" spans="1:1" x14ac:dyDescent="0.35">
      <c r="A749" s="7"/>
    </row>
    <row r="750" spans="1:1" x14ac:dyDescent="0.35">
      <c r="A750" s="7"/>
    </row>
    <row r="751" spans="1:1" x14ac:dyDescent="0.35">
      <c r="A751" s="7"/>
    </row>
    <row r="752" spans="1:1" x14ac:dyDescent="0.35">
      <c r="A752" s="7"/>
    </row>
    <row r="753" spans="1:1" x14ac:dyDescent="0.35">
      <c r="A753" s="7"/>
    </row>
    <row r="754" spans="1:1" x14ac:dyDescent="0.35">
      <c r="A754" s="7"/>
    </row>
    <row r="755" spans="1:1" x14ac:dyDescent="0.35">
      <c r="A755" s="7"/>
    </row>
    <row r="756" spans="1:1" x14ac:dyDescent="0.35">
      <c r="A756" s="7"/>
    </row>
    <row r="757" spans="1:1" x14ac:dyDescent="0.35">
      <c r="A757" s="7"/>
    </row>
    <row r="758" spans="1:1" x14ac:dyDescent="0.35">
      <c r="A758" s="7"/>
    </row>
    <row r="759" spans="1:1" x14ac:dyDescent="0.35">
      <c r="A759" s="7"/>
    </row>
    <row r="760" spans="1:1" x14ac:dyDescent="0.35">
      <c r="A760" s="7"/>
    </row>
    <row r="761" spans="1:1" x14ac:dyDescent="0.35">
      <c r="A761" s="7"/>
    </row>
    <row r="762" spans="1:1" x14ac:dyDescent="0.35">
      <c r="A762" s="7"/>
    </row>
    <row r="763" spans="1:1" x14ac:dyDescent="0.35">
      <c r="A763" s="7"/>
    </row>
    <row r="764" spans="1:1" x14ac:dyDescent="0.35">
      <c r="A764" s="7"/>
    </row>
    <row r="765" spans="1:1" x14ac:dyDescent="0.35">
      <c r="A765" s="7"/>
    </row>
    <row r="766" spans="1:1" x14ac:dyDescent="0.35">
      <c r="A766" s="7"/>
    </row>
    <row r="767" spans="1:1" x14ac:dyDescent="0.35">
      <c r="A767" s="7"/>
    </row>
    <row r="768" spans="1:1" x14ac:dyDescent="0.35">
      <c r="A768" s="7"/>
    </row>
    <row r="769" spans="1:1" x14ac:dyDescent="0.35">
      <c r="A769" s="7"/>
    </row>
    <row r="770" spans="1:1" x14ac:dyDescent="0.35">
      <c r="A770" s="7"/>
    </row>
    <row r="771" spans="1:1" x14ac:dyDescent="0.35">
      <c r="A771" s="7"/>
    </row>
    <row r="772" spans="1:1" x14ac:dyDescent="0.35">
      <c r="A772" s="7"/>
    </row>
    <row r="773" spans="1:1" x14ac:dyDescent="0.35">
      <c r="A773" s="7"/>
    </row>
    <row r="774" spans="1:1" x14ac:dyDescent="0.35">
      <c r="A774" s="7"/>
    </row>
    <row r="775" spans="1:1" x14ac:dyDescent="0.35">
      <c r="A775" s="7"/>
    </row>
    <row r="776" spans="1:1" x14ac:dyDescent="0.35">
      <c r="A776" s="7"/>
    </row>
    <row r="777" spans="1:1" x14ac:dyDescent="0.35">
      <c r="A777" s="7"/>
    </row>
    <row r="778" spans="1:1" x14ac:dyDescent="0.35">
      <c r="A778" s="7"/>
    </row>
    <row r="779" spans="1:1" x14ac:dyDescent="0.35">
      <c r="A779" s="7"/>
    </row>
    <row r="780" spans="1:1" x14ac:dyDescent="0.35">
      <c r="A780" s="7"/>
    </row>
    <row r="781" spans="1:1" x14ac:dyDescent="0.35">
      <c r="A781" s="7"/>
    </row>
    <row r="782" spans="1:1" x14ac:dyDescent="0.35">
      <c r="A782" s="7"/>
    </row>
    <row r="783" spans="1:1" x14ac:dyDescent="0.35">
      <c r="A783" s="7"/>
    </row>
    <row r="784" spans="1:1" x14ac:dyDescent="0.35">
      <c r="A784" s="7"/>
    </row>
    <row r="785" spans="1:1" x14ac:dyDescent="0.35">
      <c r="A785" s="7"/>
    </row>
    <row r="786" spans="1:1" x14ac:dyDescent="0.35">
      <c r="A786" s="7"/>
    </row>
    <row r="787" spans="1:1" x14ac:dyDescent="0.35">
      <c r="A787" s="7"/>
    </row>
    <row r="788" spans="1:1" x14ac:dyDescent="0.35">
      <c r="A788" s="7"/>
    </row>
    <row r="789" spans="1:1" x14ac:dyDescent="0.35">
      <c r="A789" s="7"/>
    </row>
    <row r="790" spans="1:1" x14ac:dyDescent="0.35">
      <c r="A790" s="7"/>
    </row>
    <row r="791" spans="1:1" x14ac:dyDescent="0.35">
      <c r="A791" s="7"/>
    </row>
    <row r="792" spans="1:1" x14ac:dyDescent="0.35">
      <c r="A792" s="7"/>
    </row>
    <row r="793" spans="1:1" x14ac:dyDescent="0.35">
      <c r="A793" s="7"/>
    </row>
    <row r="794" spans="1:1" x14ac:dyDescent="0.35">
      <c r="A794" s="7"/>
    </row>
    <row r="795" spans="1:1" x14ac:dyDescent="0.35">
      <c r="A795" s="7"/>
    </row>
    <row r="796" spans="1:1" x14ac:dyDescent="0.35">
      <c r="A796" s="7"/>
    </row>
    <row r="797" spans="1:1" x14ac:dyDescent="0.35">
      <c r="A797" s="7"/>
    </row>
    <row r="798" spans="1:1" x14ac:dyDescent="0.35">
      <c r="A798" s="7"/>
    </row>
    <row r="799" spans="1:1" x14ac:dyDescent="0.35">
      <c r="A799" s="7"/>
    </row>
    <row r="800" spans="1:1" x14ac:dyDescent="0.35">
      <c r="A800" s="7"/>
    </row>
    <row r="801" spans="1:1" x14ac:dyDescent="0.35">
      <c r="A801" s="7"/>
    </row>
    <row r="802" spans="1:1" x14ac:dyDescent="0.35">
      <c r="A802" s="7"/>
    </row>
    <row r="803" spans="1:1" x14ac:dyDescent="0.35">
      <c r="A803" s="7"/>
    </row>
    <row r="804" spans="1:1" x14ac:dyDescent="0.35">
      <c r="A804" s="7"/>
    </row>
    <row r="805" spans="1:1" x14ac:dyDescent="0.35">
      <c r="A805" s="7"/>
    </row>
    <row r="806" spans="1:1" x14ac:dyDescent="0.35">
      <c r="A806" s="7"/>
    </row>
    <row r="807" spans="1:1" x14ac:dyDescent="0.35">
      <c r="A807" s="7"/>
    </row>
    <row r="808" spans="1:1" x14ac:dyDescent="0.35">
      <c r="A808" s="7"/>
    </row>
    <row r="809" spans="1:1" x14ac:dyDescent="0.35">
      <c r="A809" s="7"/>
    </row>
    <row r="810" spans="1:1" x14ac:dyDescent="0.35">
      <c r="A810" s="7"/>
    </row>
    <row r="811" spans="1:1" x14ac:dyDescent="0.35">
      <c r="A811" s="7"/>
    </row>
    <row r="812" spans="1:1" x14ac:dyDescent="0.35">
      <c r="A812" s="7"/>
    </row>
    <row r="813" spans="1:1" x14ac:dyDescent="0.35">
      <c r="A813" s="7"/>
    </row>
    <row r="814" spans="1:1" x14ac:dyDescent="0.35">
      <c r="A814" s="7"/>
    </row>
    <row r="815" spans="1:1" x14ac:dyDescent="0.35">
      <c r="A815" s="7"/>
    </row>
    <row r="816" spans="1:1" x14ac:dyDescent="0.35">
      <c r="A816" s="7"/>
    </row>
    <row r="817" spans="1:1" x14ac:dyDescent="0.35">
      <c r="A817" s="7"/>
    </row>
    <row r="818" spans="1:1" x14ac:dyDescent="0.35">
      <c r="A818" s="7"/>
    </row>
    <row r="819" spans="1:1" x14ac:dyDescent="0.35">
      <c r="A819" s="7"/>
    </row>
    <row r="820" spans="1:1" x14ac:dyDescent="0.35">
      <c r="A820" s="7"/>
    </row>
    <row r="821" spans="1:1" x14ac:dyDescent="0.35">
      <c r="A821" s="7"/>
    </row>
    <row r="822" spans="1:1" x14ac:dyDescent="0.35">
      <c r="A822" s="7"/>
    </row>
    <row r="823" spans="1:1" x14ac:dyDescent="0.35">
      <c r="A823" s="7"/>
    </row>
    <row r="824" spans="1:1" x14ac:dyDescent="0.35">
      <c r="A824" s="7"/>
    </row>
    <row r="825" spans="1:1" x14ac:dyDescent="0.35">
      <c r="A825" s="7"/>
    </row>
    <row r="826" spans="1:1" x14ac:dyDescent="0.35">
      <c r="A826" s="7"/>
    </row>
    <row r="827" spans="1:1" x14ac:dyDescent="0.35">
      <c r="A827" s="7"/>
    </row>
    <row r="828" spans="1:1" x14ac:dyDescent="0.35">
      <c r="A828" s="7"/>
    </row>
    <row r="829" spans="1:1" x14ac:dyDescent="0.35">
      <c r="A829" s="7"/>
    </row>
    <row r="830" spans="1:1" x14ac:dyDescent="0.35">
      <c r="A830" s="7"/>
    </row>
    <row r="831" spans="1:1" x14ac:dyDescent="0.35">
      <c r="A831" s="7"/>
    </row>
    <row r="832" spans="1:1" x14ac:dyDescent="0.35">
      <c r="A832" s="7"/>
    </row>
    <row r="833" spans="1:1" x14ac:dyDescent="0.35">
      <c r="A833" s="7"/>
    </row>
    <row r="834" spans="1:1" x14ac:dyDescent="0.35">
      <c r="A834" s="7"/>
    </row>
    <row r="835" spans="1:1" x14ac:dyDescent="0.35">
      <c r="A835" s="7"/>
    </row>
    <row r="836" spans="1:1" x14ac:dyDescent="0.35">
      <c r="A836" s="7"/>
    </row>
    <row r="837" spans="1:1" x14ac:dyDescent="0.35">
      <c r="A837" s="7"/>
    </row>
    <row r="838" spans="1:1" x14ac:dyDescent="0.35">
      <c r="A838" s="7"/>
    </row>
    <row r="839" spans="1:1" x14ac:dyDescent="0.35">
      <c r="A839" s="7"/>
    </row>
    <row r="840" spans="1:1" x14ac:dyDescent="0.35">
      <c r="A840" s="7"/>
    </row>
    <row r="841" spans="1:1" x14ac:dyDescent="0.35">
      <c r="A841" s="7"/>
    </row>
    <row r="842" spans="1:1" x14ac:dyDescent="0.35">
      <c r="A842" s="7"/>
    </row>
    <row r="843" spans="1:1" x14ac:dyDescent="0.35">
      <c r="A843" s="7"/>
    </row>
    <row r="844" spans="1:1" x14ac:dyDescent="0.35">
      <c r="A844" s="7"/>
    </row>
    <row r="845" spans="1:1" x14ac:dyDescent="0.35">
      <c r="A845" s="7"/>
    </row>
    <row r="846" spans="1:1" x14ac:dyDescent="0.35">
      <c r="A846" s="7"/>
    </row>
    <row r="847" spans="1:1" x14ac:dyDescent="0.35">
      <c r="A847" s="7"/>
    </row>
    <row r="848" spans="1:1" x14ac:dyDescent="0.35">
      <c r="A848" s="7"/>
    </row>
    <row r="849" spans="1:1" x14ac:dyDescent="0.35">
      <c r="A849" s="7"/>
    </row>
    <row r="850" spans="1:1" x14ac:dyDescent="0.35">
      <c r="A850" s="7"/>
    </row>
    <row r="851" spans="1:1" x14ac:dyDescent="0.35">
      <c r="A851" s="7"/>
    </row>
    <row r="852" spans="1:1" x14ac:dyDescent="0.35">
      <c r="A852" s="7"/>
    </row>
    <row r="853" spans="1:1" x14ac:dyDescent="0.35">
      <c r="A853" s="7"/>
    </row>
    <row r="854" spans="1:1" x14ac:dyDescent="0.35">
      <c r="A854" s="7"/>
    </row>
    <row r="855" spans="1:1" x14ac:dyDescent="0.35">
      <c r="A855" s="7"/>
    </row>
    <row r="856" spans="1:1" x14ac:dyDescent="0.35">
      <c r="A856" s="7"/>
    </row>
    <row r="857" spans="1:1" x14ac:dyDescent="0.35">
      <c r="A857" s="7"/>
    </row>
    <row r="858" spans="1:1" x14ac:dyDescent="0.35">
      <c r="A858" s="7"/>
    </row>
    <row r="859" spans="1:1" x14ac:dyDescent="0.35">
      <c r="A859" s="7"/>
    </row>
    <row r="860" spans="1:1" x14ac:dyDescent="0.35">
      <c r="A860" s="7"/>
    </row>
    <row r="861" spans="1:1" x14ac:dyDescent="0.35">
      <c r="A861" s="7"/>
    </row>
    <row r="862" spans="1:1" x14ac:dyDescent="0.35">
      <c r="A862" s="7"/>
    </row>
    <row r="863" spans="1:1" x14ac:dyDescent="0.35">
      <c r="A863" s="7"/>
    </row>
    <row r="864" spans="1:1" x14ac:dyDescent="0.35">
      <c r="A864" s="7"/>
    </row>
    <row r="865" spans="1:1" x14ac:dyDescent="0.35">
      <c r="A865" s="7"/>
    </row>
    <row r="866" spans="1:1" x14ac:dyDescent="0.35">
      <c r="A866" s="7"/>
    </row>
    <row r="867" spans="1:1" x14ac:dyDescent="0.35">
      <c r="A867" s="7"/>
    </row>
    <row r="868" spans="1:1" x14ac:dyDescent="0.35">
      <c r="A868" s="7"/>
    </row>
    <row r="869" spans="1:1" x14ac:dyDescent="0.35">
      <c r="A869" s="7"/>
    </row>
    <row r="870" spans="1:1" x14ac:dyDescent="0.35">
      <c r="A870" s="7"/>
    </row>
    <row r="871" spans="1:1" x14ac:dyDescent="0.35">
      <c r="A871" s="7"/>
    </row>
    <row r="872" spans="1:1" x14ac:dyDescent="0.35">
      <c r="A872" s="7"/>
    </row>
    <row r="873" spans="1:1" x14ac:dyDescent="0.35">
      <c r="A873" s="7"/>
    </row>
    <row r="874" spans="1:1" x14ac:dyDescent="0.35">
      <c r="A874" s="7"/>
    </row>
    <row r="875" spans="1:1" x14ac:dyDescent="0.35">
      <c r="A875" s="7"/>
    </row>
    <row r="876" spans="1:1" x14ac:dyDescent="0.35">
      <c r="A876" s="7"/>
    </row>
    <row r="877" spans="1:1" x14ac:dyDescent="0.35">
      <c r="A877" s="7"/>
    </row>
    <row r="878" spans="1:1" x14ac:dyDescent="0.35">
      <c r="A878" s="7"/>
    </row>
    <row r="879" spans="1:1" x14ac:dyDescent="0.35">
      <c r="A879" s="7"/>
    </row>
    <row r="880" spans="1:1" x14ac:dyDescent="0.35">
      <c r="A880" s="7"/>
    </row>
    <row r="881" spans="1:1" x14ac:dyDescent="0.35">
      <c r="A881" s="7"/>
    </row>
    <row r="882" spans="1:1" x14ac:dyDescent="0.35">
      <c r="A882" s="7"/>
    </row>
    <row r="883" spans="1:1" x14ac:dyDescent="0.35">
      <c r="A883" s="7"/>
    </row>
    <row r="884" spans="1:1" x14ac:dyDescent="0.35">
      <c r="A884" s="7"/>
    </row>
    <row r="885" spans="1:1" x14ac:dyDescent="0.35">
      <c r="A885" s="7"/>
    </row>
    <row r="886" spans="1:1" x14ac:dyDescent="0.35">
      <c r="A886" s="7"/>
    </row>
    <row r="887" spans="1:1" x14ac:dyDescent="0.35">
      <c r="A887" s="7"/>
    </row>
    <row r="888" spans="1:1" x14ac:dyDescent="0.35">
      <c r="A888" s="7"/>
    </row>
    <row r="889" spans="1:1" x14ac:dyDescent="0.35">
      <c r="A889" s="7"/>
    </row>
    <row r="890" spans="1:1" x14ac:dyDescent="0.35">
      <c r="A890" s="7"/>
    </row>
    <row r="891" spans="1:1" x14ac:dyDescent="0.35">
      <c r="A891" s="7"/>
    </row>
    <row r="892" spans="1:1" x14ac:dyDescent="0.35">
      <c r="A892" s="7"/>
    </row>
    <row r="893" spans="1:1" x14ac:dyDescent="0.35">
      <c r="A893" s="7"/>
    </row>
    <row r="894" spans="1:1" x14ac:dyDescent="0.35">
      <c r="A894" s="7"/>
    </row>
    <row r="895" spans="1:1" x14ac:dyDescent="0.35">
      <c r="A895" s="7"/>
    </row>
    <row r="896" spans="1:1" x14ac:dyDescent="0.35">
      <c r="A896" s="7"/>
    </row>
    <row r="897" spans="1:1" x14ac:dyDescent="0.35">
      <c r="A897" s="7"/>
    </row>
    <row r="898" spans="1:1" x14ac:dyDescent="0.35">
      <c r="A898" s="7"/>
    </row>
    <row r="899" spans="1:1" x14ac:dyDescent="0.35">
      <c r="A899" s="7"/>
    </row>
    <row r="900" spans="1:1" x14ac:dyDescent="0.35">
      <c r="A900" s="7"/>
    </row>
    <row r="901" spans="1:1" x14ac:dyDescent="0.35">
      <c r="A901" s="7"/>
    </row>
    <row r="902" spans="1:1" x14ac:dyDescent="0.35">
      <c r="A902" s="7"/>
    </row>
    <row r="903" spans="1:1" x14ac:dyDescent="0.35">
      <c r="A903" s="7"/>
    </row>
    <row r="904" spans="1:1" x14ac:dyDescent="0.35">
      <c r="A904" s="7"/>
    </row>
    <row r="905" spans="1:1" x14ac:dyDescent="0.35">
      <c r="A905" s="7"/>
    </row>
    <row r="906" spans="1:1" x14ac:dyDescent="0.35">
      <c r="A906" s="7"/>
    </row>
    <row r="907" spans="1:1" x14ac:dyDescent="0.35">
      <c r="A907" s="7"/>
    </row>
    <row r="908" spans="1:1" x14ac:dyDescent="0.35">
      <c r="A908" s="7"/>
    </row>
    <row r="909" spans="1:1" x14ac:dyDescent="0.35">
      <c r="A909" s="7"/>
    </row>
    <row r="910" spans="1:1" x14ac:dyDescent="0.35">
      <c r="A910" s="7"/>
    </row>
    <row r="911" spans="1:1" x14ac:dyDescent="0.35">
      <c r="A911" s="7"/>
    </row>
    <row r="912" spans="1:1" x14ac:dyDescent="0.35">
      <c r="A912" s="7"/>
    </row>
    <row r="913" spans="1:1" x14ac:dyDescent="0.35">
      <c r="A913" s="7"/>
    </row>
    <row r="914" spans="1:1" x14ac:dyDescent="0.35">
      <c r="A914" s="7"/>
    </row>
    <row r="915" spans="1:1" x14ac:dyDescent="0.35">
      <c r="A915" s="7"/>
    </row>
    <row r="916" spans="1:1" x14ac:dyDescent="0.35">
      <c r="A916" s="7"/>
    </row>
    <row r="917" spans="1:1" x14ac:dyDescent="0.35">
      <c r="A917" s="7"/>
    </row>
    <row r="918" spans="1:1" x14ac:dyDescent="0.35">
      <c r="A918" s="7"/>
    </row>
    <row r="919" spans="1:1" x14ac:dyDescent="0.35">
      <c r="A919" s="7"/>
    </row>
    <row r="920" spans="1:1" x14ac:dyDescent="0.35">
      <c r="A920" s="7"/>
    </row>
    <row r="921" spans="1:1" x14ac:dyDescent="0.35">
      <c r="A921" s="7"/>
    </row>
    <row r="922" spans="1:1" x14ac:dyDescent="0.35">
      <c r="A922" s="7"/>
    </row>
    <row r="923" spans="1:1" x14ac:dyDescent="0.35">
      <c r="A923" s="7"/>
    </row>
    <row r="924" spans="1:1" x14ac:dyDescent="0.35">
      <c r="A924" s="7"/>
    </row>
    <row r="925" spans="1:1" x14ac:dyDescent="0.35">
      <c r="A925" s="7"/>
    </row>
    <row r="926" spans="1:1" x14ac:dyDescent="0.35">
      <c r="A926" s="7"/>
    </row>
    <row r="927" spans="1:1" x14ac:dyDescent="0.35">
      <c r="A927" s="7"/>
    </row>
    <row r="928" spans="1:1" x14ac:dyDescent="0.35">
      <c r="A928" s="7"/>
    </row>
    <row r="929" spans="1:1" x14ac:dyDescent="0.35">
      <c r="A929" s="7"/>
    </row>
    <row r="930" spans="1:1" x14ac:dyDescent="0.35">
      <c r="A930" s="7"/>
    </row>
    <row r="931" spans="1:1" x14ac:dyDescent="0.35">
      <c r="A931" s="7"/>
    </row>
    <row r="932" spans="1:1" x14ac:dyDescent="0.35">
      <c r="A932" s="7"/>
    </row>
    <row r="933" spans="1:1" x14ac:dyDescent="0.35">
      <c r="A933" s="7"/>
    </row>
    <row r="934" spans="1:1" x14ac:dyDescent="0.35">
      <c r="A934" s="7"/>
    </row>
    <row r="935" spans="1:1" x14ac:dyDescent="0.35">
      <c r="A935" s="7"/>
    </row>
    <row r="936" spans="1:1" x14ac:dyDescent="0.35">
      <c r="A936" s="7"/>
    </row>
    <row r="937" spans="1:1" x14ac:dyDescent="0.35">
      <c r="A937" s="7"/>
    </row>
    <row r="938" spans="1:1" x14ac:dyDescent="0.35">
      <c r="A938" s="7"/>
    </row>
    <row r="939" spans="1:1" x14ac:dyDescent="0.35">
      <c r="A939" s="7"/>
    </row>
    <row r="940" spans="1:1" x14ac:dyDescent="0.35">
      <c r="A940" s="7"/>
    </row>
    <row r="941" spans="1:1" x14ac:dyDescent="0.35">
      <c r="A941" s="7"/>
    </row>
    <row r="942" spans="1:1" x14ac:dyDescent="0.35">
      <c r="A942" s="7"/>
    </row>
    <row r="943" spans="1:1" x14ac:dyDescent="0.35">
      <c r="A943" s="7"/>
    </row>
    <row r="944" spans="1:1" x14ac:dyDescent="0.35">
      <c r="A944" s="7"/>
    </row>
    <row r="945" spans="1:1" x14ac:dyDescent="0.35">
      <c r="A945" s="7"/>
    </row>
    <row r="946" spans="1:1" x14ac:dyDescent="0.35">
      <c r="A946" s="7"/>
    </row>
    <row r="947" spans="1:1" x14ac:dyDescent="0.35">
      <c r="A947" s="7"/>
    </row>
    <row r="948" spans="1:1" x14ac:dyDescent="0.35">
      <c r="A948" s="7"/>
    </row>
    <row r="949" spans="1:1" x14ac:dyDescent="0.35">
      <c r="A949" s="7"/>
    </row>
    <row r="950" spans="1:1" x14ac:dyDescent="0.35">
      <c r="A950" s="7"/>
    </row>
    <row r="951" spans="1:1" x14ac:dyDescent="0.35">
      <c r="A951" s="7"/>
    </row>
    <row r="952" spans="1:1" x14ac:dyDescent="0.35">
      <c r="A952" s="7"/>
    </row>
    <row r="953" spans="1:1" x14ac:dyDescent="0.35">
      <c r="A953" s="7"/>
    </row>
    <row r="954" spans="1:1" x14ac:dyDescent="0.35">
      <c r="A954" s="7"/>
    </row>
    <row r="955" spans="1:1" x14ac:dyDescent="0.35">
      <c r="A955" s="7"/>
    </row>
    <row r="956" spans="1:1" x14ac:dyDescent="0.35">
      <c r="A956" s="7"/>
    </row>
    <row r="957" spans="1:1" x14ac:dyDescent="0.35">
      <c r="A957" s="7"/>
    </row>
    <row r="958" spans="1:1" x14ac:dyDescent="0.35">
      <c r="A958" s="7"/>
    </row>
    <row r="959" spans="1:1" x14ac:dyDescent="0.35">
      <c r="A959" s="7"/>
    </row>
    <row r="960" spans="1:1" x14ac:dyDescent="0.35">
      <c r="A960" s="7"/>
    </row>
    <row r="961" spans="1:1" x14ac:dyDescent="0.35">
      <c r="A961" s="7"/>
    </row>
    <row r="962" spans="1:1" x14ac:dyDescent="0.35">
      <c r="A962" s="7"/>
    </row>
    <row r="963" spans="1:1" x14ac:dyDescent="0.35">
      <c r="A963" s="7"/>
    </row>
    <row r="964" spans="1:1" x14ac:dyDescent="0.35">
      <c r="A964" s="7"/>
    </row>
    <row r="965" spans="1:1" x14ac:dyDescent="0.35">
      <c r="A965" s="7"/>
    </row>
    <row r="966" spans="1:1" x14ac:dyDescent="0.35">
      <c r="A966" s="7"/>
    </row>
    <row r="967" spans="1:1" x14ac:dyDescent="0.35">
      <c r="A967" s="7"/>
    </row>
    <row r="968" spans="1:1" x14ac:dyDescent="0.35">
      <c r="A968" s="7"/>
    </row>
    <row r="969" spans="1:1" x14ac:dyDescent="0.35">
      <c r="A969" s="7"/>
    </row>
    <row r="970" spans="1:1" x14ac:dyDescent="0.35">
      <c r="A970" s="7"/>
    </row>
    <row r="971" spans="1:1" x14ac:dyDescent="0.35">
      <c r="A971" s="7"/>
    </row>
    <row r="972" spans="1:1" x14ac:dyDescent="0.35">
      <c r="A972" s="7"/>
    </row>
    <row r="973" spans="1:1" x14ac:dyDescent="0.35">
      <c r="A973" s="7"/>
    </row>
    <row r="974" spans="1:1" x14ac:dyDescent="0.35">
      <c r="A974" s="7"/>
    </row>
    <row r="975" spans="1:1" x14ac:dyDescent="0.35">
      <c r="A975" s="7"/>
    </row>
    <row r="976" spans="1:1" x14ac:dyDescent="0.35">
      <c r="A976" s="7"/>
    </row>
    <row r="977" spans="1:1" x14ac:dyDescent="0.35">
      <c r="A977" s="7"/>
    </row>
    <row r="978" spans="1:1" x14ac:dyDescent="0.35">
      <c r="A978" s="7"/>
    </row>
    <row r="979" spans="1:1" x14ac:dyDescent="0.35">
      <c r="A979" s="7"/>
    </row>
    <row r="980" spans="1:1" x14ac:dyDescent="0.35">
      <c r="A980" s="7"/>
    </row>
    <row r="981" spans="1:1" x14ac:dyDescent="0.35">
      <c r="A981" s="7"/>
    </row>
    <row r="982" spans="1:1" x14ac:dyDescent="0.35">
      <c r="A982" s="7"/>
    </row>
    <row r="983" spans="1:1" x14ac:dyDescent="0.35">
      <c r="A983" s="7"/>
    </row>
    <row r="984" spans="1:1" x14ac:dyDescent="0.35">
      <c r="A984" s="7"/>
    </row>
    <row r="985" spans="1:1" x14ac:dyDescent="0.35">
      <c r="A985" s="7"/>
    </row>
    <row r="986" spans="1:1" x14ac:dyDescent="0.35">
      <c r="A986" s="7"/>
    </row>
    <row r="987" spans="1:1" x14ac:dyDescent="0.35">
      <c r="A987" s="7"/>
    </row>
    <row r="988" spans="1:1" x14ac:dyDescent="0.35">
      <c r="A988" s="7"/>
    </row>
    <row r="989" spans="1:1" x14ac:dyDescent="0.35">
      <c r="A989" s="7"/>
    </row>
    <row r="990" spans="1:1" x14ac:dyDescent="0.35">
      <c r="A990" s="7"/>
    </row>
    <row r="991" spans="1:1" x14ac:dyDescent="0.35">
      <c r="A991" s="7"/>
    </row>
    <row r="992" spans="1:1" x14ac:dyDescent="0.35">
      <c r="A992" s="7"/>
    </row>
    <row r="993" spans="1:1" x14ac:dyDescent="0.35">
      <c r="A993" s="7"/>
    </row>
    <row r="994" spans="1:1" x14ac:dyDescent="0.35">
      <c r="A994" s="7"/>
    </row>
    <row r="995" spans="1:1" x14ac:dyDescent="0.35">
      <c r="A995" s="7"/>
    </row>
    <row r="996" spans="1:1" x14ac:dyDescent="0.35">
      <c r="A996" s="7"/>
    </row>
    <row r="997" spans="1:1" x14ac:dyDescent="0.35">
      <c r="A997" s="7"/>
    </row>
    <row r="998" spans="1:1" x14ac:dyDescent="0.35">
      <c r="A998" s="7"/>
    </row>
    <row r="999" spans="1:1" x14ac:dyDescent="0.35">
      <c r="A999" s="7"/>
    </row>
    <row r="1000" spans="1:1" x14ac:dyDescent="0.35">
      <c r="A1000" s="7"/>
    </row>
  </sheetData>
  <pageMargins left="0.7" right="0.7" top="0.75" bottom="0.75" header="0.3" footer="0.3"/>
  <pageSetup paperSize="9" orientation="portrait" horizontalDpi="300" verticalDpi="300"/>
  <tableParts count="1">
    <tablePart r:id="rId1"/>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X1000"/>
  <sheetViews>
    <sheetView workbookViewId="0"/>
  </sheetViews>
  <sheetFormatPr defaultColWidth="11.53515625" defaultRowHeight="15.5" x14ac:dyDescent="0.35"/>
  <cols>
    <col min="1" max="1" width="8.61328125" customWidth="1"/>
    <col min="2" max="2" width="32.69140625" customWidth="1"/>
    <col min="3" max="3" width="16.69140625" customWidth="1"/>
    <col min="4" max="4" width="32.69140625" customWidth="1"/>
    <col min="5" max="6" width="16.69140625" customWidth="1"/>
  </cols>
  <sheetData>
    <row r="1" spans="1:50" ht="20" x14ac:dyDescent="0.4">
      <c r="A1" s="25" t="s">
        <v>70</v>
      </c>
    </row>
    <row r="2" spans="1:50" x14ac:dyDescent="0.35">
      <c r="A2" s="7" t="s">
        <v>9</v>
      </c>
    </row>
    <row r="3" spans="1:50" x14ac:dyDescent="0.35">
      <c r="A3" s="7" t="s">
        <v>126</v>
      </c>
    </row>
    <row r="4" spans="1:50" x14ac:dyDescent="0.35">
      <c r="A4" s="13" t="s">
        <v>429</v>
      </c>
    </row>
    <row r="5" spans="1:50" ht="76.5" customHeight="1" x14ac:dyDescent="0.35">
      <c r="A5" s="8" t="s">
        <v>100</v>
      </c>
      <c r="B5" s="5" t="s">
        <v>469</v>
      </c>
      <c r="C5" s="5" t="s">
        <v>385</v>
      </c>
      <c r="D5" s="5" t="s">
        <v>470</v>
      </c>
      <c r="E5" s="5" t="s">
        <v>130</v>
      </c>
      <c r="F5" s="5" t="s">
        <v>131</v>
      </c>
    </row>
    <row r="6" spans="1:50" x14ac:dyDescent="0.35">
      <c r="A6" s="7" t="s">
        <v>120</v>
      </c>
      <c r="B6" s="4">
        <v>79</v>
      </c>
      <c r="C6" s="4">
        <v>327</v>
      </c>
      <c r="D6" s="11">
        <v>24.2</v>
      </c>
      <c r="E6" s="11">
        <v>19.8</v>
      </c>
      <c r="F6" s="11">
        <v>29.1</v>
      </c>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row>
    <row r="7" spans="1:50" x14ac:dyDescent="0.35">
      <c r="A7" s="7" t="s">
        <v>121</v>
      </c>
      <c r="B7" s="4">
        <v>37</v>
      </c>
      <c r="C7" s="4">
        <v>263</v>
      </c>
      <c r="D7" s="11">
        <v>14.1</v>
      </c>
      <c r="E7" s="11">
        <v>10.4</v>
      </c>
      <c r="F7" s="11">
        <v>18.8</v>
      </c>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row>
    <row r="8" spans="1:50" x14ac:dyDescent="0.35">
      <c r="A8" s="7" t="s">
        <v>122</v>
      </c>
      <c r="B8" s="4">
        <v>63</v>
      </c>
      <c r="C8" s="4">
        <v>317</v>
      </c>
      <c r="D8" s="11">
        <v>19.899999999999999</v>
      </c>
      <c r="E8" s="11">
        <v>15.9</v>
      </c>
      <c r="F8" s="11">
        <v>24.6</v>
      </c>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row>
    <row r="9" spans="1:50" x14ac:dyDescent="0.35">
      <c r="A9" s="7" t="s">
        <v>123</v>
      </c>
      <c r="B9" s="4">
        <v>96</v>
      </c>
      <c r="C9" s="4">
        <v>309</v>
      </c>
      <c r="D9" s="11">
        <v>31.1</v>
      </c>
      <c r="E9" s="11">
        <v>26.2</v>
      </c>
      <c r="F9" s="11">
        <v>36.4</v>
      </c>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row>
    <row r="10" spans="1:50" x14ac:dyDescent="0.35">
      <c r="A10" s="7" t="s">
        <v>124</v>
      </c>
      <c r="B10" s="4">
        <v>74</v>
      </c>
      <c r="C10" s="4">
        <v>330</v>
      </c>
      <c r="D10" s="11">
        <v>22.4</v>
      </c>
      <c r="E10" s="11">
        <v>18.3</v>
      </c>
      <c r="F10" s="11">
        <v>27.2</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row>
    <row r="11" spans="1:50" x14ac:dyDescent="0.35">
      <c r="A11" s="7" t="s">
        <v>125</v>
      </c>
      <c r="B11" s="4">
        <v>75</v>
      </c>
      <c r="C11" s="4">
        <v>393</v>
      </c>
      <c r="D11" s="11">
        <v>19.100000000000001</v>
      </c>
      <c r="E11" s="11">
        <v>15.5</v>
      </c>
      <c r="F11" s="11">
        <v>23.3</v>
      </c>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row>
    <row r="12" spans="1:50" x14ac:dyDescent="0.35">
      <c r="A12" s="7"/>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row>
    <row r="13" spans="1:50" x14ac:dyDescent="0.35">
      <c r="A13" s="7"/>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row>
    <row r="14" spans="1:50" x14ac:dyDescent="0.35">
      <c r="A14" s="7"/>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row>
    <row r="15" spans="1:50" x14ac:dyDescent="0.35">
      <c r="A15" s="7"/>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row>
    <row r="16" spans="1:50" x14ac:dyDescent="0.35">
      <c r="A16" s="7"/>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row>
    <row r="17" spans="1:50" x14ac:dyDescent="0.35">
      <c r="A17" s="7"/>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row>
    <row r="18" spans="1:50" x14ac:dyDescent="0.35">
      <c r="A18" s="7"/>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row>
    <row r="19" spans="1:50" x14ac:dyDescent="0.35">
      <c r="A19" s="7"/>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row>
    <row r="20" spans="1:50" x14ac:dyDescent="0.35">
      <c r="A20" s="7"/>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row>
    <row r="21" spans="1:50" x14ac:dyDescent="0.35">
      <c r="A21" s="7"/>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row>
    <row r="22" spans="1:50" x14ac:dyDescent="0.35">
      <c r="A22" s="7"/>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row>
    <row r="23" spans="1:50" x14ac:dyDescent="0.35">
      <c r="A23" s="7"/>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row>
    <row r="24" spans="1:50" x14ac:dyDescent="0.35">
      <c r="A24" s="7"/>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row>
    <row r="25" spans="1:50" x14ac:dyDescent="0.35">
      <c r="A25" s="7"/>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row>
    <row r="26" spans="1:50" x14ac:dyDescent="0.35">
      <c r="A26" s="7"/>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row>
    <row r="27" spans="1:50" x14ac:dyDescent="0.35">
      <c r="A27" s="7"/>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row>
    <row r="28" spans="1:50" x14ac:dyDescent="0.35">
      <c r="A28" s="7"/>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row>
    <row r="29" spans="1:50" x14ac:dyDescent="0.35">
      <c r="A29" s="7"/>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row>
    <row r="30" spans="1:50" x14ac:dyDescent="0.35">
      <c r="A30" s="7"/>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row>
    <row r="31" spans="1:50" x14ac:dyDescent="0.35">
      <c r="A31" s="7"/>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row>
    <row r="32" spans="1:50" x14ac:dyDescent="0.35">
      <c r="A32" s="7"/>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row>
    <row r="33" spans="1:50" x14ac:dyDescent="0.35">
      <c r="A33" s="7"/>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row>
    <row r="34" spans="1:50" x14ac:dyDescent="0.35">
      <c r="A34" s="7"/>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row>
    <row r="35" spans="1:50" x14ac:dyDescent="0.35">
      <c r="A35" s="7"/>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row>
    <row r="36" spans="1:50" x14ac:dyDescent="0.35">
      <c r="A36" s="7"/>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row>
    <row r="37" spans="1:50" x14ac:dyDescent="0.35">
      <c r="A37" s="7"/>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row>
    <row r="38" spans="1:50" x14ac:dyDescent="0.35">
      <c r="A38" s="7"/>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row>
    <row r="39" spans="1:50" x14ac:dyDescent="0.35">
      <c r="A39" s="7"/>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row>
    <row r="40" spans="1:50" x14ac:dyDescent="0.35">
      <c r="A40" s="7"/>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row>
    <row r="41" spans="1:50" x14ac:dyDescent="0.35">
      <c r="A41" s="7"/>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row>
    <row r="42" spans="1:50" x14ac:dyDescent="0.35">
      <c r="A42" s="7"/>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row>
    <row r="43" spans="1:50" x14ac:dyDescent="0.35">
      <c r="A43" s="7"/>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row>
    <row r="44" spans="1:50" x14ac:dyDescent="0.35">
      <c r="A44" s="7"/>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row>
    <row r="45" spans="1:50" x14ac:dyDescent="0.35">
      <c r="A45" s="7"/>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row>
    <row r="46" spans="1:50" x14ac:dyDescent="0.35">
      <c r="A46" s="7"/>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row>
    <row r="47" spans="1:50" x14ac:dyDescent="0.35">
      <c r="A47" s="7"/>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row>
    <row r="48" spans="1:50" x14ac:dyDescent="0.35">
      <c r="A48" s="7"/>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row>
    <row r="49" spans="1:50" x14ac:dyDescent="0.35">
      <c r="A49" s="7"/>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row>
    <row r="50" spans="1:50" x14ac:dyDescent="0.35">
      <c r="A50" s="7"/>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row>
    <row r="51" spans="1:50" x14ac:dyDescent="0.35">
      <c r="A51" s="7"/>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row>
    <row r="52" spans="1:50" x14ac:dyDescent="0.35">
      <c r="A52" s="7"/>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row>
    <row r="53" spans="1:50" x14ac:dyDescent="0.35">
      <c r="A53" s="7"/>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row>
    <row r="54" spans="1:50" x14ac:dyDescent="0.35">
      <c r="A54" s="7"/>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row>
    <row r="55" spans="1:50" x14ac:dyDescent="0.35">
      <c r="A55" s="7"/>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row>
    <row r="56" spans="1:50" x14ac:dyDescent="0.35">
      <c r="A56" s="7"/>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row>
    <row r="57" spans="1:50" x14ac:dyDescent="0.35">
      <c r="A57" s="7"/>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row>
    <row r="58" spans="1:50" x14ac:dyDescent="0.35">
      <c r="A58" s="7"/>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row>
    <row r="59" spans="1:50" x14ac:dyDescent="0.35">
      <c r="A59" s="7"/>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row>
    <row r="60" spans="1:50" x14ac:dyDescent="0.35">
      <c r="A60" s="7"/>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row>
    <row r="61" spans="1:50" x14ac:dyDescent="0.35">
      <c r="A61" s="7"/>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row>
    <row r="62" spans="1:50" x14ac:dyDescent="0.35">
      <c r="A62" s="7"/>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row>
    <row r="63" spans="1:50" x14ac:dyDescent="0.35">
      <c r="A63" s="7"/>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row>
    <row r="64" spans="1:50" x14ac:dyDescent="0.35">
      <c r="A64" s="7"/>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row>
    <row r="65" spans="1:50" x14ac:dyDescent="0.35">
      <c r="A65" s="7"/>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row>
    <row r="66" spans="1:50" x14ac:dyDescent="0.35">
      <c r="A66" s="7"/>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row>
    <row r="67" spans="1:50" x14ac:dyDescent="0.35">
      <c r="A67" s="7"/>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row>
    <row r="68" spans="1:50" x14ac:dyDescent="0.35">
      <c r="A68" s="7"/>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row>
    <row r="69" spans="1:50" x14ac:dyDescent="0.35">
      <c r="A69" s="7"/>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row>
    <row r="70" spans="1:50" x14ac:dyDescent="0.35">
      <c r="A70" s="7"/>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row>
    <row r="71" spans="1:50" x14ac:dyDescent="0.35">
      <c r="A71" s="7"/>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row>
    <row r="72" spans="1:50" x14ac:dyDescent="0.35">
      <c r="A72" s="7"/>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row>
    <row r="73" spans="1:50" x14ac:dyDescent="0.35">
      <c r="A73" s="7"/>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row>
    <row r="74" spans="1:50" x14ac:dyDescent="0.35">
      <c r="A74" s="7"/>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row>
    <row r="75" spans="1:50" x14ac:dyDescent="0.35">
      <c r="A75" s="7"/>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row>
    <row r="76" spans="1:50" x14ac:dyDescent="0.35">
      <c r="A76" s="7"/>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row>
    <row r="77" spans="1:50" x14ac:dyDescent="0.35">
      <c r="A77" s="7"/>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row>
    <row r="78" spans="1:50" x14ac:dyDescent="0.35">
      <c r="A78" s="7"/>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row>
    <row r="79" spans="1:50" x14ac:dyDescent="0.35">
      <c r="A79" s="7"/>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row>
    <row r="80" spans="1:50" x14ac:dyDescent="0.35">
      <c r="A80" s="7"/>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row>
    <row r="81" spans="1:50" x14ac:dyDescent="0.35">
      <c r="A81" s="7"/>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row>
    <row r="82" spans="1:50" x14ac:dyDescent="0.35">
      <c r="A82" s="7"/>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row>
    <row r="83" spans="1:50" x14ac:dyDescent="0.35">
      <c r="A83" s="7"/>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row>
    <row r="84" spans="1:50" x14ac:dyDescent="0.35">
      <c r="A84" s="7"/>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row>
    <row r="85" spans="1:50" x14ac:dyDescent="0.35">
      <c r="A85" s="7"/>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row>
    <row r="86" spans="1:50" x14ac:dyDescent="0.35">
      <c r="A86" s="7"/>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row>
    <row r="87" spans="1:50" x14ac:dyDescent="0.35">
      <c r="A87" s="7"/>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row>
    <row r="88" spans="1:50" x14ac:dyDescent="0.35">
      <c r="A88" s="7"/>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row>
    <row r="89" spans="1:50" x14ac:dyDescent="0.35">
      <c r="A89" s="7"/>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row>
    <row r="90" spans="1:50" x14ac:dyDescent="0.35">
      <c r="A90" s="7"/>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row>
    <row r="91" spans="1:50" x14ac:dyDescent="0.35">
      <c r="A91" s="7"/>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row>
    <row r="92" spans="1:50" x14ac:dyDescent="0.35">
      <c r="A92" s="7"/>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row>
    <row r="93" spans="1:50" x14ac:dyDescent="0.35">
      <c r="A93" s="7"/>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row>
    <row r="94" spans="1:50" x14ac:dyDescent="0.35">
      <c r="A94" s="7"/>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row>
    <row r="95" spans="1:50" x14ac:dyDescent="0.35">
      <c r="A95" s="7"/>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row>
    <row r="96" spans="1:50" x14ac:dyDescent="0.35">
      <c r="A96" s="7"/>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row>
    <row r="97" spans="1:50" x14ac:dyDescent="0.35">
      <c r="A97" s="7"/>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row>
    <row r="98" spans="1:50" x14ac:dyDescent="0.35">
      <c r="A98" s="7"/>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row>
    <row r="99" spans="1:50" x14ac:dyDescent="0.35">
      <c r="A99" s="7"/>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row>
    <row r="100" spans="1:50" x14ac:dyDescent="0.35">
      <c r="A100" s="7"/>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row>
    <row r="101" spans="1:50" x14ac:dyDescent="0.35">
      <c r="A101" s="7"/>
    </row>
    <row r="102" spans="1:50" x14ac:dyDescent="0.35">
      <c r="A102" s="7"/>
    </row>
    <row r="103" spans="1:50" x14ac:dyDescent="0.35">
      <c r="A103" s="7"/>
    </row>
    <row r="104" spans="1:50" x14ac:dyDescent="0.35">
      <c r="A104" s="7"/>
    </row>
    <row r="105" spans="1:50" x14ac:dyDescent="0.35">
      <c r="A105" s="7"/>
    </row>
    <row r="106" spans="1:50" x14ac:dyDescent="0.35">
      <c r="A106" s="7"/>
    </row>
    <row r="107" spans="1:50" x14ac:dyDescent="0.35">
      <c r="A107" s="7"/>
    </row>
    <row r="108" spans="1:50" x14ac:dyDescent="0.35">
      <c r="A108" s="7"/>
    </row>
    <row r="109" spans="1:50" x14ac:dyDescent="0.35">
      <c r="A109" s="7"/>
    </row>
    <row r="110" spans="1:50" x14ac:dyDescent="0.35">
      <c r="A110" s="7"/>
    </row>
    <row r="111" spans="1:50" x14ac:dyDescent="0.35">
      <c r="A111" s="7"/>
    </row>
    <row r="112" spans="1:50" x14ac:dyDescent="0.35">
      <c r="A112" s="7"/>
    </row>
    <row r="113" spans="1:1" x14ac:dyDescent="0.35">
      <c r="A113" s="7"/>
    </row>
    <row r="114" spans="1:1" x14ac:dyDescent="0.35">
      <c r="A114" s="7"/>
    </row>
    <row r="115" spans="1:1" x14ac:dyDescent="0.35">
      <c r="A115" s="7"/>
    </row>
    <row r="116" spans="1:1" x14ac:dyDescent="0.35">
      <c r="A116" s="7"/>
    </row>
    <row r="117" spans="1:1" x14ac:dyDescent="0.35">
      <c r="A117" s="7"/>
    </row>
    <row r="118" spans="1:1" x14ac:dyDescent="0.35">
      <c r="A118" s="7"/>
    </row>
    <row r="119" spans="1:1" x14ac:dyDescent="0.35">
      <c r="A119" s="7"/>
    </row>
    <row r="120" spans="1:1" x14ac:dyDescent="0.35">
      <c r="A120" s="7"/>
    </row>
    <row r="121" spans="1:1" x14ac:dyDescent="0.35">
      <c r="A121" s="7"/>
    </row>
    <row r="122" spans="1:1" x14ac:dyDescent="0.35">
      <c r="A122" s="7"/>
    </row>
    <row r="123" spans="1:1" x14ac:dyDescent="0.35">
      <c r="A123" s="7"/>
    </row>
    <row r="124" spans="1:1" x14ac:dyDescent="0.35">
      <c r="A124" s="7"/>
    </row>
    <row r="125" spans="1:1" x14ac:dyDescent="0.35">
      <c r="A125" s="7"/>
    </row>
    <row r="126" spans="1:1" x14ac:dyDescent="0.35">
      <c r="A126" s="7"/>
    </row>
    <row r="127" spans="1:1" x14ac:dyDescent="0.35">
      <c r="A127" s="7"/>
    </row>
    <row r="128" spans="1:1" x14ac:dyDescent="0.35">
      <c r="A128" s="7"/>
    </row>
    <row r="129" spans="1:1" x14ac:dyDescent="0.35">
      <c r="A129" s="7"/>
    </row>
    <row r="130" spans="1:1" x14ac:dyDescent="0.35">
      <c r="A130" s="7"/>
    </row>
    <row r="131" spans="1:1" x14ac:dyDescent="0.35">
      <c r="A131" s="7"/>
    </row>
    <row r="132" spans="1:1" x14ac:dyDescent="0.35">
      <c r="A132" s="7"/>
    </row>
    <row r="133" spans="1:1" x14ac:dyDescent="0.35">
      <c r="A133" s="7"/>
    </row>
    <row r="134" spans="1:1" x14ac:dyDescent="0.35">
      <c r="A134" s="7"/>
    </row>
    <row r="135" spans="1:1" x14ac:dyDescent="0.35">
      <c r="A135" s="7"/>
    </row>
    <row r="136" spans="1:1" x14ac:dyDescent="0.35">
      <c r="A136" s="7"/>
    </row>
    <row r="137" spans="1:1" x14ac:dyDescent="0.35">
      <c r="A137" s="7"/>
    </row>
    <row r="138" spans="1:1" x14ac:dyDescent="0.35">
      <c r="A138" s="7"/>
    </row>
    <row r="139" spans="1:1" x14ac:dyDescent="0.35">
      <c r="A139" s="7"/>
    </row>
    <row r="140" spans="1:1" x14ac:dyDescent="0.35">
      <c r="A140" s="7"/>
    </row>
    <row r="141" spans="1:1" x14ac:dyDescent="0.35">
      <c r="A141" s="7"/>
    </row>
    <row r="142" spans="1:1" x14ac:dyDescent="0.35">
      <c r="A142" s="7"/>
    </row>
    <row r="143" spans="1:1" x14ac:dyDescent="0.35">
      <c r="A143" s="7"/>
    </row>
    <row r="144" spans="1:1" x14ac:dyDescent="0.35">
      <c r="A144" s="7"/>
    </row>
    <row r="145" spans="1:1" x14ac:dyDescent="0.35">
      <c r="A145" s="7"/>
    </row>
    <row r="146" spans="1:1" x14ac:dyDescent="0.35">
      <c r="A146" s="7"/>
    </row>
    <row r="147" spans="1:1" x14ac:dyDescent="0.35">
      <c r="A147" s="7"/>
    </row>
    <row r="148" spans="1:1" x14ac:dyDescent="0.35">
      <c r="A148" s="7"/>
    </row>
    <row r="149" spans="1:1" x14ac:dyDescent="0.35">
      <c r="A149" s="7"/>
    </row>
    <row r="150" spans="1:1" x14ac:dyDescent="0.35">
      <c r="A150" s="7"/>
    </row>
    <row r="151" spans="1:1" x14ac:dyDescent="0.35">
      <c r="A151" s="7"/>
    </row>
    <row r="152" spans="1:1" x14ac:dyDescent="0.35">
      <c r="A152" s="7"/>
    </row>
    <row r="153" spans="1:1" x14ac:dyDescent="0.35">
      <c r="A153" s="7"/>
    </row>
    <row r="154" spans="1:1" x14ac:dyDescent="0.35">
      <c r="A154" s="7"/>
    </row>
    <row r="155" spans="1:1" x14ac:dyDescent="0.35">
      <c r="A155" s="7"/>
    </row>
    <row r="156" spans="1:1" x14ac:dyDescent="0.35">
      <c r="A156" s="7"/>
    </row>
    <row r="157" spans="1:1" x14ac:dyDescent="0.35">
      <c r="A157" s="7"/>
    </row>
    <row r="158" spans="1:1" x14ac:dyDescent="0.35">
      <c r="A158" s="7"/>
    </row>
    <row r="159" spans="1:1" x14ac:dyDescent="0.35">
      <c r="A159" s="7"/>
    </row>
    <row r="160" spans="1:1" x14ac:dyDescent="0.35">
      <c r="A160" s="7"/>
    </row>
    <row r="161" spans="1:1" x14ac:dyDescent="0.35">
      <c r="A161" s="7"/>
    </row>
    <row r="162" spans="1:1" x14ac:dyDescent="0.35">
      <c r="A162" s="7"/>
    </row>
    <row r="163" spans="1:1" x14ac:dyDescent="0.35">
      <c r="A163" s="7"/>
    </row>
    <row r="164" spans="1:1" x14ac:dyDescent="0.35">
      <c r="A164" s="7"/>
    </row>
    <row r="165" spans="1:1" x14ac:dyDescent="0.35">
      <c r="A165" s="7"/>
    </row>
    <row r="166" spans="1:1" x14ac:dyDescent="0.35">
      <c r="A166" s="7"/>
    </row>
    <row r="167" spans="1:1" x14ac:dyDescent="0.35">
      <c r="A167" s="7"/>
    </row>
    <row r="168" spans="1:1" x14ac:dyDescent="0.35">
      <c r="A168" s="7"/>
    </row>
    <row r="169" spans="1:1" x14ac:dyDescent="0.35">
      <c r="A169" s="7"/>
    </row>
    <row r="170" spans="1:1" x14ac:dyDescent="0.35">
      <c r="A170" s="7"/>
    </row>
    <row r="171" spans="1:1" x14ac:dyDescent="0.35">
      <c r="A171" s="7"/>
    </row>
    <row r="172" spans="1:1" x14ac:dyDescent="0.35">
      <c r="A172" s="7"/>
    </row>
    <row r="173" spans="1:1" x14ac:dyDescent="0.35">
      <c r="A173" s="7"/>
    </row>
    <row r="174" spans="1:1" x14ac:dyDescent="0.35">
      <c r="A174" s="7"/>
    </row>
    <row r="175" spans="1:1" x14ac:dyDescent="0.35">
      <c r="A175" s="7"/>
    </row>
    <row r="176" spans="1:1" x14ac:dyDescent="0.35">
      <c r="A176" s="7"/>
    </row>
    <row r="177" spans="1:1" x14ac:dyDescent="0.35">
      <c r="A177" s="7"/>
    </row>
    <row r="178" spans="1:1" x14ac:dyDescent="0.35">
      <c r="A178" s="7"/>
    </row>
    <row r="179" spans="1:1" x14ac:dyDescent="0.35">
      <c r="A179" s="7"/>
    </row>
    <row r="180" spans="1:1" x14ac:dyDescent="0.35">
      <c r="A180" s="7"/>
    </row>
    <row r="181" spans="1:1" x14ac:dyDescent="0.35">
      <c r="A181" s="7"/>
    </row>
    <row r="182" spans="1:1" x14ac:dyDescent="0.35">
      <c r="A182" s="7"/>
    </row>
    <row r="183" spans="1:1" x14ac:dyDescent="0.35">
      <c r="A183" s="7"/>
    </row>
    <row r="184" spans="1:1" x14ac:dyDescent="0.35">
      <c r="A184" s="7"/>
    </row>
    <row r="185" spans="1:1" x14ac:dyDescent="0.35">
      <c r="A185" s="7"/>
    </row>
    <row r="186" spans="1:1" x14ac:dyDescent="0.35">
      <c r="A186" s="7"/>
    </row>
    <row r="187" spans="1:1" x14ac:dyDescent="0.35">
      <c r="A187" s="7"/>
    </row>
    <row r="188" spans="1:1" x14ac:dyDescent="0.35">
      <c r="A188" s="7"/>
    </row>
    <row r="189" spans="1:1" x14ac:dyDescent="0.35">
      <c r="A189" s="7"/>
    </row>
    <row r="190" spans="1:1" x14ac:dyDescent="0.35">
      <c r="A190" s="7"/>
    </row>
    <row r="191" spans="1:1" x14ac:dyDescent="0.35">
      <c r="A191" s="7"/>
    </row>
    <row r="192" spans="1:1" x14ac:dyDescent="0.35">
      <c r="A192" s="7"/>
    </row>
    <row r="193" spans="1:1" x14ac:dyDescent="0.35">
      <c r="A193" s="7"/>
    </row>
    <row r="194" spans="1:1" x14ac:dyDescent="0.35">
      <c r="A194" s="7"/>
    </row>
    <row r="195" spans="1:1" x14ac:dyDescent="0.35">
      <c r="A195" s="7"/>
    </row>
    <row r="196" spans="1:1" x14ac:dyDescent="0.35">
      <c r="A196" s="7"/>
    </row>
    <row r="197" spans="1:1" x14ac:dyDescent="0.35">
      <c r="A197" s="7"/>
    </row>
    <row r="198" spans="1:1" x14ac:dyDescent="0.35">
      <c r="A198" s="7"/>
    </row>
    <row r="199" spans="1:1" x14ac:dyDescent="0.35">
      <c r="A199" s="7"/>
    </row>
    <row r="200" spans="1:1" x14ac:dyDescent="0.35">
      <c r="A200" s="7"/>
    </row>
    <row r="201" spans="1:1" x14ac:dyDescent="0.35">
      <c r="A201" s="7"/>
    </row>
    <row r="202" spans="1:1" x14ac:dyDescent="0.35">
      <c r="A202" s="7"/>
    </row>
    <row r="203" spans="1:1" x14ac:dyDescent="0.35">
      <c r="A203" s="7"/>
    </row>
    <row r="204" spans="1:1" x14ac:dyDescent="0.35">
      <c r="A204" s="7"/>
    </row>
    <row r="205" spans="1:1" x14ac:dyDescent="0.35">
      <c r="A205" s="7"/>
    </row>
    <row r="206" spans="1:1" x14ac:dyDescent="0.35">
      <c r="A206" s="7"/>
    </row>
    <row r="207" spans="1:1" x14ac:dyDescent="0.35">
      <c r="A207" s="7"/>
    </row>
    <row r="208" spans="1:1" x14ac:dyDescent="0.35">
      <c r="A208" s="7"/>
    </row>
    <row r="209" spans="1:1" x14ac:dyDescent="0.35">
      <c r="A209" s="7"/>
    </row>
    <row r="210" spans="1:1" x14ac:dyDescent="0.35">
      <c r="A210" s="7"/>
    </row>
    <row r="211" spans="1:1" x14ac:dyDescent="0.35">
      <c r="A211" s="7"/>
    </row>
    <row r="212" spans="1:1" x14ac:dyDescent="0.35">
      <c r="A212" s="7"/>
    </row>
    <row r="213" spans="1:1" x14ac:dyDescent="0.35">
      <c r="A213" s="7"/>
    </row>
    <row r="214" spans="1:1" x14ac:dyDescent="0.35">
      <c r="A214" s="7"/>
    </row>
    <row r="215" spans="1:1" x14ac:dyDescent="0.35">
      <c r="A215" s="7"/>
    </row>
    <row r="216" spans="1:1" x14ac:dyDescent="0.35">
      <c r="A216" s="7"/>
    </row>
    <row r="217" spans="1:1" x14ac:dyDescent="0.35">
      <c r="A217" s="7"/>
    </row>
    <row r="218" spans="1:1" x14ac:dyDescent="0.35">
      <c r="A218" s="7"/>
    </row>
    <row r="219" spans="1:1" x14ac:dyDescent="0.35">
      <c r="A219" s="7"/>
    </row>
    <row r="220" spans="1:1" x14ac:dyDescent="0.35">
      <c r="A220" s="7"/>
    </row>
    <row r="221" spans="1:1" x14ac:dyDescent="0.35">
      <c r="A221" s="7"/>
    </row>
    <row r="222" spans="1:1" x14ac:dyDescent="0.35">
      <c r="A222" s="7"/>
    </row>
    <row r="223" spans="1:1" x14ac:dyDescent="0.35">
      <c r="A223" s="7"/>
    </row>
    <row r="224" spans="1:1" x14ac:dyDescent="0.35">
      <c r="A224" s="7"/>
    </row>
    <row r="225" spans="1:1" x14ac:dyDescent="0.35">
      <c r="A225" s="7"/>
    </row>
    <row r="226" spans="1:1" x14ac:dyDescent="0.35">
      <c r="A226" s="7"/>
    </row>
    <row r="227" spans="1:1" x14ac:dyDescent="0.35">
      <c r="A227" s="7"/>
    </row>
    <row r="228" spans="1:1" x14ac:dyDescent="0.35">
      <c r="A228" s="7"/>
    </row>
    <row r="229" spans="1:1" x14ac:dyDescent="0.35">
      <c r="A229" s="7"/>
    </row>
    <row r="230" spans="1:1" x14ac:dyDescent="0.35">
      <c r="A230" s="7"/>
    </row>
    <row r="231" spans="1:1" x14ac:dyDescent="0.35">
      <c r="A231" s="7"/>
    </row>
    <row r="232" spans="1:1" x14ac:dyDescent="0.35">
      <c r="A232" s="7"/>
    </row>
    <row r="233" spans="1:1" x14ac:dyDescent="0.35">
      <c r="A233" s="7"/>
    </row>
    <row r="234" spans="1:1" x14ac:dyDescent="0.35">
      <c r="A234" s="7"/>
    </row>
    <row r="235" spans="1:1" x14ac:dyDescent="0.35">
      <c r="A235" s="7"/>
    </row>
    <row r="236" spans="1:1" x14ac:dyDescent="0.35">
      <c r="A236" s="7"/>
    </row>
    <row r="237" spans="1:1" x14ac:dyDescent="0.35">
      <c r="A237" s="7"/>
    </row>
    <row r="238" spans="1:1" x14ac:dyDescent="0.35">
      <c r="A238" s="7"/>
    </row>
    <row r="239" spans="1:1" x14ac:dyDescent="0.35">
      <c r="A239" s="7"/>
    </row>
    <row r="240" spans="1:1" x14ac:dyDescent="0.35">
      <c r="A240" s="7"/>
    </row>
    <row r="241" spans="1:1" x14ac:dyDescent="0.35">
      <c r="A241" s="7"/>
    </row>
    <row r="242" spans="1:1" x14ac:dyDescent="0.35">
      <c r="A242" s="7"/>
    </row>
    <row r="243" spans="1:1" x14ac:dyDescent="0.35">
      <c r="A243" s="7"/>
    </row>
    <row r="244" spans="1:1" x14ac:dyDescent="0.35">
      <c r="A244" s="7"/>
    </row>
    <row r="245" spans="1:1" x14ac:dyDescent="0.35">
      <c r="A245" s="7"/>
    </row>
    <row r="246" spans="1:1" x14ac:dyDescent="0.35">
      <c r="A246" s="7"/>
    </row>
    <row r="247" spans="1:1" x14ac:dyDescent="0.35">
      <c r="A247" s="7"/>
    </row>
    <row r="248" spans="1:1" x14ac:dyDescent="0.35">
      <c r="A248" s="7"/>
    </row>
    <row r="249" spans="1:1" x14ac:dyDescent="0.35">
      <c r="A249" s="7"/>
    </row>
    <row r="250" spans="1:1" x14ac:dyDescent="0.35">
      <c r="A250" s="7"/>
    </row>
    <row r="251" spans="1:1" x14ac:dyDescent="0.35">
      <c r="A251" s="7"/>
    </row>
    <row r="252" spans="1:1" x14ac:dyDescent="0.35">
      <c r="A252" s="7"/>
    </row>
    <row r="253" spans="1:1" x14ac:dyDescent="0.35">
      <c r="A253" s="7"/>
    </row>
    <row r="254" spans="1:1" x14ac:dyDescent="0.35">
      <c r="A254" s="7"/>
    </row>
    <row r="255" spans="1:1" x14ac:dyDescent="0.35">
      <c r="A255" s="7"/>
    </row>
    <row r="256" spans="1:1" x14ac:dyDescent="0.35">
      <c r="A256" s="7"/>
    </row>
    <row r="257" spans="1:1" x14ac:dyDescent="0.35">
      <c r="A257" s="7"/>
    </row>
    <row r="258" spans="1:1" x14ac:dyDescent="0.35">
      <c r="A258" s="7"/>
    </row>
    <row r="259" spans="1:1" x14ac:dyDescent="0.35">
      <c r="A259" s="7"/>
    </row>
    <row r="260" spans="1:1" x14ac:dyDescent="0.35">
      <c r="A260" s="7"/>
    </row>
    <row r="261" spans="1:1" x14ac:dyDescent="0.35">
      <c r="A261" s="7"/>
    </row>
    <row r="262" spans="1:1" x14ac:dyDescent="0.35">
      <c r="A262" s="7"/>
    </row>
    <row r="263" spans="1:1" x14ac:dyDescent="0.35">
      <c r="A263" s="7"/>
    </row>
    <row r="264" spans="1:1" x14ac:dyDescent="0.35">
      <c r="A264" s="7"/>
    </row>
    <row r="265" spans="1:1" x14ac:dyDescent="0.35">
      <c r="A265" s="7"/>
    </row>
    <row r="266" spans="1:1" x14ac:dyDescent="0.35">
      <c r="A266" s="7"/>
    </row>
    <row r="267" spans="1:1" x14ac:dyDescent="0.35">
      <c r="A267" s="7"/>
    </row>
    <row r="268" spans="1:1" x14ac:dyDescent="0.35">
      <c r="A268" s="7"/>
    </row>
    <row r="269" spans="1:1" x14ac:dyDescent="0.35">
      <c r="A269" s="7"/>
    </row>
    <row r="270" spans="1:1" x14ac:dyDescent="0.35">
      <c r="A270" s="7"/>
    </row>
    <row r="271" spans="1:1" x14ac:dyDescent="0.35">
      <c r="A271" s="7"/>
    </row>
    <row r="272" spans="1:1" x14ac:dyDescent="0.35">
      <c r="A272" s="7"/>
    </row>
    <row r="273" spans="1:1" x14ac:dyDescent="0.35">
      <c r="A273" s="7"/>
    </row>
    <row r="274" spans="1:1" x14ac:dyDescent="0.35">
      <c r="A274" s="7"/>
    </row>
    <row r="275" spans="1:1" x14ac:dyDescent="0.35">
      <c r="A275" s="7"/>
    </row>
    <row r="276" spans="1:1" x14ac:dyDescent="0.35">
      <c r="A276" s="7"/>
    </row>
    <row r="277" spans="1:1" x14ac:dyDescent="0.35">
      <c r="A277" s="7"/>
    </row>
    <row r="278" spans="1:1" x14ac:dyDescent="0.35">
      <c r="A278" s="7"/>
    </row>
    <row r="279" spans="1:1" x14ac:dyDescent="0.35">
      <c r="A279" s="7"/>
    </row>
    <row r="280" spans="1:1" x14ac:dyDescent="0.35">
      <c r="A280" s="7"/>
    </row>
    <row r="281" spans="1:1" x14ac:dyDescent="0.35">
      <c r="A281" s="7"/>
    </row>
    <row r="282" spans="1:1" x14ac:dyDescent="0.35">
      <c r="A282" s="7"/>
    </row>
    <row r="283" spans="1:1" x14ac:dyDescent="0.35">
      <c r="A283" s="7"/>
    </row>
    <row r="284" spans="1:1" x14ac:dyDescent="0.35">
      <c r="A284" s="7"/>
    </row>
    <row r="285" spans="1:1" x14ac:dyDescent="0.35">
      <c r="A285" s="7"/>
    </row>
    <row r="286" spans="1:1" x14ac:dyDescent="0.35">
      <c r="A286" s="7"/>
    </row>
    <row r="287" spans="1:1" x14ac:dyDescent="0.35">
      <c r="A287" s="7"/>
    </row>
    <row r="288" spans="1:1" x14ac:dyDescent="0.35">
      <c r="A288" s="7"/>
    </row>
    <row r="289" spans="1:1" x14ac:dyDescent="0.35">
      <c r="A289" s="7"/>
    </row>
    <row r="290" spans="1:1" x14ac:dyDescent="0.35">
      <c r="A290" s="7"/>
    </row>
    <row r="291" spans="1:1" x14ac:dyDescent="0.35">
      <c r="A291" s="7"/>
    </row>
    <row r="292" spans="1:1" x14ac:dyDescent="0.35">
      <c r="A292" s="7"/>
    </row>
    <row r="293" spans="1:1" x14ac:dyDescent="0.35">
      <c r="A293" s="7"/>
    </row>
    <row r="294" spans="1:1" x14ac:dyDescent="0.35">
      <c r="A294" s="7"/>
    </row>
    <row r="295" spans="1:1" x14ac:dyDescent="0.35">
      <c r="A295" s="7"/>
    </row>
    <row r="296" spans="1:1" x14ac:dyDescent="0.35">
      <c r="A296" s="7"/>
    </row>
    <row r="297" spans="1:1" x14ac:dyDescent="0.35">
      <c r="A297" s="7"/>
    </row>
    <row r="298" spans="1:1" x14ac:dyDescent="0.35">
      <c r="A298" s="7"/>
    </row>
    <row r="299" spans="1:1" x14ac:dyDescent="0.35">
      <c r="A299" s="7"/>
    </row>
    <row r="300" spans="1:1" x14ac:dyDescent="0.35">
      <c r="A300" s="7"/>
    </row>
    <row r="301" spans="1:1" x14ac:dyDescent="0.35">
      <c r="A301" s="7"/>
    </row>
    <row r="302" spans="1:1" x14ac:dyDescent="0.35">
      <c r="A302" s="7"/>
    </row>
    <row r="303" spans="1:1" x14ac:dyDescent="0.35">
      <c r="A303" s="7"/>
    </row>
    <row r="304" spans="1:1" x14ac:dyDescent="0.35">
      <c r="A304" s="7"/>
    </row>
    <row r="305" spans="1:1" x14ac:dyDescent="0.35">
      <c r="A305" s="7"/>
    </row>
    <row r="306" spans="1:1" x14ac:dyDescent="0.35">
      <c r="A306" s="7"/>
    </row>
    <row r="307" spans="1:1" x14ac:dyDescent="0.35">
      <c r="A307" s="7"/>
    </row>
    <row r="308" spans="1:1" x14ac:dyDescent="0.35">
      <c r="A308" s="7"/>
    </row>
    <row r="309" spans="1:1" x14ac:dyDescent="0.35">
      <c r="A309" s="7"/>
    </row>
    <row r="310" spans="1:1" x14ac:dyDescent="0.35">
      <c r="A310" s="7"/>
    </row>
    <row r="311" spans="1:1" x14ac:dyDescent="0.35">
      <c r="A311" s="7"/>
    </row>
    <row r="312" spans="1:1" x14ac:dyDescent="0.35">
      <c r="A312" s="7"/>
    </row>
    <row r="313" spans="1:1" x14ac:dyDescent="0.35">
      <c r="A313" s="7"/>
    </row>
    <row r="314" spans="1:1" x14ac:dyDescent="0.35">
      <c r="A314" s="7"/>
    </row>
    <row r="315" spans="1:1" x14ac:dyDescent="0.35">
      <c r="A315" s="7"/>
    </row>
    <row r="316" spans="1:1" x14ac:dyDescent="0.35">
      <c r="A316" s="7"/>
    </row>
    <row r="317" spans="1:1" x14ac:dyDescent="0.35">
      <c r="A317" s="7"/>
    </row>
    <row r="318" spans="1:1" x14ac:dyDescent="0.35">
      <c r="A318" s="7"/>
    </row>
    <row r="319" spans="1:1" x14ac:dyDescent="0.35">
      <c r="A319" s="7"/>
    </row>
    <row r="320" spans="1:1" x14ac:dyDescent="0.35">
      <c r="A320" s="7"/>
    </row>
    <row r="321" spans="1:1" x14ac:dyDescent="0.35">
      <c r="A321" s="7"/>
    </row>
    <row r="322" spans="1:1" x14ac:dyDescent="0.35">
      <c r="A322" s="7"/>
    </row>
    <row r="323" spans="1:1" x14ac:dyDescent="0.35">
      <c r="A323" s="7"/>
    </row>
    <row r="324" spans="1:1" x14ac:dyDescent="0.35">
      <c r="A324" s="7"/>
    </row>
    <row r="325" spans="1:1" x14ac:dyDescent="0.35">
      <c r="A325" s="7"/>
    </row>
    <row r="326" spans="1:1" x14ac:dyDescent="0.35">
      <c r="A326" s="7"/>
    </row>
    <row r="327" spans="1:1" x14ac:dyDescent="0.35">
      <c r="A327" s="7"/>
    </row>
    <row r="328" spans="1:1" x14ac:dyDescent="0.35">
      <c r="A328" s="7"/>
    </row>
    <row r="329" spans="1:1" x14ac:dyDescent="0.35">
      <c r="A329" s="7"/>
    </row>
    <row r="330" spans="1:1" x14ac:dyDescent="0.35">
      <c r="A330" s="7"/>
    </row>
    <row r="331" spans="1:1" x14ac:dyDescent="0.35">
      <c r="A331" s="7"/>
    </row>
    <row r="332" spans="1:1" x14ac:dyDescent="0.35">
      <c r="A332" s="7"/>
    </row>
    <row r="333" spans="1:1" x14ac:dyDescent="0.35">
      <c r="A333" s="7"/>
    </row>
    <row r="334" spans="1:1" x14ac:dyDescent="0.35">
      <c r="A334" s="7"/>
    </row>
    <row r="335" spans="1:1" x14ac:dyDescent="0.35">
      <c r="A335" s="7"/>
    </row>
    <row r="336" spans="1:1" x14ac:dyDescent="0.35">
      <c r="A336" s="7"/>
    </row>
    <row r="337" spans="1:1" x14ac:dyDescent="0.35">
      <c r="A337" s="7"/>
    </row>
    <row r="338" spans="1:1" x14ac:dyDescent="0.35">
      <c r="A338" s="7"/>
    </row>
    <row r="339" spans="1:1" x14ac:dyDescent="0.35">
      <c r="A339" s="7"/>
    </row>
    <row r="340" spans="1:1" x14ac:dyDescent="0.35">
      <c r="A340" s="7"/>
    </row>
    <row r="341" spans="1:1" x14ac:dyDescent="0.35">
      <c r="A341" s="7"/>
    </row>
    <row r="342" spans="1:1" x14ac:dyDescent="0.35">
      <c r="A342" s="7"/>
    </row>
    <row r="343" spans="1:1" x14ac:dyDescent="0.35">
      <c r="A343" s="7"/>
    </row>
    <row r="344" spans="1:1" x14ac:dyDescent="0.35">
      <c r="A344" s="7"/>
    </row>
    <row r="345" spans="1:1" x14ac:dyDescent="0.35">
      <c r="A345" s="7"/>
    </row>
    <row r="346" spans="1:1" x14ac:dyDescent="0.35">
      <c r="A346" s="7"/>
    </row>
    <row r="347" spans="1:1" x14ac:dyDescent="0.35">
      <c r="A347" s="7"/>
    </row>
    <row r="348" spans="1:1" x14ac:dyDescent="0.35">
      <c r="A348" s="7"/>
    </row>
    <row r="349" spans="1:1" x14ac:dyDescent="0.35">
      <c r="A349" s="7"/>
    </row>
    <row r="350" spans="1:1" x14ac:dyDescent="0.35">
      <c r="A350" s="7"/>
    </row>
    <row r="351" spans="1:1" x14ac:dyDescent="0.35">
      <c r="A351" s="7"/>
    </row>
    <row r="352" spans="1:1" x14ac:dyDescent="0.35">
      <c r="A352" s="7"/>
    </row>
    <row r="353" spans="1:1" x14ac:dyDescent="0.35">
      <c r="A353" s="7"/>
    </row>
    <row r="354" spans="1:1" x14ac:dyDescent="0.35">
      <c r="A354" s="7"/>
    </row>
    <row r="355" spans="1:1" x14ac:dyDescent="0.35">
      <c r="A355" s="7"/>
    </row>
    <row r="356" spans="1:1" x14ac:dyDescent="0.35">
      <c r="A356" s="7"/>
    </row>
    <row r="357" spans="1:1" x14ac:dyDescent="0.35">
      <c r="A357" s="7"/>
    </row>
    <row r="358" spans="1:1" x14ac:dyDescent="0.35">
      <c r="A358" s="7"/>
    </row>
    <row r="359" spans="1:1" x14ac:dyDescent="0.35">
      <c r="A359" s="7"/>
    </row>
    <row r="360" spans="1:1" x14ac:dyDescent="0.35">
      <c r="A360" s="7"/>
    </row>
    <row r="361" spans="1:1" x14ac:dyDescent="0.35">
      <c r="A361" s="7"/>
    </row>
    <row r="362" spans="1:1" x14ac:dyDescent="0.35">
      <c r="A362" s="7"/>
    </row>
    <row r="363" spans="1:1" x14ac:dyDescent="0.35">
      <c r="A363" s="7"/>
    </row>
    <row r="364" spans="1:1" x14ac:dyDescent="0.35">
      <c r="A364" s="7"/>
    </row>
    <row r="365" spans="1:1" x14ac:dyDescent="0.35">
      <c r="A365" s="7"/>
    </row>
    <row r="366" spans="1:1" x14ac:dyDescent="0.35">
      <c r="A366" s="7"/>
    </row>
    <row r="367" spans="1:1" x14ac:dyDescent="0.35">
      <c r="A367" s="7"/>
    </row>
    <row r="368" spans="1:1" x14ac:dyDescent="0.35">
      <c r="A368" s="7"/>
    </row>
    <row r="369" spans="1:1" x14ac:dyDescent="0.35">
      <c r="A369" s="7"/>
    </row>
    <row r="370" spans="1:1" x14ac:dyDescent="0.35">
      <c r="A370" s="7"/>
    </row>
    <row r="371" spans="1:1" x14ac:dyDescent="0.35">
      <c r="A371" s="7"/>
    </row>
    <row r="372" spans="1:1" x14ac:dyDescent="0.35">
      <c r="A372" s="7"/>
    </row>
    <row r="373" spans="1:1" x14ac:dyDescent="0.35">
      <c r="A373" s="7"/>
    </row>
    <row r="374" spans="1:1" x14ac:dyDescent="0.35">
      <c r="A374" s="7"/>
    </row>
    <row r="375" spans="1:1" x14ac:dyDescent="0.35">
      <c r="A375" s="7"/>
    </row>
    <row r="376" spans="1:1" x14ac:dyDescent="0.35">
      <c r="A376" s="7"/>
    </row>
    <row r="377" spans="1:1" x14ac:dyDescent="0.35">
      <c r="A377" s="7"/>
    </row>
    <row r="378" spans="1:1" x14ac:dyDescent="0.35">
      <c r="A378" s="7"/>
    </row>
    <row r="379" spans="1:1" x14ac:dyDescent="0.35">
      <c r="A379" s="7"/>
    </row>
    <row r="380" spans="1:1" x14ac:dyDescent="0.35">
      <c r="A380" s="7"/>
    </row>
    <row r="381" spans="1:1" x14ac:dyDescent="0.35">
      <c r="A381" s="7"/>
    </row>
    <row r="382" spans="1:1" x14ac:dyDescent="0.35">
      <c r="A382" s="7"/>
    </row>
    <row r="383" spans="1:1" x14ac:dyDescent="0.35">
      <c r="A383" s="7"/>
    </row>
    <row r="384" spans="1:1" x14ac:dyDescent="0.35">
      <c r="A384" s="7"/>
    </row>
    <row r="385" spans="1:1" x14ac:dyDescent="0.35">
      <c r="A385" s="7"/>
    </row>
    <row r="386" spans="1:1" x14ac:dyDescent="0.35">
      <c r="A386" s="7"/>
    </row>
    <row r="387" spans="1:1" x14ac:dyDescent="0.35">
      <c r="A387" s="7"/>
    </row>
    <row r="388" spans="1:1" x14ac:dyDescent="0.35">
      <c r="A388" s="7"/>
    </row>
    <row r="389" spans="1:1" x14ac:dyDescent="0.35">
      <c r="A389" s="7"/>
    </row>
    <row r="390" spans="1:1" x14ac:dyDescent="0.35">
      <c r="A390" s="7"/>
    </row>
    <row r="391" spans="1:1" x14ac:dyDescent="0.35">
      <c r="A391" s="7"/>
    </row>
    <row r="392" spans="1:1" x14ac:dyDescent="0.35">
      <c r="A392" s="7"/>
    </row>
    <row r="393" spans="1:1" x14ac:dyDescent="0.35">
      <c r="A393" s="7"/>
    </row>
    <row r="394" spans="1:1" x14ac:dyDescent="0.35">
      <c r="A394" s="7"/>
    </row>
    <row r="395" spans="1:1" x14ac:dyDescent="0.35">
      <c r="A395" s="7"/>
    </row>
    <row r="396" spans="1:1" x14ac:dyDescent="0.35">
      <c r="A396" s="7"/>
    </row>
    <row r="397" spans="1:1" x14ac:dyDescent="0.35">
      <c r="A397" s="7"/>
    </row>
    <row r="398" spans="1:1" x14ac:dyDescent="0.35">
      <c r="A398" s="7"/>
    </row>
    <row r="399" spans="1:1" x14ac:dyDescent="0.35">
      <c r="A399" s="7"/>
    </row>
    <row r="400" spans="1:1" x14ac:dyDescent="0.35">
      <c r="A400" s="7"/>
    </row>
    <row r="401" spans="1:1" x14ac:dyDescent="0.35">
      <c r="A401" s="7"/>
    </row>
    <row r="402" spans="1:1" x14ac:dyDescent="0.35">
      <c r="A402" s="7"/>
    </row>
    <row r="403" spans="1:1" x14ac:dyDescent="0.35">
      <c r="A403" s="7"/>
    </row>
    <row r="404" spans="1:1" x14ac:dyDescent="0.35">
      <c r="A404" s="7"/>
    </row>
    <row r="405" spans="1:1" x14ac:dyDescent="0.35">
      <c r="A405" s="7"/>
    </row>
    <row r="406" spans="1:1" x14ac:dyDescent="0.35">
      <c r="A406" s="7"/>
    </row>
    <row r="407" spans="1:1" x14ac:dyDescent="0.35">
      <c r="A407" s="7"/>
    </row>
    <row r="408" spans="1:1" x14ac:dyDescent="0.35">
      <c r="A408" s="7"/>
    </row>
    <row r="409" spans="1:1" x14ac:dyDescent="0.35">
      <c r="A409" s="7"/>
    </row>
    <row r="410" spans="1:1" x14ac:dyDescent="0.35">
      <c r="A410" s="7"/>
    </row>
    <row r="411" spans="1:1" x14ac:dyDescent="0.35">
      <c r="A411" s="7"/>
    </row>
    <row r="412" spans="1:1" x14ac:dyDescent="0.35">
      <c r="A412" s="7"/>
    </row>
    <row r="413" spans="1:1" x14ac:dyDescent="0.35">
      <c r="A413" s="7"/>
    </row>
    <row r="414" spans="1:1" x14ac:dyDescent="0.35">
      <c r="A414" s="7"/>
    </row>
    <row r="415" spans="1:1" x14ac:dyDescent="0.35">
      <c r="A415" s="7"/>
    </row>
    <row r="416" spans="1:1" x14ac:dyDescent="0.35">
      <c r="A416" s="7"/>
    </row>
    <row r="417" spans="1:1" x14ac:dyDescent="0.35">
      <c r="A417" s="7"/>
    </row>
    <row r="418" spans="1:1" x14ac:dyDescent="0.35">
      <c r="A418" s="7"/>
    </row>
    <row r="419" spans="1:1" x14ac:dyDescent="0.35">
      <c r="A419" s="7"/>
    </row>
    <row r="420" spans="1:1" x14ac:dyDescent="0.35">
      <c r="A420" s="7"/>
    </row>
    <row r="421" spans="1:1" x14ac:dyDescent="0.35">
      <c r="A421" s="7"/>
    </row>
    <row r="422" spans="1:1" x14ac:dyDescent="0.35">
      <c r="A422" s="7"/>
    </row>
    <row r="423" spans="1:1" x14ac:dyDescent="0.35">
      <c r="A423" s="7"/>
    </row>
    <row r="424" spans="1:1" x14ac:dyDescent="0.35">
      <c r="A424" s="7"/>
    </row>
    <row r="425" spans="1:1" x14ac:dyDescent="0.35">
      <c r="A425" s="7"/>
    </row>
    <row r="426" spans="1:1" x14ac:dyDescent="0.35">
      <c r="A426" s="7"/>
    </row>
    <row r="427" spans="1:1" x14ac:dyDescent="0.35">
      <c r="A427" s="7"/>
    </row>
    <row r="428" spans="1:1" x14ac:dyDescent="0.35">
      <c r="A428" s="7"/>
    </row>
    <row r="429" spans="1:1" x14ac:dyDescent="0.35">
      <c r="A429" s="7"/>
    </row>
    <row r="430" spans="1:1" x14ac:dyDescent="0.35">
      <c r="A430" s="7"/>
    </row>
    <row r="431" spans="1:1" x14ac:dyDescent="0.35">
      <c r="A431" s="7"/>
    </row>
    <row r="432" spans="1:1" x14ac:dyDescent="0.35">
      <c r="A432" s="7"/>
    </row>
    <row r="433" spans="1:1" x14ac:dyDescent="0.35">
      <c r="A433" s="7"/>
    </row>
    <row r="434" spans="1:1" x14ac:dyDescent="0.35">
      <c r="A434" s="7"/>
    </row>
    <row r="435" spans="1:1" x14ac:dyDescent="0.35">
      <c r="A435" s="7"/>
    </row>
    <row r="436" spans="1:1" x14ac:dyDescent="0.35">
      <c r="A436" s="7"/>
    </row>
    <row r="437" spans="1:1" x14ac:dyDescent="0.35">
      <c r="A437" s="7"/>
    </row>
    <row r="438" spans="1:1" x14ac:dyDescent="0.35">
      <c r="A438" s="7"/>
    </row>
    <row r="439" spans="1:1" x14ac:dyDescent="0.35">
      <c r="A439" s="7"/>
    </row>
    <row r="440" spans="1:1" x14ac:dyDescent="0.35">
      <c r="A440" s="7"/>
    </row>
    <row r="441" spans="1:1" x14ac:dyDescent="0.35">
      <c r="A441" s="7"/>
    </row>
    <row r="442" spans="1:1" x14ac:dyDescent="0.35">
      <c r="A442" s="7"/>
    </row>
    <row r="443" spans="1:1" x14ac:dyDescent="0.35">
      <c r="A443" s="7"/>
    </row>
    <row r="444" spans="1:1" x14ac:dyDescent="0.35">
      <c r="A444" s="7"/>
    </row>
    <row r="445" spans="1:1" x14ac:dyDescent="0.35">
      <c r="A445" s="7"/>
    </row>
    <row r="446" spans="1:1" x14ac:dyDescent="0.35">
      <c r="A446" s="7"/>
    </row>
    <row r="447" spans="1:1" x14ac:dyDescent="0.35">
      <c r="A447" s="7"/>
    </row>
    <row r="448" spans="1:1" x14ac:dyDescent="0.35">
      <c r="A448" s="7"/>
    </row>
    <row r="449" spans="1:1" x14ac:dyDescent="0.35">
      <c r="A449" s="7"/>
    </row>
    <row r="450" spans="1:1" x14ac:dyDescent="0.35">
      <c r="A450" s="7"/>
    </row>
    <row r="451" spans="1:1" x14ac:dyDescent="0.35">
      <c r="A451" s="7"/>
    </row>
    <row r="452" spans="1:1" x14ac:dyDescent="0.35">
      <c r="A452" s="7"/>
    </row>
    <row r="453" spans="1:1" x14ac:dyDescent="0.35">
      <c r="A453" s="7"/>
    </row>
    <row r="454" spans="1:1" x14ac:dyDescent="0.35">
      <c r="A454" s="7"/>
    </row>
    <row r="455" spans="1:1" x14ac:dyDescent="0.35">
      <c r="A455" s="7"/>
    </row>
    <row r="456" spans="1:1" x14ac:dyDescent="0.35">
      <c r="A456" s="7"/>
    </row>
    <row r="457" spans="1:1" x14ac:dyDescent="0.35">
      <c r="A457" s="7"/>
    </row>
    <row r="458" spans="1:1" x14ac:dyDescent="0.35">
      <c r="A458" s="7"/>
    </row>
    <row r="459" spans="1:1" x14ac:dyDescent="0.35">
      <c r="A459" s="7"/>
    </row>
    <row r="460" spans="1:1" x14ac:dyDescent="0.35">
      <c r="A460" s="7"/>
    </row>
    <row r="461" spans="1:1" x14ac:dyDescent="0.35">
      <c r="A461" s="7"/>
    </row>
    <row r="462" spans="1:1" x14ac:dyDescent="0.35">
      <c r="A462" s="7"/>
    </row>
    <row r="463" spans="1:1" x14ac:dyDescent="0.35">
      <c r="A463" s="7"/>
    </row>
    <row r="464" spans="1:1" x14ac:dyDescent="0.35">
      <c r="A464" s="7"/>
    </row>
    <row r="465" spans="1:1" x14ac:dyDescent="0.35">
      <c r="A465" s="7"/>
    </row>
    <row r="466" spans="1:1" x14ac:dyDescent="0.35">
      <c r="A466" s="7"/>
    </row>
    <row r="467" spans="1:1" x14ac:dyDescent="0.35">
      <c r="A467" s="7"/>
    </row>
    <row r="468" spans="1:1" x14ac:dyDescent="0.35">
      <c r="A468" s="7"/>
    </row>
    <row r="469" spans="1:1" x14ac:dyDescent="0.35">
      <c r="A469" s="7"/>
    </row>
    <row r="470" spans="1:1" x14ac:dyDescent="0.35">
      <c r="A470" s="7"/>
    </row>
    <row r="471" spans="1:1" x14ac:dyDescent="0.35">
      <c r="A471" s="7"/>
    </row>
    <row r="472" spans="1:1" x14ac:dyDescent="0.35">
      <c r="A472" s="7"/>
    </row>
    <row r="473" spans="1:1" x14ac:dyDescent="0.35">
      <c r="A473" s="7"/>
    </row>
    <row r="474" spans="1:1" x14ac:dyDescent="0.35">
      <c r="A474" s="7"/>
    </row>
    <row r="475" spans="1:1" x14ac:dyDescent="0.35">
      <c r="A475" s="7"/>
    </row>
    <row r="476" spans="1:1" x14ac:dyDescent="0.35">
      <c r="A476" s="7"/>
    </row>
    <row r="477" spans="1:1" x14ac:dyDescent="0.35">
      <c r="A477" s="7"/>
    </row>
    <row r="478" spans="1:1" x14ac:dyDescent="0.35">
      <c r="A478" s="7"/>
    </row>
    <row r="479" spans="1:1" x14ac:dyDescent="0.35">
      <c r="A479" s="7"/>
    </row>
    <row r="480" spans="1:1" x14ac:dyDescent="0.35">
      <c r="A480" s="7"/>
    </row>
    <row r="481" spans="1:1" x14ac:dyDescent="0.35">
      <c r="A481" s="7"/>
    </row>
    <row r="482" spans="1:1" x14ac:dyDescent="0.35">
      <c r="A482" s="7"/>
    </row>
    <row r="483" spans="1:1" x14ac:dyDescent="0.35">
      <c r="A483" s="7"/>
    </row>
    <row r="484" spans="1:1" x14ac:dyDescent="0.35">
      <c r="A484" s="7"/>
    </row>
    <row r="485" spans="1:1" x14ac:dyDescent="0.35">
      <c r="A485" s="7"/>
    </row>
    <row r="486" spans="1:1" x14ac:dyDescent="0.35">
      <c r="A486" s="7"/>
    </row>
    <row r="487" spans="1:1" x14ac:dyDescent="0.35">
      <c r="A487" s="7"/>
    </row>
    <row r="488" spans="1:1" x14ac:dyDescent="0.35">
      <c r="A488" s="7"/>
    </row>
    <row r="489" spans="1:1" x14ac:dyDescent="0.35">
      <c r="A489" s="7"/>
    </row>
    <row r="490" spans="1:1" x14ac:dyDescent="0.35">
      <c r="A490" s="7"/>
    </row>
    <row r="491" spans="1:1" x14ac:dyDescent="0.35">
      <c r="A491" s="7"/>
    </row>
    <row r="492" spans="1:1" x14ac:dyDescent="0.35">
      <c r="A492" s="7"/>
    </row>
    <row r="493" spans="1:1" x14ac:dyDescent="0.35">
      <c r="A493" s="7"/>
    </row>
    <row r="494" spans="1:1" x14ac:dyDescent="0.35">
      <c r="A494" s="7"/>
    </row>
    <row r="495" spans="1:1" x14ac:dyDescent="0.35">
      <c r="A495" s="7"/>
    </row>
    <row r="496" spans="1:1" x14ac:dyDescent="0.35">
      <c r="A496" s="7"/>
    </row>
    <row r="497" spans="1:1" x14ac:dyDescent="0.35">
      <c r="A497" s="7"/>
    </row>
    <row r="498" spans="1:1" x14ac:dyDescent="0.35">
      <c r="A498" s="7"/>
    </row>
    <row r="499" spans="1:1" x14ac:dyDescent="0.35">
      <c r="A499" s="7"/>
    </row>
    <row r="500" spans="1:1" x14ac:dyDescent="0.35">
      <c r="A500" s="7"/>
    </row>
    <row r="501" spans="1:1" x14ac:dyDescent="0.35">
      <c r="A501" s="7"/>
    </row>
    <row r="502" spans="1:1" x14ac:dyDescent="0.35">
      <c r="A502" s="7"/>
    </row>
    <row r="503" spans="1:1" x14ac:dyDescent="0.35">
      <c r="A503" s="7"/>
    </row>
    <row r="504" spans="1:1" x14ac:dyDescent="0.35">
      <c r="A504" s="7"/>
    </row>
    <row r="505" spans="1:1" x14ac:dyDescent="0.35">
      <c r="A505" s="7"/>
    </row>
    <row r="506" spans="1:1" x14ac:dyDescent="0.35">
      <c r="A506" s="7"/>
    </row>
    <row r="507" spans="1:1" x14ac:dyDescent="0.35">
      <c r="A507" s="7"/>
    </row>
    <row r="508" spans="1:1" x14ac:dyDescent="0.35">
      <c r="A508" s="7"/>
    </row>
    <row r="509" spans="1:1" x14ac:dyDescent="0.35">
      <c r="A509" s="7"/>
    </row>
    <row r="510" spans="1:1" x14ac:dyDescent="0.35">
      <c r="A510" s="7"/>
    </row>
    <row r="511" spans="1:1" x14ac:dyDescent="0.35">
      <c r="A511" s="7"/>
    </row>
    <row r="512" spans="1:1" x14ac:dyDescent="0.35">
      <c r="A512" s="7"/>
    </row>
    <row r="513" spans="1:1" x14ac:dyDescent="0.35">
      <c r="A513" s="7"/>
    </row>
    <row r="514" spans="1:1" x14ac:dyDescent="0.35">
      <c r="A514" s="7"/>
    </row>
    <row r="515" spans="1:1" x14ac:dyDescent="0.35">
      <c r="A515" s="7"/>
    </row>
    <row r="516" spans="1:1" x14ac:dyDescent="0.35">
      <c r="A516" s="7"/>
    </row>
    <row r="517" spans="1:1" x14ac:dyDescent="0.35">
      <c r="A517" s="7"/>
    </row>
    <row r="518" spans="1:1" x14ac:dyDescent="0.35">
      <c r="A518" s="7"/>
    </row>
    <row r="519" spans="1:1" x14ac:dyDescent="0.35">
      <c r="A519" s="7"/>
    </row>
    <row r="520" spans="1:1" x14ac:dyDescent="0.35">
      <c r="A520" s="7"/>
    </row>
    <row r="521" spans="1:1" x14ac:dyDescent="0.35">
      <c r="A521" s="7"/>
    </row>
    <row r="522" spans="1:1" x14ac:dyDescent="0.35">
      <c r="A522" s="7"/>
    </row>
    <row r="523" spans="1:1" x14ac:dyDescent="0.35">
      <c r="A523" s="7"/>
    </row>
    <row r="524" spans="1:1" x14ac:dyDescent="0.35">
      <c r="A524" s="7"/>
    </row>
    <row r="525" spans="1:1" x14ac:dyDescent="0.35">
      <c r="A525" s="7"/>
    </row>
    <row r="526" spans="1:1" x14ac:dyDescent="0.35">
      <c r="A526" s="7"/>
    </row>
    <row r="527" spans="1:1" x14ac:dyDescent="0.35">
      <c r="A527" s="7"/>
    </row>
    <row r="528" spans="1:1" x14ac:dyDescent="0.35">
      <c r="A528" s="7"/>
    </row>
    <row r="529" spans="1:1" x14ac:dyDescent="0.35">
      <c r="A529" s="7"/>
    </row>
    <row r="530" spans="1:1" x14ac:dyDescent="0.35">
      <c r="A530" s="7"/>
    </row>
    <row r="531" spans="1:1" x14ac:dyDescent="0.35">
      <c r="A531" s="7"/>
    </row>
    <row r="532" spans="1:1" x14ac:dyDescent="0.35">
      <c r="A532" s="7"/>
    </row>
    <row r="533" spans="1:1" x14ac:dyDescent="0.35">
      <c r="A533" s="7"/>
    </row>
    <row r="534" spans="1:1" x14ac:dyDescent="0.35">
      <c r="A534" s="7"/>
    </row>
    <row r="535" spans="1:1" x14ac:dyDescent="0.35">
      <c r="A535" s="7"/>
    </row>
    <row r="536" spans="1:1" x14ac:dyDescent="0.35">
      <c r="A536" s="7"/>
    </row>
    <row r="537" spans="1:1" x14ac:dyDescent="0.35">
      <c r="A537" s="7"/>
    </row>
    <row r="538" spans="1:1" x14ac:dyDescent="0.35">
      <c r="A538" s="7"/>
    </row>
    <row r="539" spans="1:1" x14ac:dyDescent="0.35">
      <c r="A539" s="7"/>
    </row>
    <row r="540" spans="1:1" x14ac:dyDescent="0.35">
      <c r="A540" s="7"/>
    </row>
    <row r="541" spans="1:1" x14ac:dyDescent="0.35">
      <c r="A541" s="7"/>
    </row>
    <row r="542" spans="1:1" x14ac:dyDescent="0.35">
      <c r="A542" s="7"/>
    </row>
    <row r="543" spans="1:1" x14ac:dyDescent="0.35">
      <c r="A543" s="7"/>
    </row>
    <row r="544" spans="1:1" x14ac:dyDescent="0.35">
      <c r="A544" s="7"/>
    </row>
    <row r="545" spans="1:1" x14ac:dyDescent="0.35">
      <c r="A545" s="7"/>
    </row>
    <row r="546" spans="1:1" x14ac:dyDescent="0.35">
      <c r="A546" s="7"/>
    </row>
    <row r="547" spans="1:1" x14ac:dyDescent="0.35">
      <c r="A547" s="7"/>
    </row>
    <row r="548" spans="1:1" x14ac:dyDescent="0.35">
      <c r="A548" s="7"/>
    </row>
    <row r="549" spans="1:1" x14ac:dyDescent="0.35">
      <c r="A549" s="7"/>
    </row>
    <row r="550" spans="1:1" x14ac:dyDescent="0.35">
      <c r="A550" s="7"/>
    </row>
    <row r="551" spans="1:1" x14ac:dyDescent="0.35">
      <c r="A551" s="7"/>
    </row>
    <row r="552" spans="1:1" x14ac:dyDescent="0.35">
      <c r="A552" s="7"/>
    </row>
    <row r="553" spans="1:1" x14ac:dyDescent="0.35">
      <c r="A553" s="7"/>
    </row>
    <row r="554" spans="1:1" x14ac:dyDescent="0.35">
      <c r="A554" s="7"/>
    </row>
    <row r="555" spans="1:1" x14ac:dyDescent="0.35">
      <c r="A555" s="7"/>
    </row>
    <row r="556" spans="1:1" x14ac:dyDescent="0.35">
      <c r="A556" s="7"/>
    </row>
    <row r="557" spans="1:1" x14ac:dyDescent="0.35">
      <c r="A557" s="7"/>
    </row>
    <row r="558" spans="1:1" x14ac:dyDescent="0.35">
      <c r="A558" s="7"/>
    </row>
    <row r="559" spans="1:1" x14ac:dyDescent="0.35">
      <c r="A559" s="7"/>
    </row>
    <row r="560" spans="1:1" x14ac:dyDescent="0.35">
      <c r="A560" s="7"/>
    </row>
    <row r="561" spans="1:1" x14ac:dyDescent="0.35">
      <c r="A561" s="7"/>
    </row>
    <row r="562" spans="1:1" x14ac:dyDescent="0.35">
      <c r="A562" s="7"/>
    </row>
    <row r="563" spans="1:1" x14ac:dyDescent="0.35">
      <c r="A563" s="7"/>
    </row>
    <row r="564" spans="1:1" x14ac:dyDescent="0.35">
      <c r="A564" s="7"/>
    </row>
    <row r="565" spans="1:1" x14ac:dyDescent="0.35">
      <c r="A565" s="7"/>
    </row>
    <row r="566" spans="1:1" x14ac:dyDescent="0.35">
      <c r="A566" s="7"/>
    </row>
    <row r="567" spans="1:1" x14ac:dyDescent="0.35">
      <c r="A567" s="7"/>
    </row>
    <row r="568" spans="1:1" x14ac:dyDescent="0.35">
      <c r="A568" s="7"/>
    </row>
    <row r="569" spans="1:1" x14ac:dyDescent="0.35">
      <c r="A569" s="7"/>
    </row>
    <row r="570" spans="1:1" x14ac:dyDescent="0.35">
      <c r="A570" s="7"/>
    </row>
    <row r="571" spans="1:1" x14ac:dyDescent="0.35">
      <c r="A571" s="7"/>
    </row>
    <row r="572" spans="1:1" x14ac:dyDescent="0.35">
      <c r="A572" s="7"/>
    </row>
    <row r="573" spans="1:1" x14ac:dyDescent="0.35">
      <c r="A573" s="7"/>
    </row>
    <row r="574" spans="1:1" x14ac:dyDescent="0.35">
      <c r="A574" s="7"/>
    </row>
    <row r="575" spans="1:1" x14ac:dyDescent="0.35">
      <c r="A575" s="7"/>
    </row>
    <row r="576" spans="1:1" x14ac:dyDescent="0.35">
      <c r="A576" s="7"/>
    </row>
    <row r="577" spans="1:1" x14ac:dyDescent="0.35">
      <c r="A577" s="7"/>
    </row>
    <row r="578" spans="1:1" x14ac:dyDescent="0.35">
      <c r="A578" s="7"/>
    </row>
    <row r="579" spans="1:1" x14ac:dyDescent="0.35">
      <c r="A579" s="7"/>
    </row>
    <row r="580" spans="1:1" x14ac:dyDescent="0.35">
      <c r="A580" s="7"/>
    </row>
    <row r="581" spans="1:1" x14ac:dyDescent="0.35">
      <c r="A581" s="7"/>
    </row>
    <row r="582" spans="1:1" x14ac:dyDescent="0.35">
      <c r="A582" s="7"/>
    </row>
    <row r="583" spans="1:1" x14ac:dyDescent="0.35">
      <c r="A583" s="7"/>
    </row>
    <row r="584" spans="1:1" x14ac:dyDescent="0.35">
      <c r="A584" s="7"/>
    </row>
    <row r="585" spans="1:1" x14ac:dyDescent="0.35">
      <c r="A585" s="7"/>
    </row>
    <row r="586" spans="1:1" x14ac:dyDescent="0.35">
      <c r="A586" s="7"/>
    </row>
    <row r="587" spans="1:1" x14ac:dyDescent="0.35">
      <c r="A587" s="7"/>
    </row>
    <row r="588" spans="1:1" x14ac:dyDescent="0.35">
      <c r="A588" s="7"/>
    </row>
    <row r="589" spans="1:1" x14ac:dyDescent="0.35">
      <c r="A589" s="7"/>
    </row>
    <row r="590" spans="1:1" x14ac:dyDescent="0.35">
      <c r="A590" s="7"/>
    </row>
    <row r="591" spans="1:1" x14ac:dyDescent="0.35">
      <c r="A591" s="7"/>
    </row>
    <row r="592" spans="1:1" x14ac:dyDescent="0.35">
      <c r="A592" s="7"/>
    </row>
    <row r="593" spans="1:1" x14ac:dyDescent="0.35">
      <c r="A593" s="7"/>
    </row>
    <row r="594" spans="1:1" x14ac:dyDescent="0.35">
      <c r="A594" s="7"/>
    </row>
    <row r="595" spans="1:1" x14ac:dyDescent="0.35">
      <c r="A595" s="7"/>
    </row>
    <row r="596" spans="1:1" x14ac:dyDescent="0.35">
      <c r="A596" s="7"/>
    </row>
    <row r="597" spans="1:1" x14ac:dyDescent="0.35">
      <c r="A597" s="7"/>
    </row>
    <row r="598" spans="1:1" x14ac:dyDescent="0.35">
      <c r="A598" s="7"/>
    </row>
    <row r="599" spans="1:1" x14ac:dyDescent="0.35">
      <c r="A599" s="7"/>
    </row>
    <row r="600" spans="1:1" x14ac:dyDescent="0.35">
      <c r="A600" s="7"/>
    </row>
    <row r="601" spans="1:1" x14ac:dyDescent="0.35">
      <c r="A601" s="7"/>
    </row>
    <row r="602" spans="1:1" x14ac:dyDescent="0.35">
      <c r="A602" s="7"/>
    </row>
    <row r="603" spans="1:1" x14ac:dyDescent="0.35">
      <c r="A603" s="7"/>
    </row>
    <row r="604" spans="1:1" x14ac:dyDescent="0.35">
      <c r="A604" s="7"/>
    </row>
    <row r="605" spans="1:1" x14ac:dyDescent="0.35">
      <c r="A605" s="7"/>
    </row>
    <row r="606" spans="1:1" x14ac:dyDescent="0.35">
      <c r="A606" s="7"/>
    </row>
    <row r="607" spans="1:1" x14ac:dyDescent="0.35">
      <c r="A607" s="7"/>
    </row>
    <row r="608" spans="1:1" x14ac:dyDescent="0.35">
      <c r="A608" s="7"/>
    </row>
    <row r="609" spans="1:1" x14ac:dyDescent="0.35">
      <c r="A609" s="7"/>
    </row>
    <row r="610" spans="1:1" x14ac:dyDescent="0.35">
      <c r="A610" s="7"/>
    </row>
    <row r="611" spans="1:1" x14ac:dyDescent="0.35">
      <c r="A611" s="7"/>
    </row>
    <row r="612" spans="1:1" x14ac:dyDescent="0.35">
      <c r="A612" s="7"/>
    </row>
    <row r="613" spans="1:1" x14ac:dyDescent="0.35">
      <c r="A613" s="7"/>
    </row>
    <row r="614" spans="1:1" x14ac:dyDescent="0.35">
      <c r="A614" s="7"/>
    </row>
    <row r="615" spans="1:1" x14ac:dyDescent="0.35">
      <c r="A615" s="7"/>
    </row>
    <row r="616" spans="1:1" x14ac:dyDescent="0.35">
      <c r="A616" s="7"/>
    </row>
    <row r="617" spans="1:1" x14ac:dyDescent="0.35">
      <c r="A617" s="7"/>
    </row>
    <row r="618" spans="1:1" x14ac:dyDescent="0.35">
      <c r="A618" s="7"/>
    </row>
    <row r="619" spans="1:1" x14ac:dyDescent="0.35">
      <c r="A619" s="7"/>
    </row>
    <row r="620" spans="1:1" x14ac:dyDescent="0.35">
      <c r="A620" s="7"/>
    </row>
    <row r="621" spans="1:1" x14ac:dyDescent="0.35">
      <c r="A621" s="7"/>
    </row>
    <row r="622" spans="1:1" x14ac:dyDescent="0.35">
      <c r="A622" s="7"/>
    </row>
    <row r="623" spans="1:1" x14ac:dyDescent="0.35">
      <c r="A623" s="7"/>
    </row>
    <row r="624" spans="1:1" x14ac:dyDescent="0.35">
      <c r="A624" s="7"/>
    </row>
    <row r="625" spans="1:1" x14ac:dyDescent="0.35">
      <c r="A625" s="7"/>
    </row>
    <row r="626" spans="1:1" x14ac:dyDescent="0.35">
      <c r="A626" s="7"/>
    </row>
    <row r="627" spans="1:1" x14ac:dyDescent="0.35">
      <c r="A627" s="7"/>
    </row>
    <row r="628" spans="1:1" x14ac:dyDescent="0.35">
      <c r="A628" s="7"/>
    </row>
    <row r="629" spans="1:1" x14ac:dyDescent="0.35">
      <c r="A629" s="7"/>
    </row>
    <row r="630" spans="1:1" x14ac:dyDescent="0.35">
      <c r="A630" s="7"/>
    </row>
    <row r="631" spans="1:1" x14ac:dyDescent="0.35">
      <c r="A631" s="7"/>
    </row>
    <row r="632" spans="1:1" x14ac:dyDescent="0.35">
      <c r="A632" s="7"/>
    </row>
    <row r="633" spans="1:1" x14ac:dyDescent="0.35">
      <c r="A633" s="7"/>
    </row>
    <row r="634" spans="1:1" x14ac:dyDescent="0.35">
      <c r="A634" s="7"/>
    </row>
    <row r="635" spans="1:1" x14ac:dyDescent="0.35">
      <c r="A635" s="7"/>
    </row>
    <row r="636" spans="1:1" x14ac:dyDescent="0.35">
      <c r="A636" s="7"/>
    </row>
    <row r="637" spans="1:1" x14ac:dyDescent="0.35">
      <c r="A637" s="7"/>
    </row>
    <row r="638" spans="1:1" x14ac:dyDescent="0.35">
      <c r="A638" s="7"/>
    </row>
    <row r="639" spans="1:1" x14ac:dyDescent="0.35">
      <c r="A639" s="7"/>
    </row>
    <row r="640" spans="1:1" x14ac:dyDescent="0.35">
      <c r="A640" s="7"/>
    </row>
    <row r="641" spans="1:1" x14ac:dyDescent="0.35">
      <c r="A641" s="7"/>
    </row>
    <row r="642" spans="1:1" x14ac:dyDescent="0.35">
      <c r="A642" s="7"/>
    </row>
    <row r="643" spans="1:1" x14ac:dyDescent="0.35">
      <c r="A643" s="7"/>
    </row>
    <row r="644" spans="1:1" x14ac:dyDescent="0.35">
      <c r="A644" s="7"/>
    </row>
    <row r="645" spans="1:1" x14ac:dyDescent="0.35">
      <c r="A645" s="7"/>
    </row>
    <row r="646" spans="1:1" x14ac:dyDescent="0.35">
      <c r="A646" s="7"/>
    </row>
    <row r="647" spans="1:1" x14ac:dyDescent="0.35">
      <c r="A647" s="7"/>
    </row>
    <row r="648" spans="1:1" x14ac:dyDescent="0.35">
      <c r="A648" s="7"/>
    </row>
    <row r="649" spans="1:1" x14ac:dyDescent="0.35">
      <c r="A649" s="7"/>
    </row>
    <row r="650" spans="1:1" x14ac:dyDescent="0.35">
      <c r="A650" s="7"/>
    </row>
    <row r="651" spans="1:1" x14ac:dyDescent="0.35">
      <c r="A651" s="7"/>
    </row>
    <row r="652" spans="1:1" x14ac:dyDescent="0.35">
      <c r="A652" s="7"/>
    </row>
    <row r="653" spans="1:1" x14ac:dyDescent="0.35">
      <c r="A653" s="7"/>
    </row>
    <row r="654" spans="1:1" x14ac:dyDescent="0.35">
      <c r="A654" s="7"/>
    </row>
    <row r="655" spans="1:1" x14ac:dyDescent="0.35">
      <c r="A655" s="7"/>
    </row>
    <row r="656" spans="1:1" x14ac:dyDescent="0.35">
      <c r="A656" s="7"/>
    </row>
    <row r="657" spans="1:1" x14ac:dyDescent="0.35">
      <c r="A657" s="7"/>
    </row>
    <row r="658" spans="1:1" x14ac:dyDescent="0.35">
      <c r="A658" s="7"/>
    </row>
    <row r="659" spans="1:1" x14ac:dyDescent="0.35">
      <c r="A659" s="7"/>
    </row>
    <row r="660" spans="1:1" x14ac:dyDescent="0.35">
      <c r="A660" s="7"/>
    </row>
    <row r="661" spans="1:1" x14ac:dyDescent="0.35">
      <c r="A661" s="7"/>
    </row>
    <row r="662" spans="1:1" x14ac:dyDescent="0.35">
      <c r="A662" s="7"/>
    </row>
    <row r="663" spans="1:1" x14ac:dyDescent="0.35">
      <c r="A663" s="7"/>
    </row>
    <row r="664" spans="1:1" x14ac:dyDescent="0.35">
      <c r="A664" s="7"/>
    </row>
    <row r="665" spans="1:1" x14ac:dyDescent="0.35">
      <c r="A665" s="7"/>
    </row>
    <row r="666" spans="1:1" x14ac:dyDescent="0.35">
      <c r="A666" s="7"/>
    </row>
    <row r="667" spans="1:1" x14ac:dyDescent="0.35">
      <c r="A667" s="7"/>
    </row>
    <row r="668" spans="1:1" x14ac:dyDescent="0.35">
      <c r="A668" s="7"/>
    </row>
    <row r="669" spans="1:1" x14ac:dyDescent="0.35">
      <c r="A669" s="7"/>
    </row>
    <row r="670" spans="1:1" x14ac:dyDescent="0.35">
      <c r="A670" s="7"/>
    </row>
    <row r="671" spans="1:1" x14ac:dyDescent="0.35">
      <c r="A671" s="7"/>
    </row>
    <row r="672" spans="1:1" x14ac:dyDescent="0.35">
      <c r="A672" s="7"/>
    </row>
    <row r="673" spans="1:1" x14ac:dyDescent="0.35">
      <c r="A673" s="7"/>
    </row>
    <row r="674" spans="1:1" x14ac:dyDescent="0.35">
      <c r="A674" s="7"/>
    </row>
    <row r="675" spans="1:1" x14ac:dyDescent="0.35">
      <c r="A675" s="7"/>
    </row>
    <row r="676" spans="1:1" x14ac:dyDescent="0.35">
      <c r="A676" s="7"/>
    </row>
    <row r="677" spans="1:1" x14ac:dyDescent="0.35">
      <c r="A677" s="7"/>
    </row>
    <row r="678" spans="1:1" x14ac:dyDescent="0.35">
      <c r="A678" s="7"/>
    </row>
    <row r="679" spans="1:1" x14ac:dyDescent="0.35">
      <c r="A679" s="7"/>
    </row>
    <row r="680" spans="1:1" x14ac:dyDescent="0.35">
      <c r="A680" s="7"/>
    </row>
    <row r="681" spans="1:1" x14ac:dyDescent="0.35">
      <c r="A681" s="7"/>
    </row>
    <row r="682" spans="1:1" x14ac:dyDescent="0.35">
      <c r="A682" s="7"/>
    </row>
    <row r="683" spans="1:1" x14ac:dyDescent="0.35">
      <c r="A683" s="7"/>
    </row>
    <row r="684" spans="1:1" x14ac:dyDescent="0.35">
      <c r="A684" s="7"/>
    </row>
    <row r="685" spans="1:1" x14ac:dyDescent="0.35">
      <c r="A685" s="7"/>
    </row>
    <row r="686" spans="1:1" x14ac:dyDescent="0.35">
      <c r="A686" s="7"/>
    </row>
    <row r="687" spans="1:1" x14ac:dyDescent="0.35">
      <c r="A687" s="7"/>
    </row>
    <row r="688" spans="1:1" x14ac:dyDescent="0.35">
      <c r="A688" s="7"/>
    </row>
    <row r="689" spans="1:1" x14ac:dyDescent="0.35">
      <c r="A689" s="7"/>
    </row>
    <row r="690" spans="1:1" x14ac:dyDescent="0.35">
      <c r="A690" s="7"/>
    </row>
    <row r="691" spans="1:1" x14ac:dyDescent="0.35">
      <c r="A691" s="7"/>
    </row>
    <row r="692" spans="1:1" x14ac:dyDescent="0.35">
      <c r="A692" s="7"/>
    </row>
    <row r="693" spans="1:1" x14ac:dyDescent="0.35">
      <c r="A693" s="7"/>
    </row>
    <row r="694" spans="1:1" x14ac:dyDescent="0.35">
      <c r="A694" s="7"/>
    </row>
    <row r="695" spans="1:1" x14ac:dyDescent="0.35">
      <c r="A695" s="7"/>
    </row>
    <row r="696" spans="1:1" x14ac:dyDescent="0.35">
      <c r="A696" s="7"/>
    </row>
    <row r="697" spans="1:1" x14ac:dyDescent="0.35">
      <c r="A697" s="7"/>
    </row>
    <row r="698" spans="1:1" x14ac:dyDescent="0.35">
      <c r="A698" s="7"/>
    </row>
    <row r="699" spans="1:1" x14ac:dyDescent="0.35">
      <c r="A699" s="7"/>
    </row>
    <row r="700" spans="1:1" x14ac:dyDescent="0.35">
      <c r="A700" s="7"/>
    </row>
    <row r="701" spans="1:1" x14ac:dyDescent="0.35">
      <c r="A701" s="7"/>
    </row>
    <row r="702" spans="1:1" x14ac:dyDescent="0.35">
      <c r="A702" s="7"/>
    </row>
    <row r="703" spans="1:1" x14ac:dyDescent="0.35">
      <c r="A703" s="7"/>
    </row>
    <row r="704" spans="1:1" x14ac:dyDescent="0.35">
      <c r="A704" s="7"/>
    </row>
    <row r="705" spans="1:1" x14ac:dyDescent="0.35">
      <c r="A705" s="7"/>
    </row>
    <row r="706" spans="1:1" x14ac:dyDescent="0.35">
      <c r="A706" s="7"/>
    </row>
    <row r="707" spans="1:1" x14ac:dyDescent="0.35">
      <c r="A707" s="7"/>
    </row>
    <row r="708" spans="1:1" x14ac:dyDescent="0.35">
      <c r="A708" s="7"/>
    </row>
    <row r="709" spans="1:1" x14ac:dyDescent="0.35">
      <c r="A709" s="7"/>
    </row>
    <row r="710" spans="1:1" x14ac:dyDescent="0.35">
      <c r="A710" s="7"/>
    </row>
    <row r="711" spans="1:1" x14ac:dyDescent="0.35">
      <c r="A711" s="7"/>
    </row>
    <row r="712" spans="1:1" x14ac:dyDescent="0.35">
      <c r="A712" s="7"/>
    </row>
    <row r="713" spans="1:1" x14ac:dyDescent="0.35">
      <c r="A713" s="7"/>
    </row>
    <row r="714" spans="1:1" x14ac:dyDescent="0.35">
      <c r="A714" s="7"/>
    </row>
    <row r="715" spans="1:1" x14ac:dyDescent="0.35">
      <c r="A715" s="7"/>
    </row>
    <row r="716" spans="1:1" x14ac:dyDescent="0.35">
      <c r="A716" s="7"/>
    </row>
    <row r="717" spans="1:1" x14ac:dyDescent="0.35">
      <c r="A717" s="7"/>
    </row>
    <row r="718" spans="1:1" x14ac:dyDescent="0.35">
      <c r="A718" s="7"/>
    </row>
    <row r="719" spans="1:1" x14ac:dyDescent="0.35">
      <c r="A719" s="7"/>
    </row>
    <row r="720" spans="1:1" x14ac:dyDescent="0.35">
      <c r="A720" s="7"/>
    </row>
    <row r="721" spans="1:1" x14ac:dyDescent="0.35">
      <c r="A721" s="7"/>
    </row>
    <row r="722" spans="1:1" x14ac:dyDescent="0.35">
      <c r="A722" s="7"/>
    </row>
    <row r="723" spans="1:1" x14ac:dyDescent="0.35">
      <c r="A723" s="7"/>
    </row>
    <row r="724" spans="1:1" x14ac:dyDescent="0.35">
      <c r="A724" s="7"/>
    </row>
    <row r="725" spans="1:1" x14ac:dyDescent="0.35">
      <c r="A725" s="7"/>
    </row>
    <row r="726" spans="1:1" x14ac:dyDescent="0.35">
      <c r="A726" s="7"/>
    </row>
    <row r="727" spans="1:1" x14ac:dyDescent="0.35">
      <c r="A727" s="7"/>
    </row>
    <row r="728" spans="1:1" x14ac:dyDescent="0.35">
      <c r="A728" s="7"/>
    </row>
    <row r="729" spans="1:1" x14ac:dyDescent="0.35">
      <c r="A729" s="7"/>
    </row>
    <row r="730" spans="1:1" x14ac:dyDescent="0.35">
      <c r="A730" s="7"/>
    </row>
    <row r="731" spans="1:1" x14ac:dyDescent="0.35">
      <c r="A731" s="7"/>
    </row>
    <row r="732" spans="1:1" x14ac:dyDescent="0.35">
      <c r="A732" s="7"/>
    </row>
    <row r="733" spans="1:1" x14ac:dyDescent="0.35">
      <c r="A733" s="7"/>
    </row>
    <row r="734" spans="1:1" x14ac:dyDescent="0.35">
      <c r="A734" s="7"/>
    </row>
    <row r="735" spans="1:1" x14ac:dyDescent="0.35">
      <c r="A735" s="7"/>
    </row>
    <row r="736" spans="1:1" x14ac:dyDescent="0.35">
      <c r="A736" s="7"/>
    </row>
    <row r="737" spans="1:1" x14ac:dyDescent="0.35">
      <c r="A737" s="7"/>
    </row>
    <row r="738" spans="1:1" x14ac:dyDescent="0.35">
      <c r="A738" s="7"/>
    </row>
    <row r="739" spans="1:1" x14ac:dyDescent="0.35">
      <c r="A739" s="7"/>
    </row>
    <row r="740" spans="1:1" x14ac:dyDescent="0.35">
      <c r="A740" s="7"/>
    </row>
    <row r="741" spans="1:1" x14ac:dyDescent="0.35">
      <c r="A741" s="7"/>
    </row>
    <row r="742" spans="1:1" x14ac:dyDescent="0.35">
      <c r="A742" s="7"/>
    </row>
    <row r="743" spans="1:1" x14ac:dyDescent="0.35">
      <c r="A743" s="7"/>
    </row>
    <row r="744" spans="1:1" x14ac:dyDescent="0.35">
      <c r="A744" s="7"/>
    </row>
    <row r="745" spans="1:1" x14ac:dyDescent="0.35">
      <c r="A745" s="7"/>
    </row>
    <row r="746" spans="1:1" x14ac:dyDescent="0.35">
      <c r="A746" s="7"/>
    </row>
    <row r="747" spans="1:1" x14ac:dyDescent="0.35">
      <c r="A747" s="7"/>
    </row>
    <row r="748" spans="1:1" x14ac:dyDescent="0.35">
      <c r="A748" s="7"/>
    </row>
    <row r="749" spans="1:1" x14ac:dyDescent="0.35">
      <c r="A749" s="7"/>
    </row>
    <row r="750" spans="1:1" x14ac:dyDescent="0.35">
      <c r="A750" s="7"/>
    </row>
    <row r="751" spans="1:1" x14ac:dyDescent="0.35">
      <c r="A751" s="7"/>
    </row>
    <row r="752" spans="1:1" x14ac:dyDescent="0.35">
      <c r="A752" s="7"/>
    </row>
    <row r="753" spans="1:1" x14ac:dyDescent="0.35">
      <c r="A753" s="7"/>
    </row>
    <row r="754" spans="1:1" x14ac:dyDescent="0.35">
      <c r="A754" s="7"/>
    </row>
    <row r="755" spans="1:1" x14ac:dyDescent="0.35">
      <c r="A755" s="7"/>
    </row>
    <row r="756" spans="1:1" x14ac:dyDescent="0.35">
      <c r="A756" s="7"/>
    </row>
    <row r="757" spans="1:1" x14ac:dyDescent="0.35">
      <c r="A757" s="7"/>
    </row>
    <row r="758" spans="1:1" x14ac:dyDescent="0.35">
      <c r="A758" s="7"/>
    </row>
    <row r="759" spans="1:1" x14ac:dyDescent="0.35">
      <c r="A759" s="7"/>
    </row>
    <row r="760" spans="1:1" x14ac:dyDescent="0.35">
      <c r="A760" s="7"/>
    </row>
    <row r="761" spans="1:1" x14ac:dyDescent="0.35">
      <c r="A761" s="7"/>
    </row>
    <row r="762" spans="1:1" x14ac:dyDescent="0.35">
      <c r="A762" s="7"/>
    </row>
    <row r="763" spans="1:1" x14ac:dyDescent="0.35">
      <c r="A763" s="7"/>
    </row>
    <row r="764" spans="1:1" x14ac:dyDescent="0.35">
      <c r="A764" s="7"/>
    </row>
    <row r="765" spans="1:1" x14ac:dyDescent="0.35">
      <c r="A765" s="7"/>
    </row>
    <row r="766" spans="1:1" x14ac:dyDescent="0.35">
      <c r="A766" s="7"/>
    </row>
    <row r="767" spans="1:1" x14ac:dyDescent="0.35">
      <c r="A767" s="7"/>
    </row>
    <row r="768" spans="1:1" x14ac:dyDescent="0.35">
      <c r="A768" s="7"/>
    </row>
    <row r="769" spans="1:1" x14ac:dyDescent="0.35">
      <c r="A769" s="7"/>
    </row>
    <row r="770" spans="1:1" x14ac:dyDescent="0.35">
      <c r="A770" s="7"/>
    </row>
    <row r="771" spans="1:1" x14ac:dyDescent="0.35">
      <c r="A771" s="7"/>
    </row>
    <row r="772" spans="1:1" x14ac:dyDescent="0.35">
      <c r="A772" s="7"/>
    </row>
    <row r="773" spans="1:1" x14ac:dyDescent="0.35">
      <c r="A773" s="7"/>
    </row>
    <row r="774" spans="1:1" x14ac:dyDescent="0.35">
      <c r="A774" s="7"/>
    </row>
    <row r="775" spans="1:1" x14ac:dyDescent="0.35">
      <c r="A775" s="7"/>
    </row>
    <row r="776" spans="1:1" x14ac:dyDescent="0.35">
      <c r="A776" s="7"/>
    </row>
    <row r="777" spans="1:1" x14ac:dyDescent="0.35">
      <c r="A777" s="7"/>
    </row>
    <row r="778" spans="1:1" x14ac:dyDescent="0.35">
      <c r="A778" s="7"/>
    </row>
    <row r="779" spans="1:1" x14ac:dyDescent="0.35">
      <c r="A779" s="7"/>
    </row>
    <row r="780" spans="1:1" x14ac:dyDescent="0.35">
      <c r="A780" s="7"/>
    </row>
    <row r="781" spans="1:1" x14ac:dyDescent="0.35">
      <c r="A781" s="7"/>
    </row>
    <row r="782" spans="1:1" x14ac:dyDescent="0.35">
      <c r="A782" s="7"/>
    </row>
    <row r="783" spans="1:1" x14ac:dyDescent="0.35">
      <c r="A783" s="7"/>
    </row>
    <row r="784" spans="1:1" x14ac:dyDescent="0.35">
      <c r="A784" s="7"/>
    </row>
    <row r="785" spans="1:1" x14ac:dyDescent="0.35">
      <c r="A785" s="7"/>
    </row>
    <row r="786" spans="1:1" x14ac:dyDescent="0.35">
      <c r="A786" s="7"/>
    </row>
    <row r="787" spans="1:1" x14ac:dyDescent="0.35">
      <c r="A787" s="7"/>
    </row>
    <row r="788" spans="1:1" x14ac:dyDescent="0.35">
      <c r="A788" s="7"/>
    </row>
    <row r="789" spans="1:1" x14ac:dyDescent="0.35">
      <c r="A789" s="7"/>
    </row>
    <row r="790" spans="1:1" x14ac:dyDescent="0.35">
      <c r="A790" s="7"/>
    </row>
    <row r="791" spans="1:1" x14ac:dyDescent="0.35">
      <c r="A791" s="7"/>
    </row>
    <row r="792" spans="1:1" x14ac:dyDescent="0.35">
      <c r="A792" s="7"/>
    </row>
    <row r="793" spans="1:1" x14ac:dyDescent="0.35">
      <c r="A793" s="7"/>
    </row>
    <row r="794" spans="1:1" x14ac:dyDescent="0.35">
      <c r="A794" s="7"/>
    </row>
    <row r="795" spans="1:1" x14ac:dyDescent="0.35">
      <c r="A795" s="7"/>
    </row>
    <row r="796" spans="1:1" x14ac:dyDescent="0.35">
      <c r="A796" s="7"/>
    </row>
    <row r="797" spans="1:1" x14ac:dyDescent="0.35">
      <c r="A797" s="7"/>
    </row>
    <row r="798" spans="1:1" x14ac:dyDescent="0.35">
      <c r="A798" s="7"/>
    </row>
    <row r="799" spans="1:1" x14ac:dyDescent="0.35">
      <c r="A799" s="7"/>
    </row>
    <row r="800" spans="1:1" x14ac:dyDescent="0.35">
      <c r="A800" s="7"/>
    </row>
    <row r="801" spans="1:1" x14ac:dyDescent="0.35">
      <c r="A801" s="7"/>
    </row>
    <row r="802" spans="1:1" x14ac:dyDescent="0.35">
      <c r="A802" s="7"/>
    </row>
    <row r="803" spans="1:1" x14ac:dyDescent="0.35">
      <c r="A803" s="7"/>
    </row>
    <row r="804" spans="1:1" x14ac:dyDescent="0.35">
      <c r="A804" s="7"/>
    </row>
    <row r="805" spans="1:1" x14ac:dyDescent="0.35">
      <c r="A805" s="7"/>
    </row>
    <row r="806" spans="1:1" x14ac:dyDescent="0.35">
      <c r="A806" s="7"/>
    </row>
    <row r="807" spans="1:1" x14ac:dyDescent="0.35">
      <c r="A807" s="7"/>
    </row>
    <row r="808" spans="1:1" x14ac:dyDescent="0.35">
      <c r="A808" s="7"/>
    </row>
    <row r="809" spans="1:1" x14ac:dyDescent="0.35">
      <c r="A809" s="7"/>
    </row>
    <row r="810" spans="1:1" x14ac:dyDescent="0.35">
      <c r="A810" s="7"/>
    </row>
    <row r="811" spans="1:1" x14ac:dyDescent="0.35">
      <c r="A811" s="7"/>
    </row>
    <row r="812" spans="1:1" x14ac:dyDescent="0.35">
      <c r="A812" s="7"/>
    </row>
    <row r="813" spans="1:1" x14ac:dyDescent="0.35">
      <c r="A813" s="7"/>
    </row>
    <row r="814" spans="1:1" x14ac:dyDescent="0.35">
      <c r="A814" s="7"/>
    </row>
    <row r="815" spans="1:1" x14ac:dyDescent="0.35">
      <c r="A815" s="7"/>
    </row>
    <row r="816" spans="1:1" x14ac:dyDescent="0.35">
      <c r="A816" s="7"/>
    </row>
    <row r="817" spans="1:1" x14ac:dyDescent="0.35">
      <c r="A817" s="7"/>
    </row>
    <row r="818" spans="1:1" x14ac:dyDescent="0.35">
      <c r="A818" s="7"/>
    </row>
    <row r="819" spans="1:1" x14ac:dyDescent="0.35">
      <c r="A819" s="7"/>
    </row>
    <row r="820" spans="1:1" x14ac:dyDescent="0.35">
      <c r="A820" s="7"/>
    </row>
    <row r="821" spans="1:1" x14ac:dyDescent="0.35">
      <c r="A821" s="7"/>
    </row>
    <row r="822" spans="1:1" x14ac:dyDescent="0.35">
      <c r="A822" s="7"/>
    </row>
    <row r="823" spans="1:1" x14ac:dyDescent="0.35">
      <c r="A823" s="7"/>
    </row>
    <row r="824" spans="1:1" x14ac:dyDescent="0.35">
      <c r="A824" s="7"/>
    </row>
    <row r="825" spans="1:1" x14ac:dyDescent="0.35">
      <c r="A825" s="7"/>
    </row>
    <row r="826" spans="1:1" x14ac:dyDescent="0.35">
      <c r="A826" s="7"/>
    </row>
    <row r="827" spans="1:1" x14ac:dyDescent="0.35">
      <c r="A827" s="7"/>
    </row>
    <row r="828" spans="1:1" x14ac:dyDescent="0.35">
      <c r="A828" s="7"/>
    </row>
    <row r="829" spans="1:1" x14ac:dyDescent="0.35">
      <c r="A829" s="7"/>
    </row>
    <row r="830" spans="1:1" x14ac:dyDescent="0.35">
      <c r="A830" s="7"/>
    </row>
    <row r="831" spans="1:1" x14ac:dyDescent="0.35">
      <c r="A831" s="7"/>
    </row>
    <row r="832" spans="1:1" x14ac:dyDescent="0.35">
      <c r="A832" s="7"/>
    </row>
    <row r="833" spans="1:1" x14ac:dyDescent="0.35">
      <c r="A833" s="7"/>
    </row>
    <row r="834" spans="1:1" x14ac:dyDescent="0.35">
      <c r="A834" s="7"/>
    </row>
    <row r="835" spans="1:1" x14ac:dyDescent="0.35">
      <c r="A835" s="7"/>
    </row>
    <row r="836" spans="1:1" x14ac:dyDescent="0.35">
      <c r="A836" s="7"/>
    </row>
    <row r="837" spans="1:1" x14ac:dyDescent="0.35">
      <c r="A837" s="7"/>
    </row>
    <row r="838" spans="1:1" x14ac:dyDescent="0.35">
      <c r="A838" s="7"/>
    </row>
    <row r="839" spans="1:1" x14ac:dyDescent="0.35">
      <c r="A839" s="7"/>
    </row>
    <row r="840" spans="1:1" x14ac:dyDescent="0.35">
      <c r="A840" s="7"/>
    </row>
    <row r="841" spans="1:1" x14ac:dyDescent="0.35">
      <c r="A841" s="7"/>
    </row>
    <row r="842" spans="1:1" x14ac:dyDescent="0.35">
      <c r="A842" s="7"/>
    </row>
    <row r="843" spans="1:1" x14ac:dyDescent="0.35">
      <c r="A843" s="7"/>
    </row>
    <row r="844" spans="1:1" x14ac:dyDescent="0.35">
      <c r="A844" s="7"/>
    </row>
    <row r="845" spans="1:1" x14ac:dyDescent="0.35">
      <c r="A845" s="7"/>
    </row>
    <row r="846" spans="1:1" x14ac:dyDescent="0.35">
      <c r="A846" s="7"/>
    </row>
    <row r="847" spans="1:1" x14ac:dyDescent="0.35">
      <c r="A847" s="7"/>
    </row>
    <row r="848" spans="1:1" x14ac:dyDescent="0.35">
      <c r="A848" s="7"/>
    </row>
    <row r="849" spans="1:1" x14ac:dyDescent="0.35">
      <c r="A849" s="7"/>
    </row>
    <row r="850" spans="1:1" x14ac:dyDescent="0.35">
      <c r="A850" s="7"/>
    </row>
    <row r="851" spans="1:1" x14ac:dyDescent="0.35">
      <c r="A851" s="7"/>
    </row>
    <row r="852" spans="1:1" x14ac:dyDescent="0.35">
      <c r="A852" s="7"/>
    </row>
    <row r="853" spans="1:1" x14ac:dyDescent="0.35">
      <c r="A853" s="7"/>
    </row>
    <row r="854" spans="1:1" x14ac:dyDescent="0.35">
      <c r="A854" s="7"/>
    </row>
    <row r="855" spans="1:1" x14ac:dyDescent="0.35">
      <c r="A855" s="7"/>
    </row>
    <row r="856" spans="1:1" x14ac:dyDescent="0.35">
      <c r="A856" s="7"/>
    </row>
    <row r="857" spans="1:1" x14ac:dyDescent="0.35">
      <c r="A857" s="7"/>
    </row>
    <row r="858" spans="1:1" x14ac:dyDescent="0.35">
      <c r="A858" s="7"/>
    </row>
    <row r="859" spans="1:1" x14ac:dyDescent="0.35">
      <c r="A859" s="7"/>
    </row>
    <row r="860" spans="1:1" x14ac:dyDescent="0.35">
      <c r="A860" s="7"/>
    </row>
    <row r="861" spans="1:1" x14ac:dyDescent="0.35">
      <c r="A861" s="7"/>
    </row>
    <row r="862" spans="1:1" x14ac:dyDescent="0.35">
      <c r="A862" s="7"/>
    </row>
    <row r="863" spans="1:1" x14ac:dyDescent="0.35">
      <c r="A863" s="7"/>
    </row>
    <row r="864" spans="1:1" x14ac:dyDescent="0.35">
      <c r="A864" s="7"/>
    </row>
    <row r="865" spans="1:1" x14ac:dyDescent="0.35">
      <c r="A865" s="7"/>
    </row>
    <row r="866" spans="1:1" x14ac:dyDescent="0.35">
      <c r="A866" s="7"/>
    </row>
    <row r="867" spans="1:1" x14ac:dyDescent="0.35">
      <c r="A867" s="7"/>
    </row>
    <row r="868" spans="1:1" x14ac:dyDescent="0.35">
      <c r="A868" s="7"/>
    </row>
    <row r="869" spans="1:1" x14ac:dyDescent="0.35">
      <c r="A869" s="7"/>
    </row>
    <row r="870" spans="1:1" x14ac:dyDescent="0.35">
      <c r="A870" s="7"/>
    </row>
    <row r="871" spans="1:1" x14ac:dyDescent="0.35">
      <c r="A871" s="7"/>
    </row>
    <row r="872" spans="1:1" x14ac:dyDescent="0.35">
      <c r="A872" s="7"/>
    </row>
    <row r="873" spans="1:1" x14ac:dyDescent="0.35">
      <c r="A873" s="7"/>
    </row>
    <row r="874" spans="1:1" x14ac:dyDescent="0.35">
      <c r="A874" s="7"/>
    </row>
    <row r="875" spans="1:1" x14ac:dyDescent="0.35">
      <c r="A875" s="7"/>
    </row>
    <row r="876" spans="1:1" x14ac:dyDescent="0.35">
      <c r="A876" s="7"/>
    </row>
    <row r="877" spans="1:1" x14ac:dyDescent="0.35">
      <c r="A877" s="7"/>
    </row>
    <row r="878" spans="1:1" x14ac:dyDescent="0.35">
      <c r="A878" s="7"/>
    </row>
    <row r="879" spans="1:1" x14ac:dyDescent="0.35">
      <c r="A879" s="7"/>
    </row>
    <row r="880" spans="1:1" x14ac:dyDescent="0.35">
      <c r="A880" s="7"/>
    </row>
    <row r="881" spans="1:1" x14ac:dyDescent="0.35">
      <c r="A881" s="7"/>
    </row>
    <row r="882" spans="1:1" x14ac:dyDescent="0.35">
      <c r="A882" s="7"/>
    </row>
    <row r="883" spans="1:1" x14ac:dyDescent="0.35">
      <c r="A883" s="7"/>
    </row>
    <row r="884" spans="1:1" x14ac:dyDescent="0.35">
      <c r="A884" s="7"/>
    </row>
    <row r="885" spans="1:1" x14ac:dyDescent="0.35">
      <c r="A885" s="7"/>
    </row>
    <row r="886" spans="1:1" x14ac:dyDescent="0.35">
      <c r="A886" s="7"/>
    </row>
    <row r="887" spans="1:1" x14ac:dyDescent="0.35">
      <c r="A887" s="7"/>
    </row>
    <row r="888" spans="1:1" x14ac:dyDescent="0.35">
      <c r="A888" s="7"/>
    </row>
    <row r="889" spans="1:1" x14ac:dyDescent="0.35">
      <c r="A889" s="7"/>
    </row>
    <row r="890" spans="1:1" x14ac:dyDescent="0.35">
      <c r="A890" s="7"/>
    </row>
    <row r="891" spans="1:1" x14ac:dyDescent="0.35">
      <c r="A891" s="7"/>
    </row>
    <row r="892" spans="1:1" x14ac:dyDescent="0.35">
      <c r="A892" s="7"/>
    </row>
    <row r="893" spans="1:1" x14ac:dyDescent="0.35">
      <c r="A893" s="7"/>
    </row>
    <row r="894" spans="1:1" x14ac:dyDescent="0.35">
      <c r="A894" s="7"/>
    </row>
    <row r="895" spans="1:1" x14ac:dyDescent="0.35">
      <c r="A895" s="7"/>
    </row>
    <row r="896" spans="1:1" x14ac:dyDescent="0.35">
      <c r="A896" s="7"/>
    </row>
    <row r="897" spans="1:1" x14ac:dyDescent="0.35">
      <c r="A897" s="7"/>
    </row>
    <row r="898" spans="1:1" x14ac:dyDescent="0.35">
      <c r="A898" s="7"/>
    </row>
    <row r="899" spans="1:1" x14ac:dyDescent="0.35">
      <c r="A899" s="7"/>
    </row>
    <row r="900" spans="1:1" x14ac:dyDescent="0.35">
      <c r="A900" s="7"/>
    </row>
    <row r="901" spans="1:1" x14ac:dyDescent="0.35">
      <c r="A901" s="7"/>
    </row>
    <row r="902" spans="1:1" x14ac:dyDescent="0.35">
      <c r="A902" s="7"/>
    </row>
    <row r="903" spans="1:1" x14ac:dyDescent="0.35">
      <c r="A903" s="7"/>
    </row>
    <row r="904" spans="1:1" x14ac:dyDescent="0.35">
      <c r="A904" s="7"/>
    </row>
    <row r="905" spans="1:1" x14ac:dyDescent="0.35">
      <c r="A905" s="7"/>
    </row>
    <row r="906" spans="1:1" x14ac:dyDescent="0.35">
      <c r="A906" s="7"/>
    </row>
    <row r="907" spans="1:1" x14ac:dyDescent="0.35">
      <c r="A907" s="7"/>
    </row>
    <row r="908" spans="1:1" x14ac:dyDescent="0.35">
      <c r="A908" s="7"/>
    </row>
    <row r="909" spans="1:1" x14ac:dyDescent="0.35">
      <c r="A909" s="7"/>
    </row>
    <row r="910" spans="1:1" x14ac:dyDescent="0.35">
      <c r="A910" s="7"/>
    </row>
    <row r="911" spans="1:1" x14ac:dyDescent="0.35">
      <c r="A911" s="7"/>
    </row>
    <row r="912" spans="1:1" x14ac:dyDescent="0.35">
      <c r="A912" s="7"/>
    </row>
    <row r="913" spans="1:1" x14ac:dyDescent="0.35">
      <c r="A913" s="7"/>
    </row>
    <row r="914" spans="1:1" x14ac:dyDescent="0.35">
      <c r="A914" s="7"/>
    </row>
    <row r="915" spans="1:1" x14ac:dyDescent="0.35">
      <c r="A915" s="7"/>
    </row>
    <row r="916" spans="1:1" x14ac:dyDescent="0.35">
      <c r="A916" s="7"/>
    </row>
    <row r="917" spans="1:1" x14ac:dyDescent="0.35">
      <c r="A917" s="7"/>
    </row>
    <row r="918" spans="1:1" x14ac:dyDescent="0.35">
      <c r="A918" s="7"/>
    </row>
    <row r="919" spans="1:1" x14ac:dyDescent="0.35">
      <c r="A919" s="7"/>
    </row>
    <row r="920" spans="1:1" x14ac:dyDescent="0.35">
      <c r="A920" s="7"/>
    </row>
    <row r="921" spans="1:1" x14ac:dyDescent="0.35">
      <c r="A921" s="7"/>
    </row>
    <row r="922" spans="1:1" x14ac:dyDescent="0.35">
      <c r="A922" s="7"/>
    </row>
    <row r="923" spans="1:1" x14ac:dyDescent="0.35">
      <c r="A923" s="7"/>
    </row>
    <row r="924" spans="1:1" x14ac:dyDescent="0.35">
      <c r="A924" s="7"/>
    </row>
    <row r="925" spans="1:1" x14ac:dyDescent="0.35">
      <c r="A925" s="7"/>
    </row>
    <row r="926" spans="1:1" x14ac:dyDescent="0.35">
      <c r="A926" s="7"/>
    </row>
    <row r="927" spans="1:1" x14ac:dyDescent="0.35">
      <c r="A927" s="7"/>
    </row>
    <row r="928" spans="1:1" x14ac:dyDescent="0.35">
      <c r="A928" s="7"/>
    </row>
    <row r="929" spans="1:1" x14ac:dyDescent="0.35">
      <c r="A929" s="7"/>
    </row>
    <row r="930" spans="1:1" x14ac:dyDescent="0.35">
      <c r="A930" s="7"/>
    </row>
    <row r="931" spans="1:1" x14ac:dyDescent="0.35">
      <c r="A931" s="7"/>
    </row>
    <row r="932" spans="1:1" x14ac:dyDescent="0.35">
      <c r="A932" s="7"/>
    </row>
    <row r="933" spans="1:1" x14ac:dyDescent="0.35">
      <c r="A933" s="7"/>
    </row>
    <row r="934" spans="1:1" x14ac:dyDescent="0.35">
      <c r="A934" s="7"/>
    </row>
    <row r="935" spans="1:1" x14ac:dyDescent="0.35">
      <c r="A935" s="7"/>
    </row>
    <row r="936" spans="1:1" x14ac:dyDescent="0.35">
      <c r="A936" s="7"/>
    </row>
    <row r="937" spans="1:1" x14ac:dyDescent="0.35">
      <c r="A937" s="7"/>
    </row>
    <row r="938" spans="1:1" x14ac:dyDescent="0.35">
      <c r="A938" s="7"/>
    </row>
    <row r="939" spans="1:1" x14ac:dyDescent="0.35">
      <c r="A939" s="7"/>
    </row>
    <row r="940" spans="1:1" x14ac:dyDescent="0.35">
      <c r="A940" s="7"/>
    </row>
    <row r="941" spans="1:1" x14ac:dyDescent="0.35">
      <c r="A941" s="7"/>
    </row>
    <row r="942" spans="1:1" x14ac:dyDescent="0.35">
      <c r="A942" s="7"/>
    </row>
    <row r="943" spans="1:1" x14ac:dyDescent="0.35">
      <c r="A943" s="7"/>
    </row>
    <row r="944" spans="1:1" x14ac:dyDescent="0.35">
      <c r="A944" s="7"/>
    </row>
    <row r="945" spans="1:1" x14ac:dyDescent="0.35">
      <c r="A945" s="7"/>
    </row>
    <row r="946" spans="1:1" x14ac:dyDescent="0.35">
      <c r="A946" s="7"/>
    </row>
    <row r="947" spans="1:1" x14ac:dyDescent="0.35">
      <c r="A947" s="7"/>
    </row>
    <row r="948" spans="1:1" x14ac:dyDescent="0.35">
      <c r="A948" s="7"/>
    </row>
    <row r="949" spans="1:1" x14ac:dyDescent="0.35">
      <c r="A949" s="7"/>
    </row>
    <row r="950" spans="1:1" x14ac:dyDescent="0.35">
      <c r="A950" s="7"/>
    </row>
    <row r="951" spans="1:1" x14ac:dyDescent="0.35">
      <c r="A951" s="7"/>
    </row>
    <row r="952" spans="1:1" x14ac:dyDescent="0.35">
      <c r="A952" s="7"/>
    </row>
    <row r="953" spans="1:1" x14ac:dyDescent="0.35">
      <c r="A953" s="7"/>
    </row>
    <row r="954" spans="1:1" x14ac:dyDescent="0.35">
      <c r="A954" s="7"/>
    </row>
    <row r="955" spans="1:1" x14ac:dyDescent="0.35">
      <c r="A955" s="7"/>
    </row>
    <row r="956" spans="1:1" x14ac:dyDescent="0.35">
      <c r="A956" s="7"/>
    </row>
    <row r="957" spans="1:1" x14ac:dyDescent="0.35">
      <c r="A957" s="7"/>
    </row>
    <row r="958" spans="1:1" x14ac:dyDescent="0.35">
      <c r="A958" s="7"/>
    </row>
    <row r="959" spans="1:1" x14ac:dyDescent="0.35">
      <c r="A959" s="7"/>
    </row>
    <row r="960" spans="1:1" x14ac:dyDescent="0.35">
      <c r="A960" s="7"/>
    </row>
    <row r="961" spans="1:1" x14ac:dyDescent="0.35">
      <c r="A961" s="7"/>
    </row>
    <row r="962" spans="1:1" x14ac:dyDescent="0.35">
      <c r="A962" s="7"/>
    </row>
    <row r="963" spans="1:1" x14ac:dyDescent="0.35">
      <c r="A963" s="7"/>
    </row>
    <row r="964" spans="1:1" x14ac:dyDescent="0.35">
      <c r="A964" s="7"/>
    </row>
    <row r="965" spans="1:1" x14ac:dyDescent="0.35">
      <c r="A965" s="7"/>
    </row>
    <row r="966" spans="1:1" x14ac:dyDescent="0.35">
      <c r="A966" s="7"/>
    </row>
    <row r="967" spans="1:1" x14ac:dyDescent="0.35">
      <c r="A967" s="7"/>
    </row>
    <row r="968" spans="1:1" x14ac:dyDescent="0.35">
      <c r="A968" s="7"/>
    </row>
    <row r="969" spans="1:1" x14ac:dyDescent="0.35">
      <c r="A969" s="7"/>
    </row>
    <row r="970" spans="1:1" x14ac:dyDescent="0.35">
      <c r="A970" s="7"/>
    </row>
    <row r="971" spans="1:1" x14ac:dyDescent="0.35">
      <c r="A971" s="7"/>
    </row>
    <row r="972" spans="1:1" x14ac:dyDescent="0.35">
      <c r="A972" s="7"/>
    </row>
    <row r="973" spans="1:1" x14ac:dyDescent="0.35">
      <c r="A973" s="7"/>
    </row>
    <row r="974" spans="1:1" x14ac:dyDescent="0.35">
      <c r="A974" s="7"/>
    </row>
    <row r="975" spans="1:1" x14ac:dyDescent="0.35">
      <c r="A975" s="7"/>
    </row>
    <row r="976" spans="1:1" x14ac:dyDescent="0.35">
      <c r="A976" s="7"/>
    </row>
    <row r="977" spans="1:1" x14ac:dyDescent="0.35">
      <c r="A977" s="7"/>
    </row>
    <row r="978" spans="1:1" x14ac:dyDescent="0.35">
      <c r="A978" s="7"/>
    </row>
    <row r="979" spans="1:1" x14ac:dyDescent="0.35">
      <c r="A979" s="7"/>
    </row>
    <row r="980" spans="1:1" x14ac:dyDescent="0.35">
      <c r="A980" s="7"/>
    </row>
    <row r="981" spans="1:1" x14ac:dyDescent="0.35">
      <c r="A981" s="7"/>
    </row>
    <row r="982" spans="1:1" x14ac:dyDescent="0.35">
      <c r="A982" s="7"/>
    </row>
    <row r="983" spans="1:1" x14ac:dyDescent="0.35">
      <c r="A983" s="7"/>
    </row>
    <row r="984" spans="1:1" x14ac:dyDescent="0.35">
      <c r="A984" s="7"/>
    </row>
    <row r="985" spans="1:1" x14ac:dyDescent="0.35">
      <c r="A985" s="7"/>
    </row>
    <row r="986" spans="1:1" x14ac:dyDescent="0.35">
      <c r="A986" s="7"/>
    </row>
    <row r="987" spans="1:1" x14ac:dyDescent="0.35">
      <c r="A987" s="7"/>
    </row>
    <row r="988" spans="1:1" x14ac:dyDescent="0.35">
      <c r="A988" s="7"/>
    </row>
    <row r="989" spans="1:1" x14ac:dyDescent="0.35">
      <c r="A989" s="7"/>
    </row>
    <row r="990" spans="1:1" x14ac:dyDescent="0.35">
      <c r="A990" s="7"/>
    </row>
    <row r="991" spans="1:1" x14ac:dyDescent="0.35">
      <c r="A991" s="7"/>
    </row>
    <row r="992" spans="1:1" x14ac:dyDescent="0.35">
      <c r="A992" s="7"/>
    </row>
    <row r="993" spans="1:1" x14ac:dyDescent="0.35">
      <c r="A993" s="7"/>
    </row>
    <row r="994" spans="1:1" x14ac:dyDescent="0.35">
      <c r="A994" s="7"/>
    </row>
    <row r="995" spans="1:1" x14ac:dyDescent="0.35">
      <c r="A995" s="7"/>
    </row>
    <row r="996" spans="1:1" x14ac:dyDescent="0.35">
      <c r="A996" s="7"/>
    </row>
    <row r="997" spans="1:1" x14ac:dyDescent="0.35">
      <c r="A997" s="7"/>
    </row>
    <row r="998" spans="1:1" x14ac:dyDescent="0.35">
      <c r="A998" s="7"/>
    </row>
    <row r="999" spans="1:1" x14ac:dyDescent="0.35">
      <c r="A999" s="7"/>
    </row>
    <row r="1000" spans="1:1" x14ac:dyDescent="0.35">
      <c r="A1000" s="7"/>
    </row>
  </sheetData>
  <pageMargins left="0.7" right="0.7" top="0.75" bottom="0.75" header="0.3" footer="0.3"/>
  <pageSetup paperSize="9" orientation="portrait" horizontalDpi="300" verticalDpi="300"/>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X100"/>
  <sheetViews>
    <sheetView workbookViewId="0"/>
  </sheetViews>
  <sheetFormatPr defaultColWidth="11.53515625" defaultRowHeight="15.5" x14ac:dyDescent="0.35"/>
  <cols>
    <col min="1" max="1" width="26.921875" customWidth="1"/>
    <col min="2" max="2" width="16.69140625" customWidth="1"/>
    <col min="3" max="3" width="18.84375" style="10" customWidth="1"/>
    <col min="4" max="4" width="22.84375" customWidth="1"/>
    <col min="5" max="5" width="20.07421875" customWidth="1"/>
    <col min="6" max="7" width="32.69140625" customWidth="1"/>
  </cols>
  <sheetData>
    <row r="1" spans="1:50" ht="20" x14ac:dyDescent="0.4">
      <c r="A1" s="25" t="s">
        <v>72</v>
      </c>
    </row>
    <row r="2" spans="1:50" x14ac:dyDescent="0.35">
      <c r="A2" t="s">
        <v>9</v>
      </c>
    </row>
    <row r="3" spans="1:50" x14ac:dyDescent="0.35">
      <c r="A3" s="14" t="s">
        <v>429</v>
      </c>
    </row>
    <row r="4" spans="1:50" ht="40" customHeight="1" x14ac:dyDescent="0.35">
      <c r="A4" s="6" t="s">
        <v>430</v>
      </c>
      <c r="B4" s="5" t="s">
        <v>431</v>
      </c>
      <c r="C4" s="30" t="s">
        <v>432</v>
      </c>
      <c r="D4" s="5" t="s">
        <v>433</v>
      </c>
      <c r="E4" s="5" t="s">
        <v>434</v>
      </c>
      <c r="F4" s="5" t="s">
        <v>435</v>
      </c>
      <c r="G4" s="5" t="s">
        <v>436</v>
      </c>
    </row>
    <row r="5" spans="1:50" x14ac:dyDescent="0.35">
      <c r="A5" s="26" t="s">
        <v>471</v>
      </c>
      <c r="B5" s="4">
        <v>198</v>
      </c>
      <c r="C5" s="31">
        <v>720</v>
      </c>
      <c r="D5" s="4">
        <v>505</v>
      </c>
      <c r="E5" s="4">
        <v>107</v>
      </c>
      <c r="F5" s="4">
        <v>69</v>
      </c>
      <c r="G5" s="11">
        <v>64.5</v>
      </c>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row>
    <row r="6" spans="1:50" x14ac:dyDescent="0.35">
      <c r="A6" s="26" t="s">
        <v>472</v>
      </c>
      <c r="B6" s="4">
        <v>85</v>
      </c>
      <c r="C6" s="31">
        <v>402</v>
      </c>
      <c r="D6" s="4">
        <v>297</v>
      </c>
      <c r="E6" s="4">
        <v>43</v>
      </c>
      <c r="F6" s="4">
        <v>28</v>
      </c>
      <c r="G6" s="11">
        <v>65.099999999999994</v>
      </c>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row>
    <row r="7" spans="1:50" x14ac:dyDescent="0.35">
      <c r="A7" s="1" t="s">
        <v>437</v>
      </c>
      <c r="B7" s="4">
        <v>268</v>
      </c>
      <c r="C7" s="31">
        <v>1051</v>
      </c>
      <c r="D7" s="4">
        <v>750</v>
      </c>
      <c r="E7" s="4">
        <v>136</v>
      </c>
      <c r="F7" s="4">
        <v>91</v>
      </c>
      <c r="G7" s="11">
        <v>66.900000000000006</v>
      </c>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row>
    <row r="8" spans="1:50" x14ac:dyDescent="0.35">
      <c r="A8" s="26" t="s">
        <v>473</v>
      </c>
      <c r="B8" s="4">
        <v>16</v>
      </c>
      <c r="C8" s="31">
        <v>71</v>
      </c>
      <c r="D8" s="4">
        <v>52</v>
      </c>
      <c r="E8" s="4">
        <v>14</v>
      </c>
      <c r="F8" s="4">
        <v>6</v>
      </c>
      <c r="G8" s="11">
        <v>42.9</v>
      </c>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row>
    <row r="9" spans="1:50" x14ac:dyDescent="0.35">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row>
    <row r="10" spans="1:50" x14ac:dyDescent="0.35">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row>
    <row r="11" spans="1:50" x14ac:dyDescent="0.35">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row>
    <row r="12" spans="1:50" x14ac:dyDescent="0.35">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row>
    <row r="13" spans="1:50" x14ac:dyDescent="0.35">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row>
    <row r="14" spans="1:50" x14ac:dyDescent="0.35">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row>
    <row r="15" spans="1:50" x14ac:dyDescent="0.35">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row>
    <row r="16" spans="1:50" x14ac:dyDescent="0.35">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row>
    <row r="17" spans="7:50" x14ac:dyDescent="0.35">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row>
    <row r="18" spans="7:50" x14ac:dyDescent="0.35">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row>
    <row r="19" spans="7:50" x14ac:dyDescent="0.35">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row>
    <row r="20" spans="7:50" x14ac:dyDescent="0.35">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row>
    <row r="21" spans="7:50" x14ac:dyDescent="0.35">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row>
    <row r="22" spans="7:50" x14ac:dyDescent="0.35">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row>
    <row r="23" spans="7:50" x14ac:dyDescent="0.35">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row>
    <row r="24" spans="7:50" x14ac:dyDescent="0.35">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row>
    <row r="25" spans="7:50" x14ac:dyDescent="0.35">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row>
    <row r="26" spans="7:50" x14ac:dyDescent="0.35">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row>
    <row r="27" spans="7:50" x14ac:dyDescent="0.35">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row>
    <row r="28" spans="7:50" x14ac:dyDescent="0.35">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row>
    <row r="29" spans="7:50" x14ac:dyDescent="0.35">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row>
    <row r="30" spans="7:50" x14ac:dyDescent="0.35">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row>
    <row r="31" spans="7:50" x14ac:dyDescent="0.35">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row>
    <row r="32" spans="7:50" x14ac:dyDescent="0.35">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row>
    <row r="33" spans="7:50" x14ac:dyDescent="0.35">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row>
    <row r="34" spans="7:50" x14ac:dyDescent="0.35">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row>
    <row r="35" spans="7:50" x14ac:dyDescent="0.35">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row>
    <row r="36" spans="7:50" x14ac:dyDescent="0.35">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row>
    <row r="37" spans="7:50" x14ac:dyDescent="0.35">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row>
    <row r="38" spans="7:50" x14ac:dyDescent="0.35">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row>
    <row r="39" spans="7:50" x14ac:dyDescent="0.35">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row>
    <row r="40" spans="7:50" x14ac:dyDescent="0.35">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row>
    <row r="41" spans="7:50" x14ac:dyDescent="0.35">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row>
    <row r="42" spans="7:50" x14ac:dyDescent="0.35">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row>
    <row r="43" spans="7:50" x14ac:dyDescent="0.35">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row>
    <row r="44" spans="7:50" x14ac:dyDescent="0.35">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row>
    <row r="45" spans="7:50" x14ac:dyDescent="0.35">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row>
    <row r="46" spans="7:50" x14ac:dyDescent="0.35">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row>
    <row r="47" spans="7:50" x14ac:dyDescent="0.35">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row>
    <row r="48" spans="7:50" x14ac:dyDescent="0.35">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row>
    <row r="49" spans="7:50" x14ac:dyDescent="0.35">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row>
    <row r="50" spans="7:50" x14ac:dyDescent="0.35">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row>
    <row r="51" spans="7:50" x14ac:dyDescent="0.35">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row>
    <row r="52" spans="7:50" x14ac:dyDescent="0.35">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row>
    <row r="53" spans="7:50" x14ac:dyDescent="0.35">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row>
    <row r="54" spans="7:50" x14ac:dyDescent="0.35">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row>
    <row r="55" spans="7:50" x14ac:dyDescent="0.35">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row>
    <row r="56" spans="7:50" x14ac:dyDescent="0.35">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row>
    <row r="57" spans="7:50" x14ac:dyDescent="0.35">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row>
    <row r="58" spans="7:50" x14ac:dyDescent="0.35">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row>
    <row r="59" spans="7:50" x14ac:dyDescent="0.35">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row>
    <row r="60" spans="7:50" x14ac:dyDescent="0.35">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row>
    <row r="61" spans="7:50" x14ac:dyDescent="0.35">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row>
    <row r="62" spans="7:50" x14ac:dyDescent="0.35">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row>
    <row r="63" spans="7:50" x14ac:dyDescent="0.35">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row>
    <row r="64" spans="7:50" x14ac:dyDescent="0.35">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row>
    <row r="65" spans="7:50" x14ac:dyDescent="0.35">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row>
    <row r="66" spans="7:50" x14ac:dyDescent="0.35">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row>
    <row r="67" spans="7:50" x14ac:dyDescent="0.35">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row>
    <row r="68" spans="7:50" x14ac:dyDescent="0.35">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row>
    <row r="69" spans="7:50" x14ac:dyDescent="0.35">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row>
    <row r="70" spans="7:50" x14ac:dyDescent="0.35">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row>
    <row r="71" spans="7:50" x14ac:dyDescent="0.35">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row>
    <row r="72" spans="7:50" x14ac:dyDescent="0.35">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row>
    <row r="73" spans="7:50" x14ac:dyDescent="0.35">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row>
    <row r="74" spans="7:50" x14ac:dyDescent="0.35">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row>
    <row r="75" spans="7:50" x14ac:dyDescent="0.35">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row>
    <row r="76" spans="7:50" x14ac:dyDescent="0.35">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row>
    <row r="77" spans="7:50" x14ac:dyDescent="0.35">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row>
    <row r="78" spans="7:50" x14ac:dyDescent="0.35">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row>
    <row r="79" spans="7:50" x14ac:dyDescent="0.35">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row>
    <row r="80" spans="7:50" x14ac:dyDescent="0.35">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row>
    <row r="81" spans="7:50" x14ac:dyDescent="0.35">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row>
    <row r="82" spans="7:50" x14ac:dyDescent="0.35">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row>
    <row r="83" spans="7:50" x14ac:dyDescent="0.35">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row>
    <row r="84" spans="7:50" x14ac:dyDescent="0.35">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row>
    <row r="85" spans="7:50" x14ac:dyDescent="0.35">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row>
    <row r="86" spans="7:50" x14ac:dyDescent="0.35">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row>
    <row r="87" spans="7:50" x14ac:dyDescent="0.35">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row>
    <row r="88" spans="7:50" x14ac:dyDescent="0.35">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row>
    <row r="89" spans="7:50" x14ac:dyDescent="0.35">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row>
    <row r="90" spans="7:50" x14ac:dyDescent="0.35">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row>
    <row r="91" spans="7:50" x14ac:dyDescent="0.35">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row>
    <row r="92" spans="7:50" x14ac:dyDescent="0.35">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row>
    <row r="93" spans="7:50" x14ac:dyDescent="0.35">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row>
    <row r="94" spans="7:50" x14ac:dyDescent="0.35">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row>
    <row r="95" spans="7:50" x14ac:dyDescent="0.35">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row>
    <row r="96" spans="7:50" x14ac:dyDescent="0.35">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row>
    <row r="97" spans="7:50" x14ac:dyDescent="0.35">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row>
    <row r="98" spans="7:50" x14ac:dyDescent="0.35">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row>
    <row r="99" spans="7:50" x14ac:dyDescent="0.35">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row>
    <row r="100" spans="7:50" x14ac:dyDescent="0.35">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row>
  </sheetData>
  <pageMargins left="0.7" right="0.7" top="0.75" bottom="0.75" header="0.3" footer="0.3"/>
  <pageSetup paperSize="9" orientation="portrait" horizontalDpi="300" verticalDpi="300"/>
  <tableParts count="1">
    <tablePart r:id="rId1"/>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Y33"/>
  <sheetViews>
    <sheetView workbookViewId="0"/>
  </sheetViews>
  <sheetFormatPr defaultColWidth="11.53515625" defaultRowHeight="15.5" x14ac:dyDescent="0.35"/>
  <cols>
    <col min="1" max="1" width="24.69140625" customWidth="1"/>
    <col min="2" max="2" width="9.921875" customWidth="1"/>
    <col min="3" max="3" width="9.765625" customWidth="1"/>
    <col min="4" max="4" width="10" customWidth="1"/>
    <col min="5" max="5" width="10.07421875" customWidth="1"/>
    <col min="6" max="7" width="9.3046875" customWidth="1"/>
    <col min="8" max="9" width="9.84375" customWidth="1"/>
    <col min="10" max="10" width="9.3046875" customWidth="1"/>
    <col min="11" max="11" width="10" customWidth="1"/>
    <col min="12" max="12" width="9.53515625" customWidth="1"/>
    <col min="13" max="14" width="10.23046875" customWidth="1"/>
    <col min="15" max="15" width="9.921875" customWidth="1"/>
    <col min="16" max="16" width="9.3828125" customWidth="1"/>
    <col min="17" max="17" width="10.53515625" customWidth="1"/>
    <col min="18" max="18" width="10.69140625" customWidth="1"/>
    <col min="19" max="19" width="9.84375" customWidth="1"/>
    <col min="20" max="20" width="9.61328125" customWidth="1"/>
    <col min="21" max="21" width="10.921875" customWidth="1"/>
    <col min="22" max="22" width="10.61328125" customWidth="1"/>
    <col min="23" max="23" width="11" customWidth="1"/>
    <col min="24" max="24" width="11.3828125" customWidth="1"/>
    <col min="25" max="25" width="10.4609375" customWidth="1"/>
  </cols>
  <sheetData>
    <row r="1" spans="1:25" ht="20" x14ac:dyDescent="0.4">
      <c r="A1" s="17" t="s">
        <v>74</v>
      </c>
    </row>
    <row r="2" spans="1:25" x14ac:dyDescent="0.35">
      <c r="A2" t="s">
        <v>9</v>
      </c>
    </row>
    <row r="3" spans="1:25" ht="28.5" customHeight="1" x14ac:dyDescent="0.35">
      <c r="A3" s="6" t="s">
        <v>438</v>
      </c>
      <c r="B3" s="5" t="s">
        <v>102</v>
      </c>
      <c r="C3" s="5" t="s">
        <v>103</v>
      </c>
      <c r="D3" s="5" t="s">
        <v>104</v>
      </c>
      <c r="E3" s="5" t="s">
        <v>105</v>
      </c>
      <c r="F3" s="5" t="s">
        <v>106</v>
      </c>
      <c r="G3" s="5" t="s">
        <v>107</v>
      </c>
      <c r="H3" s="5" t="s">
        <v>108</v>
      </c>
      <c r="I3" s="5" t="s">
        <v>109</v>
      </c>
      <c r="J3" s="5" t="s">
        <v>110</v>
      </c>
      <c r="K3" s="5" t="s">
        <v>111</v>
      </c>
      <c r="L3" s="5" t="s">
        <v>112</v>
      </c>
      <c r="M3" s="5" t="s">
        <v>113</v>
      </c>
      <c r="N3" s="5" t="s">
        <v>114</v>
      </c>
      <c r="O3" s="5" t="s">
        <v>115</v>
      </c>
      <c r="P3" s="5" t="s">
        <v>116</v>
      </c>
      <c r="Q3" s="5" t="s">
        <v>117</v>
      </c>
      <c r="R3" s="5" t="s">
        <v>118</v>
      </c>
      <c r="S3" s="5" t="s">
        <v>119</v>
      </c>
      <c r="T3" s="5" t="s">
        <v>120</v>
      </c>
      <c r="U3" s="5" t="s">
        <v>121</v>
      </c>
      <c r="V3" s="5" t="s">
        <v>122</v>
      </c>
      <c r="W3" s="5" t="s">
        <v>123</v>
      </c>
      <c r="X3" s="5" t="s">
        <v>124</v>
      </c>
      <c r="Y3" s="5" t="s">
        <v>125</v>
      </c>
    </row>
    <row r="4" spans="1:25" x14ac:dyDescent="0.35">
      <c r="A4" s="1" t="s">
        <v>159</v>
      </c>
      <c r="B4" s="4">
        <v>313</v>
      </c>
      <c r="C4" s="4">
        <v>328</v>
      </c>
      <c r="D4" s="4">
        <v>343</v>
      </c>
      <c r="E4" s="4">
        <v>393</v>
      </c>
      <c r="F4" s="4">
        <v>376</v>
      </c>
      <c r="G4" s="4">
        <v>415</v>
      </c>
      <c r="H4" s="4">
        <v>373</v>
      </c>
      <c r="I4" s="4">
        <v>431</v>
      </c>
      <c r="J4" s="4">
        <v>470</v>
      </c>
      <c r="K4" s="4">
        <v>358</v>
      </c>
      <c r="L4" s="4">
        <v>401</v>
      </c>
      <c r="M4" s="4">
        <v>447</v>
      </c>
      <c r="N4" s="4">
        <v>388</v>
      </c>
      <c r="O4" s="4">
        <v>319</v>
      </c>
      <c r="P4" s="4">
        <v>251</v>
      </c>
      <c r="Q4" s="4">
        <v>268</v>
      </c>
      <c r="R4" s="4">
        <v>249</v>
      </c>
      <c r="S4" s="4">
        <v>228</v>
      </c>
      <c r="T4" s="4">
        <v>213</v>
      </c>
      <c r="U4" s="4">
        <v>185</v>
      </c>
      <c r="V4" s="4">
        <v>214</v>
      </c>
      <c r="W4" s="4">
        <v>184</v>
      </c>
      <c r="X4" s="4">
        <v>217</v>
      </c>
      <c r="Y4" s="4">
        <v>228</v>
      </c>
    </row>
    <row r="5" spans="1:25" x14ac:dyDescent="0.35">
      <c r="A5" s="1" t="s">
        <v>160</v>
      </c>
      <c r="B5" s="4">
        <v>61</v>
      </c>
      <c r="C5" s="4">
        <v>76</v>
      </c>
      <c r="D5" s="4">
        <v>58</v>
      </c>
      <c r="E5" s="4">
        <v>79</v>
      </c>
      <c r="F5" s="4">
        <v>87</v>
      </c>
      <c r="G5" s="4">
        <v>95</v>
      </c>
      <c r="H5" s="4">
        <v>131</v>
      </c>
      <c r="I5" s="4">
        <v>107</v>
      </c>
      <c r="J5" s="4">
        <v>91</v>
      </c>
      <c r="K5" s="4">
        <v>80</v>
      </c>
      <c r="L5" s="4">
        <v>120</v>
      </c>
      <c r="M5" s="4">
        <v>131</v>
      </c>
      <c r="N5" s="4">
        <v>100</v>
      </c>
      <c r="O5" s="4">
        <v>91</v>
      </c>
      <c r="P5" s="4">
        <v>88</v>
      </c>
      <c r="Q5" s="4">
        <v>84</v>
      </c>
      <c r="R5" s="4">
        <v>81</v>
      </c>
      <c r="S5" s="4">
        <v>76</v>
      </c>
      <c r="T5" s="4">
        <v>80</v>
      </c>
      <c r="U5" s="4">
        <v>57</v>
      </c>
      <c r="V5" s="4">
        <v>42</v>
      </c>
      <c r="W5" s="4">
        <v>67</v>
      </c>
      <c r="X5" s="4">
        <v>63</v>
      </c>
      <c r="Y5" s="4">
        <v>85</v>
      </c>
    </row>
    <row r="6" spans="1:25" x14ac:dyDescent="0.35">
      <c r="A6" s="1" t="s">
        <v>161</v>
      </c>
      <c r="B6" s="4">
        <v>18</v>
      </c>
      <c r="C6" s="4">
        <v>48</v>
      </c>
      <c r="D6" s="4">
        <v>30</v>
      </c>
      <c r="E6" s="4">
        <v>33</v>
      </c>
      <c r="F6" s="4">
        <v>32</v>
      </c>
      <c r="G6" s="4">
        <v>34</v>
      </c>
      <c r="H6" s="4">
        <v>43</v>
      </c>
      <c r="I6" s="4">
        <v>38</v>
      </c>
      <c r="J6" s="4">
        <v>29</v>
      </c>
      <c r="K6" s="4">
        <v>35</v>
      </c>
      <c r="L6" s="4">
        <v>34</v>
      </c>
      <c r="M6" s="4">
        <v>29</v>
      </c>
      <c r="N6" s="4">
        <v>42</v>
      </c>
      <c r="O6" s="4">
        <v>21</v>
      </c>
      <c r="P6" s="4">
        <v>32</v>
      </c>
      <c r="Q6" s="4">
        <v>21</v>
      </c>
      <c r="R6" s="4">
        <v>21</v>
      </c>
      <c r="S6" s="4">
        <v>27</v>
      </c>
      <c r="T6" s="4">
        <v>18</v>
      </c>
      <c r="U6" s="4">
        <v>15</v>
      </c>
      <c r="V6" s="4">
        <v>18</v>
      </c>
      <c r="W6" s="4">
        <v>23</v>
      </c>
      <c r="X6" s="4">
        <v>13</v>
      </c>
      <c r="Y6" s="4">
        <v>22</v>
      </c>
    </row>
    <row r="7" spans="1:25" x14ac:dyDescent="0.35">
      <c r="A7" s="1" t="s">
        <v>439</v>
      </c>
      <c r="B7" s="4">
        <v>2</v>
      </c>
      <c r="C7" s="4">
        <v>4</v>
      </c>
      <c r="D7" s="4">
        <v>1</v>
      </c>
      <c r="E7" s="4">
        <v>6</v>
      </c>
      <c r="F7" s="4">
        <v>1</v>
      </c>
      <c r="G7" s="4">
        <v>3</v>
      </c>
      <c r="H7" s="4">
        <v>4</v>
      </c>
      <c r="I7" s="4">
        <v>8</v>
      </c>
      <c r="J7" s="4">
        <v>5</v>
      </c>
      <c r="K7" s="4">
        <v>3</v>
      </c>
      <c r="L7" s="4">
        <v>6</v>
      </c>
      <c r="M7" s="4">
        <v>7</v>
      </c>
      <c r="N7" s="4">
        <v>5</v>
      </c>
      <c r="O7" s="4">
        <v>3</v>
      </c>
      <c r="P7" s="4">
        <v>3</v>
      </c>
      <c r="Q7" s="4">
        <v>3</v>
      </c>
      <c r="R7" s="4">
        <v>6</v>
      </c>
      <c r="S7" s="4">
        <v>8</v>
      </c>
      <c r="T7" s="4">
        <v>1</v>
      </c>
      <c r="U7" s="4">
        <v>3</v>
      </c>
      <c r="V7" s="4">
        <v>1</v>
      </c>
      <c r="W7" s="4">
        <v>1</v>
      </c>
      <c r="X7" s="4">
        <v>4</v>
      </c>
      <c r="Y7" s="4">
        <v>6</v>
      </c>
    </row>
    <row r="8" spans="1:25" x14ac:dyDescent="0.35">
      <c r="A8" s="1" t="s">
        <v>163</v>
      </c>
      <c r="B8" s="4">
        <v>81</v>
      </c>
      <c r="C8" s="4">
        <v>86</v>
      </c>
      <c r="D8" s="4">
        <v>86</v>
      </c>
      <c r="E8" s="4">
        <v>90</v>
      </c>
      <c r="F8" s="4">
        <v>118</v>
      </c>
      <c r="G8" s="4">
        <v>112</v>
      </c>
      <c r="H8" s="4">
        <v>112</v>
      </c>
      <c r="I8" s="4">
        <v>107</v>
      </c>
      <c r="J8" s="4">
        <v>107</v>
      </c>
      <c r="K8" s="4">
        <v>101</v>
      </c>
      <c r="L8" s="4">
        <v>106</v>
      </c>
      <c r="M8" s="4">
        <v>118</v>
      </c>
      <c r="N8" s="4">
        <v>121</v>
      </c>
      <c r="O8" s="4">
        <v>77</v>
      </c>
      <c r="P8" s="4">
        <v>96</v>
      </c>
      <c r="Q8" s="4">
        <v>86</v>
      </c>
      <c r="R8" s="4">
        <v>79</v>
      </c>
      <c r="S8" s="4">
        <v>52</v>
      </c>
      <c r="T8" s="4">
        <v>63</v>
      </c>
      <c r="U8" s="4">
        <v>66</v>
      </c>
      <c r="V8" s="4">
        <v>67</v>
      </c>
      <c r="W8" s="4">
        <v>64</v>
      </c>
      <c r="X8" s="4">
        <v>51</v>
      </c>
      <c r="Y8" s="4">
        <v>73</v>
      </c>
    </row>
    <row r="9" spans="1:25" x14ac:dyDescent="0.35">
      <c r="A9" s="1" t="s">
        <v>164</v>
      </c>
      <c r="B9" s="4">
        <v>10</v>
      </c>
      <c r="C9" s="4">
        <v>4</v>
      </c>
      <c r="D9" s="4">
        <v>11</v>
      </c>
      <c r="E9" s="4">
        <v>18</v>
      </c>
      <c r="F9" s="4">
        <v>13</v>
      </c>
      <c r="G9" s="4">
        <v>14</v>
      </c>
      <c r="H9" s="4">
        <v>7</v>
      </c>
      <c r="I9" s="4">
        <v>13</v>
      </c>
      <c r="J9" s="4">
        <v>8</v>
      </c>
      <c r="K9" s="4">
        <v>8</v>
      </c>
      <c r="L9" s="4">
        <v>10</v>
      </c>
      <c r="M9" s="4">
        <v>14</v>
      </c>
      <c r="N9" s="4">
        <v>11</v>
      </c>
      <c r="O9" s="4">
        <v>10</v>
      </c>
      <c r="P9" s="4">
        <v>7</v>
      </c>
      <c r="Q9" s="4">
        <v>8</v>
      </c>
      <c r="R9" s="4">
        <v>0</v>
      </c>
      <c r="S9" s="4">
        <v>8</v>
      </c>
      <c r="T9" s="4">
        <v>6</v>
      </c>
      <c r="U9" s="4">
        <v>5</v>
      </c>
      <c r="V9" s="4">
        <v>8</v>
      </c>
      <c r="W9" s="4">
        <v>8</v>
      </c>
      <c r="X9" s="4">
        <v>1</v>
      </c>
      <c r="Y9" s="4">
        <v>9</v>
      </c>
    </row>
    <row r="10" spans="1:25" x14ac:dyDescent="0.35">
      <c r="A10" s="1" t="s">
        <v>165</v>
      </c>
      <c r="B10" s="4">
        <v>10</v>
      </c>
      <c r="C10" s="4">
        <v>9</v>
      </c>
      <c r="D10" s="4">
        <v>16</v>
      </c>
      <c r="E10" s="4">
        <v>13</v>
      </c>
      <c r="F10" s="4">
        <v>11</v>
      </c>
      <c r="G10" s="4">
        <v>21</v>
      </c>
      <c r="H10" s="4">
        <v>13</v>
      </c>
      <c r="I10" s="4">
        <v>18</v>
      </c>
      <c r="J10" s="4">
        <v>20</v>
      </c>
      <c r="K10" s="4">
        <v>4</v>
      </c>
      <c r="L10" s="4">
        <v>21</v>
      </c>
      <c r="M10" s="4">
        <v>23</v>
      </c>
      <c r="N10" s="4">
        <v>15</v>
      </c>
      <c r="O10" s="4">
        <v>15</v>
      </c>
      <c r="P10" s="4">
        <v>12</v>
      </c>
      <c r="Q10" s="4">
        <v>14</v>
      </c>
      <c r="R10" s="4">
        <v>8</v>
      </c>
      <c r="S10" s="4">
        <v>6</v>
      </c>
      <c r="T10" s="4">
        <v>11</v>
      </c>
      <c r="U10" s="4">
        <v>7</v>
      </c>
      <c r="V10" s="4">
        <v>8</v>
      </c>
      <c r="W10" s="4">
        <v>5</v>
      </c>
      <c r="X10" s="4">
        <v>10</v>
      </c>
      <c r="Y10" s="4">
        <v>14</v>
      </c>
    </row>
    <row r="11" spans="1:25" x14ac:dyDescent="0.35">
      <c r="A11" s="1" t="s">
        <v>440</v>
      </c>
      <c r="B11" s="4">
        <v>0</v>
      </c>
      <c r="C11" s="4">
        <v>0</v>
      </c>
      <c r="D11" s="4">
        <v>2</v>
      </c>
      <c r="E11" s="4">
        <v>0</v>
      </c>
      <c r="F11" s="4">
        <v>1</v>
      </c>
      <c r="G11" s="4">
        <v>1</v>
      </c>
      <c r="H11" s="4">
        <v>0</v>
      </c>
      <c r="I11" s="4">
        <v>0</v>
      </c>
      <c r="J11" s="4">
        <v>1</v>
      </c>
      <c r="K11" s="4">
        <v>1</v>
      </c>
      <c r="L11" s="4">
        <v>0</v>
      </c>
      <c r="M11" s="4">
        <v>4</v>
      </c>
      <c r="N11" s="4">
        <v>0</v>
      </c>
      <c r="O11" s="4">
        <v>1</v>
      </c>
      <c r="P11" s="4">
        <v>0</v>
      </c>
      <c r="Q11" s="4">
        <v>3</v>
      </c>
      <c r="R11" s="4">
        <v>4</v>
      </c>
      <c r="S11" s="4">
        <v>4</v>
      </c>
      <c r="T11" s="4">
        <v>2</v>
      </c>
      <c r="U11" s="4">
        <v>2</v>
      </c>
      <c r="V11" s="4">
        <v>1</v>
      </c>
      <c r="W11" s="4">
        <v>0</v>
      </c>
      <c r="X11" s="4">
        <v>3</v>
      </c>
      <c r="Y11" s="4">
        <v>2</v>
      </c>
    </row>
    <row r="12" spans="1:25" x14ac:dyDescent="0.35">
      <c r="A12" s="1" t="s">
        <v>441</v>
      </c>
      <c r="B12" s="4">
        <v>2</v>
      </c>
      <c r="C12" s="4">
        <v>4</v>
      </c>
      <c r="D12" s="4">
        <v>4</v>
      </c>
      <c r="E12" s="4">
        <v>10</v>
      </c>
      <c r="F12" s="4">
        <v>10</v>
      </c>
      <c r="G12" s="4">
        <v>5</v>
      </c>
      <c r="H12" s="4">
        <v>3</v>
      </c>
      <c r="I12" s="4">
        <v>14</v>
      </c>
      <c r="J12" s="4">
        <v>16</v>
      </c>
      <c r="K12" s="4">
        <v>23</v>
      </c>
      <c r="L12" s="4">
        <v>9</v>
      </c>
      <c r="M12" s="4">
        <v>16</v>
      </c>
      <c r="N12" s="4">
        <v>13</v>
      </c>
      <c r="O12" s="4">
        <v>7</v>
      </c>
      <c r="P12" s="4">
        <v>9</v>
      </c>
      <c r="Q12" s="4">
        <v>8</v>
      </c>
      <c r="R12" s="4">
        <v>6</v>
      </c>
      <c r="S12" s="4">
        <v>5</v>
      </c>
      <c r="T12" s="4">
        <v>5</v>
      </c>
      <c r="U12" s="4">
        <v>11</v>
      </c>
      <c r="V12" s="4">
        <v>11</v>
      </c>
      <c r="W12" s="4">
        <v>9</v>
      </c>
      <c r="X12" s="4">
        <v>8</v>
      </c>
      <c r="Y12" s="4">
        <v>7</v>
      </c>
    </row>
    <row r="13" spans="1:25" x14ac:dyDescent="0.35">
      <c r="A13" s="1" t="s">
        <v>442</v>
      </c>
      <c r="B13" s="4">
        <v>2</v>
      </c>
      <c r="C13" s="4">
        <v>1</v>
      </c>
      <c r="D13" s="4">
        <v>2</v>
      </c>
      <c r="E13" s="4">
        <v>2</v>
      </c>
      <c r="F13" s="4">
        <v>5</v>
      </c>
      <c r="G13" s="4">
        <v>3</v>
      </c>
      <c r="H13" s="4">
        <v>3</v>
      </c>
      <c r="I13" s="4">
        <v>3</v>
      </c>
      <c r="J13" s="4">
        <v>3</v>
      </c>
      <c r="K13" s="4">
        <v>4</v>
      </c>
      <c r="L13" s="4">
        <v>0</v>
      </c>
      <c r="M13" s="4">
        <v>3</v>
      </c>
      <c r="N13" s="4">
        <v>1</v>
      </c>
      <c r="O13" s="4">
        <v>2</v>
      </c>
      <c r="P13" s="4">
        <v>9</v>
      </c>
      <c r="Q13" s="4">
        <v>3</v>
      </c>
      <c r="R13" s="4">
        <v>0</v>
      </c>
      <c r="S13" s="4">
        <v>0</v>
      </c>
      <c r="T13" s="4">
        <v>1</v>
      </c>
      <c r="U13" s="4">
        <v>2</v>
      </c>
      <c r="V13" s="4">
        <v>1</v>
      </c>
      <c r="W13" s="4">
        <v>3</v>
      </c>
      <c r="X13" s="4">
        <v>0</v>
      </c>
      <c r="Y13" s="4">
        <v>1</v>
      </c>
    </row>
    <row r="14" spans="1:25" x14ac:dyDescent="0.35">
      <c r="A14" s="1" t="s">
        <v>443</v>
      </c>
      <c r="B14" s="4">
        <v>7</v>
      </c>
      <c r="C14" s="4">
        <v>4</v>
      </c>
      <c r="D14" s="4">
        <v>5</v>
      </c>
      <c r="E14" s="4">
        <v>7</v>
      </c>
      <c r="F14" s="4">
        <v>1</v>
      </c>
      <c r="G14" s="4">
        <v>5</v>
      </c>
      <c r="H14" s="4">
        <v>5</v>
      </c>
      <c r="I14" s="4">
        <v>6</v>
      </c>
      <c r="J14" s="4">
        <v>3</v>
      </c>
      <c r="K14" s="4">
        <v>5</v>
      </c>
      <c r="L14" s="4">
        <v>7</v>
      </c>
      <c r="M14" s="4">
        <v>3</v>
      </c>
      <c r="N14" s="4">
        <v>6</v>
      </c>
      <c r="O14" s="4">
        <v>5</v>
      </c>
      <c r="P14" s="4">
        <v>5</v>
      </c>
      <c r="Q14" s="4">
        <v>10</v>
      </c>
      <c r="R14" s="4">
        <v>3</v>
      </c>
      <c r="S14" s="4">
        <v>11</v>
      </c>
      <c r="T14" s="4">
        <v>6</v>
      </c>
      <c r="U14" s="4">
        <v>2</v>
      </c>
      <c r="V14" s="4">
        <v>2</v>
      </c>
      <c r="W14" s="4">
        <v>8</v>
      </c>
      <c r="X14" s="4">
        <v>6</v>
      </c>
      <c r="Y14" s="4">
        <v>11</v>
      </c>
    </row>
    <row r="15" spans="1:25" x14ac:dyDescent="0.35">
      <c r="A15" s="1" t="s">
        <v>444</v>
      </c>
      <c r="B15" s="4">
        <v>3</v>
      </c>
      <c r="C15" s="4">
        <v>2</v>
      </c>
      <c r="D15" s="4">
        <v>7</v>
      </c>
      <c r="E15" s="4">
        <v>5</v>
      </c>
      <c r="F15" s="4">
        <v>1</v>
      </c>
      <c r="G15" s="4">
        <v>5</v>
      </c>
      <c r="H15" s="4">
        <v>1</v>
      </c>
      <c r="I15" s="4">
        <v>0</v>
      </c>
      <c r="J15" s="4">
        <v>5</v>
      </c>
      <c r="K15" s="4">
        <v>3</v>
      </c>
      <c r="L15" s="4">
        <v>1</v>
      </c>
      <c r="M15" s="4">
        <v>3</v>
      </c>
      <c r="N15" s="4">
        <v>0</v>
      </c>
      <c r="O15" s="4">
        <v>1</v>
      </c>
      <c r="P15" s="4">
        <v>8</v>
      </c>
      <c r="Q15" s="4">
        <v>1</v>
      </c>
      <c r="R15" s="4">
        <v>7</v>
      </c>
      <c r="S15" s="4">
        <v>2</v>
      </c>
      <c r="T15" s="4">
        <v>3</v>
      </c>
      <c r="U15" s="4">
        <v>4</v>
      </c>
      <c r="V15" s="4">
        <v>2</v>
      </c>
      <c r="W15" s="4">
        <v>1</v>
      </c>
      <c r="X15" s="4">
        <v>4</v>
      </c>
      <c r="Y15" s="4">
        <v>3</v>
      </c>
    </row>
    <row r="16" spans="1:25" x14ac:dyDescent="0.35">
      <c r="A16" s="1" t="s">
        <v>445</v>
      </c>
      <c r="B16" s="4">
        <v>0</v>
      </c>
      <c r="C16" s="4">
        <v>0</v>
      </c>
      <c r="D16" s="4">
        <v>4</v>
      </c>
      <c r="E16" s="4">
        <v>1</v>
      </c>
      <c r="F16" s="4">
        <v>3</v>
      </c>
      <c r="G16" s="4">
        <v>1</v>
      </c>
      <c r="H16" s="4">
        <v>3</v>
      </c>
      <c r="I16" s="4">
        <v>6</v>
      </c>
      <c r="J16" s="4">
        <v>7</v>
      </c>
      <c r="K16" s="4">
        <v>4</v>
      </c>
      <c r="L16" s="4">
        <v>10</v>
      </c>
      <c r="M16" s="4">
        <v>2</v>
      </c>
      <c r="N16" s="4">
        <v>14</v>
      </c>
      <c r="O16" s="4">
        <v>6</v>
      </c>
      <c r="P16" s="4">
        <v>8</v>
      </c>
      <c r="Q16" s="4">
        <v>6</v>
      </c>
      <c r="R16" s="4">
        <v>6</v>
      </c>
      <c r="S16" s="4">
        <v>4</v>
      </c>
      <c r="T16" s="4">
        <v>12</v>
      </c>
      <c r="U16" s="4">
        <v>3</v>
      </c>
      <c r="V16" s="4">
        <v>3</v>
      </c>
      <c r="W16" s="4">
        <v>5</v>
      </c>
      <c r="X16" s="4">
        <v>11</v>
      </c>
      <c r="Y16" s="4">
        <v>11</v>
      </c>
    </row>
    <row r="17" spans="1:25" x14ac:dyDescent="0.35">
      <c r="A17" s="1" t="s">
        <v>446</v>
      </c>
      <c r="B17" s="4">
        <v>5</v>
      </c>
      <c r="C17" s="4">
        <v>3</v>
      </c>
      <c r="D17" s="4">
        <v>3</v>
      </c>
      <c r="E17" s="4">
        <v>1</v>
      </c>
      <c r="F17" s="4">
        <v>2</v>
      </c>
      <c r="G17" s="4">
        <v>4</v>
      </c>
      <c r="H17" s="4">
        <v>2</v>
      </c>
      <c r="I17" s="4">
        <v>1</v>
      </c>
      <c r="J17" s="4">
        <v>3</v>
      </c>
      <c r="K17" s="4">
        <v>0</v>
      </c>
      <c r="L17" s="4">
        <v>1</v>
      </c>
      <c r="M17" s="4">
        <v>3</v>
      </c>
      <c r="N17" s="4">
        <v>4</v>
      </c>
      <c r="O17" s="4">
        <v>4</v>
      </c>
      <c r="P17" s="4">
        <v>2</v>
      </c>
      <c r="Q17" s="4">
        <v>2</v>
      </c>
      <c r="R17" s="4">
        <v>2</v>
      </c>
      <c r="S17" s="4">
        <v>0</v>
      </c>
      <c r="T17" s="4">
        <v>6</v>
      </c>
      <c r="U17" s="4">
        <v>3</v>
      </c>
      <c r="V17" s="4">
        <v>1</v>
      </c>
      <c r="W17" s="4">
        <v>4</v>
      </c>
      <c r="X17" s="4">
        <v>3</v>
      </c>
      <c r="Y17" s="4">
        <v>3</v>
      </c>
    </row>
    <row r="18" spans="1:25" x14ac:dyDescent="0.35">
      <c r="A18" s="1" t="s">
        <v>447</v>
      </c>
      <c r="B18" s="4">
        <v>2</v>
      </c>
      <c r="C18" s="4">
        <v>1</v>
      </c>
      <c r="D18" s="4">
        <v>2</v>
      </c>
      <c r="E18" s="4">
        <v>0</v>
      </c>
      <c r="F18" s="4">
        <v>0</v>
      </c>
      <c r="G18" s="4">
        <v>1</v>
      </c>
      <c r="H18" s="4">
        <v>2</v>
      </c>
      <c r="I18" s="4">
        <v>1</v>
      </c>
      <c r="J18" s="4">
        <v>3</v>
      </c>
      <c r="K18" s="4">
        <v>5</v>
      </c>
      <c r="L18" s="4">
        <v>2</v>
      </c>
      <c r="M18" s="4">
        <v>1</v>
      </c>
      <c r="N18" s="4">
        <v>0</v>
      </c>
      <c r="O18" s="4">
        <v>0</v>
      </c>
      <c r="P18" s="4">
        <v>2</v>
      </c>
      <c r="Q18" s="4">
        <v>2</v>
      </c>
      <c r="R18" s="4">
        <v>3</v>
      </c>
      <c r="S18" s="4">
        <v>2</v>
      </c>
      <c r="T18" s="4">
        <v>6</v>
      </c>
      <c r="U18" s="4">
        <v>2</v>
      </c>
      <c r="V18" s="4">
        <v>7</v>
      </c>
      <c r="W18" s="4">
        <v>6</v>
      </c>
      <c r="X18" s="4">
        <v>1</v>
      </c>
      <c r="Y18" s="4">
        <v>2</v>
      </c>
    </row>
    <row r="19" spans="1:25" x14ac:dyDescent="0.35">
      <c r="A19" s="1" t="s">
        <v>167</v>
      </c>
      <c r="B19" s="4">
        <v>29</v>
      </c>
      <c r="C19" s="4">
        <v>35</v>
      </c>
      <c r="D19" s="4">
        <v>32</v>
      </c>
      <c r="E19" s="4">
        <v>26</v>
      </c>
      <c r="F19" s="4">
        <v>42</v>
      </c>
      <c r="G19" s="4">
        <v>39</v>
      </c>
      <c r="H19" s="4">
        <v>27</v>
      </c>
      <c r="I19" s="4">
        <v>30</v>
      </c>
      <c r="J19" s="4">
        <v>30</v>
      </c>
      <c r="K19" s="4">
        <v>32</v>
      </c>
      <c r="L19" s="4">
        <v>46</v>
      </c>
      <c r="M19" s="4">
        <v>40</v>
      </c>
      <c r="N19" s="4">
        <v>35</v>
      </c>
      <c r="O19" s="4">
        <v>28</v>
      </c>
      <c r="P19" s="4">
        <v>28</v>
      </c>
      <c r="Q19" s="4">
        <v>33</v>
      </c>
      <c r="R19" s="4">
        <v>21</v>
      </c>
      <c r="S19" s="4">
        <v>26</v>
      </c>
      <c r="T19" s="4">
        <v>25</v>
      </c>
      <c r="U19" s="4">
        <v>24</v>
      </c>
      <c r="V19" s="4">
        <v>23</v>
      </c>
      <c r="W19" s="4">
        <v>29</v>
      </c>
      <c r="X19" s="4">
        <v>30</v>
      </c>
      <c r="Y19" s="4">
        <v>37</v>
      </c>
    </row>
    <row r="20" spans="1:25" x14ac:dyDescent="0.35">
      <c r="A20" s="1" t="s">
        <v>168</v>
      </c>
      <c r="B20" s="4">
        <v>4</v>
      </c>
      <c r="C20" s="4">
        <v>3</v>
      </c>
      <c r="D20" s="4">
        <v>3</v>
      </c>
      <c r="E20" s="4">
        <v>16</v>
      </c>
      <c r="F20" s="4">
        <v>12</v>
      </c>
      <c r="G20" s="4">
        <v>12</v>
      </c>
      <c r="H20" s="4">
        <v>11</v>
      </c>
      <c r="I20" s="4">
        <v>13</v>
      </c>
      <c r="J20" s="4">
        <v>12</v>
      </c>
      <c r="K20" s="4">
        <v>10</v>
      </c>
      <c r="L20" s="4">
        <v>7</v>
      </c>
      <c r="M20" s="4">
        <v>14</v>
      </c>
      <c r="N20" s="4">
        <v>12</v>
      </c>
      <c r="O20" s="4">
        <v>9</v>
      </c>
      <c r="P20" s="4">
        <v>5</v>
      </c>
      <c r="Q20" s="4">
        <v>5</v>
      </c>
      <c r="R20" s="4">
        <v>9</v>
      </c>
      <c r="S20" s="4">
        <v>7</v>
      </c>
      <c r="T20" s="4">
        <v>9</v>
      </c>
      <c r="U20" s="4">
        <v>7</v>
      </c>
      <c r="V20" s="4">
        <v>7</v>
      </c>
      <c r="W20" s="4">
        <v>8</v>
      </c>
      <c r="X20" s="4">
        <v>10</v>
      </c>
      <c r="Y20" s="4">
        <v>16</v>
      </c>
    </row>
    <row r="21" spans="1:25" x14ac:dyDescent="0.35">
      <c r="A21" s="1" t="s">
        <v>169</v>
      </c>
      <c r="B21" s="4">
        <v>58</v>
      </c>
      <c r="C21" s="4">
        <v>59</v>
      </c>
      <c r="D21" s="4">
        <v>54</v>
      </c>
      <c r="E21" s="4">
        <v>60</v>
      </c>
      <c r="F21" s="4">
        <v>44</v>
      </c>
      <c r="G21" s="4">
        <v>51</v>
      </c>
      <c r="H21" s="4">
        <v>61</v>
      </c>
      <c r="I21" s="4">
        <v>56</v>
      </c>
      <c r="J21" s="4">
        <v>47</v>
      </c>
      <c r="K21" s="4">
        <v>48</v>
      </c>
      <c r="L21" s="4">
        <v>68</v>
      </c>
      <c r="M21" s="4">
        <v>50</v>
      </c>
      <c r="N21" s="4">
        <v>52</v>
      </c>
      <c r="O21" s="4">
        <v>36</v>
      </c>
      <c r="P21" s="4">
        <v>33</v>
      </c>
      <c r="Q21" s="4">
        <v>45</v>
      </c>
      <c r="R21" s="4">
        <v>52</v>
      </c>
      <c r="S21" s="4">
        <v>42</v>
      </c>
      <c r="T21" s="4">
        <v>28</v>
      </c>
      <c r="U21" s="4">
        <v>38</v>
      </c>
      <c r="V21" s="4">
        <v>44</v>
      </c>
      <c r="W21" s="4">
        <v>36</v>
      </c>
      <c r="X21" s="4">
        <v>36</v>
      </c>
      <c r="Y21" s="4">
        <v>41</v>
      </c>
    </row>
    <row r="22" spans="1:25" x14ac:dyDescent="0.35">
      <c r="A22" s="1" t="s">
        <v>448</v>
      </c>
      <c r="B22" s="4">
        <v>4</v>
      </c>
      <c r="C22" s="4">
        <v>1</v>
      </c>
      <c r="D22" s="4">
        <v>1</v>
      </c>
      <c r="E22" s="4">
        <v>2</v>
      </c>
      <c r="F22" s="4">
        <v>5</v>
      </c>
      <c r="G22" s="4">
        <v>1</v>
      </c>
      <c r="H22" s="4">
        <v>4</v>
      </c>
      <c r="I22" s="4">
        <v>4</v>
      </c>
      <c r="J22" s="4">
        <v>2</v>
      </c>
      <c r="K22" s="4">
        <v>5</v>
      </c>
      <c r="L22" s="4">
        <v>6</v>
      </c>
      <c r="M22" s="4">
        <v>3</v>
      </c>
      <c r="N22" s="4">
        <v>1</v>
      </c>
      <c r="O22" s="4">
        <v>4</v>
      </c>
      <c r="P22" s="4">
        <v>0</v>
      </c>
      <c r="Q22" s="4">
        <v>1</v>
      </c>
      <c r="R22" s="4">
        <v>3</v>
      </c>
      <c r="S22" s="4">
        <v>1</v>
      </c>
      <c r="T22" s="4">
        <v>0</v>
      </c>
      <c r="U22" s="4">
        <v>3</v>
      </c>
      <c r="V22" s="4">
        <v>1</v>
      </c>
      <c r="W22" s="4">
        <v>0</v>
      </c>
      <c r="X22" s="4">
        <v>1</v>
      </c>
      <c r="Y22" s="4">
        <v>4</v>
      </c>
    </row>
    <row r="23" spans="1:25" x14ac:dyDescent="0.35">
      <c r="A23" s="1" t="s">
        <v>449</v>
      </c>
      <c r="B23" s="4">
        <v>13</v>
      </c>
      <c r="C23" s="4">
        <v>13</v>
      </c>
      <c r="D23" s="4">
        <v>6</v>
      </c>
      <c r="E23" s="4">
        <v>12</v>
      </c>
      <c r="F23" s="4">
        <v>16</v>
      </c>
      <c r="G23" s="4">
        <v>7</v>
      </c>
      <c r="H23" s="4">
        <v>9</v>
      </c>
      <c r="I23" s="4">
        <v>16</v>
      </c>
      <c r="J23" s="4">
        <v>12</v>
      </c>
      <c r="K23" s="4">
        <v>12</v>
      </c>
      <c r="L23" s="4">
        <v>13</v>
      </c>
      <c r="M23" s="4">
        <v>16</v>
      </c>
      <c r="N23" s="4">
        <v>20</v>
      </c>
      <c r="O23" s="4">
        <v>21</v>
      </c>
      <c r="P23" s="4">
        <v>6</v>
      </c>
      <c r="Q23" s="4">
        <v>8</v>
      </c>
      <c r="R23" s="4">
        <v>11</v>
      </c>
      <c r="S23" s="4">
        <v>11</v>
      </c>
      <c r="T23" s="4">
        <v>10</v>
      </c>
      <c r="U23" s="4">
        <v>13</v>
      </c>
      <c r="V23" s="4">
        <v>9</v>
      </c>
      <c r="W23" s="4">
        <v>7</v>
      </c>
      <c r="X23" s="4">
        <v>13</v>
      </c>
      <c r="Y23" s="4">
        <v>7</v>
      </c>
    </row>
    <row r="24" spans="1:25" x14ac:dyDescent="0.35">
      <c r="A24" s="1" t="s">
        <v>450</v>
      </c>
      <c r="B24" s="4">
        <v>10</v>
      </c>
      <c r="C24" s="4">
        <v>14</v>
      </c>
      <c r="D24" s="4">
        <v>8</v>
      </c>
      <c r="E24" s="4">
        <v>11</v>
      </c>
      <c r="F24" s="4">
        <v>4</v>
      </c>
      <c r="G24" s="4">
        <v>8</v>
      </c>
      <c r="H24" s="4">
        <v>15</v>
      </c>
      <c r="I24" s="4">
        <v>23</v>
      </c>
      <c r="J24" s="4">
        <v>17</v>
      </c>
      <c r="K24" s="4">
        <v>12</v>
      </c>
      <c r="L24" s="4">
        <v>7</v>
      </c>
      <c r="M24" s="4">
        <v>14</v>
      </c>
      <c r="N24" s="4">
        <v>12</v>
      </c>
      <c r="O24" s="4">
        <v>9</v>
      </c>
      <c r="P24" s="4">
        <v>9</v>
      </c>
      <c r="Q24" s="4">
        <v>6</v>
      </c>
      <c r="R24" s="4">
        <v>8</v>
      </c>
      <c r="S24" s="4">
        <v>4</v>
      </c>
      <c r="T24" s="4">
        <v>7</v>
      </c>
      <c r="U24" s="4">
        <v>8</v>
      </c>
      <c r="V24" s="4">
        <v>6</v>
      </c>
      <c r="W24" s="4">
        <v>4</v>
      </c>
      <c r="X24" s="4">
        <v>8</v>
      </c>
      <c r="Y24" s="4">
        <v>4</v>
      </c>
    </row>
    <row r="25" spans="1:25" x14ac:dyDescent="0.35">
      <c r="A25" s="1" t="s">
        <v>451</v>
      </c>
      <c r="B25" s="4">
        <v>1</v>
      </c>
      <c r="C25" s="4">
        <v>3</v>
      </c>
      <c r="D25" s="4">
        <v>7</v>
      </c>
      <c r="E25" s="4">
        <v>7</v>
      </c>
      <c r="F25" s="4">
        <v>3</v>
      </c>
      <c r="G25" s="4">
        <v>3</v>
      </c>
      <c r="H25" s="4">
        <v>4</v>
      </c>
      <c r="I25" s="4">
        <v>3</v>
      </c>
      <c r="J25" s="4">
        <v>5</v>
      </c>
      <c r="K25" s="4">
        <v>3</v>
      </c>
      <c r="L25" s="4">
        <v>7</v>
      </c>
      <c r="M25" s="4">
        <v>6</v>
      </c>
      <c r="N25" s="4">
        <v>3</v>
      </c>
      <c r="O25" s="4">
        <v>3</v>
      </c>
      <c r="P25" s="4">
        <v>2</v>
      </c>
      <c r="Q25" s="4">
        <v>2</v>
      </c>
      <c r="R25" s="4">
        <v>7</v>
      </c>
      <c r="S25" s="4">
        <v>2</v>
      </c>
      <c r="T25" s="4">
        <v>2</v>
      </c>
      <c r="U25" s="4">
        <v>2</v>
      </c>
      <c r="V25" s="4">
        <v>4</v>
      </c>
      <c r="W25" s="4">
        <v>4</v>
      </c>
      <c r="X25" s="4">
        <v>5</v>
      </c>
      <c r="Y25" s="4">
        <v>1</v>
      </c>
    </row>
    <row r="26" spans="1:25" x14ac:dyDescent="0.35">
      <c r="A26" s="1" t="s">
        <v>452</v>
      </c>
      <c r="B26" s="4">
        <v>4</v>
      </c>
      <c r="C26" s="4">
        <v>9</v>
      </c>
      <c r="D26" s="4">
        <v>11</v>
      </c>
      <c r="E26" s="4">
        <v>13</v>
      </c>
      <c r="F26" s="4">
        <v>13</v>
      </c>
      <c r="G26" s="4">
        <v>9</v>
      </c>
      <c r="H26" s="4">
        <v>15</v>
      </c>
      <c r="I26" s="4">
        <v>13</v>
      </c>
      <c r="J26" s="4">
        <v>13</v>
      </c>
      <c r="K26" s="4">
        <v>16</v>
      </c>
      <c r="L26" s="4">
        <v>12</v>
      </c>
      <c r="M26" s="4">
        <v>14</v>
      </c>
      <c r="N26" s="4">
        <v>8</v>
      </c>
      <c r="O26" s="4">
        <v>17</v>
      </c>
      <c r="P26" s="4">
        <v>8</v>
      </c>
      <c r="Q26" s="4">
        <v>11</v>
      </c>
      <c r="R26" s="4">
        <v>12</v>
      </c>
      <c r="S26" s="4">
        <v>4</v>
      </c>
      <c r="T26" s="4">
        <v>2</v>
      </c>
      <c r="U26" s="4">
        <v>14</v>
      </c>
      <c r="V26" s="4">
        <v>4</v>
      </c>
      <c r="W26" s="4">
        <v>3</v>
      </c>
      <c r="X26" s="4">
        <v>5</v>
      </c>
      <c r="Y26" s="4">
        <v>9</v>
      </c>
    </row>
    <row r="27" spans="1:25" x14ac:dyDescent="0.35">
      <c r="A27" s="1" t="s">
        <v>171</v>
      </c>
      <c r="B27" s="4">
        <v>50</v>
      </c>
      <c r="C27" s="4">
        <v>69</v>
      </c>
      <c r="D27" s="4">
        <v>74</v>
      </c>
      <c r="E27" s="4">
        <v>87</v>
      </c>
      <c r="F27" s="4">
        <v>90</v>
      </c>
      <c r="G27" s="4">
        <v>62</v>
      </c>
      <c r="H27" s="4">
        <v>66</v>
      </c>
      <c r="I27" s="4">
        <v>76</v>
      </c>
      <c r="J27" s="4">
        <v>76</v>
      </c>
      <c r="K27" s="4">
        <v>81</v>
      </c>
      <c r="L27" s="4">
        <v>90</v>
      </c>
      <c r="M27" s="4">
        <v>76</v>
      </c>
      <c r="N27" s="4">
        <v>81</v>
      </c>
      <c r="O27" s="4">
        <v>63</v>
      </c>
      <c r="P27" s="4">
        <v>57</v>
      </c>
      <c r="Q27" s="4">
        <v>68</v>
      </c>
      <c r="R27" s="4">
        <v>47</v>
      </c>
      <c r="S27" s="4">
        <v>55</v>
      </c>
      <c r="T27" s="4">
        <v>51</v>
      </c>
      <c r="U27" s="4">
        <v>50</v>
      </c>
      <c r="V27" s="4">
        <v>64</v>
      </c>
      <c r="W27" s="4">
        <v>44</v>
      </c>
      <c r="X27" s="4">
        <v>56</v>
      </c>
      <c r="Y27" s="4">
        <v>84</v>
      </c>
    </row>
    <row r="28" spans="1:25" x14ac:dyDescent="0.35">
      <c r="A28" s="1" t="s">
        <v>453</v>
      </c>
      <c r="B28" s="4">
        <v>2</v>
      </c>
      <c r="C28" s="4">
        <v>1</v>
      </c>
      <c r="D28" s="4">
        <v>1</v>
      </c>
      <c r="E28" s="4">
        <v>3</v>
      </c>
      <c r="F28" s="4">
        <v>4</v>
      </c>
      <c r="G28" s="4">
        <v>3</v>
      </c>
      <c r="H28" s="4">
        <v>0</v>
      </c>
      <c r="I28" s="4">
        <v>2</v>
      </c>
      <c r="J28" s="4">
        <v>0</v>
      </c>
      <c r="K28" s="4">
        <v>1</v>
      </c>
      <c r="L28" s="4">
        <v>0</v>
      </c>
      <c r="M28" s="4">
        <v>2</v>
      </c>
      <c r="N28" s="4">
        <v>0</v>
      </c>
      <c r="O28" s="4">
        <v>3</v>
      </c>
      <c r="P28" s="4">
        <v>3</v>
      </c>
      <c r="Q28" s="4">
        <v>3</v>
      </c>
      <c r="R28" s="4">
        <v>2</v>
      </c>
      <c r="S28" s="4">
        <v>10</v>
      </c>
      <c r="T28" s="4">
        <v>2</v>
      </c>
      <c r="U28" s="4">
        <v>2</v>
      </c>
      <c r="V28" s="4">
        <v>3</v>
      </c>
      <c r="W28" s="4">
        <v>0</v>
      </c>
      <c r="X28" s="4">
        <v>5</v>
      </c>
      <c r="Y28" s="4">
        <v>3</v>
      </c>
    </row>
    <row r="29" spans="1:25" x14ac:dyDescent="0.35">
      <c r="A29" s="1" t="s">
        <v>454</v>
      </c>
      <c r="B29" s="4">
        <v>0</v>
      </c>
      <c r="C29" s="4">
        <v>0</v>
      </c>
      <c r="D29" s="4">
        <v>1</v>
      </c>
      <c r="E29" s="4">
        <v>2</v>
      </c>
      <c r="F29" s="4">
        <v>3</v>
      </c>
      <c r="G29" s="4">
        <v>3</v>
      </c>
      <c r="H29" s="4">
        <v>1</v>
      </c>
      <c r="I29" s="4">
        <v>0</v>
      </c>
      <c r="J29" s="4">
        <v>5</v>
      </c>
      <c r="K29" s="4">
        <v>3</v>
      </c>
      <c r="L29" s="4">
        <v>2</v>
      </c>
      <c r="M29" s="4">
        <v>1</v>
      </c>
      <c r="N29" s="4">
        <v>3</v>
      </c>
      <c r="O29" s="4">
        <v>1</v>
      </c>
      <c r="P29" s="4">
        <v>1</v>
      </c>
      <c r="Q29" s="4">
        <v>3</v>
      </c>
      <c r="R29" s="4">
        <v>1</v>
      </c>
      <c r="S29" s="4">
        <v>1</v>
      </c>
      <c r="T29" s="4">
        <v>1</v>
      </c>
      <c r="U29" s="4">
        <v>2</v>
      </c>
      <c r="V29" s="4">
        <v>2</v>
      </c>
      <c r="W29" s="4">
        <v>1</v>
      </c>
      <c r="X29" s="4">
        <v>1</v>
      </c>
      <c r="Y29" s="4">
        <v>3</v>
      </c>
    </row>
    <row r="30" spans="1:25" x14ac:dyDescent="0.35">
      <c r="A30" s="1" t="s">
        <v>455</v>
      </c>
      <c r="B30" s="4">
        <v>5</v>
      </c>
      <c r="C30" s="4">
        <v>2</v>
      </c>
      <c r="D30" s="4">
        <v>2</v>
      </c>
      <c r="E30" s="4">
        <v>10</v>
      </c>
      <c r="F30" s="4">
        <v>9</v>
      </c>
      <c r="G30" s="4">
        <v>4</v>
      </c>
      <c r="H30" s="4">
        <v>3</v>
      </c>
      <c r="I30" s="4">
        <v>4</v>
      </c>
      <c r="J30" s="4">
        <v>3</v>
      </c>
      <c r="K30" s="4">
        <v>4</v>
      </c>
      <c r="L30" s="4">
        <v>6</v>
      </c>
      <c r="M30" s="4">
        <v>27</v>
      </c>
      <c r="N30" s="4">
        <v>14</v>
      </c>
      <c r="O30" s="4">
        <v>7</v>
      </c>
      <c r="P30" s="4">
        <v>2</v>
      </c>
      <c r="Q30" s="4">
        <v>8</v>
      </c>
      <c r="R30" s="4">
        <v>2</v>
      </c>
      <c r="S30" s="4">
        <v>3</v>
      </c>
      <c r="T30" s="4">
        <v>3</v>
      </c>
      <c r="U30" s="4">
        <v>1</v>
      </c>
      <c r="V30" s="4">
        <v>5</v>
      </c>
      <c r="W30" s="4">
        <v>1</v>
      </c>
      <c r="X30" s="4">
        <v>4</v>
      </c>
      <c r="Y30" s="4">
        <v>11</v>
      </c>
    </row>
    <row r="31" spans="1:25" x14ac:dyDescent="0.35">
      <c r="A31" s="1" t="s">
        <v>456</v>
      </c>
      <c r="B31" s="4">
        <v>6</v>
      </c>
      <c r="C31" s="4">
        <v>5</v>
      </c>
      <c r="D31" s="4">
        <v>6</v>
      </c>
      <c r="E31" s="4">
        <v>7</v>
      </c>
      <c r="F31" s="4">
        <v>10</v>
      </c>
      <c r="G31" s="4">
        <v>4</v>
      </c>
      <c r="H31" s="4">
        <v>4</v>
      </c>
      <c r="I31" s="4">
        <v>5</v>
      </c>
      <c r="J31" s="4">
        <v>9</v>
      </c>
      <c r="K31" s="4">
        <v>5</v>
      </c>
      <c r="L31" s="4">
        <v>5</v>
      </c>
      <c r="M31" s="4">
        <v>7</v>
      </c>
      <c r="N31" s="4">
        <v>8</v>
      </c>
      <c r="O31" s="4">
        <v>6</v>
      </c>
      <c r="P31" s="4">
        <v>8</v>
      </c>
      <c r="Q31" s="4">
        <v>3</v>
      </c>
      <c r="R31" s="4">
        <v>2</v>
      </c>
      <c r="S31" s="4">
        <v>7</v>
      </c>
      <c r="T31" s="4">
        <v>2</v>
      </c>
      <c r="U31" s="4">
        <v>6</v>
      </c>
      <c r="V31" s="4">
        <v>3</v>
      </c>
      <c r="W31" s="4">
        <v>5</v>
      </c>
      <c r="X31" s="4">
        <v>6</v>
      </c>
      <c r="Y31" s="4">
        <v>8</v>
      </c>
    </row>
    <row r="32" spans="1:25" x14ac:dyDescent="0.35">
      <c r="A32" s="1" t="s">
        <v>457</v>
      </c>
      <c r="B32" s="4">
        <v>1</v>
      </c>
      <c r="C32" s="4">
        <v>4</v>
      </c>
      <c r="D32" s="4">
        <v>1</v>
      </c>
      <c r="E32" s="4">
        <v>0</v>
      </c>
      <c r="F32" s="4">
        <v>2</v>
      </c>
      <c r="G32" s="4">
        <v>1</v>
      </c>
      <c r="H32" s="4">
        <v>1</v>
      </c>
      <c r="I32" s="4">
        <v>2</v>
      </c>
      <c r="J32" s="4">
        <v>2</v>
      </c>
      <c r="K32" s="4">
        <v>5</v>
      </c>
      <c r="L32" s="4">
        <v>6</v>
      </c>
      <c r="M32" s="4">
        <v>2</v>
      </c>
      <c r="N32" s="4">
        <v>8</v>
      </c>
      <c r="O32" s="4">
        <v>2</v>
      </c>
      <c r="P32" s="4">
        <v>5</v>
      </c>
      <c r="Q32" s="4">
        <v>1</v>
      </c>
      <c r="R32" s="4">
        <v>7</v>
      </c>
      <c r="S32" s="4">
        <v>6</v>
      </c>
      <c r="T32" s="4">
        <v>2</v>
      </c>
      <c r="U32" s="4">
        <v>4</v>
      </c>
      <c r="V32" s="4">
        <v>1</v>
      </c>
      <c r="W32" s="4">
        <v>2</v>
      </c>
      <c r="X32" s="4">
        <v>1</v>
      </c>
      <c r="Y32" s="4">
        <v>0</v>
      </c>
    </row>
    <row r="33" spans="1:25" x14ac:dyDescent="0.35">
      <c r="A33" s="1" t="s">
        <v>458</v>
      </c>
      <c r="B33" s="4">
        <v>1</v>
      </c>
      <c r="C33" s="4">
        <v>6</v>
      </c>
      <c r="D33" s="4">
        <v>1</v>
      </c>
      <c r="E33" s="4">
        <v>4</v>
      </c>
      <c r="F33" s="4">
        <v>2</v>
      </c>
      <c r="G33" s="4">
        <v>1</v>
      </c>
      <c r="H33" s="4">
        <v>1</v>
      </c>
      <c r="I33" s="4">
        <v>8</v>
      </c>
      <c r="J33" s="4">
        <v>2</v>
      </c>
      <c r="K33" s="4">
        <v>1</v>
      </c>
      <c r="L33" s="4">
        <v>2</v>
      </c>
      <c r="M33" s="4">
        <v>0</v>
      </c>
      <c r="N33" s="4">
        <v>2</v>
      </c>
      <c r="O33" s="4">
        <v>4</v>
      </c>
      <c r="P33" s="4">
        <v>1</v>
      </c>
      <c r="Q33" s="4">
        <v>1</v>
      </c>
      <c r="R33" s="4">
        <v>2</v>
      </c>
      <c r="S33" s="4">
        <v>0</v>
      </c>
      <c r="T33" s="4">
        <v>2</v>
      </c>
      <c r="U33" s="4">
        <v>0</v>
      </c>
      <c r="V33" s="4">
        <v>1</v>
      </c>
      <c r="W33" s="4">
        <v>6</v>
      </c>
      <c r="X33" s="4">
        <v>2</v>
      </c>
      <c r="Y33" s="4">
        <v>4</v>
      </c>
    </row>
  </sheetData>
  <pageMargins left="0.7" right="0.7" top="0.75" bottom="0.75" header="0.3" footer="0.3"/>
  <pageSetup paperSize="9" orientation="portrait" horizontalDpi="300" verticalDpi="300"/>
  <tableParts count="1">
    <tablePart r:id="rId1"/>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X100"/>
  <sheetViews>
    <sheetView workbookViewId="0"/>
  </sheetViews>
  <sheetFormatPr defaultColWidth="11.53515625" defaultRowHeight="15.5" x14ac:dyDescent="0.35"/>
  <cols>
    <col min="1" max="1" width="23.69140625" customWidth="1"/>
    <col min="2" max="2" width="8.921875" customWidth="1"/>
    <col min="3" max="3" width="8.3828125" customWidth="1"/>
    <col min="4" max="4" width="8.69140625" customWidth="1"/>
    <col min="5" max="5" width="8.84375" customWidth="1"/>
    <col min="6" max="6" width="8.3828125" customWidth="1"/>
    <col min="7" max="7" width="8.3046875" customWidth="1"/>
    <col min="8" max="8" width="8.23046875" customWidth="1"/>
    <col min="9" max="9" width="9" customWidth="1"/>
    <col min="10" max="10" width="8.53515625" customWidth="1"/>
    <col min="11" max="11" width="8.84375" customWidth="1"/>
    <col min="12" max="12" width="9.53515625" customWidth="1"/>
    <col min="13" max="13" width="9.23046875" customWidth="1"/>
    <col min="14" max="14" width="9.69140625" customWidth="1"/>
    <col min="15" max="15" width="9.84375" customWidth="1"/>
    <col min="16" max="16" width="9.23046875" customWidth="1"/>
    <col min="17" max="18" width="9.69140625" customWidth="1"/>
    <col min="19" max="19" width="9.15234375" customWidth="1"/>
    <col min="20" max="20" width="9.765625" customWidth="1"/>
    <col min="21" max="21" width="9.07421875" customWidth="1"/>
    <col min="22" max="22" width="9.84375" customWidth="1"/>
    <col min="23" max="24" width="9.69140625" customWidth="1"/>
    <col min="25" max="25" width="10.07421875" customWidth="1"/>
  </cols>
  <sheetData>
    <row r="1" spans="1:50" ht="20" x14ac:dyDescent="0.4">
      <c r="A1" s="17" t="s">
        <v>76</v>
      </c>
    </row>
    <row r="2" spans="1:50" x14ac:dyDescent="0.35">
      <c r="A2" t="s">
        <v>9</v>
      </c>
    </row>
    <row r="3" spans="1:50" ht="28" customHeight="1" x14ac:dyDescent="0.35">
      <c r="A3" s="6" t="s">
        <v>438</v>
      </c>
      <c r="B3" s="5" t="s">
        <v>102</v>
      </c>
      <c r="C3" s="5" t="s">
        <v>103</v>
      </c>
      <c r="D3" s="5" t="s">
        <v>104</v>
      </c>
      <c r="E3" s="5" t="s">
        <v>105</v>
      </c>
      <c r="F3" s="5" t="s">
        <v>106</v>
      </c>
      <c r="G3" s="5" t="s">
        <v>107</v>
      </c>
      <c r="H3" s="5" t="s">
        <v>108</v>
      </c>
      <c r="I3" s="5" t="s">
        <v>109</v>
      </c>
      <c r="J3" s="5" t="s">
        <v>110</v>
      </c>
      <c r="K3" s="5" t="s">
        <v>111</v>
      </c>
      <c r="L3" s="5" t="s">
        <v>112</v>
      </c>
      <c r="M3" s="5" t="s">
        <v>113</v>
      </c>
      <c r="N3" s="5" t="s">
        <v>114</v>
      </c>
      <c r="O3" s="5" t="s">
        <v>115</v>
      </c>
      <c r="P3" s="5" t="s">
        <v>116</v>
      </c>
      <c r="Q3" s="5" t="s">
        <v>117</v>
      </c>
      <c r="R3" s="5" t="s">
        <v>118</v>
      </c>
      <c r="S3" s="5" t="s">
        <v>119</v>
      </c>
      <c r="T3" s="5" t="s">
        <v>120</v>
      </c>
      <c r="U3" s="5" t="s">
        <v>121</v>
      </c>
      <c r="V3" s="5" t="s">
        <v>122</v>
      </c>
      <c r="W3" s="5" t="s">
        <v>123</v>
      </c>
      <c r="X3" s="5" t="s">
        <v>124</v>
      </c>
      <c r="Y3" s="5" t="s">
        <v>125</v>
      </c>
    </row>
    <row r="4" spans="1:50" x14ac:dyDescent="0.35">
      <c r="A4" s="1" t="s">
        <v>159</v>
      </c>
      <c r="B4" s="11">
        <v>31.8</v>
      </c>
      <c r="C4" s="11">
        <v>33.1</v>
      </c>
      <c r="D4" s="11">
        <v>34.4</v>
      </c>
      <c r="E4" s="11">
        <v>39.200000000000003</v>
      </c>
      <c r="F4" s="11">
        <v>37.1</v>
      </c>
      <c r="G4" s="11">
        <v>40.700000000000003</v>
      </c>
      <c r="H4" s="11">
        <v>36.200000000000003</v>
      </c>
      <c r="I4" s="11">
        <v>41.5</v>
      </c>
      <c r="J4" s="11">
        <v>44.8</v>
      </c>
      <c r="K4" s="11">
        <v>33.700000000000003</v>
      </c>
      <c r="L4" s="11">
        <v>37.299999999999997</v>
      </c>
      <c r="M4" s="11">
        <v>41.2</v>
      </c>
      <c r="N4" s="11">
        <v>35.4</v>
      </c>
      <c r="O4" s="11">
        <v>28.9</v>
      </c>
      <c r="P4" s="11">
        <v>22.5</v>
      </c>
      <c r="Q4" s="11">
        <v>23.7</v>
      </c>
      <c r="R4" s="11">
        <v>21.8</v>
      </c>
      <c r="S4" s="11">
        <v>19.899999999999999</v>
      </c>
      <c r="T4" s="11">
        <v>18.5</v>
      </c>
      <c r="U4" s="11">
        <v>16.100000000000001</v>
      </c>
      <c r="V4" s="11">
        <v>18.7</v>
      </c>
      <c r="W4" s="11">
        <v>16</v>
      </c>
      <c r="X4" s="11">
        <v>18.5</v>
      </c>
      <c r="Y4" s="11">
        <v>19.3</v>
      </c>
      <c r="Z4" s="11"/>
      <c r="AA4" s="11"/>
      <c r="AB4" s="11"/>
      <c r="AC4" s="11"/>
      <c r="AD4" s="11"/>
      <c r="AE4" s="11"/>
      <c r="AF4" s="11"/>
      <c r="AG4" s="11"/>
      <c r="AH4" s="11"/>
      <c r="AI4" s="11"/>
      <c r="AJ4" s="11"/>
      <c r="AK4" s="11"/>
      <c r="AL4" s="11"/>
      <c r="AM4" s="11"/>
      <c r="AN4" s="11"/>
      <c r="AO4" s="11"/>
      <c r="AP4" s="11"/>
      <c r="AQ4" s="11"/>
      <c r="AR4" s="11"/>
      <c r="AS4" s="11"/>
      <c r="AT4" s="11"/>
      <c r="AU4" s="11"/>
      <c r="AV4" s="11"/>
      <c r="AW4" s="11"/>
      <c r="AX4" s="11"/>
    </row>
    <row r="5" spans="1:50" x14ac:dyDescent="0.35">
      <c r="A5" s="1" t="s">
        <v>160</v>
      </c>
      <c r="B5" s="11">
        <v>20.100000000000001</v>
      </c>
      <c r="C5" s="11">
        <v>25.2</v>
      </c>
      <c r="D5" s="11">
        <v>19.3</v>
      </c>
      <c r="E5" s="11">
        <v>26.5</v>
      </c>
      <c r="F5" s="11">
        <v>29.2</v>
      </c>
      <c r="G5" s="11">
        <v>31.7</v>
      </c>
      <c r="H5" s="11">
        <v>43.5</v>
      </c>
      <c r="I5" s="11">
        <v>35.1</v>
      </c>
      <c r="J5" s="11">
        <v>29.6</v>
      </c>
      <c r="K5" s="11">
        <v>25.7</v>
      </c>
      <c r="L5" s="11">
        <v>37.9</v>
      </c>
      <c r="M5" s="11">
        <v>41.2</v>
      </c>
      <c r="N5" s="11">
        <v>31</v>
      </c>
      <c r="O5" s="11">
        <v>28</v>
      </c>
      <c r="P5" s="11">
        <v>26.6</v>
      </c>
      <c r="Q5" s="11">
        <v>24.9</v>
      </c>
      <c r="R5" s="11">
        <v>23.8</v>
      </c>
      <c r="S5" s="11">
        <v>22.2</v>
      </c>
      <c r="T5" s="11">
        <v>23.3</v>
      </c>
      <c r="U5" s="11">
        <v>16.5</v>
      </c>
      <c r="V5" s="11">
        <v>12.2</v>
      </c>
      <c r="W5" s="11">
        <v>19.100000000000001</v>
      </c>
      <c r="X5" s="11">
        <v>17.5</v>
      </c>
      <c r="Y5" s="11">
        <v>23</v>
      </c>
      <c r="Z5" s="11"/>
      <c r="AA5" s="11"/>
      <c r="AB5" s="11"/>
      <c r="AC5" s="11"/>
      <c r="AD5" s="11"/>
      <c r="AE5" s="11"/>
      <c r="AF5" s="11"/>
      <c r="AG5" s="11"/>
      <c r="AH5" s="11"/>
      <c r="AI5" s="11"/>
      <c r="AJ5" s="11"/>
      <c r="AK5" s="11"/>
      <c r="AL5" s="11"/>
      <c r="AM5" s="11"/>
      <c r="AN5" s="11"/>
      <c r="AO5" s="11"/>
      <c r="AP5" s="11"/>
      <c r="AQ5" s="11"/>
      <c r="AR5" s="11"/>
      <c r="AS5" s="11"/>
      <c r="AT5" s="11"/>
      <c r="AU5" s="11"/>
      <c r="AV5" s="11"/>
      <c r="AW5" s="11"/>
      <c r="AX5" s="11"/>
    </row>
    <row r="6" spans="1:50" x14ac:dyDescent="0.35">
      <c r="A6" s="1" t="s">
        <v>161</v>
      </c>
      <c r="B6" s="11">
        <v>5.9</v>
      </c>
      <c r="C6" s="11">
        <v>15.7</v>
      </c>
      <c r="D6" s="11">
        <v>9.8000000000000007</v>
      </c>
      <c r="E6" s="11">
        <v>10.8</v>
      </c>
      <c r="F6" s="11">
        <v>10.4</v>
      </c>
      <c r="G6" s="11">
        <v>11</v>
      </c>
      <c r="H6" s="11">
        <v>13.9</v>
      </c>
      <c r="I6" s="11">
        <v>12.2</v>
      </c>
      <c r="J6" s="11">
        <v>9.3000000000000007</v>
      </c>
      <c r="K6" s="11">
        <v>11.2</v>
      </c>
      <c r="L6" s="11">
        <v>10.9</v>
      </c>
      <c r="M6" s="11">
        <v>9.1999999999999993</v>
      </c>
      <c r="N6" s="11">
        <v>13.4</v>
      </c>
      <c r="O6" s="11">
        <v>6.7</v>
      </c>
      <c r="P6" s="11">
        <v>10.1</v>
      </c>
      <c r="Q6" s="11">
        <v>6.6</v>
      </c>
      <c r="R6" s="11">
        <v>6.6</v>
      </c>
      <c r="S6" s="11">
        <v>8.4</v>
      </c>
      <c r="T6" s="11">
        <v>5.6</v>
      </c>
      <c r="U6" s="11">
        <v>4.7</v>
      </c>
      <c r="V6" s="11">
        <v>5.6</v>
      </c>
      <c r="W6" s="11">
        <v>7.1</v>
      </c>
      <c r="X6" s="11">
        <v>4</v>
      </c>
      <c r="Y6" s="11">
        <v>6.6</v>
      </c>
      <c r="Z6" s="11"/>
      <c r="AA6" s="11"/>
      <c r="AB6" s="11"/>
      <c r="AC6" s="11"/>
      <c r="AD6" s="11"/>
      <c r="AE6" s="11"/>
      <c r="AF6" s="11"/>
      <c r="AG6" s="11"/>
      <c r="AH6" s="11"/>
      <c r="AI6" s="11"/>
      <c r="AJ6" s="11"/>
      <c r="AK6" s="11"/>
      <c r="AL6" s="11"/>
      <c r="AM6" s="11"/>
      <c r="AN6" s="11"/>
      <c r="AO6" s="11"/>
      <c r="AP6" s="11"/>
      <c r="AQ6" s="11"/>
      <c r="AR6" s="11"/>
      <c r="AS6" s="11"/>
      <c r="AT6" s="11"/>
      <c r="AU6" s="11"/>
      <c r="AV6" s="11"/>
      <c r="AW6" s="11"/>
      <c r="AX6" s="11"/>
    </row>
    <row r="7" spans="1:50" x14ac:dyDescent="0.35">
      <c r="A7" s="1" t="s">
        <v>439</v>
      </c>
      <c r="B7" s="11">
        <v>1.1000000000000001</v>
      </c>
      <c r="C7" s="11">
        <v>2.2999999999999998</v>
      </c>
      <c r="D7" s="11">
        <v>0.6</v>
      </c>
      <c r="E7" s="11">
        <v>3.4</v>
      </c>
      <c r="F7" s="11">
        <v>0.6</v>
      </c>
      <c r="G7" s="11">
        <v>1.7</v>
      </c>
      <c r="H7" s="11">
        <v>2.2000000000000002</v>
      </c>
      <c r="I7" s="11">
        <v>4.4000000000000004</v>
      </c>
      <c r="J7" s="11">
        <v>2.7</v>
      </c>
      <c r="K7" s="11">
        <v>1.6</v>
      </c>
      <c r="L7" s="11">
        <v>3.3</v>
      </c>
      <c r="M7" s="11">
        <v>3.8</v>
      </c>
      <c r="N7" s="11">
        <v>2.7</v>
      </c>
      <c r="O7" s="11">
        <v>1.6</v>
      </c>
      <c r="P7" s="11">
        <v>1.6</v>
      </c>
      <c r="Q7" s="11">
        <v>1.6</v>
      </c>
      <c r="R7" s="11">
        <v>3.2</v>
      </c>
      <c r="S7" s="11">
        <v>4.3</v>
      </c>
      <c r="T7" s="11">
        <v>0.5</v>
      </c>
      <c r="U7" s="11">
        <v>1.6</v>
      </c>
      <c r="V7" s="11">
        <v>0.5</v>
      </c>
      <c r="W7" s="11">
        <v>0.5</v>
      </c>
      <c r="X7" s="11">
        <v>2.1</v>
      </c>
      <c r="Y7" s="11">
        <v>3.1</v>
      </c>
      <c r="Z7" s="11"/>
      <c r="AA7" s="11"/>
      <c r="AB7" s="11"/>
      <c r="AC7" s="11"/>
      <c r="AD7" s="11"/>
      <c r="AE7" s="11"/>
      <c r="AF7" s="11"/>
      <c r="AG7" s="11"/>
      <c r="AH7" s="11"/>
      <c r="AI7" s="11"/>
      <c r="AJ7" s="11"/>
      <c r="AK7" s="11"/>
      <c r="AL7" s="11"/>
      <c r="AM7" s="11"/>
      <c r="AN7" s="11"/>
      <c r="AO7" s="11"/>
      <c r="AP7" s="11"/>
      <c r="AQ7" s="11"/>
      <c r="AR7" s="11"/>
      <c r="AS7" s="11"/>
      <c r="AT7" s="11"/>
      <c r="AU7" s="11"/>
      <c r="AV7" s="11"/>
      <c r="AW7" s="11"/>
      <c r="AX7" s="11"/>
    </row>
    <row r="8" spans="1:50" x14ac:dyDescent="0.35">
      <c r="A8" s="1" t="s">
        <v>163</v>
      </c>
      <c r="B8" s="11">
        <v>28.5</v>
      </c>
      <c r="C8" s="11">
        <v>30.1</v>
      </c>
      <c r="D8" s="11">
        <v>30</v>
      </c>
      <c r="E8" s="11">
        <v>31.2</v>
      </c>
      <c r="F8" s="11">
        <v>40.6</v>
      </c>
      <c r="G8" s="11">
        <v>38.299999999999997</v>
      </c>
      <c r="H8" s="11">
        <v>38</v>
      </c>
      <c r="I8" s="11">
        <v>35.9</v>
      </c>
      <c r="J8" s="11">
        <v>35.4</v>
      </c>
      <c r="K8" s="11">
        <v>33</v>
      </c>
      <c r="L8" s="11">
        <v>34.299999999999997</v>
      </c>
      <c r="M8" s="11">
        <v>37.700000000000003</v>
      </c>
      <c r="N8" s="11">
        <v>38.1</v>
      </c>
      <c r="O8" s="11">
        <v>23.9</v>
      </c>
      <c r="P8" s="11">
        <v>29.5</v>
      </c>
      <c r="Q8" s="11">
        <v>26.1</v>
      </c>
      <c r="R8" s="11">
        <v>23.7</v>
      </c>
      <c r="S8" s="11">
        <v>15.4</v>
      </c>
      <c r="T8" s="11">
        <v>18.5</v>
      </c>
      <c r="U8" s="11">
        <v>19.3</v>
      </c>
      <c r="V8" s="11">
        <v>19.600000000000001</v>
      </c>
      <c r="W8" s="11">
        <v>18.5</v>
      </c>
      <c r="X8" s="11">
        <v>14.6</v>
      </c>
      <c r="Y8" s="11">
        <v>20.6</v>
      </c>
      <c r="Z8" s="11"/>
      <c r="AA8" s="11"/>
      <c r="AB8" s="11"/>
      <c r="AC8" s="11"/>
      <c r="AD8" s="11"/>
      <c r="AE8" s="11"/>
      <c r="AF8" s="11"/>
      <c r="AG8" s="11"/>
      <c r="AH8" s="11"/>
      <c r="AI8" s="11"/>
      <c r="AJ8" s="11"/>
      <c r="AK8" s="11"/>
      <c r="AL8" s="11"/>
      <c r="AM8" s="11"/>
      <c r="AN8" s="11"/>
      <c r="AO8" s="11"/>
      <c r="AP8" s="11"/>
      <c r="AQ8" s="11"/>
      <c r="AR8" s="11"/>
      <c r="AS8" s="11"/>
      <c r="AT8" s="11"/>
      <c r="AU8" s="11"/>
      <c r="AV8" s="11"/>
      <c r="AW8" s="11"/>
      <c r="AX8" s="11"/>
    </row>
    <row r="9" spans="1:50" x14ac:dyDescent="0.35">
      <c r="A9" s="1" t="s">
        <v>164</v>
      </c>
      <c r="B9" s="11">
        <v>3.5</v>
      </c>
      <c r="C9" s="11">
        <v>1.4</v>
      </c>
      <c r="D9" s="11">
        <v>3.8</v>
      </c>
      <c r="E9" s="11">
        <v>6.2</v>
      </c>
      <c r="F9" s="11">
        <v>4.5</v>
      </c>
      <c r="G9" s="11">
        <v>4.8</v>
      </c>
      <c r="H9" s="11">
        <v>2.4</v>
      </c>
      <c r="I9" s="11">
        <v>4.3</v>
      </c>
      <c r="J9" s="11">
        <v>2.6</v>
      </c>
      <c r="K9" s="11">
        <v>2.6</v>
      </c>
      <c r="L9" s="11">
        <v>3.3</v>
      </c>
      <c r="M9" s="11">
        <v>4.5</v>
      </c>
      <c r="N9" s="11">
        <v>3.6</v>
      </c>
      <c r="O9" s="11">
        <v>3.2</v>
      </c>
      <c r="P9" s="11">
        <v>2.2999999999999998</v>
      </c>
      <c r="Q9" s="11">
        <v>2.6</v>
      </c>
      <c r="R9" s="11">
        <v>0</v>
      </c>
      <c r="S9" s="11">
        <v>2.5</v>
      </c>
      <c r="T9" s="11">
        <v>1.9</v>
      </c>
      <c r="U9" s="11">
        <v>1.6</v>
      </c>
      <c r="V9" s="11">
        <v>2.5</v>
      </c>
      <c r="W9" s="11">
        <v>2.4</v>
      </c>
      <c r="X9" s="11">
        <v>0.3</v>
      </c>
      <c r="Y9" s="11">
        <v>2.7</v>
      </c>
      <c r="Z9" s="11"/>
      <c r="AA9" s="11"/>
      <c r="AB9" s="11"/>
      <c r="AC9" s="11"/>
      <c r="AD9" s="11"/>
      <c r="AE9" s="11"/>
      <c r="AF9" s="11"/>
      <c r="AG9" s="11"/>
      <c r="AH9" s="11"/>
      <c r="AI9" s="11"/>
      <c r="AJ9" s="11"/>
      <c r="AK9" s="11"/>
      <c r="AL9" s="11"/>
      <c r="AM9" s="11"/>
      <c r="AN9" s="11"/>
      <c r="AO9" s="11"/>
      <c r="AP9" s="11"/>
      <c r="AQ9" s="11"/>
      <c r="AR9" s="11"/>
      <c r="AS9" s="11"/>
      <c r="AT9" s="11"/>
      <c r="AU9" s="11"/>
      <c r="AV9" s="11"/>
      <c r="AW9" s="11"/>
      <c r="AX9" s="11"/>
    </row>
    <row r="10" spans="1:50" x14ac:dyDescent="0.35">
      <c r="A10" s="1" t="s">
        <v>165</v>
      </c>
      <c r="B10" s="11">
        <v>5</v>
      </c>
      <c r="C10" s="11">
        <v>4.5</v>
      </c>
      <c r="D10" s="11">
        <v>8</v>
      </c>
      <c r="E10" s="11">
        <v>6.5</v>
      </c>
      <c r="F10" s="11">
        <v>5.5</v>
      </c>
      <c r="G10" s="11">
        <v>10.4</v>
      </c>
      <c r="H10" s="11">
        <v>6.4</v>
      </c>
      <c r="I10" s="11">
        <v>8.8000000000000007</v>
      </c>
      <c r="J10" s="11">
        <v>9.6999999999999993</v>
      </c>
      <c r="K10" s="11">
        <v>1.9</v>
      </c>
      <c r="L10" s="11">
        <v>10.199999999999999</v>
      </c>
      <c r="M10" s="11">
        <v>11.1</v>
      </c>
      <c r="N10" s="11">
        <v>7.2</v>
      </c>
      <c r="O10" s="11">
        <v>7.1</v>
      </c>
      <c r="P10" s="11">
        <v>5.7</v>
      </c>
      <c r="Q10" s="11">
        <v>6.6</v>
      </c>
      <c r="R10" s="11">
        <v>3.7</v>
      </c>
      <c r="S10" s="11">
        <v>2.8</v>
      </c>
      <c r="T10" s="11">
        <v>5.0999999999999996</v>
      </c>
      <c r="U10" s="11">
        <v>3.2</v>
      </c>
      <c r="V10" s="11">
        <v>3.7</v>
      </c>
      <c r="W10" s="11">
        <v>2.2999999999999998</v>
      </c>
      <c r="X10" s="11">
        <v>4.5999999999999996</v>
      </c>
      <c r="Y10" s="11">
        <v>6.3</v>
      </c>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row>
    <row r="11" spans="1:50" x14ac:dyDescent="0.35">
      <c r="A11" s="1" t="s">
        <v>440</v>
      </c>
      <c r="B11" s="11">
        <v>0</v>
      </c>
      <c r="C11" s="11">
        <v>0</v>
      </c>
      <c r="D11" s="11">
        <v>2.1</v>
      </c>
      <c r="E11" s="11">
        <v>0</v>
      </c>
      <c r="F11" s="11">
        <v>1.1000000000000001</v>
      </c>
      <c r="G11" s="11">
        <v>1.1000000000000001</v>
      </c>
      <c r="H11" s="11">
        <v>0</v>
      </c>
      <c r="I11" s="11">
        <v>0</v>
      </c>
      <c r="J11" s="11">
        <v>1</v>
      </c>
      <c r="K11" s="11">
        <v>1</v>
      </c>
      <c r="L11" s="11">
        <v>0</v>
      </c>
      <c r="M11" s="11">
        <v>4.0999999999999996</v>
      </c>
      <c r="N11" s="11">
        <v>0</v>
      </c>
      <c r="O11" s="11">
        <v>1</v>
      </c>
      <c r="P11" s="11">
        <v>0</v>
      </c>
      <c r="Q11" s="11">
        <v>3.1</v>
      </c>
      <c r="R11" s="11">
        <v>4.0999999999999996</v>
      </c>
      <c r="S11" s="11">
        <v>4.0999999999999996</v>
      </c>
      <c r="T11" s="11">
        <v>2</v>
      </c>
      <c r="U11" s="11">
        <v>2</v>
      </c>
      <c r="V11" s="11">
        <v>1</v>
      </c>
      <c r="W11" s="11">
        <v>0</v>
      </c>
      <c r="X11" s="11">
        <v>2.9</v>
      </c>
      <c r="Y11" s="11">
        <v>1.9</v>
      </c>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row>
    <row r="12" spans="1:50" x14ac:dyDescent="0.35">
      <c r="A12" s="1" t="s">
        <v>441</v>
      </c>
      <c r="B12" s="11">
        <v>1.9</v>
      </c>
      <c r="C12" s="11">
        <v>3.8</v>
      </c>
      <c r="D12" s="11">
        <v>3.8</v>
      </c>
      <c r="E12" s="11">
        <v>9.4</v>
      </c>
      <c r="F12" s="11">
        <v>9.3000000000000007</v>
      </c>
      <c r="G12" s="11">
        <v>4.5999999999999996</v>
      </c>
      <c r="H12" s="11">
        <v>2.7</v>
      </c>
      <c r="I12" s="11">
        <v>12.6</v>
      </c>
      <c r="J12" s="11">
        <v>14.3</v>
      </c>
      <c r="K12" s="11">
        <v>20.399999999999999</v>
      </c>
      <c r="L12" s="11">
        <v>7.9</v>
      </c>
      <c r="M12" s="11">
        <v>13.9</v>
      </c>
      <c r="N12" s="11">
        <v>11.2</v>
      </c>
      <c r="O12" s="11">
        <v>6</v>
      </c>
      <c r="P12" s="11">
        <v>7.6</v>
      </c>
      <c r="Q12" s="11">
        <v>6.7</v>
      </c>
      <c r="R12" s="11">
        <v>5</v>
      </c>
      <c r="S12" s="11">
        <v>4.0999999999999996</v>
      </c>
      <c r="T12" s="11">
        <v>4.0999999999999996</v>
      </c>
      <c r="U12" s="11">
        <v>8.9</v>
      </c>
      <c r="V12" s="11">
        <v>8.8000000000000007</v>
      </c>
      <c r="W12" s="11">
        <v>7.2</v>
      </c>
      <c r="X12" s="11">
        <v>6.3</v>
      </c>
      <c r="Y12" s="11">
        <v>5.4</v>
      </c>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row>
    <row r="13" spans="1:50" x14ac:dyDescent="0.35">
      <c r="A13" s="1" t="s">
        <v>442</v>
      </c>
      <c r="B13" s="11">
        <v>2.1</v>
      </c>
      <c r="C13" s="11">
        <v>1.1000000000000001</v>
      </c>
      <c r="D13" s="11">
        <v>2.1</v>
      </c>
      <c r="E13" s="11">
        <v>2.1</v>
      </c>
      <c r="F13" s="11">
        <v>5.2</v>
      </c>
      <c r="G13" s="11">
        <v>3.1</v>
      </c>
      <c r="H13" s="11">
        <v>3</v>
      </c>
      <c r="I13" s="11">
        <v>3</v>
      </c>
      <c r="J13" s="11">
        <v>3</v>
      </c>
      <c r="K13" s="11">
        <v>4</v>
      </c>
      <c r="L13" s="11">
        <v>0</v>
      </c>
      <c r="M13" s="11">
        <v>3</v>
      </c>
      <c r="N13" s="11">
        <v>1</v>
      </c>
      <c r="O13" s="11">
        <v>2</v>
      </c>
      <c r="P13" s="11">
        <v>8.8000000000000007</v>
      </c>
      <c r="Q13" s="11">
        <v>2.9</v>
      </c>
      <c r="R13" s="11">
        <v>0</v>
      </c>
      <c r="S13" s="11">
        <v>0</v>
      </c>
      <c r="T13" s="11">
        <v>1</v>
      </c>
      <c r="U13" s="11">
        <v>1.9</v>
      </c>
      <c r="V13" s="11">
        <v>0.9</v>
      </c>
      <c r="W13" s="11">
        <v>2.8</v>
      </c>
      <c r="X13" s="11">
        <v>0</v>
      </c>
      <c r="Y13" s="11">
        <v>0.9</v>
      </c>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row>
    <row r="14" spans="1:50" x14ac:dyDescent="0.35">
      <c r="A14" s="1" t="s">
        <v>443</v>
      </c>
      <c r="B14" s="11">
        <v>5.7</v>
      </c>
      <c r="C14" s="11">
        <v>3.3</v>
      </c>
      <c r="D14" s="11">
        <v>4.0999999999999996</v>
      </c>
      <c r="E14" s="11">
        <v>5.7</v>
      </c>
      <c r="F14" s="11">
        <v>0.8</v>
      </c>
      <c r="G14" s="11">
        <v>4.0999999999999996</v>
      </c>
      <c r="H14" s="11">
        <v>4</v>
      </c>
      <c r="I14" s="11">
        <v>4.9000000000000004</v>
      </c>
      <c r="J14" s="11">
        <v>2.4</v>
      </c>
      <c r="K14" s="11">
        <v>4.0999999999999996</v>
      </c>
      <c r="L14" s="11">
        <v>5.7</v>
      </c>
      <c r="M14" s="11">
        <v>2.4</v>
      </c>
      <c r="N14" s="11">
        <v>4.8</v>
      </c>
      <c r="O14" s="11">
        <v>4</v>
      </c>
      <c r="P14" s="11">
        <v>4</v>
      </c>
      <c r="Q14" s="11">
        <v>8</v>
      </c>
      <c r="R14" s="11">
        <v>2.4</v>
      </c>
      <c r="S14" s="11">
        <v>8.6999999999999993</v>
      </c>
      <c r="T14" s="11">
        <v>4.8</v>
      </c>
      <c r="U14" s="11">
        <v>1.6</v>
      </c>
      <c r="V14" s="11">
        <v>1.6</v>
      </c>
      <c r="W14" s="11">
        <v>6.4</v>
      </c>
      <c r="X14" s="11">
        <v>4.8</v>
      </c>
      <c r="Y14" s="11">
        <v>8.6</v>
      </c>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row>
    <row r="15" spans="1:50" x14ac:dyDescent="0.35">
      <c r="A15" s="1" t="s">
        <v>444</v>
      </c>
      <c r="B15" s="11">
        <v>2.8</v>
      </c>
      <c r="C15" s="11">
        <v>1.9</v>
      </c>
      <c r="D15" s="11">
        <v>6.6</v>
      </c>
      <c r="E15" s="11">
        <v>4.7</v>
      </c>
      <c r="F15" s="11">
        <v>0.9</v>
      </c>
      <c r="G15" s="11">
        <v>4.7</v>
      </c>
      <c r="H15" s="11">
        <v>0.9</v>
      </c>
      <c r="I15" s="11">
        <v>0</v>
      </c>
      <c r="J15" s="11">
        <v>4.5999999999999996</v>
      </c>
      <c r="K15" s="11">
        <v>2.8</v>
      </c>
      <c r="L15" s="11">
        <v>0.9</v>
      </c>
      <c r="M15" s="11">
        <v>2.8</v>
      </c>
      <c r="N15" s="11">
        <v>0</v>
      </c>
      <c r="O15" s="11">
        <v>0.9</v>
      </c>
      <c r="P15" s="11">
        <v>7.3</v>
      </c>
      <c r="Q15" s="11">
        <v>0.9</v>
      </c>
      <c r="R15" s="11">
        <v>6.3</v>
      </c>
      <c r="S15" s="11">
        <v>1.8</v>
      </c>
      <c r="T15" s="11">
        <v>2.7</v>
      </c>
      <c r="U15" s="11">
        <v>3.6</v>
      </c>
      <c r="V15" s="11">
        <v>1.8</v>
      </c>
      <c r="W15" s="11">
        <v>0.9</v>
      </c>
      <c r="X15" s="11">
        <v>3.5</v>
      </c>
      <c r="Y15" s="11">
        <v>2.6</v>
      </c>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row>
    <row r="16" spans="1:50" x14ac:dyDescent="0.35">
      <c r="A16" s="1" t="s">
        <v>445</v>
      </c>
      <c r="B16" s="11">
        <v>0</v>
      </c>
      <c r="C16" s="11">
        <v>0</v>
      </c>
      <c r="D16" s="11">
        <v>3.3</v>
      </c>
      <c r="E16" s="11">
        <v>0.8</v>
      </c>
      <c r="F16" s="11">
        <v>2.4</v>
      </c>
      <c r="G16" s="11">
        <v>0.8</v>
      </c>
      <c r="H16" s="11">
        <v>2.4</v>
      </c>
      <c r="I16" s="11">
        <v>4.7</v>
      </c>
      <c r="J16" s="11">
        <v>5.4</v>
      </c>
      <c r="K16" s="11">
        <v>3.1</v>
      </c>
      <c r="L16" s="11">
        <v>7.6</v>
      </c>
      <c r="M16" s="11">
        <v>1.5</v>
      </c>
      <c r="N16" s="11">
        <v>10.6</v>
      </c>
      <c r="O16" s="11">
        <v>4.5999999999999996</v>
      </c>
      <c r="P16" s="11">
        <v>6.1</v>
      </c>
      <c r="Q16" s="11">
        <v>4.5</v>
      </c>
      <c r="R16" s="11">
        <v>4.5</v>
      </c>
      <c r="S16" s="11">
        <v>3</v>
      </c>
      <c r="T16" s="11">
        <v>8.9</v>
      </c>
      <c r="U16" s="11">
        <v>2.2000000000000002</v>
      </c>
      <c r="V16" s="11">
        <v>2.2000000000000002</v>
      </c>
      <c r="W16" s="11">
        <v>3.6</v>
      </c>
      <c r="X16" s="11">
        <v>7.8</v>
      </c>
      <c r="Y16" s="11">
        <v>7.8</v>
      </c>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row>
    <row r="17" spans="1:50" x14ac:dyDescent="0.35">
      <c r="A17" s="1" t="s">
        <v>446</v>
      </c>
      <c r="B17" s="11">
        <v>5.3</v>
      </c>
      <c r="C17" s="11">
        <v>3.2</v>
      </c>
      <c r="D17" s="11">
        <v>3.2</v>
      </c>
      <c r="E17" s="11">
        <v>1.1000000000000001</v>
      </c>
      <c r="F17" s="11">
        <v>2.1</v>
      </c>
      <c r="G17" s="11">
        <v>4.2</v>
      </c>
      <c r="H17" s="11">
        <v>2.1</v>
      </c>
      <c r="I17" s="11">
        <v>1</v>
      </c>
      <c r="J17" s="11">
        <v>3.1</v>
      </c>
      <c r="K17" s="11">
        <v>0</v>
      </c>
      <c r="L17" s="11">
        <v>1</v>
      </c>
      <c r="M17" s="11">
        <v>3.1</v>
      </c>
      <c r="N17" s="11">
        <v>4.0999999999999996</v>
      </c>
      <c r="O17" s="11">
        <v>4.0999999999999996</v>
      </c>
      <c r="P17" s="11">
        <v>2.1</v>
      </c>
      <c r="Q17" s="11">
        <v>2.1</v>
      </c>
      <c r="R17" s="11">
        <v>2.1</v>
      </c>
      <c r="S17" s="11">
        <v>0</v>
      </c>
      <c r="T17" s="11">
        <v>6.2</v>
      </c>
      <c r="U17" s="11">
        <v>3.1</v>
      </c>
      <c r="V17" s="11">
        <v>1</v>
      </c>
      <c r="W17" s="11">
        <v>4.2</v>
      </c>
      <c r="X17" s="11">
        <v>3.1</v>
      </c>
      <c r="Y17" s="11">
        <v>3.1</v>
      </c>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row>
    <row r="18" spans="1:50" x14ac:dyDescent="0.35">
      <c r="A18" s="1" t="s">
        <v>447</v>
      </c>
      <c r="B18" s="11">
        <v>2.7</v>
      </c>
      <c r="C18" s="11">
        <v>1.3</v>
      </c>
      <c r="D18" s="11">
        <v>2.7</v>
      </c>
      <c r="E18" s="11">
        <v>0</v>
      </c>
      <c r="F18" s="11">
        <v>0</v>
      </c>
      <c r="G18" s="11">
        <v>1.3</v>
      </c>
      <c r="H18" s="11">
        <v>2.7</v>
      </c>
      <c r="I18" s="11">
        <v>1.3</v>
      </c>
      <c r="J18" s="11">
        <v>3.9</v>
      </c>
      <c r="K18" s="11">
        <v>6.5</v>
      </c>
      <c r="L18" s="11">
        <v>2.6</v>
      </c>
      <c r="M18" s="11">
        <v>1.3</v>
      </c>
      <c r="N18" s="11">
        <v>0</v>
      </c>
      <c r="O18" s="11">
        <v>0</v>
      </c>
      <c r="P18" s="11">
        <v>2.6</v>
      </c>
      <c r="Q18" s="11">
        <v>2.6</v>
      </c>
      <c r="R18" s="11">
        <v>3.9</v>
      </c>
      <c r="S18" s="11">
        <v>2.6</v>
      </c>
      <c r="T18" s="11">
        <v>7.7</v>
      </c>
      <c r="U18" s="11">
        <v>2.6</v>
      </c>
      <c r="V18" s="11">
        <v>8.9</v>
      </c>
      <c r="W18" s="11">
        <v>7.5</v>
      </c>
      <c r="X18" s="11">
        <v>1.2</v>
      </c>
      <c r="Y18" s="11">
        <v>2.5</v>
      </c>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row>
    <row r="19" spans="1:50" x14ac:dyDescent="0.35">
      <c r="A19" s="1" t="s">
        <v>167</v>
      </c>
      <c r="B19" s="11">
        <v>12.1</v>
      </c>
      <c r="C19" s="11">
        <v>14.6</v>
      </c>
      <c r="D19" s="11">
        <v>13.3</v>
      </c>
      <c r="E19" s="11">
        <v>10.8</v>
      </c>
      <c r="F19" s="11">
        <v>17.399999999999999</v>
      </c>
      <c r="G19" s="11">
        <v>16</v>
      </c>
      <c r="H19" s="11">
        <v>11.1</v>
      </c>
      <c r="I19" s="11">
        <v>12.2</v>
      </c>
      <c r="J19" s="11">
        <v>12.2</v>
      </c>
      <c r="K19" s="11">
        <v>12.9</v>
      </c>
      <c r="L19" s="11">
        <v>18.5</v>
      </c>
      <c r="M19" s="11">
        <v>16</v>
      </c>
      <c r="N19" s="11">
        <v>13.9</v>
      </c>
      <c r="O19" s="11">
        <v>11.1</v>
      </c>
      <c r="P19" s="11">
        <v>11</v>
      </c>
      <c r="Q19" s="11">
        <v>12.9</v>
      </c>
      <c r="R19" s="11">
        <v>8.1</v>
      </c>
      <c r="S19" s="11">
        <v>10</v>
      </c>
      <c r="T19" s="11">
        <v>9.6</v>
      </c>
      <c r="U19" s="11">
        <v>9.3000000000000007</v>
      </c>
      <c r="V19" s="11">
        <v>8.9</v>
      </c>
      <c r="W19" s="11">
        <v>11.1</v>
      </c>
      <c r="X19" s="11">
        <v>11.3</v>
      </c>
      <c r="Y19" s="11">
        <v>13.7</v>
      </c>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row>
    <row r="20" spans="1:50" x14ac:dyDescent="0.35">
      <c r="A20" s="1" t="s">
        <v>168</v>
      </c>
      <c r="B20" s="11">
        <v>2.5</v>
      </c>
      <c r="C20" s="11">
        <v>1.9</v>
      </c>
      <c r="D20" s="11">
        <v>1.9</v>
      </c>
      <c r="E20" s="11">
        <v>10</v>
      </c>
      <c r="F20" s="11">
        <v>7.4</v>
      </c>
      <c r="G20" s="11">
        <v>7.4</v>
      </c>
      <c r="H20" s="11">
        <v>6.7</v>
      </c>
      <c r="I20" s="11">
        <v>7.9</v>
      </c>
      <c r="J20" s="11">
        <v>7.3</v>
      </c>
      <c r="K20" s="11">
        <v>6</v>
      </c>
      <c r="L20" s="11">
        <v>4.2</v>
      </c>
      <c r="M20" s="11">
        <v>8.3000000000000007</v>
      </c>
      <c r="N20" s="11">
        <v>7.1</v>
      </c>
      <c r="O20" s="11">
        <v>5.3</v>
      </c>
      <c r="P20" s="11">
        <v>2.9</v>
      </c>
      <c r="Q20" s="11">
        <v>2.9</v>
      </c>
      <c r="R20" s="11">
        <v>5.0999999999999996</v>
      </c>
      <c r="S20" s="11">
        <v>3.9</v>
      </c>
      <c r="T20" s="11">
        <v>4.9000000000000004</v>
      </c>
      <c r="U20" s="11">
        <v>3.8</v>
      </c>
      <c r="V20" s="11">
        <v>3.8</v>
      </c>
      <c r="W20" s="11">
        <v>4.2</v>
      </c>
      <c r="X20" s="11">
        <v>5.2</v>
      </c>
      <c r="Y20" s="11">
        <v>8.1999999999999993</v>
      </c>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row>
    <row r="21" spans="1:50" x14ac:dyDescent="0.35">
      <c r="A21" s="1" t="s">
        <v>169</v>
      </c>
      <c r="B21" s="11">
        <v>22.9</v>
      </c>
      <c r="C21" s="11">
        <v>23.2</v>
      </c>
      <c r="D21" s="11">
        <v>21.1</v>
      </c>
      <c r="E21" s="11">
        <v>23.4</v>
      </c>
      <c r="F21" s="11">
        <v>17</v>
      </c>
      <c r="G21" s="11">
        <v>19.7</v>
      </c>
      <c r="H21" s="11">
        <v>23.4</v>
      </c>
      <c r="I21" s="11">
        <v>21.3</v>
      </c>
      <c r="J21" s="11">
        <v>17.8</v>
      </c>
      <c r="K21" s="11">
        <v>18</v>
      </c>
      <c r="L21" s="11">
        <v>25.2</v>
      </c>
      <c r="M21" s="11">
        <v>18.5</v>
      </c>
      <c r="N21" s="11">
        <v>19.100000000000001</v>
      </c>
      <c r="O21" s="11">
        <v>13.2</v>
      </c>
      <c r="P21" s="11">
        <v>12</v>
      </c>
      <c r="Q21" s="11">
        <v>16.2</v>
      </c>
      <c r="R21" s="11">
        <v>18.5</v>
      </c>
      <c r="S21" s="11">
        <v>14.8</v>
      </c>
      <c r="T21" s="11">
        <v>9.8000000000000007</v>
      </c>
      <c r="U21" s="11">
        <v>13.4</v>
      </c>
      <c r="V21" s="11">
        <v>15.5</v>
      </c>
      <c r="W21" s="11">
        <v>12.6</v>
      </c>
      <c r="X21" s="11">
        <v>12.4</v>
      </c>
      <c r="Y21" s="11">
        <v>13.9</v>
      </c>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row>
    <row r="22" spans="1:50" x14ac:dyDescent="0.35">
      <c r="A22" s="1" t="s">
        <v>448</v>
      </c>
      <c r="B22" s="11">
        <v>6.5</v>
      </c>
      <c r="C22" s="11">
        <v>1.6</v>
      </c>
      <c r="D22" s="11">
        <v>1.6</v>
      </c>
      <c r="E22" s="11">
        <v>3.2</v>
      </c>
      <c r="F22" s="11">
        <v>8.1</v>
      </c>
      <c r="G22" s="11">
        <v>1.6</v>
      </c>
      <c r="H22" s="11">
        <v>6.5</v>
      </c>
      <c r="I22" s="11">
        <v>6.5</v>
      </c>
      <c r="J22" s="11">
        <v>3.2</v>
      </c>
      <c r="K22" s="11">
        <v>8.1</v>
      </c>
      <c r="L22" s="11">
        <v>9.6999999999999993</v>
      </c>
      <c r="M22" s="11">
        <v>4.8</v>
      </c>
      <c r="N22" s="11">
        <v>1.6</v>
      </c>
      <c r="O22" s="11">
        <v>6.4</v>
      </c>
      <c r="P22" s="11">
        <v>0</v>
      </c>
      <c r="Q22" s="11">
        <v>1.6</v>
      </c>
      <c r="R22" s="11">
        <v>4.7</v>
      </c>
      <c r="S22" s="11">
        <v>1.6</v>
      </c>
      <c r="T22" s="11">
        <v>0</v>
      </c>
      <c r="U22" s="11">
        <v>4.7</v>
      </c>
      <c r="V22" s="11">
        <v>1.5</v>
      </c>
      <c r="W22" s="11">
        <v>0</v>
      </c>
      <c r="X22" s="11">
        <v>1.5</v>
      </c>
      <c r="Y22" s="11">
        <v>6</v>
      </c>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row>
    <row r="23" spans="1:50" x14ac:dyDescent="0.35">
      <c r="A23" s="1" t="s">
        <v>449</v>
      </c>
      <c r="B23" s="11">
        <v>10.9</v>
      </c>
      <c r="C23" s="11">
        <v>10.9</v>
      </c>
      <c r="D23" s="11">
        <v>5</v>
      </c>
      <c r="E23" s="11">
        <v>9.9</v>
      </c>
      <c r="F23" s="11">
        <v>13.2</v>
      </c>
      <c r="G23" s="11">
        <v>5.7</v>
      </c>
      <c r="H23" s="11">
        <v>7.3</v>
      </c>
      <c r="I23" s="11">
        <v>12.9</v>
      </c>
      <c r="J23" s="11">
        <v>9.6999999999999993</v>
      </c>
      <c r="K23" s="11">
        <v>9.6</v>
      </c>
      <c r="L23" s="11">
        <v>10.4</v>
      </c>
      <c r="M23" s="11">
        <v>12.7</v>
      </c>
      <c r="N23" s="11">
        <v>15.7</v>
      </c>
      <c r="O23" s="11">
        <v>16.399999999999999</v>
      </c>
      <c r="P23" s="11">
        <v>4.7</v>
      </c>
      <c r="Q23" s="11">
        <v>6.2</v>
      </c>
      <c r="R23" s="11">
        <v>8.4</v>
      </c>
      <c r="S23" s="11">
        <v>8.3000000000000007</v>
      </c>
      <c r="T23" s="11">
        <v>7.5</v>
      </c>
      <c r="U23" s="11">
        <v>9.6999999999999993</v>
      </c>
      <c r="V23" s="11">
        <v>6.7</v>
      </c>
      <c r="W23" s="11">
        <v>5.2</v>
      </c>
      <c r="X23" s="11">
        <v>9.4</v>
      </c>
      <c r="Y23" s="11">
        <v>4.9000000000000004</v>
      </c>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row>
    <row r="24" spans="1:50" x14ac:dyDescent="0.35">
      <c r="A24" s="1" t="s">
        <v>450</v>
      </c>
      <c r="B24" s="11">
        <v>11.4</v>
      </c>
      <c r="C24" s="11">
        <v>15.8</v>
      </c>
      <c r="D24" s="11">
        <v>9</v>
      </c>
      <c r="E24" s="11">
        <v>12.2</v>
      </c>
      <c r="F24" s="11">
        <v>4.4000000000000004</v>
      </c>
      <c r="G24" s="11">
        <v>8.6</v>
      </c>
      <c r="H24" s="11">
        <v>15.8</v>
      </c>
      <c r="I24" s="11">
        <v>23.9</v>
      </c>
      <c r="J24" s="11">
        <v>17.399999999999999</v>
      </c>
      <c r="K24" s="11">
        <v>12.1</v>
      </c>
      <c r="L24" s="11">
        <v>7</v>
      </c>
      <c r="M24" s="11">
        <v>13.8</v>
      </c>
      <c r="N24" s="11">
        <v>11.7</v>
      </c>
      <c r="O24" s="11">
        <v>8.6</v>
      </c>
      <c r="P24" s="11">
        <v>8.5</v>
      </c>
      <c r="Q24" s="11">
        <v>5.6</v>
      </c>
      <c r="R24" s="11">
        <v>7.4</v>
      </c>
      <c r="S24" s="11">
        <v>3.7</v>
      </c>
      <c r="T24" s="11">
        <v>6.3</v>
      </c>
      <c r="U24" s="11">
        <v>7.1</v>
      </c>
      <c r="V24" s="11">
        <v>5.2</v>
      </c>
      <c r="W24" s="11">
        <v>3.4</v>
      </c>
      <c r="X24" s="11">
        <v>6.7</v>
      </c>
      <c r="Y24" s="11">
        <v>3.3</v>
      </c>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row>
    <row r="25" spans="1:50" x14ac:dyDescent="0.35">
      <c r="A25" s="1" t="s">
        <v>451</v>
      </c>
      <c r="B25" s="11">
        <v>0.9</v>
      </c>
      <c r="C25" s="11">
        <v>2.7</v>
      </c>
      <c r="D25" s="11">
        <v>6.2</v>
      </c>
      <c r="E25" s="11">
        <v>6.2</v>
      </c>
      <c r="F25" s="11">
        <v>2.6</v>
      </c>
      <c r="G25" s="11">
        <v>2.6</v>
      </c>
      <c r="H25" s="11">
        <v>3.4</v>
      </c>
      <c r="I25" s="11">
        <v>2.5</v>
      </c>
      <c r="J25" s="11">
        <v>4.2</v>
      </c>
      <c r="K25" s="11">
        <v>2.5</v>
      </c>
      <c r="L25" s="11">
        <v>5.8</v>
      </c>
      <c r="M25" s="11">
        <v>5</v>
      </c>
      <c r="N25" s="11">
        <v>2.5</v>
      </c>
      <c r="O25" s="11">
        <v>2.5</v>
      </c>
      <c r="P25" s="11">
        <v>1.6</v>
      </c>
      <c r="Q25" s="11">
        <v>1.6</v>
      </c>
      <c r="R25" s="11">
        <v>5.6</v>
      </c>
      <c r="S25" s="11">
        <v>1.6</v>
      </c>
      <c r="T25" s="11">
        <v>1.5</v>
      </c>
      <c r="U25" s="11">
        <v>1.5</v>
      </c>
      <c r="V25" s="11">
        <v>2.9</v>
      </c>
      <c r="W25" s="11">
        <v>2.9</v>
      </c>
      <c r="X25" s="11">
        <v>3.5</v>
      </c>
      <c r="Y25" s="11">
        <v>0.7</v>
      </c>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row>
    <row r="26" spans="1:50" x14ac:dyDescent="0.35">
      <c r="A26" s="1" t="s">
        <v>452</v>
      </c>
      <c r="B26" s="11">
        <v>3.2</v>
      </c>
      <c r="C26" s="11">
        <v>7</v>
      </c>
      <c r="D26" s="11">
        <v>8.4</v>
      </c>
      <c r="E26" s="11">
        <v>9.8000000000000007</v>
      </c>
      <c r="F26" s="11">
        <v>9.6999999999999993</v>
      </c>
      <c r="G26" s="11">
        <v>6.6</v>
      </c>
      <c r="H26" s="11">
        <v>11</v>
      </c>
      <c r="I26" s="11">
        <v>9.5</v>
      </c>
      <c r="J26" s="11">
        <v>9.4</v>
      </c>
      <c r="K26" s="11">
        <v>11.6</v>
      </c>
      <c r="L26" s="11">
        <v>8.6999999999999993</v>
      </c>
      <c r="M26" s="11">
        <v>10.1</v>
      </c>
      <c r="N26" s="11">
        <v>5.7</v>
      </c>
      <c r="O26" s="11">
        <v>12.1</v>
      </c>
      <c r="P26" s="11">
        <v>5.7</v>
      </c>
      <c r="Q26" s="11">
        <v>7.7</v>
      </c>
      <c r="R26" s="11">
        <v>8.4</v>
      </c>
      <c r="S26" s="11">
        <v>2.7</v>
      </c>
      <c r="T26" s="11">
        <v>1.4</v>
      </c>
      <c r="U26" s="11">
        <v>9.5</v>
      </c>
      <c r="V26" s="11">
        <v>2.7</v>
      </c>
      <c r="W26" s="11">
        <v>2</v>
      </c>
      <c r="X26" s="11">
        <v>3.3</v>
      </c>
      <c r="Y26" s="11">
        <v>5.8</v>
      </c>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row>
    <row r="27" spans="1:50" x14ac:dyDescent="0.35">
      <c r="A27" s="1" t="s">
        <v>171</v>
      </c>
      <c r="B27" s="11">
        <v>21</v>
      </c>
      <c r="C27" s="11">
        <v>28.9</v>
      </c>
      <c r="D27" s="11">
        <v>30.9</v>
      </c>
      <c r="E27" s="11">
        <v>36.200000000000003</v>
      </c>
      <c r="F27" s="11">
        <v>37.200000000000003</v>
      </c>
      <c r="G27" s="11">
        <v>25.5</v>
      </c>
      <c r="H27" s="11">
        <v>27.1</v>
      </c>
      <c r="I27" s="11">
        <v>31</v>
      </c>
      <c r="J27" s="11">
        <v>30.9</v>
      </c>
      <c r="K27" s="11">
        <v>32.700000000000003</v>
      </c>
      <c r="L27" s="11">
        <v>36</v>
      </c>
      <c r="M27" s="11">
        <v>30.2</v>
      </c>
      <c r="N27" s="11">
        <v>32.1</v>
      </c>
      <c r="O27" s="11">
        <v>24.8</v>
      </c>
      <c r="P27" s="11">
        <v>22.3</v>
      </c>
      <c r="Q27" s="11">
        <v>26.3</v>
      </c>
      <c r="R27" s="11">
        <v>18</v>
      </c>
      <c r="S27" s="11">
        <v>21</v>
      </c>
      <c r="T27" s="11">
        <v>19.399999999999999</v>
      </c>
      <c r="U27" s="11">
        <v>19</v>
      </c>
      <c r="V27" s="11">
        <v>24.2</v>
      </c>
      <c r="W27" s="11">
        <v>16.399999999999999</v>
      </c>
      <c r="X27" s="11">
        <v>20.3</v>
      </c>
      <c r="Y27" s="11">
        <v>29.9</v>
      </c>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row>
    <row r="28" spans="1:50" x14ac:dyDescent="0.35">
      <c r="A28" s="1" t="s">
        <v>453</v>
      </c>
      <c r="B28" s="11">
        <v>2.2999999999999998</v>
      </c>
      <c r="C28" s="11">
        <v>1.1000000000000001</v>
      </c>
      <c r="D28" s="11">
        <v>1.1000000000000001</v>
      </c>
      <c r="E28" s="11">
        <v>3.3</v>
      </c>
      <c r="F28" s="11">
        <v>4.4000000000000004</v>
      </c>
      <c r="G28" s="11">
        <v>3.3</v>
      </c>
      <c r="H28" s="11">
        <v>0</v>
      </c>
      <c r="I28" s="11">
        <v>2.1</v>
      </c>
      <c r="J28" s="11">
        <v>0</v>
      </c>
      <c r="K28" s="11">
        <v>1.1000000000000001</v>
      </c>
      <c r="L28" s="11">
        <v>0</v>
      </c>
      <c r="M28" s="11">
        <v>2.1</v>
      </c>
      <c r="N28" s="11">
        <v>0</v>
      </c>
      <c r="O28" s="11">
        <v>3.1</v>
      </c>
      <c r="P28" s="11">
        <v>3.1</v>
      </c>
      <c r="Q28" s="11">
        <v>3.1</v>
      </c>
      <c r="R28" s="11">
        <v>2.1</v>
      </c>
      <c r="S28" s="11">
        <v>10.3</v>
      </c>
      <c r="T28" s="11">
        <v>2</v>
      </c>
      <c r="U28" s="11">
        <v>2</v>
      </c>
      <c r="V28" s="11">
        <v>3</v>
      </c>
      <c r="W28" s="11">
        <v>0</v>
      </c>
      <c r="X28" s="11">
        <v>5</v>
      </c>
      <c r="Y28" s="11">
        <v>3</v>
      </c>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row>
    <row r="29" spans="1:50" x14ac:dyDescent="0.35">
      <c r="A29" s="1" t="s">
        <v>454</v>
      </c>
      <c r="B29" s="11">
        <v>0</v>
      </c>
      <c r="C29" s="11">
        <v>0</v>
      </c>
      <c r="D29" s="11">
        <v>1.4</v>
      </c>
      <c r="E29" s="11">
        <v>2.7</v>
      </c>
      <c r="F29" s="11">
        <v>4.0999999999999996</v>
      </c>
      <c r="G29" s="11">
        <v>4.0999999999999996</v>
      </c>
      <c r="H29" s="11">
        <v>1.4</v>
      </c>
      <c r="I29" s="11">
        <v>0</v>
      </c>
      <c r="J29" s="11">
        <v>6.7</v>
      </c>
      <c r="K29" s="11">
        <v>4</v>
      </c>
      <c r="L29" s="11">
        <v>2.7</v>
      </c>
      <c r="M29" s="11">
        <v>1.3</v>
      </c>
      <c r="N29" s="11">
        <v>4</v>
      </c>
      <c r="O29" s="11">
        <v>1.3</v>
      </c>
      <c r="P29" s="11">
        <v>1.3</v>
      </c>
      <c r="Q29" s="11">
        <v>3.9</v>
      </c>
      <c r="R29" s="11">
        <v>1.3</v>
      </c>
      <c r="S29" s="11">
        <v>1.3</v>
      </c>
      <c r="T29" s="11">
        <v>1.3</v>
      </c>
      <c r="U29" s="11">
        <v>2.6</v>
      </c>
      <c r="V29" s="11">
        <v>2.5</v>
      </c>
      <c r="W29" s="11">
        <v>1.2</v>
      </c>
      <c r="X29" s="11">
        <v>1.2</v>
      </c>
      <c r="Y29" s="11">
        <v>3.6</v>
      </c>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row>
    <row r="30" spans="1:50" x14ac:dyDescent="0.35">
      <c r="A30" s="1" t="s">
        <v>455</v>
      </c>
      <c r="B30" s="11">
        <v>6.3</v>
      </c>
      <c r="C30" s="11">
        <v>2.5</v>
      </c>
      <c r="D30" s="11">
        <v>2.5</v>
      </c>
      <c r="E30" s="11">
        <v>12.6</v>
      </c>
      <c r="F30" s="11">
        <v>11.2</v>
      </c>
      <c r="G30" s="11">
        <v>4.9000000000000004</v>
      </c>
      <c r="H30" s="11">
        <v>3.7</v>
      </c>
      <c r="I30" s="11">
        <v>4.8</v>
      </c>
      <c r="J30" s="11">
        <v>3.6</v>
      </c>
      <c r="K30" s="11">
        <v>4.8</v>
      </c>
      <c r="L30" s="11">
        <v>7.1</v>
      </c>
      <c r="M30" s="11">
        <v>31.9</v>
      </c>
      <c r="N30" s="11">
        <v>16.5</v>
      </c>
      <c r="O30" s="11">
        <v>8.1999999999999993</v>
      </c>
      <c r="P30" s="11">
        <v>2.2999999999999998</v>
      </c>
      <c r="Q30" s="11">
        <v>9.3000000000000007</v>
      </c>
      <c r="R30" s="11">
        <v>2.2999999999999998</v>
      </c>
      <c r="S30" s="11">
        <v>3.5</v>
      </c>
      <c r="T30" s="11">
        <v>3.5</v>
      </c>
      <c r="U30" s="11">
        <v>1.2</v>
      </c>
      <c r="V30" s="11">
        <v>5.7</v>
      </c>
      <c r="W30" s="11">
        <v>1.1000000000000001</v>
      </c>
      <c r="X30" s="11">
        <v>4.5999999999999996</v>
      </c>
      <c r="Y30" s="11">
        <v>12.5</v>
      </c>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row>
    <row r="31" spans="1:50" x14ac:dyDescent="0.35">
      <c r="A31" s="1" t="s">
        <v>456</v>
      </c>
      <c r="B31" s="11">
        <v>6.4</v>
      </c>
      <c r="C31" s="11">
        <v>5.4</v>
      </c>
      <c r="D31" s="11">
        <v>6.4</v>
      </c>
      <c r="E31" s="11">
        <v>7.5</v>
      </c>
      <c r="F31" s="11">
        <v>10.6</v>
      </c>
      <c r="G31" s="11">
        <v>4.2</v>
      </c>
      <c r="H31" s="11">
        <v>4.2</v>
      </c>
      <c r="I31" s="11">
        <v>5.2</v>
      </c>
      <c r="J31" s="11">
        <v>9.3000000000000007</v>
      </c>
      <c r="K31" s="11">
        <v>5.0999999999999996</v>
      </c>
      <c r="L31" s="11">
        <v>5.0999999999999996</v>
      </c>
      <c r="M31" s="11">
        <v>7</v>
      </c>
      <c r="N31" s="11">
        <v>7.9</v>
      </c>
      <c r="O31" s="11">
        <v>5.9</v>
      </c>
      <c r="P31" s="11">
        <v>7.8</v>
      </c>
      <c r="Q31" s="11">
        <v>2.9</v>
      </c>
      <c r="R31" s="11">
        <v>1.9</v>
      </c>
      <c r="S31" s="11">
        <v>6.6</v>
      </c>
      <c r="T31" s="11">
        <v>1.9</v>
      </c>
      <c r="U31" s="11">
        <v>5.7</v>
      </c>
      <c r="V31" s="11">
        <v>2.9</v>
      </c>
      <c r="W31" s="11">
        <v>4.8</v>
      </c>
      <c r="X31" s="11">
        <v>5.7</v>
      </c>
      <c r="Y31" s="11">
        <v>7.5</v>
      </c>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row>
    <row r="32" spans="1:50" x14ac:dyDescent="0.35">
      <c r="A32" s="1" t="s">
        <v>457</v>
      </c>
      <c r="B32" s="11">
        <v>0.9</v>
      </c>
      <c r="C32" s="11">
        <v>3.5</v>
      </c>
      <c r="D32" s="11">
        <v>0.9</v>
      </c>
      <c r="E32" s="11">
        <v>0</v>
      </c>
      <c r="F32" s="11">
        <v>1.7</v>
      </c>
      <c r="G32" s="11">
        <v>0.9</v>
      </c>
      <c r="H32" s="11">
        <v>0.9</v>
      </c>
      <c r="I32" s="11">
        <v>1.7</v>
      </c>
      <c r="J32" s="11">
        <v>1.7</v>
      </c>
      <c r="K32" s="11">
        <v>4.3</v>
      </c>
      <c r="L32" s="11">
        <v>5.0999999999999996</v>
      </c>
      <c r="M32" s="11">
        <v>1.7</v>
      </c>
      <c r="N32" s="11">
        <v>6.7</v>
      </c>
      <c r="O32" s="11">
        <v>1.7</v>
      </c>
      <c r="P32" s="11">
        <v>4.0999999999999996</v>
      </c>
      <c r="Q32" s="11">
        <v>0.8</v>
      </c>
      <c r="R32" s="11">
        <v>5.6</v>
      </c>
      <c r="S32" s="11">
        <v>4.7</v>
      </c>
      <c r="T32" s="11">
        <v>1.6</v>
      </c>
      <c r="U32" s="11">
        <v>3.1</v>
      </c>
      <c r="V32" s="11">
        <v>0.8</v>
      </c>
      <c r="W32" s="11">
        <v>1.5</v>
      </c>
      <c r="X32" s="11">
        <v>0.7</v>
      </c>
      <c r="Y32" s="11">
        <v>0</v>
      </c>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row>
    <row r="33" spans="1:50" x14ac:dyDescent="0.35">
      <c r="A33" s="1" t="s">
        <v>458</v>
      </c>
      <c r="B33" s="11">
        <v>1</v>
      </c>
      <c r="C33" s="11">
        <v>6.2</v>
      </c>
      <c r="D33" s="11">
        <v>1</v>
      </c>
      <c r="E33" s="11">
        <v>4.0999999999999996</v>
      </c>
      <c r="F33" s="11">
        <v>2</v>
      </c>
      <c r="G33" s="11">
        <v>1</v>
      </c>
      <c r="H33" s="11">
        <v>1</v>
      </c>
      <c r="I33" s="11">
        <v>8.1999999999999993</v>
      </c>
      <c r="J33" s="11">
        <v>2</v>
      </c>
      <c r="K33" s="11">
        <v>1</v>
      </c>
      <c r="L33" s="11">
        <v>2</v>
      </c>
      <c r="M33" s="11">
        <v>0</v>
      </c>
      <c r="N33" s="11">
        <v>2</v>
      </c>
      <c r="O33" s="11">
        <v>4</v>
      </c>
      <c r="P33" s="11">
        <v>1</v>
      </c>
      <c r="Q33" s="11">
        <v>1</v>
      </c>
      <c r="R33" s="11">
        <v>2</v>
      </c>
      <c r="S33" s="11">
        <v>0</v>
      </c>
      <c r="T33" s="11">
        <v>2</v>
      </c>
      <c r="U33" s="11">
        <v>0</v>
      </c>
      <c r="V33" s="11">
        <v>1</v>
      </c>
      <c r="W33" s="11">
        <v>5.9</v>
      </c>
      <c r="X33" s="11">
        <v>1.9</v>
      </c>
      <c r="Y33" s="11">
        <v>3.8</v>
      </c>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row>
    <row r="34" spans="1:50" x14ac:dyDescent="0.35">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row>
    <row r="35" spans="1:50" x14ac:dyDescent="0.35">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row>
    <row r="36" spans="1:50" x14ac:dyDescent="0.35">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row>
    <row r="37" spans="1:50" x14ac:dyDescent="0.35">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row>
    <row r="38" spans="1:50" x14ac:dyDescent="0.35">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row>
    <row r="39" spans="1:50" x14ac:dyDescent="0.35">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row>
    <row r="40" spans="1:50" x14ac:dyDescent="0.35">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row>
    <row r="41" spans="1:50" x14ac:dyDescent="0.35">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row>
    <row r="42" spans="1:50" x14ac:dyDescent="0.35">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row>
    <row r="43" spans="1:50" x14ac:dyDescent="0.35">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row>
    <row r="44" spans="1:50" x14ac:dyDescent="0.35">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row>
    <row r="45" spans="1:50" x14ac:dyDescent="0.35">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row>
    <row r="46" spans="1:50" x14ac:dyDescent="0.35">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row>
    <row r="47" spans="1:50" x14ac:dyDescent="0.35">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row>
    <row r="48" spans="1:50" x14ac:dyDescent="0.35">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row>
    <row r="49" spans="2:50" x14ac:dyDescent="0.35">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row>
    <row r="50" spans="2:50" x14ac:dyDescent="0.35">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row>
    <row r="51" spans="2:50" x14ac:dyDescent="0.35">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row>
    <row r="52" spans="2:50" x14ac:dyDescent="0.35">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row>
    <row r="53" spans="2:50" x14ac:dyDescent="0.35">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row>
    <row r="54" spans="2:50" x14ac:dyDescent="0.35">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row>
    <row r="55" spans="2:50" x14ac:dyDescent="0.35">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row>
    <row r="56" spans="2:50" x14ac:dyDescent="0.35">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row>
    <row r="57" spans="2:50" x14ac:dyDescent="0.35">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row>
    <row r="58" spans="2:50" x14ac:dyDescent="0.35">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row>
    <row r="59" spans="2:50" x14ac:dyDescent="0.35">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row>
    <row r="60" spans="2:50" x14ac:dyDescent="0.35">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row>
    <row r="61" spans="2:50" x14ac:dyDescent="0.35">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row>
    <row r="62" spans="2:50" x14ac:dyDescent="0.35">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row>
    <row r="63" spans="2:50" x14ac:dyDescent="0.35">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row>
    <row r="64" spans="2:50" x14ac:dyDescent="0.35">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row>
    <row r="65" spans="2:50" x14ac:dyDescent="0.35">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row>
    <row r="66" spans="2:50" x14ac:dyDescent="0.35">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row>
    <row r="67" spans="2:50" x14ac:dyDescent="0.35">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row>
    <row r="68" spans="2:50" x14ac:dyDescent="0.35">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row>
    <row r="69" spans="2:50" x14ac:dyDescent="0.35">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row>
    <row r="70" spans="2:50" x14ac:dyDescent="0.35">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row>
    <row r="71" spans="2:50" x14ac:dyDescent="0.35">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row>
    <row r="72" spans="2:50" x14ac:dyDescent="0.35">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row>
    <row r="73" spans="2:50" x14ac:dyDescent="0.35">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row>
    <row r="74" spans="2:50" x14ac:dyDescent="0.35">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row>
    <row r="75" spans="2:50" x14ac:dyDescent="0.35">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row>
    <row r="76" spans="2:50" x14ac:dyDescent="0.35">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row>
    <row r="77" spans="2:50" x14ac:dyDescent="0.35">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row>
    <row r="78" spans="2:50" x14ac:dyDescent="0.35">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row>
    <row r="79" spans="2:50" x14ac:dyDescent="0.35">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row>
    <row r="80" spans="2:50" x14ac:dyDescent="0.35">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row>
    <row r="81" spans="2:50" x14ac:dyDescent="0.35">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row>
    <row r="82" spans="2:50" x14ac:dyDescent="0.35">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row>
    <row r="83" spans="2:50" x14ac:dyDescent="0.35">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row>
    <row r="84" spans="2:50" x14ac:dyDescent="0.35">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row>
    <row r="85" spans="2:50" x14ac:dyDescent="0.35">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row>
    <row r="86" spans="2:50" x14ac:dyDescent="0.35">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row>
    <row r="87" spans="2:50" x14ac:dyDescent="0.35">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row>
    <row r="88" spans="2:50" x14ac:dyDescent="0.35">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row>
    <row r="89" spans="2:50" x14ac:dyDescent="0.35">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row>
    <row r="90" spans="2:50" x14ac:dyDescent="0.35">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row>
    <row r="91" spans="2:50" x14ac:dyDescent="0.35">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row>
    <row r="92" spans="2:50" x14ac:dyDescent="0.35">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row>
    <row r="93" spans="2:50" x14ac:dyDescent="0.35">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row>
    <row r="94" spans="2:50" x14ac:dyDescent="0.35">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row>
    <row r="95" spans="2:50" x14ac:dyDescent="0.35">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row>
    <row r="96" spans="2:50" x14ac:dyDescent="0.35">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row>
    <row r="97" spans="2:50" x14ac:dyDescent="0.35">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row>
    <row r="98" spans="2:50" x14ac:dyDescent="0.35">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row>
    <row r="99" spans="2:50" x14ac:dyDescent="0.35">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row>
    <row r="100" spans="2:50" x14ac:dyDescent="0.35">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row>
  </sheetData>
  <pageMargins left="0.7" right="0.7" top="0.75" bottom="0.75" header="0.3" footer="0.3"/>
  <pageSetup paperSize="9" orientation="portrait" horizontalDpi="300" verticalDpi="300"/>
  <tableParts count="1">
    <tablePart r:id="rId1"/>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Y9"/>
  <sheetViews>
    <sheetView workbookViewId="0"/>
  </sheetViews>
  <sheetFormatPr defaultColWidth="11.07421875" defaultRowHeight="15.5" x14ac:dyDescent="0.35"/>
  <cols>
    <col min="1" max="1" width="39.765625" style="19" customWidth="1"/>
    <col min="2" max="2" width="8.53515625" style="19" customWidth="1"/>
    <col min="3" max="3" width="8.15234375" style="19" customWidth="1"/>
    <col min="4" max="4" width="9.53515625" style="19" customWidth="1"/>
    <col min="5" max="5" width="8.3046875" style="19" customWidth="1"/>
    <col min="6" max="6" width="8.921875" style="19" customWidth="1"/>
    <col min="7" max="7" width="9.07421875" style="19" customWidth="1"/>
    <col min="8" max="8" width="8.53515625" style="19" customWidth="1"/>
    <col min="9" max="9" width="10" style="19" customWidth="1"/>
    <col min="10" max="10" width="10.15234375" style="19" customWidth="1"/>
    <col min="11" max="11" width="10.53515625" style="19" customWidth="1"/>
    <col min="12" max="12" width="10.4609375" style="19" customWidth="1"/>
    <col min="13" max="13" width="10.921875" style="19" customWidth="1"/>
    <col min="14" max="14" width="10.53515625" style="19" customWidth="1"/>
    <col min="15" max="15" width="10.07421875" style="19" customWidth="1"/>
    <col min="16" max="16" width="10.15234375" style="19" customWidth="1"/>
    <col min="17" max="17" width="10.23046875" style="19" customWidth="1"/>
    <col min="18" max="18" width="10" style="19" customWidth="1"/>
    <col min="19" max="19" width="10.69140625" style="19" customWidth="1"/>
    <col min="20" max="20" width="10.3828125" style="19" customWidth="1"/>
    <col min="21" max="22" width="10" style="19" customWidth="1"/>
    <col min="23" max="23" width="9.4609375" style="19" customWidth="1"/>
    <col min="24" max="24" width="9.84375" style="19" customWidth="1"/>
    <col min="25" max="25" width="10.3046875" style="19" customWidth="1"/>
    <col min="26" max="16384" width="11.07421875" style="19"/>
  </cols>
  <sheetData>
    <row r="1" spans="1:25" ht="20" x14ac:dyDescent="0.35">
      <c r="A1" s="18" t="s">
        <v>474</v>
      </c>
    </row>
    <row r="2" spans="1:25" x14ac:dyDescent="0.35">
      <c r="A2" s="19" t="s">
        <v>9</v>
      </c>
    </row>
    <row r="3" spans="1:25" s="23" customFormat="1" ht="27.5" customHeight="1" x14ac:dyDescent="0.35">
      <c r="A3" s="6" t="s">
        <v>459</v>
      </c>
      <c r="B3" s="5" t="s">
        <v>102</v>
      </c>
      <c r="C3" s="5" t="s">
        <v>103</v>
      </c>
      <c r="D3" s="5" t="s">
        <v>104</v>
      </c>
      <c r="E3" s="5" t="s">
        <v>105</v>
      </c>
      <c r="F3" s="5" t="s">
        <v>106</v>
      </c>
      <c r="G3" s="5" t="s">
        <v>107</v>
      </c>
      <c r="H3" s="5" t="s">
        <v>108</v>
      </c>
      <c r="I3" s="5" t="s">
        <v>109</v>
      </c>
      <c r="J3" s="5" t="s">
        <v>110</v>
      </c>
      <c r="K3" s="5" t="s">
        <v>111</v>
      </c>
      <c r="L3" s="5" t="s">
        <v>112</v>
      </c>
      <c r="M3" s="5" t="s">
        <v>113</v>
      </c>
      <c r="N3" s="5" t="s">
        <v>114</v>
      </c>
      <c r="O3" s="5" t="s">
        <v>115</v>
      </c>
      <c r="P3" s="5" t="s">
        <v>116</v>
      </c>
      <c r="Q3" s="5" t="s">
        <v>117</v>
      </c>
      <c r="R3" s="5" t="s">
        <v>118</v>
      </c>
      <c r="S3" s="5" t="s">
        <v>119</v>
      </c>
      <c r="T3" s="5" t="s">
        <v>120</v>
      </c>
      <c r="U3" s="5" t="s">
        <v>121</v>
      </c>
      <c r="V3" s="5" t="s">
        <v>122</v>
      </c>
      <c r="W3" s="5" t="s">
        <v>123</v>
      </c>
      <c r="X3" s="5" t="s">
        <v>124</v>
      </c>
      <c r="Y3" s="5" t="s">
        <v>125</v>
      </c>
    </row>
    <row r="4" spans="1:25" ht="31" x14ac:dyDescent="0.35">
      <c r="A4" s="27" t="s">
        <v>460</v>
      </c>
      <c r="B4" s="28">
        <v>323</v>
      </c>
      <c r="C4" s="28">
        <v>337</v>
      </c>
      <c r="D4" s="28">
        <v>359</v>
      </c>
      <c r="E4" s="28">
        <v>406</v>
      </c>
      <c r="F4" s="28">
        <v>387</v>
      </c>
      <c r="G4" s="28">
        <v>436</v>
      </c>
      <c r="H4" s="28">
        <v>386</v>
      </c>
      <c r="I4" s="28">
        <v>449</v>
      </c>
      <c r="J4" s="28">
        <v>490</v>
      </c>
      <c r="K4" s="28">
        <v>362</v>
      </c>
      <c r="L4" s="28">
        <v>422</v>
      </c>
      <c r="M4" s="28">
        <v>470</v>
      </c>
      <c r="N4" s="28">
        <v>403</v>
      </c>
      <c r="O4" s="28">
        <v>334</v>
      </c>
      <c r="P4" s="28">
        <v>263</v>
      </c>
      <c r="Q4" s="28">
        <v>282</v>
      </c>
      <c r="R4" s="28">
        <v>257</v>
      </c>
      <c r="S4" s="28">
        <v>234</v>
      </c>
      <c r="T4" s="28">
        <v>224</v>
      </c>
      <c r="U4" s="28">
        <v>192</v>
      </c>
      <c r="V4" s="28">
        <v>222</v>
      </c>
      <c r="W4" s="28">
        <v>189</v>
      </c>
      <c r="X4" s="28">
        <v>227</v>
      </c>
      <c r="Y4" s="28">
        <v>242</v>
      </c>
    </row>
    <row r="5" spans="1:25" x14ac:dyDescent="0.35">
      <c r="A5" s="27" t="s">
        <v>461</v>
      </c>
      <c r="B5" s="28">
        <v>207</v>
      </c>
      <c r="C5" s="28">
        <v>262</v>
      </c>
      <c r="D5" s="28">
        <v>244</v>
      </c>
      <c r="E5" s="28">
        <v>270</v>
      </c>
      <c r="F5" s="28">
        <v>284</v>
      </c>
      <c r="G5" s="28">
        <v>259</v>
      </c>
      <c r="H5" s="28">
        <v>282</v>
      </c>
      <c r="I5" s="28">
        <v>277</v>
      </c>
      <c r="J5" s="28">
        <v>259</v>
      </c>
      <c r="K5" s="28">
        <v>265</v>
      </c>
      <c r="L5" s="28">
        <v>298</v>
      </c>
      <c r="M5" s="28">
        <v>273</v>
      </c>
      <c r="N5" s="28">
        <v>296</v>
      </c>
      <c r="O5" s="28">
        <v>197</v>
      </c>
      <c r="P5" s="28">
        <v>218</v>
      </c>
      <c r="Q5" s="28">
        <v>220</v>
      </c>
      <c r="R5" s="28">
        <v>199</v>
      </c>
      <c r="S5" s="28">
        <v>176</v>
      </c>
      <c r="T5" s="28">
        <v>160</v>
      </c>
      <c r="U5" s="28">
        <v>169</v>
      </c>
      <c r="V5" s="28">
        <v>193</v>
      </c>
      <c r="W5" s="28">
        <v>167</v>
      </c>
      <c r="X5" s="28">
        <v>156</v>
      </c>
      <c r="Y5" s="28">
        <v>220</v>
      </c>
    </row>
    <row r="6" spans="1:25" ht="31" x14ac:dyDescent="0.35">
      <c r="A6" s="27" t="s">
        <v>462</v>
      </c>
      <c r="B6" s="28">
        <v>93</v>
      </c>
      <c r="C6" s="28">
        <v>116</v>
      </c>
      <c r="D6" s="28">
        <v>91</v>
      </c>
      <c r="E6" s="28">
        <v>124</v>
      </c>
      <c r="F6" s="28">
        <v>128</v>
      </c>
      <c r="G6" s="28">
        <v>123</v>
      </c>
      <c r="H6" s="28">
        <v>178</v>
      </c>
      <c r="I6" s="28">
        <v>166</v>
      </c>
      <c r="J6" s="28">
        <v>140</v>
      </c>
      <c r="K6" s="28">
        <v>128</v>
      </c>
      <c r="L6" s="28">
        <v>165</v>
      </c>
      <c r="M6" s="28">
        <v>184</v>
      </c>
      <c r="N6" s="28">
        <v>144</v>
      </c>
      <c r="O6" s="28">
        <v>145</v>
      </c>
      <c r="P6" s="28">
        <v>113</v>
      </c>
      <c r="Q6" s="28">
        <v>112</v>
      </c>
      <c r="R6" s="28">
        <v>122</v>
      </c>
      <c r="S6" s="28">
        <v>98</v>
      </c>
      <c r="T6" s="28">
        <v>101</v>
      </c>
      <c r="U6" s="28">
        <v>97</v>
      </c>
      <c r="V6" s="28">
        <v>66</v>
      </c>
      <c r="W6" s="28">
        <v>85</v>
      </c>
      <c r="X6" s="28">
        <v>95</v>
      </c>
      <c r="Y6" s="28">
        <v>110</v>
      </c>
    </row>
    <row r="7" spans="1:25" ht="31" x14ac:dyDescent="0.35">
      <c r="A7" s="27" t="s">
        <v>463</v>
      </c>
      <c r="B7" s="28">
        <v>17</v>
      </c>
      <c r="C7" s="28">
        <v>22</v>
      </c>
      <c r="D7" s="28">
        <v>13</v>
      </c>
      <c r="E7" s="28">
        <v>32</v>
      </c>
      <c r="F7" s="28">
        <v>31</v>
      </c>
      <c r="G7" s="28">
        <v>19</v>
      </c>
      <c r="H7" s="28">
        <v>14</v>
      </c>
      <c r="I7" s="28">
        <v>29</v>
      </c>
      <c r="J7" s="28">
        <v>26</v>
      </c>
      <c r="K7" s="28">
        <v>22</v>
      </c>
      <c r="L7" s="28">
        <v>27</v>
      </c>
      <c r="M7" s="28">
        <v>46</v>
      </c>
      <c r="N7" s="28">
        <v>40</v>
      </c>
      <c r="O7" s="28">
        <v>26</v>
      </c>
      <c r="P7" s="28">
        <v>23</v>
      </c>
      <c r="Q7" s="28">
        <v>22</v>
      </c>
      <c r="R7" s="28">
        <v>22</v>
      </c>
      <c r="S7" s="28">
        <v>35</v>
      </c>
      <c r="T7" s="28">
        <v>13</v>
      </c>
      <c r="U7" s="28">
        <v>18</v>
      </c>
      <c r="V7" s="28">
        <v>16</v>
      </c>
      <c r="W7" s="28">
        <v>16</v>
      </c>
      <c r="X7" s="28">
        <v>23</v>
      </c>
      <c r="Y7" s="28">
        <v>35</v>
      </c>
    </row>
    <row r="8" spans="1:25" ht="31" x14ac:dyDescent="0.35">
      <c r="A8" s="27" t="s">
        <v>464</v>
      </c>
      <c r="B8" s="28">
        <v>14</v>
      </c>
      <c r="C8" s="28">
        <v>7</v>
      </c>
      <c r="D8" s="28">
        <v>14</v>
      </c>
      <c r="E8" s="28">
        <v>34</v>
      </c>
      <c r="F8" s="28">
        <v>25</v>
      </c>
      <c r="G8" s="28">
        <v>26</v>
      </c>
      <c r="H8" s="28">
        <v>18</v>
      </c>
      <c r="I8" s="28">
        <v>26</v>
      </c>
      <c r="J8" s="28">
        <v>20</v>
      </c>
      <c r="K8" s="28">
        <v>18</v>
      </c>
      <c r="L8" s="28">
        <v>17</v>
      </c>
      <c r="M8" s="28">
        <v>28</v>
      </c>
      <c r="N8" s="28">
        <v>23</v>
      </c>
      <c r="O8" s="28">
        <v>19</v>
      </c>
      <c r="P8" s="28">
        <v>12</v>
      </c>
      <c r="Q8" s="28">
        <v>13</v>
      </c>
      <c r="R8" s="28">
        <v>9</v>
      </c>
      <c r="S8" s="28">
        <v>15</v>
      </c>
      <c r="T8" s="28">
        <v>15</v>
      </c>
      <c r="U8" s="28">
        <v>12</v>
      </c>
      <c r="V8" s="28">
        <v>15</v>
      </c>
      <c r="W8" s="28">
        <v>16</v>
      </c>
      <c r="X8" s="28">
        <v>11</v>
      </c>
      <c r="Y8" s="28">
        <v>25</v>
      </c>
    </row>
    <row r="9" spans="1:25" ht="31" x14ac:dyDescent="0.35">
      <c r="A9" s="27" t="s">
        <v>465</v>
      </c>
      <c r="B9" s="28">
        <v>50</v>
      </c>
      <c r="C9" s="28">
        <v>50</v>
      </c>
      <c r="D9" s="28">
        <v>61</v>
      </c>
      <c r="E9" s="28">
        <v>52</v>
      </c>
      <c r="F9" s="28">
        <v>65</v>
      </c>
      <c r="G9" s="28">
        <v>64</v>
      </c>
      <c r="H9" s="28">
        <v>46</v>
      </c>
      <c r="I9" s="28">
        <v>61</v>
      </c>
      <c r="J9" s="28">
        <v>71</v>
      </c>
      <c r="K9" s="28">
        <v>77</v>
      </c>
      <c r="L9" s="28">
        <v>76</v>
      </c>
      <c r="M9" s="28">
        <v>75</v>
      </c>
      <c r="N9" s="28">
        <v>73</v>
      </c>
      <c r="O9" s="28">
        <v>54</v>
      </c>
      <c r="P9" s="28">
        <v>71</v>
      </c>
      <c r="Q9" s="28">
        <v>68</v>
      </c>
      <c r="R9" s="28">
        <v>52</v>
      </c>
      <c r="S9" s="28">
        <v>54</v>
      </c>
      <c r="T9" s="28">
        <v>66</v>
      </c>
      <c r="U9" s="28">
        <v>53</v>
      </c>
      <c r="V9" s="28">
        <v>51</v>
      </c>
      <c r="W9" s="28">
        <v>65</v>
      </c>
      <c r="X9" s="28">
        <v>66</v>
      </c>
      <c r="Y9" s="28">
        <v>77</v>
      </c>
    </row>
  </sheetData>
  <pageMargins left="0.7" right="0.7" top="0.75" bottom="0.75" header="0.3" footer="0.3"/>
  <pageSetup paperSize="9" orientation="portrait" horizontalDpi="300" verticalDpi="300"/>
  <tableParts count="1">
    <tablePart r:id="rId1"/>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X100"/>
  <sheetViews>
    <sheetView workbookViewId="0"/>
  </sheetViews>
  <sheetFormatPr defaultColWidth="11.07421875" defaultRowHeight="15.5" x14ac:dyDescent="0.35"/>
  <cols>
    <col min="1" max="1" width="36.69140625" customWidth="1"/>
    <col min="2" max="2" width="9.4609375" customWidth="1"/>
    <col min="3" max="3" width="9.921875" customWidth="1"/>
    <col min="4" max="4" width="9.84375" customWidth="1"/>
    <col min="5" max="5" width="10" customWidth="1"/>
    <col min="6" max="6" width="9.53515625" customWidth="1"/>
    <col min="7" max="7" width="8.69140625" customWidth="1"/>
    <col min="8" max="8" width="10.3046875" customWidth="1"/>
    <col min="9" max="9" width="10.921875" customWidth="1"/>
    <col min="10" max="10" width="10.15234375" customWidth="1"/>
    <col min="11" max="11" width="10.765625" customWidth="1"/>
    <col min="12" max="12" width="10.4609375" customWidth="1"/>
    <col min="13" max="13" width="10.84375" customWidth="1"/>
    <col min="14" max="14" width="10.23046875" customWidth="1"/>
    <col min="15" max="16" width="9.765625" customWidth="1"/>
    <col min="17" max="17" width="10.3828125" customWidth="1"/>
    <col min="18" max="19" width="11.07421875" customWidth="1"/>
    <col min="20" max="20" width="10.765625" customWidth="1"/>
    <col min="21" max="21" width="10.4609375" customWidth="1"/>
    <col min="22" max="22" width="10.3046875" customWidth="1"/>
    <col min="23" max="23" width="10.69140625" customWidth="1"/>
    <col min="24" max="24" width="11.07421875" customWidth="1"/>
    <col min="25" max="25" width="10.15234375" customWidth="1"/>
  </cols>
  <sheetData>
    <row r="1" spans="1:50" ht="20" x14ac:dyDescent="0.4">
      <c r="A1" s="17" t="s">
        <v>475</v>
      </c>
    </row>
    <row r="2" spans="1:50" x14ac:dyDescent="0.35">
      <c r="A2" t="s">
        <v>9</v>
      </c>
    </row>
    <row r="3" spans="1:50" s="23" customFormat="1" ht="27.5" customHeight="1" x14ac:dyDescent="0.35">
      <c r="A3" s="6" t="s">
        <v>459</v>
      </c>
      <c r="B3" s="5" t="s">
        <v>102</v>
      </c>
      <c r="C3" s="5" t="s">
        <v>103</v>
      </c>
      <c r="D3" s="5" t="s">
        <v>104</v>
      </c>
      <c r="E3" s="5" t="s">
        <v>105</v>
      </c>
      <c r="F3" s="5" t="s">
        <v>106</v>
      </c>
      <c r="G3" s="5" t="s">
        <v>107</v>
      </c>
      <c r="H3" s="5" t="s">
        <v>108</v>
      </c>
      <c r="I3" s="5" t="s">
        <v>109</v>
      </c>
      <c r="J3" s="5" t="s">
        <v>110</v>
      </c>
      <c r="K3" s="5" t="s">
        <v>111</v>
      </c>
      <c r="L3" s="5" t="s">
        <v>112</v>
      </c>
      <c r="M3" s="5" t="s">
        <v>113</v>
      </c>
      <c r="N3" s="5" t="s">
        <v>114</v>
      </c>
      <c r="O3" s="5" t="s">
        <v>115</v>
      </c>
      <c r="P3" s="5" t="s">
        <v>116</v>
      </c>
      <c r="Q3" s="5" t="s">
        <v>117</v>
      </c>
      <c r="R3" s="5" t="s">
        <v>118</v>
      </c>
      <c r="S3" s="5" t="s">
        <v>119</v>
      </c>
      <c r="T3" s="5" t="s">
        <v>120</v>
      </c>
      <c r="U3" s="5" t="s">
        <v>121</v>
      </c>
      <c r="V3" s="5" t="s">
        <v>122</v>
      </c>
      <c r="W3" s="5" t="s">
        <v>123</v>
      </c>
      <c r="X3" s="5" t="s">
        <v>124</v>
      </c>
      <c r="Y3" s="5" t="s">
        <v>125</v>
      </c>
    </row>
    <row r="4" spans="1:50" ht="31" x14ac:dyDescent="0.35">
      <c r="A4" s="27" t="s">
        <v>460</v>
      </c>
      <c r="B4" s="29">
        <v>30.9</v>
      </c>
      <c r="C4" s="29">
        <v>32.200000000000003</v>
      </c>
      <c r="D4" s="29">
        <v>34.1</v>
      </c>
      <c r="E4" s="29">
        <v>38.4</v>
      </c>
      <c r="F4" s="29">
        <v>36.299999999999997</v>
      </c>
      <c r="G4" s="29">
        <v>40.6</v>
      </c>
      <c r="H4" s="29">
        <v>35.700000000000003</v>
      </c>
      <c r="I4" s="29">
        <v>41.2</v>
      </c>
      <c r="J4" s="29">
        <v>44.6</v>
      </c>
      <c r="K4" s="29">
        <v>32.700000000000003</v>
      </c>
      <c r="L4" s="29">
        <v>32.9</v>
      </c>
      <c r="M4" s="29">
        <v>36.4</v>
      </c>
      <c r="N4" s="29">
        <v>30.9</v>
      </c>
      <c r="O4" s="29">
        <v>25.4</v>
      </c>
      <c r="P4" s="29">
        <v>19.8</v>
      </c>
      <c r="Q4" s="29">
        <v>21</v>
      </c>
      <c r="R4" s="29">
        <v>19</v>
      </c>
      <c r="S4" s="29">
        <v>17.2</v>
      </c>
      <c r="T4" s="29">
        <v>16.399999999999999</v>
      </c>
      <c r="U4" s="29">
        <v>14.1</v>
      </c>
      <c r="V4" s="29">
        <v>16.3</v>
      </c>
      <c r="W4" s="29">
        <v>13.8</v>
      </c>
      <c r="X4" s="29">
        <v>16.5</v>
      </c>
      <c r="Y4" s="29">
        <v>17.600000000000001</v>
      </c>
      <c r="Z4" s="11"/>
      <c r="AA4" s="11"/>
      <c r="AB4" s="11"/>
      <c r="AC4" s="11"/>
      <c r="AD4" s="11"/>
      <c r="AE4" s="11"/>
      <c r="AF4" s="11"/>
      <c r="AG4" s="11"/>
      <c r="AH4" s="11"/>
      <c r="AI4" s="11"/>
      <c r="AJ4" s="11"/>
      <c r="AK4" s="11"/>
      <c r="AL4" s="11"/>
      <c r="AM4" s="11"/>
      <c r="AN4" s="11"/>
      <c r="AO4" s="11"/>
      <c r="AP4" s="11"/>
      <c r="AQ4" s="11"/>
      <c r="AR4" s="11"/>
      <c r="AS4" s="11"/>
      <c r="AT4" s="11"/>
      <c r="AU4" s="11"/>
      <c r="AV4" s="11"/>
      <c r="AW4" s="11"/>
      <c r="AX4" s="11"/>
    </row>
    <row r="5" spans="1:50" x14ac:dyDescent="0.35">
      <c r="A5" s="27" t="s">
        <v>461</v>
      </c>
      <c r="B5" s="29">
        <v>16.899999999999999</v>
      </c>
      <c r="C5" s="29">
        <v>21.3</v>
      </c>
      <c r="D5" s="29">
        <v>19.8</v>
      </c>
      <c r="E5" s="29">
        <v>21.8</v>
      </c>
      <c r="F5" s="29">
        <v>22.8</v>
      </c>
      <c r="G5" s="29">
        <v>20.7</v>
      </c>
      <c r="H5" s="29">
        <v>22.4</v>
      </c>
      <c r="I5" s="29">
        <v>21.8</v>
      </c>
      <c r="J5" s="29">
        <v>20.2</v>
      </c>
      <c r="K5" s="29">
        <v>20.5</v>
      </c>
      <c r="L5" s="29">
        <v>26.1</v>
      </c>
      <c r="M5" s="29">
        <v>23.8</v>
      </c>
      <c r="N5" s="29">
        <v>25.6</v>
      </c>
      <c r="O5" s="29">
        <v>16.899999999999999</v>
      </c>
      <c r="P5" s="29">
        <v>18.600000000000001</v>
      </c>
      <c r="Q5" s="29">
        <v>18.600000000000001</v>
      </c>
      <c r="R5" s="29">
        <v>16.600000000000001</v>
      </c>
      <c r="S5" s="29">
        <v>14.6</v>
      </c>
      <c r="T5" s="29">
        <v>13.2</v>
      </c>
      <c r="U5" s="29">
        <v>13.9</v>
      </c>
      <c r="V5" s="29">
        <v>15.9</v>
      </c>
      <c r="W5" s="29">
        <v>13.6</v>
      </c>
      <c r="X5" s="29">
        <v>12.7</v>
      </c>
      <c r="Y5" s="29">
        <v>18</v>
      </c>
      <c r="Z5" s="11"/>
      <c r="AA5" s="11"/>
      <c r="AB5" s="11"/>
      <c r="AC5" s="11"/>
      <c r="AD5" s="11"/>
      <c r="AE5" s="11"/>
      <c r="AF5" s="11"/>
      <c r="AG5" s="11"/>
      <c r="AH5" s="11"/>
      <c r="AI5" s="11"/>
      <c r="AJ5" s="11"/>
      <c r="AK5" s="11"/>
      <c r="AL5" s="11"/>
      <c r="AM5" s="11"/>
      <c r="AN5" s="11"/>
      <c r="AO5" s="11"/>
      <c r="AP5" s="11"/>
      <c r="AQ5" s="11"/>
      <c r="AR5" s="11"/>
      <c r="AS5" s="11"/>
      <c r="AT5" s="11"/>
      <c r="AU5" s="11"/>
      <c r="AV5" s="11"/>
      <c r="AW5" s="11"/>
      <c r="AX5" s="11"/>
    </row>
    <row r="6" spans="1:50" ht="31" x14ac:dyDescent="0.35">
      <c r="A6" s="27" t="s">
        <v>462</v>
      </c>
      <c r="B6" s="29">
        <v>11.5</v>
      </c>
      <c r="C6" s="29">
        <v>14.3</v>
      </c>
      <c r="D6" s="29">
        <v>11.2</v>
      </c>
      <c r="E6" s="29">
        <v>15.2</v>
      </c>
      <c r="F6" s="29">
        <v>15.6</v>
      </c>
      <c r="G6" s="29">
        <v>14.8</v>
      </c>
      <c r="H6" s="29">
        <v>21.3</v>
      </c>
      <c r="I6" s="29">
        <v>19.7</v>
      </c>
      <c r="J6" s="29">
        <v>16.5</v>
      </c>
      <c r="K6" s="29">
        <v>15</v>
      </c>
      <c r="L6" s="29">
        <v>19.100000000000001</v>
      </c>
      <c r="M6" s="29">
        <v>21.2</v>
      </c>
      <c r="N6" s="29">
        <v>16.5</v>
      </c>
      <c r="O6" s="29">
        <v>16.399999999999999</v>
      </c>
      <c r="P6" s="29">
        <v>12.7</v>
      </c>
      <c r="Q6" s="29">
        <v>12.4</v>
      </c>
      <c r="R6" s="29">
        <v>13.4</v>
      </c>
      <c r="S6" s="29">
        <v>10.6</v>
      </c>
      <c r="T6" s="29">
        <v>10.9</v>
      </c>
      <c r="U6" s="29">
        <v>10.4</v>
      </c>
      <c r="V6" s="29">
        <v>7</v>
      </c>
      <c r="W6" s="29">
        <v>8.8000000000000007</v>
      </c>
      <c r="X6" s="29">
        <v>9.9</v>
      </c>
      <c r="Y6" s="29">
        <v>11.5</v>
      </c>
      <c r="Z6" s="11"/>
      <c r="AA6" s="11"/>
      <c r="AB6" s="11"/>
      <c r="AC6" s="11"/>
      <c r="AD6" s="11"/>
      <c r="AE6" s="11"/>
      <c r="AF6" s="11"/>
      <c r="AG6" s="11"/>
      <c r="AH6" s="11"/>
      <c r="AI6" s="11"/>
      <c r="AJ6" s="11"/>
      <c r="AK6" s="11"/>
      <c r="AL6" s="11"/>
      <c r="AM6" s="11"/>
      <c r="AN6" s="11"/>
      <c r="AO6" s="11"/>
      <c r="AP6" s="11"/>
      <c r="AQ6" s="11"/>
      <c r="AR6" s="11"/>
      <c r="AS6" s="11"/>
      <c r="AT6" s="11"/>
      <c r="AU6" s="11"/>
      <c r="AV6" s="11"/>
      <c r="AW6" s="11"/>
      <c r="AX6" s="11"/>
    </row>
    <row r="7" spans="1:50" ht="31" x14ac:dyDescent="0.35">
      <c r="A7" s="27" t="s">
        <v>463</v>
      </c>
      <c r="B7" s="29">
        <v>2.4</v>
      </c>
      <c r="C7" s="29">
        <v>3.1</v>
      </c>
      <c r="D7" s="29">
        <v>1.8</v>
      </c>
      <c r="E7" s="29">
        <v>4.4000000000000004</v>
      </c>
      <c r="F7" s="29">
        <v>4.3</v>
      </c>
      <c r="G7" s="29">
        <v>2.6</v>
      </c>
      <c r="H7" s="29">
        <v>1.9</v>
      </c>
      <c r="I7" s="29">
        <v>3.9</v>
      </c>
      <c r="J7" s="29">
        <v>3.5</v>
      </c>
      <c r="K7" s="29">
        <v>2.9</v>
      </c>
      <c r="L7" s="29">
        <v>3.6</v>
      </c>
      <c r="M7" s="29">
        <v>6.1</v>
      </c>
      <c r="N7" s="29">
        <v>5.3</v>
      </c>
      <c r="O7" s="29">
        <v>3.4</v>
      </c>
      <c r="P7" s="29">
        <v>3</v>
      </c>
      <c r="Q7" s="29">
        <v>2.8</v>
      </c>
      <c r="R7" s="29">
        <v>2.8</v>
      </c>
      <c r="S7" s="29">
        <v>4.5</v>
      </c>
      <c r="T7" s="29">
        <v>1.7</v>
      </c>
      <c r="U7" s="29">
        <v>2.2999999999999998</v>
      </c>
      <c r="V7" s="29">
        <v>2</v>
      </c>
      <c r="W7" s="29">
        <v>2</v>
      </c>
      <c r="X7" s="29">
        <v>2.9</v>
      </c>
      <c r="Y7" s="29">
        <v>4.4000000000000004</v>
      </c>
      <c r="Z7" s="11"/>
      <c r="AA7" s="11"/>
      <c r="AB7" s="11"/>
      <c r="AC7" s="11"/>
      <c r="AD7" s="11"/>
      <c r="AE7" s="11"/>
      <c r="AF7" s="11"/>
      <c r="AG7" s="11"/>
      <c r="AH7" s="11"/>
      <c r="AI7" s="11"/>
      <c r="AJ7" s="11"/>
      <c r="AK7" s="11"/>
      <c r="AL7" s="11"/>
      <c r="AM7" s="11"/>
      <c r="AN7" s="11"/>
      <c r="AO7" s="11"/>
      <c r="AP7" s="11"/>
      <c r="AQ7" s="11"/>
      <c r="AR7" s="11"/>
      <c r="AS7" s="11"/>
      <c r="AT7" s="11"/>
      <c r="AU7" s="11"/>
      <c r="AV7" s="11"/>
      <c r="AW7" s="11"/>
      <c r="AX7" s="11"/>
    </row>
    <row r="8" spans="1:50" ht="31" x14ac:dyDescent="0.35">
      <c r="A8" s="27" t="s">
        <v>464</v>
      </c>
      <c r="B8" s="29">
        <v>3.2</v>
      </c>
      <c r="C8" s="29">
        <v>1.6</v>
      </c>
      <c r="D8" s="29">
        <v>3.1</v>
      </c>
      <c r="E8" s="29">
        <v>7.6</v>
      </c>
      <c r="F8" s="29">
        <v>5.5</v>
      </c>
      <c r="G8" s="29">
        <v>5.7</v>
      </c>
      <c r="H8" s="29">
        <v>3.9</v>
      </c>
      <c r="I8" s="29">
        <v>5.6</v>
      </c>
      <c r="J8" s="29">
        <v>4.3</v>
      </c>
      <c r="K8" s="29">
        <v>3.8</v>
      </c>
      <c r="L8" s="29">
        <v>3.6</v>
      </c>
      <c r="M8" s="29">
        <v>5.9</v>
      </c>
      <c r="N8" s="29">
        <v>4.8</v>
      </c>
      <c r="O8" s="29">
        <v>4</v>
      </c>
      <c r="P8" s="29">
        <v>2.5</v>
      </c>
      <c r="Q8" s="29">
        <v>2.7</v>
      </c>
      <c r="R8" s="29">
        <v>1.8</v>
      </c>
      <c r="S8" s="29">
        <v>3</v>
      </c>
      <c r="T8" s="29">
        <v>3</v>
      </c>
      <c r="U8" s="29">
        <v>2.4</v>
      </c>
      <c r="V8" s="29">
        <v>2.9</v>
      </c>
      <c r="W8" s="29">
        <v>3.1</v>
      </c>
      <c r="X8" s="29">
        <v>2.1</v>
      </c>
      <c r="Y8" s="29">
        <v>4.8</v>
      </c>
      <c r="Z8" s="11"/>
      <c r="AA8" s="11"/>
      <c r="AB8" s="11"/>
      <c r="AC8" s="11"/>
      <c r="AD8" s="11"/>
      <c r="AE8" s="11"/>
      <c r="AF8" s="11"/>
      <c r="AG8" s="11"/>
      <c r="AH8" s="11"/>
      <c r="AI8" s="11"/>
      <c r="AJ8" s="11"/>
      <c r="AK8" s="11"/>
      <c r="AL8" s="11"/>
      <c r="AM8" s="11"/>
      <c r="AN8" s="11"/>
      <c r="AO8" s="11"/>
      <c r="AP8" s="11"/>
      <c r="AQ8" s="11"/>
      <c r="AR8" s="11"/>
      <c r="AS8" s="11"/>
      <c r="AT8" s="11"/>
      <c r="AU8" s="11"/>
      <c r="AV8" s="11"/>
      <c r="AW8" s="11"/>
      <c r="AX8" s="11"/>
    </row>
    <row r="9" spans="1:50" ht="31" x14ac:dyDescent="0.35">
      <c r="A9" s="27" t="s">
        <v>465</v>
      </c>
      <c r="B9" s="29">
        <v>4.8</v>
      </c>
      <c r="C9" s="29">
        <v>4.8</v>
      </c>
      <c r="D9" s="29">
        <v>5.8</v>
      </c>
      <c r="E9" s="29">
        <v>4.9000000000000004</v>
      </c>
      <c r="F9" s="29">
        <v>6.1</v>
      </c>
      <c r="G9" s="29">
        <v>6</v>
      </c>
      <c r="H9" s="29">
        <v>4.3</v>
      </c>
      <c r="I9" s="29">
        <v>5.6</v>
      </c>
      <c r="J9" s="29">
        <v>6.5</v>
      </c>
      <c r="K9" s="29">
        <v>7</v>
      </c>
      <c r="L9" s="29">
        <v>6.9</v>
      </c>
      <c r="M9" s="29">
        <v>6.8</v>
      </c>
      <c r="N9" s="29">
        <v>6.6</v>
      </c>
      <c r="O9" s="29">
        <v>4.9000000000000004</v>
      </c>
      <c r="P9" s="29">
        <v>6.4</v>
      </c>
      <c r="Q9" s="29">
        <v>6.1</v>
      </c>
      <c r="R9" s="29">
        <v>4.5999999999999996</v>
      </c>
      <c r="S9" s="29">
        <v>4.8</v>
      </c>
      <c r="T9" s="29">
        <v>5.8</v>
      </c>
      <c r="U9" s="29">
        <v>4.7</v>
      </c>
      <c r="V9" s="29">
        <v>4.5</v>
      </c>
      <c r="W9" s="29">
        <v>5.7</v>
      </c>
      <c r="X9" s="29">
        <v>5.8</v>
      </c>
      <c r="Y9" s="29">
        <v>6.7</v>
      </c>
      <c r="Z9" s="11"/>
      <c r="AA9" s="11"/>
      <c r="AB9" s="11"/>
      <c r="AC9" s="11"/>
      <c r="AD9" s="11"/>
      <c r="AE9" s="11"/>
      <c r="AF9" s="11"/>
      <c r="AG9" s="11"/>
      <c r="AH9" s="11"/>
      <c r="AI9" s="11"/>
      <c r="AJ9" s="11"/>
      <c r="AK9" s="11"/>
      <c r="AL9" s="11"/>
      <c r="AM9" s="11"/>
      <c r="AN9" s="11"/>
      <c r="AO9" s="11"/>
      <c r="AP9" s="11"/>
      <c r="AQ9" s="11"/>
      <c r="AR9" s="11"/>
      <c r="AS9" s="11"/>
      <c r="AT9" s="11"/>
      <c r="AU9" s="11"/>
      <c r="AV9" s="11"/>
      <c r="AW9" s="11"/>
      <c r="AX9" s="11"/>
    </row>
    <row r="10" spans="1:50" x14ac:dyDescent="0.35">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row>
    <row r="11" spans="1:50" x14ac:dyDescent="0.35">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row>
    <row r="12" spans="1:50" x14ac:dyDescent="0.35">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row>
    <row r="13" spans="1:50" x14ac:dyDescent="0.35">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row>
    <row r="14" spans="1:50" x14ac:dyDescent="0.35">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row>
    <row r="15" spans="1:50" x14ac:dyDescent="0.35">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row>
    <row r="16" spans="1:50" x14ac:dyDescent="0.35">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row>
    <row r="17" spans="2:50" x14ac:dyDescent="0.35">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row>
    <row r="18" spans="2:50" x14ac:dyDescent="0.35">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row>
    <row r="19" spans="2:50" x14ac:dyDescent="0.35">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row>
    <row r="20" spans="2:50" x14ac:dyDescent="0.35">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row>
    <row r="21" spans="2:50" x14ac:dyDescent="0.35">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row>
    <row r="22" spans="2:50" x14ac:dyDescent="0.35">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row>
    <row r="23" spans="2:50" x14ac:dyDescent="0.35">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row>
    <row r="24" spans="2:50" x14ac:dyDescent="0.35">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row>
    <row r="25" spans="2:50" x14ac:dyDescent="0.35">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row>
    <row r="26" spans="2:50" x14ac:dyDescent="0.35">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row>
    <row r="27" spans="2:50" x14ac:dyDescent="0.35">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row>
    <row r="28" spans="2:50" x14ac:dyDescent="0.35">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row>
    <row r="29" spans="2:50" x14ac:dyDescent="0.35">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row>
    <row r="30" spans="2:50" x14ac:dyDescent="0.35">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row>
    <row r="31" spans="2:50" x14ac:dyDescent="0.35">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row>
    <row r="32" spans="2:50" x14ac:dyDescent="0.35">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row>
    <row r="33" spans="2:50" x14ac:dyDescent="0.35">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row>
    <row r="34" spans="2:50" x14ac:dyDescent="0.35">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row>
    <row r="35" spans="2:50" x14ac:dyDescent="0.35">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row>
    <row r="36" spans="2:50" x14ac:dyDescent="0.35">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row>
    <row r="37" spans="2:50" x14ac:dyDescent="0.35">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row>
    <row r="38" spans="2:50" x14ac:dyDescent="0.35">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row>
    <row r="39" spans="2:50" x14ac:dyDescent="0.35">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row>
    <row r="40" spans="2:50" x14ac:dyDescent="0.35">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row>
    <row r="41" spans="2:50" x14ac:dyDescent="0.35">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row>
    <row r="42" spans="2:50" x14ac:dyDescent="0.35">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row>
    <row r="43" spans="2:50" x14ac:dyDescent="0.35">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row>
    <row r="44" spans="2:50" x14ac:dyDescent="0.35">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row>
    <row r="45" spans="2:50" x14ac:dyDescent="0.35">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row>
    <row r="46" spans="2:50" x14ac:dyDescent="0.35">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row>
    <row r="47" spans="2:50" x14ac:dyDescent="0.35">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row>
    <row r="48" spans="2:50" x14ac:dyDescent="0.35">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row>
    <row r="49" spans="2:50" x14ac:dyDescent="0.35">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row>
    <row r="50" spans="2:50" x14ac:dyDescent="0.35">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row>
    <row r="51" spans="2:50" x14ac:dyDescent="0.35">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row>
    <row r="52" spans="2:50" x14ac:dyDescent="0.35">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row>
    <row r="53" spans="2:50" x14ac:dyDescent="0.35">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row>
    <row r="54" spans="2:50" x14ac:dyDescent="0.35">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row>
    <row r="55" spans="2:50" x14ac:dyDescent="0.35">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row>
    <row r="56" spans="2:50" x14ac:dyDescent="0.35">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row>
    <row r="57" spans="2:50" x14ac:dyDescent="0.35">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row>
    <row r="58" spans="2:50" x14ac:dyDescent="0.35">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row>
    <row r="59" spans="2:50" x14ac:dyDescent="0.35">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row>
    <row r="60" spans="2:50" x14ac:dyDescent="0.35">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row>
    <row r="61" spans="2:50" x14ac:dyDescent="0.35">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row>
    <row r="62" spans="2:50" x14ac:dyDescent="0.35">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row>
    <row r="63" spans="2:50" x14ac:dyDescent="0.35">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row>
    <row r="64" spans="2:50" x14ac:dyDescent="0.35">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row>
    <row r="65" spans="2:50" x14ac:dyDescent="0.35">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row>
    <row r="66" spans="2:50" x14ac:dyDescent="0.35">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row>
    <row r="67" spans="2:50" x14ac:dyDescent="0.35">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row>
    <row r="68" spans="2:50" x14ac:dyDescent="0.35">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row>
    <row r="69" spans="2:50" x14ac:dyDescent="0.35">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row>
    <row r="70" spans="2:50" x14ac:dyDescent="0.35">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row>
    <row r="71" spans="2:50" x14ac:dyDescent="0.35">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row>
    <row r="72" spans="2:50" x14ac:dyDescent="0.35">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row>
    <row r="73" spans="2:50" x14ac:dyDescent="0.35">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row>
    <row r="74" spans="2:50" x14ac:dyDescent="0.35">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row>
    <row r="75" spans="2:50" x14ac:dyDescent="0.35">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row>
    <row r="76" spans="2:50" x14ac:dyDescent="0.35">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row>
    <row r="77" spans="2:50" x14ac:dyDescent="0.35">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row>
    <row r="78" spans="2:50" x14ac:dyDescent="0.35">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row>
    <row r="79" spans="2:50" x14ac:dyDescent="0.35">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row>
    <row r="80" spans="2:50" x14ac:dyDescent="0.35">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row>
    <row r="81" spans="2:50" x14ac:dyDescent="0.35">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row>
    <row r="82" spans="2:50" x14ac:dyDescent="0.35">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row>
    <row r="83" spans="2:50" x14ac:dyDescent="0.35">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row>
    <row r="84" spans="2:50" x14ac:dyDescent="0.35">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row>
    <row r="85" spans="2:50" x14ac:dyDescent="0.35">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row>
    <row r="86" spans="2:50" x14ac:dyDescent="0.35">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row>
    <row r="87" spans="2:50" x14ac:dyDescent="0.35">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row>
    <row r="88" spans="2:50" x14ac:dyDescent="0.35">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row>
    <row r="89" spans="2:50" x14ac:dyDescent="0.35">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row>
    <row r="90" spans="2:50" x14ac:dyDescent="0.35">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row>
    <row r="91" spans="2:50" x14ac:dyDescent="0.35">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row>
    <row r="92" spans="2:50" x14ac:dyDescent="0.35">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row>
    <row r="93" spans="2:50" x14ac:dyDescent="0.35">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row>
    <row r="94" spans="2:50" x14ac:dyDescent="0.35">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row>
    <row r="95" spans="2:50" x14ac:dyDescent="0.35">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row>
    <row r="96" spans="2:50" x14ac:dyDescent="0.35">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row>
    <row r="97" spans="2:50" x14ac:dyDescent="0.35">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row>
    <row r="98" spans="2:50" x14ac:dyDescent="0.35">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row>
    <row r="99" spans="2:50" x14ac:dyDescent="0.35">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row>
    <row r="100" spans="2:50" x14ac:dyDescent="0.35">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row>
  </sheetData>
  <pageMargins left="0.7" right="0.7" top="0.75" bottom="0.75" header="0.3" footer="0.3"/>
  <pageSetup paperSize="9" orientation="portrait" horizontalDpi="300" verticalDpi="300"/>
  <tableParts count="1">
    <tablePart r:id="rId1"/>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Y17"/>
  <sheetViews>
    <sheetView workbookViewId="0"/>
  </sheetViews>
  <sheetFormatPr defaultColWidth="11.53515625" defaultRowHeight="15.5" x14ac:dyDescent="0.35"/>
  <cols>
    <col min="1" max="1" width="25.61328125" customWidth="1"/>
    <col min="2" max="2" width="9.4609375" customWidth="1"/>
    <col min="3" max="3" width="9.3828125" customWidth="1"/>
    <col min="4" max="4" width="9.69140625" customWidth="1"/>
    <col min="5" max="5" width="8.921875" customWidth="1"/>
    <col min="6" max="6" width="9.3828125" customWidth="1"/>
    <col min="7" max="7" width="8.765625" customWidth="1"/>
    <col min="8" max="10" width="9.3046875" customWidth="1"/>
    <col min="11" max="11" width="10.07421875" customWidth="1"/>
    <col min="12" max="12" width="9.61328125" customWidth="1"/>
    <col min="13" max="14" width="10.07421875" customWidth="1"/>
    <col min="15" max="15" width="10.4609375" customWidth="1"/>
    <col min="16" max="16" width="9.07421875" customWidth="1"/>
    <col min="17" max="17" width="9.3046875" customWidth="1"/>
    <col min="18" max="18" width="9" customWidth="1"/>
    <col min="19" max="19" width="10.23046875" customWidth="1"/>
    <col min="20" max="20" width="10.15234375" customWidth="1"/>
    <col min="21" max="21" width="9.53515625" customWidth="1"/>
    <col min="22" max="22" width="9.15234375" customWidth="1"/>
    <col min="23" max="23" width="10.921875" customWidth="1"/>
    <col min="24" max="24" width="9.921875" customWidth="1"/>
    <col min="25" max="25" width="9.3828125" customWidth="1"/>
  </cols>
  <sheetData>
    <row r="1" spans="1:25" ht="20" x14ac:dyDescent="0.4">
      <c r="A1" s="17" t="s">
        <v>79</v>
      </c>
    </row>
    <row r="2" spans="1:25" x14ac:dyDescent="0.35">
      <c r="A2" t="s">
        <v>9</v>
      </c>
    </row>
    <row r="3" spans="1:25" ht="27" customHeight="1" x14ac:dyDescent="0.35">
      <c r="A3" s="6" t="s">
        <v>158</v>
      </c>
      <c r="B3" s="5" t="s">
        <v>102</v>
      </c>
      <c r="C3" s="5" t="s">
        <v>103</v>
      </c>
      <c r="D3" s="5" t="s">
        <v>104</v>
      </c>
      <c r="E3" s="5" t="s">
        <v>105</v>
      </c>
      <c r="F3" s="5" t="s">
        <v>106</v>
      </c>
      <c r="G3" s="5" t="s">
        <v>107</v>
      </c>
      <c r="H3" s="5" t="s">
        <v>108</v>
      </c>
      <c r="I3" s="5" t="s">
        <v>109</v>
      </c>
      <c r="J3" s="5" t="s">
        <v>110</v>
      </c>
      <c r="K3" s="5" t="s">
        <v>111</v>
      </c>
      <c r="L3" s="5" t="s">
        <v>112</v>
      </c>
      <c r="M3" s="5" t="s">
        <v>113</v>
      </c>
      <c r="N3" s="5" t="s">
        <v>114</v>
      </c>
      <c r="O3" s="5" t="s">
        <v>115</v>
      </c>
      <c r="P3" s="5" t="s">
        <v>116</v>
      </c>
      <c r="Q3" s="5" t="s">
        <v>117</v>
      </c>
      <c r="R3" s="5" t="s">
        <v>118</v>
      </c>
      <c r="S3" s="5" t="s">
        <v>119</v>
      </c>
      <c r="T3" s="5" t="s">
        <v>120</v>
      </c>
      <c r="U3" s="5" t="s">
        <v>121</v>
      </c>
      <c r="V3" s="5" t="s">
        <v>122</v>
      </c>
      <c r="W3" s="5" t="s">
        <v>123</v>
      </c>
      <c r="X3" s="5" t="s">
        <v>124</v>
      </c>
      <c r="Y3" s="5" t="s">
        <v>125</v>
      </c>
    </row>
    <row r="4" spans="1:25" x14ac:dyDescent="0.35">
      <c r="A4" s="1" t="s">
        <v>159</v>
      </c>
      <c r="B4" s="4">
        <v>313</v>
      </c>
      <c r="C4" s="4">
        <v>328</v>
      </c>
      <c r="D4" s="4">
        <v>343</v>
      </c>
      <c r="E4" s="4">
        <v>393</v>
      </c>
      <c r="F4" s="4">
        <v>376</v>
      </c>
      <c r="G4" s="4">
        <v>415</v>
      </c>
      <c r="H4" s="4">
        <v>373</v>
      </c>
      <c r="I4" s="4">
        <v>431</v>
      </c>
      <c r="J4" s="4">
        <v>470</v>
      </c>
      <c r="K4" s="4">
        <v>358</v>
      </c>
      <c r="L4" s="4">
        <v>401</v>
      </c>
      <c r="M4" s="4">
        <v>447</v>
      </c>
      <c r="N4" s="4">
        <v>388</v>
      </c>
      <c r="O4" s="4">
        <v>319</v>
      </c>
      <c r="P4" s="4">
        <v>251</v>
      </c>
      <c r="Q4" s="4">
        <v>268</v>
      </c>
      <c r="R4" s="4">
        <v>249</v>
      </c>
      <c r="S4" s="4">
        <v>228</v>
      </c>
      <c r="T4" s="4">
        <v>213</v>
      </c>
      <c r="U4" s="4">
        <v>185</v>
      </c>
      <c r="V4" s="4">
        <v>214</v>
      </c>
      <c r="W4" s="4">
        <v>184</v>
      </c>
      <c r="X4" s="4">
        <v>217</v>
      </c>
      <c r="Y4" s="4">
        <v>228</v>
      </c>
    </row>
    <row r="5" spans="1:25" x14ac:dyDescent="0.35">
      <c r="A5" s="1" t="s">
        <v>160</v>
      </c>
      <c r="B5" s="4">
        <v>61</v>
      </c>
      <c r="C5" s="4">
        <v>76</v>
      </c>
      <c r="D5" s="4">
        <v>58</v>
      </c>
      <c r="E5" s="4">
        <v>79</v>
      </c>
      <c r="F5" s="4">
        <v>87</v>
      </c>
      <c r="G5" s="4">
        <v>95</v>
      </c>
      <c r="H5" s="4">
        <v>131</v>
      </c>
      <c r="I5" s="4">
        <v>107</v>
      </c>
      <c r="J5" s="4">
        <v>91</v>
      </c>
      <c r="K5" s="4">
        <v>80</v>
      </c>
      <c r="L5" s="4">
        <v>120</v>
      </c>
      <c r="M5" s="4">
        <v>131</v>
      </c>
      <c r="N5" s="4">
        <v>100</v>
      </c>
      <c r="O5" s="4">
        <v>91</v>
      </c>
      <c r="P5" s="4">
        <v>88</v>
      </c>
      <c r="Q5" s="4">
        <v>84</v>
      </c>
      <c r="R5" s="4">
        <v>81</v>
      </c>
      <c r="S5" s="4">
        <v>76</v>
      </c>
      <c r="T5" s="4">
        <v>80</v>
      </c>
      <c r="U5" s="4">
        <v>57</v>
      </c>
      <c r="V5" s="4">
        <v>42</v>
      </c>
      <c r="W5" s="4">
        <v>67</v>
      </c>
      <c r="X5" s="4">
        <v>63</v>
      </c>
      <c r="Y5" s="4">
        <v>85</v>
      </c>
    </row>
    <row r="6" spans="1:25" x14ac:dyDescent="0.35">
      <c r="A6" s="1" t="s">
        <v>161</v>
      </c>
      <c r="B6" s="4">
        <v>18</v>
      </c>
      <c r="C6" s="4">
        <v>48</v>
      </c>
      <c r="D6" s="4">
        <v>30</v>
      </c>
      <c r="E6" s="4">
        <v>33</v>
      </c>
      <c r="F6" s="4">
        <v>32</v>
      </c>
      <c r="G6" s="4">
        <v>34</v>
      </c>
      <c r="H6" s="4">
        <v>43</v>
      </c>
      <c r="I6" s="4">
        <v>38</v>
      </c>
      <c r="J6" s="4">
        <v>29</v>
      </c>
      <c r="K6" s="4">
        <v>35</v>
      </c>
      <c r="L6" s="4">
        <v>34</v>
      </c>
      <c r="M6" s="4">
        <v>29</v>
      </c>
      <c r="N6" s="4">
        <v>42</v>
      </c>
      <c r="O6" s="4">
        <v>21</v>
      </c>
      <c r="P6" s="4">
        <v>32</v>
      </c>
      <c r="Q6" s="4">
        <v>21</v>
      </c>
      <c r="R6" s="4">
        <v>21</v>
      </c>
      <c r="S6" s="4">
        <v>27</v>
      </c>
      <c r="T6" s="4">
        <v>18</v>
      </c>
      <c r="U6" s="4">
        <v>15</v>
      </c>
      <c r="V6" s="4">
        <v>18</v>
      </c>
      <c r="W6" s="4">
        <v>23</v>
      </c>
      <c r="X6" s="4">
        <v>13</v>
      </c>
      <c r="Y6" s="4">
        <v>22</v>
      </c>
    </row>
    <row r="7" spans="1:25" x14ac:dyDescent="0.35">
      <c r="A7" s="1" t="s">
        <v>439</v>
      </c>
      <c r="B7" s="4">
        <v>2</v>
      </c>
      <c r="C7" s="4">
        <v>4</v>
      </c>
      <c r="D7" s="4">
        <v>1</v>
      </c>
      <c r="E7" s="4">
        <v>6</v>
      </c>
      <c r="F7" s="4">
        <v>1</v>
      </c>
      <c r="G7" s="4">
        <v>3</v>
      </c>
      <c r="H7" s="4">
        <v>4</v>
      </c>
      <c r="I7" s="4">
        <v>8</v>
      </c>
      <c r="J7" s="4">
        <v>5</v>
      </c>
      <c r="K7" s="4">
        <v>3</v>
      </c>
      <c r="L7" s="4">
        <v>6</v>
      </c>
      <c r="M7" s="4">
        <v>7</v>
      </c>
      <c r="N7" s="4">
        <v>5</v>
      </c>
      <c r="O7" s="4">
        <v>3</v>
      </c>
      <c r="P7" s="4">
        <v>3</v>
      </c>
      <c r="Q7" s="4">
        <v>3</v>
      </c>
      <c r="R7" s="4">
        <v>6</v>
      </c>
      <c r="S7" s="4">
        <v>8</v>
      </c>
      <c r="T7" s="4">
        <v>1</v>
      </c>
      <c r="U7" s="4">
        <v>3</v>
      </c>
      <c r="V7" s="4">
        <v>1</v>
      </c>
      <c r="W7" s="4">
        <v>1</v>
      </c>
      <c r="X7" s="4">
        <v>4</v>
      </c>
      <c r="Y7" s="4">
        <v>6</v>
      </c>
    </row>
    <row r="8" spans="1:25" x14ac:dyDescent="0.35">
      <c r="A8" s="1" t="s">
        <v>163</v>
      </c>
      <c r="B8" s="4">
        <v>81</v>
      </c>
      <c r="C8" s="4">
        <v>86</v>
      </c>
      <c r="D8" s="4">
        <v>86</v>
      </c>
      <c r="E8" s="4">
        <v>90</v>
      </c>
      <c r="F8" s="4">
        <v>118</v>
      </c>
      <c r="G8" s="4">
        <v>112</v>
      </c>
      <c r="H8" s="4">
        <v>112</v>
      </c>
      <c r="I8" s="4">
        <v>107</v>
      </c>
      <c r="J8" s="4">
        <v>107</v>
      </c>
      <c r="K8" s="4">
        <v>101</v>
      </c>
      <c r="L8" s="4">
        <v>106</v>
      </c>
      <c r="M8" s="4">
        <v>118</v>
      </c>
      <c r="N8" s="4">
        <v>121</v>
      </c>
      <c r="O8" s="4">
        <v>77</v>
      </c>
      <c r="P8" s="4">
        <v>96</v>
      </c>
      <c r="Q8" s="4">
        <v>86</v>
      </c>
      <c r="R8" s="4">
        <v>79</v>
      </c>
      <c r="S8" s="4">
        <v>52</v>
      </c>
      <c r="T8" s="4">
        <v>63</v>
      </c>
      <c r="U8" s="4">
        <v>66</v>
      </c>
      <c r="V8" s="4">
        <v>67</v>
      </c>
      <c r="W8" s="4">
        <v>64</v>
      </c>
      <c r="X8" s="4">
        <v>51</v>
      </c>
      <c r="Y8" s="4">
        <v>73</v>
      </c>
    </row>
    <row r="9" spans="1:25" x14ac:dyDescent="0.35">
      <c r="A9" s="1" t="s">
        <v>164</v>
      </c>
      <c r="B9" s="4">
        <v>10</v>
      </c>
      <c r="C9" s="4">
        <v>4</v>
      </c>
      <c r="D9" s="4">
        <v>11</v>
      </c>
      <c r="E9" s="4">
        <v>18</v>
      </c>
      <c r="F9" s="4">
        <v>13</v>
      </c>
      <c r="G9" s="4">
        <v>14</v>
      </c>
      <c r="H9" s="4">
        <v>7</v>
      </c>
      <c r="I9" s="4">
        <v>13</v>
      </c>
      <c r="J9" s="4">
        <v>8</v>
      </c>
      <c r="K9" s="4">
        <v>8</v>
      </c>
      <c r="L9" s="4">
        <v>10</v>
      </c>
      <c r="M9" s="4">
        <v>14</v>
      </c>
      <c r="N9" s="4">
        <v>11</v>
      </c>
      <c r="O9" s="4">
        <v>10</v>
      </c>
      <c r="P9" s="4">
        <v>7</v>
      </c>
      <c r="Q9" s="4">
        <v>8</v>
      </c>
      <c r="R9" s="4">
        <v>0</v>
      </c>
      <c r="S9" s="4">
        <v>8</v>
      </c>
      <c r="T9" s="4">
        <v>6</v>
      </c>
      <c r="U9" s="4">
        <v>5</v>
      </c>
      <c r="V9" s="4">
        <v>8</v>
      </c>
      <c r="W9" s="4">
        <v>8</v>
      </c>
      <c r="X9" s="4">
        <v>1</v>
      </c>
      <c r="Y9" s="4">
        <v>9</v>
      </c>
    </row>
    <row r="10" spans="1:25" x14ac:dyDescent="0.35">
      <c r="A10" s="1" t="s">
        <v>165</v>
      </c>
      <c r="B10" s="4">
        <v>10</v>
      </c>
      <c r="C10" s="4">
        <v>9</v>
      </c>
      <c r="D10" s="4">
        <v>16</v>
      </c>
      <c r="E10" s="4">
        <v>13</v>
      </c>
      <c r="F10" s="4">
        <v>11</v>
      </c>
      <c r="G10" s="4">
        <v>21</v>
      </c>
      <c r="H10" s="4">
        <v>13</v>
      </c>
      <c r="I10" s="4">
        <v>18</v>
      </c>
      <c r="J10" s="4">
        <v>20</v>
      </c>
      <c r="K10" s="4">
        <v>4</v>
      </c>
      <c r="L10" s="4">
        <v>21</v>
      </c>
      <c r="M10" s="4">
        <v>23</v>
      </c>
      <c r="N10" s="4">
        <v>15</v>
      </c>
      <c r="O10" s="4">
        <v>15</v>
      </c>
      <c r="P10" s="4">
        <v>12</v>
      </c>
      <c r="Q10" s="4">
        <v>14</v>
      </c>
      <c r="R10" s="4">
        <v>8</v>
      </c>
      <c r="S10" s="4">
        <v>6</v>
      </c>
      <c r="T10" s="4">
        <v>11</v>
      </c>
      <c r="U10" s="4">
        <v>7</v>
      </c>
      <c r="V10" s="4">
        <v>8</v>
      </c>
      <c r="W10" s="4">
        <v>5</v>
      </c>
      <c r="X10" s="4">
        <v>10</v>
      </c>
      <c r="Y10" s="4">
        <v>14</v>
      </c>
    </row>
    <row r="11" spans="1:25" x14ac:dyDescent="0.35">
      <c r="A11" s="1" t="s">
        <v>166</v>
      </c>
      <c r="B11" s="4">
        <v>21</v>
      </c>
      <c r="C11" s="4">
        <v>15</v>
      </c>
      <c r="D11" s="4">
        <v>29</v>
      </c>
      <c r="E11" s="4">
        <v>26</v>
      </c>
      <c r="F11" s="4">
        <v>23</v>
      </c>
      <c r="G11" s="4">
        <v>25</v>
      </c>
      <c r="H11" s="4">
        <v>19</v>
      </c>
      <c r="I11" s="4">
        <v>31</v>
      </c>
      <c r="J11" s="4">
        <v>41</v>
      </c>
      <c r="K11" s="4">
        <v>45</v>
      </c>
      <c r="L11" s="4">
        <v>30</v>
      </c>
      <c r="M11" s="4">
        <v>35</v>
      </c>
      <c r="N11" s="4">
        <v>38</v>
      </c>
      <c r="O11" s="4">
        <v>26</v>
      </c>
      <c r="P11" s="4">
        <v>43</v>
      </c>
      <c r="Q11" s="4">
        <v>35</v>
      </c>
      <c r="R11" s="4">
        <v>31</v>
      </c>
      <c r="S11" s="4">
        <v>28</v>
      </c>
      <c r="T11" s="4">
        <v>41</v>
      </c>
      <c r="U11" s="4">
        <v>29</v>
      </c>
      <c r="V11" s="4">
        <v>28</v>
      </c>
      <c r="W11" s="4">
        <v>36</v>
      </c>
      <c r="X11" s="4">
        <v>36</v>
      </c>
      <c r="Y11" s="4">
        <v>40</v>
      </c>
    </row>
    <row r="12" spans="1:25" x14ac:dyDescent="0.35">
      <c r="A12" s="1" t="s">
        <v>167</v>
      </c>
      <c r="B12" s="4">
        <v>29</v>
      </c>
      <c r="C12" s="4">
        <v>35</v>
      </c>
      <c r="D12" s="4">
        <v>32</v>
      </c>
      <c r="E12" s="4">
        <v>26</v>
      </c>
      <c r="F12" s="4">
        <v>42</v>
      </c>
      <c r="G12" s="4">
        <v>39</v>
      </c>
      <c r="H12" s="4">
        <v>27</v>
      </c>
      <c r="I12" s="4">
        <v>30</v>
      </c>
      <c r="J12" s="4">
        <v>30</v>
      </c>
      <c r="K12" s="4">
        <v>32</v>
      </c>
      <c r="L12" s="4">
        <v>46</v>
      </c>
      <c r="M12" s="4">
        <v>40</v>
      </c>
      <c r="N12" s="4">
        <v>35</v>
      </c>
      <c r="O12" s="4">
        <v>28</v>
      </c>
      <c r="P12" s="4">
        <v>28</v>
      </c>
      <c r="Q12" s="4">
        <v>33</v>
      </c>
      <c r="R12" s="4">
        <v>21</v>
      </c>
      <c r="S12" s="4">
        <v>26</v>
      </c>
      <c r="T12" s="4">
        <v>25</v>
      </c>
      <c r="U12" s="4">
        <v>24</v>
      </c>
      <c r="V12" s="4">
        <v>23</v>
      </c>
      <c r="W12" s="4">
        <v>29</v>
      </c>
      <c r="X12" s="4">
        <v>30</v>
      </c>
      <c r="Y12" s="4">
        <v>37</v>
      </c>
    </row>
    <row r="13" spans="1:25" x14ac:dyDescent="0.35">
      <c r="A13" s="1" t="s">
        <v>168</v>
      </c>
      <c r="B13" s="4">
        <v>4</v>
      </c>
      <c r="C13" s="4">
        <v>3</v>
      </c>
      <c r="D13" s="4">
        <v>3</v>
      </c>
      <c r="E13" s="4">
        <v>16</v>
      </c>
      <c r="F13" s="4">
        <v>12</v>
      </c>
      <c r="G13" s="4">
        <v>12</v>
      </c>
      <c r="H13" s="4">
        <v>11</v>
      </c>
      <c r="I13" s="4">
        <v>13</v>
      </c>
      <c r="J13" s="4">
        <v>12</v>
      </c>
      <c r="K13" s="4">
        <v>10</v>
      </c>
      <c r="L13" s="4">
        <v>7</v>
      </c>
      <c r="M13" s="4">
        <v>14</v>
      </c>
      <c r="N13" s="4">
        <v>12</v>
      </c>
      <c r="O13" s="4">
        <v>9</v>
      </c>
      <c r="P13" s="4">
        <v>5</v>
      </c>
      <c r="Q13" s="4">
        <v>5</v>
      </c>
      <c r="R13" s="4">
        <v>9</v>
      </c>
      <c r="S13" s="4">
        <v>7</v>
      </c>
      <c r="T13" s="4">
        <v>9</v>
      </c>
      <c r="U13" s="4">
        <v>7</v>
      </c>
      <c r="V13" s="4">
        <v>7</v>
      </c>
      <c r="W13" s="4">
        <v>8</v>
      </c>
      <c r="X13" s="4">
        <v>10</v>
      </c>
      <c r="Y13" s="4">
        <v>16</v>
      </c>
    </row>
    <row r="14" spans="1:25" x14ac:dyDescent="0.35">
      <c r="A14" s="1" t="s">
        <v>169</v>
      </c>
      <c r="B14" s="4">
        <v>58</v>
      </c>
      <c r="C14" s="4">
        <v>59</v>
      </c>
      <c r="D14" s="4">
        <v>54</v>
      </c>
      <c r="E14" s="4">
        <v>60</v>
      </c>
      <c r="F14" s="4">
        <v>44</v>
      </c>
      <c r="G14" s="4">
        <v>51</v>
      </c>
      <c r="H14" s="4">
        <v>61</v>
      </c>
      <c r="I14" s="4">
        <v>56</v>
      </c>
      <c r="J14" s="4">
        <v>47</v>
      </c>
      <c r="K14" s="4">
        <v>48</v>
      </c>
      <c r="L14" s="4">
        <v>68</v>
      </c>
      <c r="M14" s="4">
        <v>50</v>
      </c>
      <c r="N14" s="4">
        <v>52</v>
      </c>
      <c r="O14" s="4">
        <v>36</v>
      </c>
      <c r="P14" s="4">
        <v>33</v>
      </c>
      <c r="Q14" s="4">
        <v>45</v>
      </c>
      <c r="R14" s="4">
        <v>52</v>
      </c>
      <c r="S14" s="4">
        <v>42</v>
      </c>
      <c r="T14" s="4">
        <v>28</v>
      </c>
      <c r="U14" s="4">
        <v>38</v>
      </c>
      <c r="V14" s="4">
        <v>44</v>
      </c>
      <c r="W14" s="4">
        <v>36</v>
      </c>
      <c r="X14" s="4">
        <v>36</v>
      </c>
      <c r="Y14" s="4">
        <v>41</v>
      </c>
    </row>
    <row r="15" spans="1:25" x14ac:dyDescent="0.35">
      <c r="A15" s="1" t="s">
        <v>170</v>
      </c>
      <c r="B15" s="4">
        <v>32</v>
      </c>
      <c r="C15" s="4">
        <v>40</v>
      </c>
      <c r="D15" s="4">
        <v>33</v>
      </c>
      <c r="E15" s="4">
        <v>45</v>
      </c>
      <c r="F15" s="4">
        <v>41</v>
      </c>
      <c r="G15" s="4">
        <v>28</v>
      </c>
      <c r="H15" s="4">
        <v>47</v>
      </c>
      <c r="I15" s="4">
        <v>59</v>
      </c>
      <c r="J15" s="4">
        <v>49</v>
      </c>
      <c r="K15" s="4">
        <v>48</v>
      </c>
      <c r="L15" s="4">
        <v>45</v>
      </c>
      <c r="M15" s="4">
        <v>53</v>
      </c>
      <c r="N15" s="4">
        <v>44</v>
      </c>
      <c r="O15" s="4">
        <v>54</v>
      </c>
      <c r="P15" s="4">
        <v>25</v>
      </c>
      <c r="Q15" s="4">
        <v>28</v>
      </c>
      <c r="R15" s="4">
        <v>41</v>
      </c>
      <c r="S15" s="4">
        <v>22</v>
      </c>
      <c r="T15" s="4">
        <v>21</v>
      </c>
      <c r="U15" s="4">
        <v>40</v>
      </c>
      <c r="V15" s="4">
        <v>24</v>
      </c>
      <c r="W15" s="4">
        <v>18</v>
      </c>
      <c r="X15" s="4">
        <v>32</v>
      </c>
      <c r="Y15" s="4">
        <v>25</v>
      </c>
    </row>
    <row r="16" spans="1:25" x14ac:dyDescent="0.35">
      <c r="A16" s="1" t="s">
        <v>171</v>
      </c>
      <c r="B16" s="4">
        <v>50</v>
      </c>
      <c r="C16" s="4">
        <v>69</v>
      </c>
      <c r="D16" s="4">
        <v>74</v>
      </c>
      <c r="E16" s="4">
        <v>87</v>
      </c>
      <c r="F16" s="4">
        <v>90</v>
      </c>
      <c r="G16" s="4">
        <v>62</v>
      </c>
      <c r="H16" s="4">
        <v>66</v>
      </c>
      <c r="I16" s="4">
        <v>76</v>
      </c>
      <c r="J16" s="4">
        <v>76</v>
      </c>
      <c r="K16" s="4">
        <v>81</v>
      </c>
      <c r="L16" s="4">
        <v>90</v>
      </c>
      <c r="M16" s="4">
        <v>76</v>
      </c>
      <c r="N16" s="4">
        <v>81</v>
      </c>
      <c r="O16" s="4">
        <v>63</v>
      </c>
      <c r="P16" s="4">
        <v>57</v>
      </c>
      <c r="Q16" s="4">
        <v>68</v>
      </c>
      <c r="R16" s="4">
        <v>47</v>
      </c>
      <c r="S16" s="4">
        <v>55</v>
      </c>
      <c r="T16" s="4">
        <v>51</v>
      </c>
      <c r="U16" s="4">
        <v>50</v>
      </c>
      <c r="V16" s="4">
        <v>64</v>
      </c>
      <c r="W16" s="4">
        <v>44</v>
      </c>
      <c r="X16" s="4">
        <v>56</v>
      </c>
      <c r="Y16" s="4">
        <v>84</v>
      </c>
    </row>
    <row r="17" spans="1:25" x14ac:dyDescent="0.35">
      <c r="A17" s="1" t="s">
        <v>172</v>
      </c>
      <c r="B17" s="4">
        <v>15</v>
      </c>
      <c r="C17" s="4">
        <v>18</v>
      </c>
      <c r="D17" s="4">
        <v>12</v>
      </c>
      <c r="E17" s="4">
        <v>26</v>
      </c>
      <c r="F17" s="4">
        <v>30</v>
      </c>
      <c r="G17" s="4">
        <v>16</v>
      </c>
      <c r="H17" s="4">
        <v>10</v>
      </c>
      <c r="I17" s="4">
        <v>21</v>
      </c>
      <c r="J17" s="4">
        <v>21</v>
      </c>
      <c r="K17" s="4">
        <v>19</v>
      </c>
      <c r="L17" s="4">
        <v>21</v>
      </c>
      <c r="M17" s="4">
        <v>39</v>
      </c>
      <c r="N17" s="4">
        <v>35</v>
      </c>
      <c r="O17" s="4">
        <v>23</v>
      </c>
      <c r="P17" s="4">
        <v>20</v>
      </c>
      <c r="Q17" s="4">
        <v>19</v>
      </c>
      <c r="R17" s="4">
        <v>16</v>
      </c>
      <c r="S17" s="4">
        <v>27</v>
      </c>
      <c r="T17" s="4">
        <v>12</v>
      </c>
      <c r="U17" s="4">
        <v>15</v>
      </c>
      <c r="V17" s="4">
        <v>15</v>
      </c>
      <c r="W17" s="4">
        <v>15</v>
      </c>
      <c r="X17" s="4">
        <v>19</v>
      </c>
      <c r="Y17" s="4">
        <v>29</v>
      </c>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000"/>
  <sheetViews>
    <sheetView workbookViewId="0"/>
  </sheetViews>
  <sheetFormatPr defaultColWidth="11.53515625" defaultRowHeight="15.5" x14ac:dyDescent="0.35"/>
  <cols>
    <col min="1" max="1" width="7.3046875" customWidth="1"/>
    <col min="2" max="2" width="24.921875" style="10" bestFit="1" customWidth="1"/>
  </cols>
  <sheetData>
    <row r="1" spans="1:2" ht="20" x14ac:dyDescent="0.4">
      <c r="A1" s="25" t="s">
        <v>12</v>
      </c>
    </row>
    <row r="2" spans="1:2" x14ac:dyDescent="0.35">
      <c r="A2" s="7" t="s">
        <v>9</v>
      </c>
    </row>
    <row r="3" spans="1:2" x14ac:dyDescent="0.35">
      <c r="A3" s="8" t="s">
        <v>100</v>
      </c>
      <c r="B3" s="30" t="s">
        <v>101</v>
      </c>
    </row>
    <row r="4" spans="1:2" x14ac:dyDescent="0.35">
      <c r="A4" s="7" t="s">
        <v>102</v>
      </c>
      <c r="B4" s="31">
        <v>704</v>
      </c>
    </row>
    <row r="5" spans="1:2" x14ac:dyDescent="0.35">
      <c r="A5" s="7" t="s">
        <v>103</v>
      </c>
      <c r="B5" s="31">
        <v>794</v>
      </c>
    </row>
    <row r="6" spans="1:2" x14ac:dyDescent="0.35">
      <c r="A6" s="7" t="s">
        <v>104</v>
      </c>
      <c r="B6" s="31">
        <v>782</v>
      </c>
    </row>
    <row r="7" spans="1:2" x14ac:dyDescent="0.35">
      <c r="A7" s="7" t="s">
        <v>105</v>
      </c>
      <c r="B7" s="31">
        <v>918</v>
      </c>
    </row>
    <row r="8" spans="1:2" x14ac:dyDescent="0.35">
      <c r="A8" s="7" t="s">
        <v>106</v>
      </c>
      <c r="B8" s="31">
        <v>920</v>
      </c>
    </row>
    <row r="9" spans="1:2" x14ac:dyDescent="0.35">
      <c r="A9" s="7" t="s">
        <v>107</v>
      </c>
      <c r="B9" s="31">
        <v>927</v>
      </c>
    </row>
    <row r="10" spans="1:2" x14ac:dyDescent="0.35">
      <c r="A10" s="7" t="s">
        <v>108</v>
      </c>
      <c r="B10" s="31">
        <v>924</v>
      </c>
    </row>
    <row r="11" spans="1:2" x14ac:dyDescent="0.35">
      <c r="A11" s="7" t="s">
        <v>109</v>
      </c>
      <c r="B11" s="31">
        <v>1008</v>
      </c>
    </row>
    <row r="12" spans="1:2" x14ac:dyDescent="0.35">
      <c r="A12" s="7" t="s">
        <v>110</v>
      </c>
      <c r="B12" s="31">
        <v>1006</v>
      </c>
    </row>
    <row r="13" spans="1:2" x14ac:dyDescent="0.35">
      <c r="A13" s="7" t="s">
        <v>111</v>
      </c>
      <c r="B13" s="31">
        <v>872</v>
      </c>
    </row>
    <row r="14" spans="1:2" x14ac:dyDescent="0.35">
      <c r="A14" s="7" t="s">
        <v>112</v>
      </c>
      <c r="B14" s="31">
        <v>1005</v>
      </c>
    </row>
    <row r="15" spans="1:2" x14ac:dyDescent="0.35">
      <c r="A15" s="7" t="s">
        <v>113</v>
      </c>
      <c r="B15" s="31">
        <v>1076</v>
      </c>
    </row>
    <row r="16" spans="1:2" x14ac:dyDescent="0.35">
      <c r="A16" s="7" t="s">
        <v>114</v>
      </c>
      <c r="B16" s="31">
        <v>979</v>
      </c>
    </row>
    <row r="17" spans="1:2" x14ac:dyDescent="0.35">
      <c r="A17" s="7" t="s">
        <v>115</v>
      </c>
      <c r="B17" s="31">
        <v>775</v>
      </c>
    </row>
    <row r="18" spans="1:2" x14ac:dyDescent="0.35">
      <c r="A18" s="7" t="s">
        <v>116</v>
      </c>
      <c r="B18" s="31">
        <v>700</v>
      </c>
    </row>
    <row r="19" spans="1:2" x14ac:dyDescent="0.35">
      <c r="A19" s="7" t="s">
        <v>117</v>
      </c>
      <c r="B19" s="31">
        <v>717</v>
      </c>
    </row>
    <row r="20" spans="1:2" x14ac:dyDescent="0.35">
      <c r="A20" s="7" t="s">
        <v>118</v>
      </c>
      <c r="B20" s="31">
        <v>661</v>
      </c>
    </row>
    <row r="21" spans="1:2" x14ac:dyDescent="0.35">
      <c r="A21" s="7" t="s">
        <v>119</v>
      </c>
      <c r="B21" s="31">
        <v>612</v>
      </c>
    </row>
    <row r="22" spans="1:2" x14ac:dyDescent="0.35">
      <c r="A22" s="7" t="s">
        <v>120</v>
      </c>
      <c r="B22" s="31">
        <v>579</v>
      </c>
    </row>
    <row r="23" spans="1:2" x14ac:dyDescent="0.35">
      <c r="A23" s="7" t="s">
        <v>121</v>
      </c>
      <c r="B23" s="31">
        <v>541</v>
      </c>
    </row>
    <row r="24" spans="1:2" x14ac:dyDescent="0.35">
      <c r="A24" s="7" t="s">
        <v>122</v>
      </c>
      <c r="B24" s="31">
        <v>563</v>
      </c>
    </row>
    <row r="25" spans="1:2" x14ac:dyDescent="0.35">
      <c r="A25" s="7" t="s">
        <v>123</v>
      </c>
      <c r="B25" s="31">
        <v>538</v>
      </c>
    </row>
    <row r="26" spans="1:2" x14ac:dyDescent="0.35">
      <c r="A26" s="7" t="s">
        <v>124</v>
      </c>
      <c r="B26" s="31">
        <v>578</v>
      </c>
    </row>
    <row r="27" spans="1:2" x14ac:dyDescent="0.35">
      <c r="A27" s="7" t="s">
        <v>125</v>
      </c>
      <c r="B27" s="31">
        <v>709</v>
      </c>
    </row>
    <row r="28" spans="1:2" x14ac:dyDescent="0.35">
      <c r="A28" s="7"/>
    </row>
    <row r="29" spans="1:2" x14ac:dyDescent="0.35">
      <c r="A29" s="7"/>
    </row>
    <row r="30" spans="1:2" x14ac:dyDescent="0.35">
      <c r="A30" s="7"/>
    </row>
    <row r="31" spans="1:2" x14ac:dyDescent="0.35">
      <c r="A31" s="7"/>
    </row>
    <row r="32" spans="1:2" x14ac:dyDescent="0.35">
      <c r="A32" s="7"/>
    </row>
    <row r="33" spans="1:1" x14ac:dyDescent="0.35">
      <c r="A33" s="7"/>
    </row>
    <row r="34" spans="1:1" x14ac:dyDescent="0.35">
      <c r="A34" s="7"/>
    </row>
    <row r="35" spans="1:1" x14ac:dyDescent="0.35">
      <c r="A35" s="7"/>
    </row>
    <row r="36" spans="1:1" x14ac:dyDescent="0.35">
      <c r="A36" s="7"/>
    </row>
    <row r="37" spans="1:1" x14ac:dyDescent="0.35">
      <c r="A37" s="7"/>
    </row>
    <row r="38" spans="1:1" x14ac:dyDescent="0.35">
      <c r="A38" s="7"/>
    </row>
    <row r="39" spans="1:1" x14ac:dyDescent="0.35">
      <c r="A39" s="7"/>
    </row>
    <row r="40" spans="1:1" x14ac:dyDescent="0.35">
      <c r="A40" s="7"/>
    </row>
    <row r="41" spans="1:1" x14ac:dyDescent="0.35">
      <c r="A41" s="7"/>
    </row>
    <row r="42" spans="1:1" x14ac:dyDescent="0.35">
      <c r="A42" s="7"/>
    </row>
    <row r="43" spans="1:1" x14ac:dyDescent="0.35">
      <c r="A43" s="7"/>
    </row>
    <row r="44" spans="1:1" x14ac:dyDescent="0.35">
      <c r="A44" s="7"/>
    </row>
    <row r="45" spans="1:1" x14ac:dyDescent="0.35">
      <c r="A45" s="7"/>
    </row>
    <row r="46" spans="1:1" x14ac:dyDescent="0.35">
      <c r="A46" s="7"/>
    </row>
    <row r="47" spans="1:1" x14ac:dyDescent="0.35">
      <c r="A47" s="7"/>
    </row>
    <row r="48" spans="1:1" x14ac:dyDescent="0.35">
      <c r="A48" s="7"/>
    </row>
    <row r="49" spans="1:1" x14ac:dyDescent="0.35">
      <c r="A49" s="7"/>
    </row>
    <row r="50" spans="1:1" x14ac:dyDescent="0.35">
      <c r="A50" s="7"/>
    </row>
    <row r="51" spans="1:1" x14ac:dyDescent="0.35">
      <c r="A51" s="7"/>
    </row>
    <row r="52" spans="1:1" x14ac:dyDescent="0.35">
      <c r="A52" s="7"/>
    </row>
    <row r="53" spans="1:1" x14ac:dyDescent="0.35">
      <c r="A53" s="7"/>
    </row>
    <row r="54" spans="1:1" x14ac:dyDescent="0.35">
      <c r="A54" s="7"/>
    </row>
    <row r="55" spans="1:1" x14ac:dyDescent="0.35">
      <c r="A55" s="7"/>
    </row>
    <row r="56" spans="1:1" x14ac:dyDescent="0.35">
      <c r="A56" s="7"/>
    </row>
    <row r="57" spans="1:1" x14ac:dyDescent="0.35">
      <c r="A57" s="7"/>
    </row>
    <row r="58" spans="1:1" x14ac:dyDescent="0.35">
      <c r="A58" s="7"/>
    </row>
    <row r="59" spans="1:1" x14ac:dyDescent="0.35">
      <c r="A59" s="7"/>
    </row>
    <row r="60" spans="1:1" x14ac:dyDescent="0.35">
      <c r="A60" s="7"/>
    </row>
    <row r="61" spans="1:1" x14ac:dyDescent="0.35">
      <c r="A61" s="7"/>
    </row>
    <row r="62" spans="1:1" x14ac:dyDescent="0.35">
      <c r="A62" s="7"/>
    </row>
    <row r="63" spans="1:1" x14ac:dyDescent="0.35">
      <c r="A63" s="7"/>
    </row>
    <row r="64" spans="1:1" x14ac:dyDescent="0.35">
      <c r="A64" s="7"/>
    </row>
    <row r="65" spans="1:1" x14ac:dyDescent="0.35">
      <c r="A65" s="7"/>
    </row>
    <row r="66" spans="1:1" x14ac:dyDescent="0.35">
      <c r="A66" s="7"/>
    </row>
    <row r="67" spans="1:1" x14ac:dyDescent="0.35">
      <c r="A67" s="7"/>
    </row>
    <row r="68" spans="1:1" x14ac:dyDescent="0.35">
      <c r="A68" s="7"/>
    </row>
    <row r="69" spans="1:1" x14ac:dyDescent="0.35">
      <c r="A69" s="7"/>
    </row>
    <row r="70" spans="1:1" x14ac:dyDescent="0.35">
      <c r="A70" s="7"/>
    </row>
    <row r="71" spans="1:1" x14ac:dyDescent="0.35">
      <c r="A71" s="7"/>
    </row>
    <row r="72" spans="1:1" x14ac:dyDescent="0.35">
      <c r="A72" s="7"/>
    </row>
    <row r="73" spans="1:1" x14ac:dyDescent="0.35">
      <c r="A73" s="7"/>
    </row>
    <row r="74" spans="1:1" x14ac:dyDescent="0.35">
      <c r="A74" s="7"/>
    </row>
    <row r="75" spans="1:1" x14ac:dyDescent="0.35">
      <c r="A75" s="7"/>
    </row>
    <row r="76" spans="1:1" x14ac:dyDescent="0.35">
      <c r="A76" s="7"/>
    </row>
    <row r="77" spans="1:1" x14ac:dyDescent="0.35">
      <c r="A77" s="7"/>
    </row>
    <row r="78" spans="1:1" x14ac:dyDescent="0.35">
      <c r="A78" s="7"/>
    </row>
    <row r="79" spans="1:1" x14ac:dyDescent="0.35">
      <c r="A79" s="7"/>
    </row>
    <row r="80" spans="1:1" x14ac:dyDescent="0.35">
      <c r="A80" s="7"/>
    </row>
    <row r="81" spans="1:1" x14ac:dyDescent="0.35">
      <c r="A81" s="7"/>
    </row>
    <row r="82" spans="1:1" x14ac:dyDescent="0.35">
      <c r="A82" s="7"/>
    </row>
    <row r="83" spans="1:1" x14ac:dyDescent="0.35">
      <c r="A83" s="7"/>
    </row>
    <row r="84" spans="1:1" x14ac:dyDescent="0.35">
      <c r="A84" s="7"/>
    </row>
    <row r="85" spans="1:1" x14ac:dyDescent="0.35">
      <c r="A85" s="7"/>
    </row>
    <row r="86" spans="1:1" x14ac:dyDescent="0.35">
      <c r="A86" s="7"/>
    </row>
    <row r="87" spans="1:1" x14ac:dyDescent="0.35">
      <c r="A87" s="7"/>
    </row>
    <row r="88" spans="1:1" x14ac:dyDescent="0.35">
      <c r="A88" s="7"/>
    </row>
    <row r="89" spans="1:1" x14ac:dyDescent="0.35">
      <c r="A89" s="7"/>
    </row>
    <row r="90" spans="1:1" x14ac:dyDescent="0.35">
      <c r="A90" s="7"/>
    </row>
    <row r="91" spans="1:1" x14ac:dyDescent="0.35">
      <c r="A91" s="7"/>
    </row>
    <row r="92" spans="1:1" x14ac:dyDescent="0.35">
      <c r="A92" s="7"/>
    </row>
    <row r="93" spans="1:1" x14ac:dyDescent="0.35">
      <c r="A93" s="7"/>
    </row>
    <row r="94" spans="1:1" x14ac:dyDescent="0.35">
      <c r="A94" s="7"/>
    </row>
    <row r="95" spans="1:1" x14ac:dyDescent="0.35">
      <c r="A95" s="7"/>
    </row>
    <row r="96" spans="1:1" x14ac:dyDescent="0.35">
      <c r="A96" s="7"/>
    </row>
    <row r="97" spans="1:1" x14ac:dyDescent="0.35">
      <c r="A97" s="7"/>
    </row>
    <row r="98" spans="1:1" x14ac:dyDescent="0.35">
      <c r="A98" s="7"/>
    </row>
    <row r="99" spans="1:1" x14ac:dyDescent="0.35">
      <c r="A99" s="7"/>
    </row>
    <row r="100" spans="1:1" x14ac:dyDescent="0.35">
      <c r="A100" s="7"/>
    </row>
    <row r="101" spans="1:1" x14ac:dyDescent="0.35">
      <c r="A101" s="7"/>
    </row>
    <row r="102" spans="1:1" x14ac:dyDescent="0.35">
      <c r="A102" s="7"/>
    </row>
    <row r="103" spans="1:1" x14ac:dyDescent="0.35">
      <c r="A103" s="7"/>
    </row>
    <row r="104" spans="1:1" x14ac:dyDescent="0.35">
      <c r="A104" s="7"/>
    </row>
    <row r="105" spans="1:1" x14ac:dyDescent="0.35">
      <c r="A105" s="7"/>
    </row>
    <row r="106" spans="1:1" x14ac:dyDescent="0.35">
      <c r="A106" s="7"/>
    </row>
    <row r="107" spans="1:1" x14ac:dyDescent="0.35">
      <c r="A107" s="7"/>
    </row>
    <row r="108" spans="1:1" x14ac:dyDescent="0.35">
      <c r="A108" s="7"/>
    </row>
    <row r="109" spans="1:1" x14ac:dyDescent="0.35">
      <c r="A109" s="7"/>
    </row>
    <row r="110" spans="1:1" x14ac:dyDescent="0.35">
      <c r="A110" s="7"/>
    </row>
    <row r="111" spans="1:1" x14ac:dyDescent="0.35">
      <c r="A111" s="7"/>
    </row>
    <row r="112" spans="1:1" x14ac:dyDescent="0.35">
      <c r="A112" s="7"/>
    </row>
    <row r="113" spans="1:1" x14ac:dyDescent="0.35">
      <c r="A113" s="7"/>
    </row>
    <row r="114" spans="1:1" x14ac:dyDescent="0.35">
      <c r="A114" s="7"/>
    </row>
    <row r="115" spans="1:1" x14ac:dyDescent="0.35">
      <c r="A115" s="7"/>
    </row>
    <row r="116" spans="1:1" x14ac:dyDescent="0.35">
      <c r="A116" s="7"/>
    </row>
    <row r="117" spans="1:1" x14ac:dyDescent="0.35">
      <c r="A117" s="7"/>
    </row>
    <row r="118" spans="1:1" x14ac:dyDescent="0.35">
      <c r="A118" s="7"/>
    </row>
    <row r="119" spans="1:1" x14ac:dyDescent="0.35">
      <c r="A119" s="7"/>
    </row>
    <row r="120" spans="1:1" x14ac:dyDescent="0.35">
      <c r="A120" s="7"/>
    </row>
    <row r="121" spans="1:1" x14ac:dyDescent="0.35">
      <c r="A121" s="7"/>
    </row>
    <row r="122" spans="1:1" x14ac:dyDescent="0.35">
      <c r="A122" s="7"/>
    </row>
    <row r="123" spans="1:1" x14ac:dyDescent="0.35">
      <c r="A123" s="7"/>
    </row>
    <row r="124" spans="1:1" x14ac:dyDescent="0.35">
      <c r="A124" s="7"/>
    </row>
    <row r="125" spans="1:1" x14ac:dyDescent="0.35">
      <c r="A125" s="7"/>
    </row>
    <row r="126" spans="1:1" x14ac:dyDescent="0.35">
      <c r="A126" s="7"/>
    </row>
    <row r="127" spans="1:1" x14ac:dyDescent="0.35">
      <c r="A127" s="7"/>
    </row>
    <row r="128" spans="1:1" x14ac:dyDescent="0.35">
      <c r="A128" s="7"/>
    </row>
    <row r="129" spans="1:1" x14ac:dyDescent="0.35">
      <c r="A129" s="7"/>
    </row>
    <row r="130" spans="1:1" x14ac:dyDescent="0.35">
      <c r="A130" s="7"/>
    </row>
    <row r="131" spans="1:1" x14ac:dyDescent="0.35">
      <c r="A131" s="7"/>
    </row>
    <row r="132" spans="1:1" x14ac:dyDescent="0.35">
      <c r="A132" s="7"/>
    </row>
    <row r="133" spans="1:1" x14ac:dyDescent="0.35">
      <c r="A133" s="7"/>
    </row>
    <row r="134" spans="1:1" x14ac:dyDescent="0.35">
      <c r="A134" s="7"/>
    </row>
    <row r="135" spans="1:1" x14ac:dyDescent="0.35">
      <c r="A135" s="7"/>
    </row>
    <row r="136" spans="1:1" x14ac:dyDescent="0.35">
      <c r="A136" s="7"/>
    </row>
    <row r="137" spans="1:1" x14ac:dyDescent="0.35">
      <c r="A137" s="7"/>
    </row>
    <row r="138" spans="1:1" x14ac:dyDescent="0.35">
      <c r="A138" s="7"/>
    </row>
    <row r="139" spans="1:1" x14ac:dyDescent="0.35">
      <c r="A139" s="7"/>
    </row>
    <row r="140" spans="1:1" x14ac:dyDescent="0.35">
      <c r="A140" s="7"/>
    </row>
    <row r="141" spans="1:1" x14ac:dyDescent="0.35">
      <c r="A141" s="7"/>
    </row>
    <row r="142" spans="1:1" x14ac:dyDescent="0.35">
      <c r="A142" s="7"/>
    </row>
    <row r="143" spans="1:1" x14ac:dyDescent="0.35">
      <c r="A143" s="7"/>
    </row>
    <row r="144" spans="1:1" x14ac:dyDescent="0.35">
      <c r="A144" s="7"/>
    </row>
    <row r="145" spans="1:1" x14ac:dyDescent="0.35">
      <c r="A145" s="7"/>
    </row>
    <row r="146" spans="1:1" x14ac:dyDescent="0.35">
      <c r="A146" s="7"/>
    </row>
    <row r="147" spans="1:1" x14ac:dyDescent="0.35">
      <c r="A147" s="7"/>
    </row>
    <row r="148" spans="1:1" x14ac:dyDescent="0.35">
      <c r="A148" s="7"/>
    </row>
    <row r="149" spans="1:1" x14ac:dyDescent="0.35">
      <c r="A149" s="7"/>
    </row>
    <row r="150" spans="1:1" x14ac:dyDescent="0.35">
      <c r="A150" s="7"/>
    </row>
    <row r="151" spans="1:1" x14ac:dyDescent="0.35">
      <c r="A151" s="7"/>
    </row>
    <row r="152" spans="1:1" x14ac:dyDescent="0.35">
      <c r="A152" s="7"/>
    </row>
    <row r="153" spans="1:1" x14ac:dyDescent="0.35">
      <c r="A153" s="7"/>
    </row>
    <row r="154" spans="1:1" x14ac:dyDescent="0.35">
      <c r="A154" s="7"/>
    </row>
    <row r="155" spans="1:1" x14ac:dyDescent="0.35">
      <c r="A155" s="7"/>
    </row>
    <row r="156" spans="1:1" x14ac:dyDescent="0.35">
      <c r="A156" s="7"/>
    </row>
    <row r="157" spans="1:1" x14ac:dyDescent="0.35">
      <c r="A157" s="7"/>
    </row>
    <row r="158" spans="1:1" x14ac:dyDescent="0.35">
      <c r="A158" s="7"/>
    </row>
    <row r="159" spans="1:1" x14ac:dyDescent="0.35">
      <c r="A159" s="7"/>
    </row>
    <row r="160" spans="1:1" x14ac:dyDescent="0.35">
      <c r="A160" s="7"/>
    </row>
    <row r="161" spans="1:1" x14ac:dyDescent="0.35">
      <c r="A161" s="7"/>
    </row>
    <row r="162" spans="1:1" x14ac:dyDescent="0.35">
      <c r="A162" s="7"/>
    </row>
    <row r="163" spans="1:1" x14ac:dyDescent="0.35">
      <c r="A163" s="7"/>
    </row>
    <row r="164" spans="1:1" x14ac:dyDescent="0.35">
      <c r="A164" s="7"/>
    </row>
    <row r="165" spans="1:1" x14ac:dyDescent="0.35">
      <c r="A165" s="7"/>
    </row>
    <row r="166" spans="1:1" x14ac:dyDescent="0.35">
      <c r="A166" s="7"/>
    </row>
    <row r="167" spans="1:1" x14ac:dyDescent="0.35">
      <c r="A167" s="7"/>
    </row>
    <row r="168" spans="1:1" x14ac:dyDescent="0.35">
      <c r="A168" s="7"/>
    </row>
    <row r="169" spans="1:1" x14ac:dyDescent="0.35">
      <c r="A169" s="7"/>
    </row>
    <row r="170" spans="1:1" x14ac:dyDescent="0.35">
      <c r="A170" s="7"/>
    </row>
    <row r="171" spans="1:1" x14ac:dyDescent="0.35">
      <c r="A171" s="7"/>
    </row>
    <row r="172" spans="1:1" x14ac:dyDescent="0.35">
      <c r="A172" s="7"/>
    </row>
    <row r="173" spans="1:1" x14ac:dyDescent="0.35">
      <c r="A173" s="7"/>
    </row>
    <row r="174" spans="1:1" x14ac:dyDescent="0.35">
      <c r="A174" s="7"/>
    </row>
    <row r="175" spans="1:1" x14ac:dyDescent="0.35">
      <c r="A175" s="7"/>
    </row>
    <row r="176" spans="1:1" x14ac:dyDescent="0.35">
      <c r="A176" s="7"/>
    </row>
    <row r="177" spans="1:1" x14ac:dyDescent="0.35">
      <c r="A177" s="7"/>
    </row>
    <row r="178" spans="1:1" x14ac:dyDescent="0.35">
      <c r="A178" s="7"/>
    </row>
    <row r="179" spans="1:1" x14ac:dyDescent="0.35">
      <c r="A179" s="7"/>
    </row>
    <row r="180" spans="1:1" x14ac:dyDescent="0.35">
      <c r="A180" s="7"/>
    </row>
    <row r="181" spans="1:1" x14ac:dyDescent="0.35">
      <c r="A181" s="7"/>
    </row>
    <row r="182" spans="1:1" x14ac:dyDescent="0.35">
      <c r="A182" s="7"/>
    </row>
    <row r="183" spans="1:1" x14ac:dyDescent="0.35">
      <c r="A183" s="7"/>
    </row>
    <row r="184" spans="1:1" x14ac:dyDescent="0.35">
      <c r="A184" s="7"/>
    </row>
    <row r="185" spans="1:1" x14ac:dyDescent="0.35">
      <c r="A185" s="7"/>
    </row>
    <row r="186" spans="1:1" x14ac:dyDescent="0.35">
      <c r="A186" s="7"/>
    </row>
    <row r="187" spans="1:1" x14ac:dyDescent="0.35">
      <c r="A187" s="7"/>
    </row>
    <row r="188" spans="1:1" x14ac:dyDescent="0.35">
      <c r="A188" s="7"/>
    </row>
    <row r="189" spans="1:1" x14ac:dyDescent="0.35">
      <c r="A189" s="7"/>
    </row>
    <row r="190" spans="1:1" x14ac:dyDescent="0.35">
      <c r="A190" s="7"/>
    </row>
    <row r="191" spans="1:1" x14ac:dyDescent="0.35">
      <c r="A191" s="7"/>
    </row>
    <row r="192" spans="1:1" x14ac:dyDescent="0.35">
      <c r="A192" s="7"/>
    </row>
    <row r="193" spans="1:1" x14ac:dyDescent="0.35">
      <c r="A193" s="7"/>
    </row>
    <row r="194" spans="1:1" x14ac:dyDescent="0.35">
      <c r="A194" s="7"/>
    </row>
    <row r="195" spans="1:1" x14ac:dyDescent="0.35">
      <c r="A195" s="7"/>
    </row>
    <row r="196" spans="1:1" x14ac:dyDescent="0.35">
      <c r="A196" s="7"/>
    </row>
    <row r="197" spans="1:1" x14ac:dyDescent="0.35">
      <c r="A197" s="7"/>
    </row>
    <row r="198" spans="1:1" x14ac:dyDescent="0.35">
      <c r="A198" s="7"/>
    </row>
    <row r="199" spans="1:1" x14ac:dyDescent="0.35">
      <c r="A199" s="7"/>
    </row>
    <row r="200" spans="1:1" x14ac:dyDescent="0.35">
      <c r="A200" s="7"/>
    </row>
    <row r="201" spans="1:1" x14ac:dyDescent="0.35">
      <c r="A201" s="7"/>
    </row>
    <row r="202" spans="1:1" x14ac:dyDescent="0.35">
      <c r="A202" s="7"/>
    </row>
    <row r="203" spans="1:1" x14ac:dyDescent="0.35">
      <c r="A203" s="7"/>
    </row>
    <row r="204" spans="1:1" x14ac:dyDescent="0.35">
      <c r="A204" s="7"/>
    </row>
    <row r="205" spans="1:1" x14ac:dyDescent="0.35">
      <c r="A205" s="7"/>
    </row>
    <row r="206" spans="1:1" x14ac:dyDescent="0.35">
      <c r="A206" s="7"/>
    </row>
    <row r="207" spans="1:1" x14ac:dyDescent="0.35">
      <c r="A207" s="7"/>
    </row>
    <row r="208" spans="1:1" x14ac:dyDescent="0.35">
      <c r="A208" s="7"/>
    </row>
    <row r="209" spans="1:1" x14ac:dyDescent="0.35">
      <c r="A209" s="7"/>
    </row>
    <row r="210" spans="1:1" x14ac:dyDescent="0.35">
      <c r="A210" s="7"/>
    </row>
    <row r="211" spans="1:1" x14ac:dyDescent="0.35">
      <c r="A211" s="7"/>
    </row>
    <row r="212" spans="1:1" x14ac:dyDescent="0.35">
      <c r="A212" s="7"/>
    </row>
    <row r="213" spans="1:1" x14ac:dyDescent="0.35">
      <c r="A213" s="7"/>
    </row>
    <row r="214" spans="1:1" x14ac:dyDescent="0.35">
      <c r="A214" s="7"/>
    </row>
    <row r="215" spans="1:1" x14ac:dyDescent="0.35">
      <c r="A215" s="7"/>
    </row>
    <row r="216" spans="1:1" x14ac:dyDescent="0.35">
      <c r="A216" s="7"/>
    </row>
    <row r="217" spans="1:1" x14ac:dyDescent="0.35">
      <c r="A217" s="7"/>
    </row>
    <row r="218" spans="1:1" x14ac:dyDescent="0.35">
      <c r="A218" s="7"/>
    </row>
    <row r="219" spans="1:1" x14ac:dyDescent="0.35">
      <c r="A219" s="7"/>
    </row>
    <row r="220" spans="1:1" x14ac:dyDescent="0.35">
      <c r="A220" s="7"/>
    </row>
    <row r="221" spans="1:1" x14ac:dyDescent="0.35">
      <c r="A221" s="7"/>
    </row>
    <row r="222" spans="1:1" x14ac:dyDescent="0.35">
      <c r="A222" s="7"/>
    </row>
    <row r="223" spans="1:1" x14ac:dyDescent="0.35">
      <c r="A223" s="7"/>
    </row>
    <row r="224" spans="1:1" x14ac:dyDescent="0.35">
      <c r="A224" s="7"/>
    </row>
    <row r="225" spans="1:1" x14ac:dyDescent="0.35">
      <c r="A225" s="7"/>
    </row>
    <row r="226" spans="1:1" x14ac:dyDescent="0.35">
      <c r="A226" s="7"/>
    </row>
    <row r="227" spans="1:1" x14ac:dyDescent="0.35">
      <c r="A227" s="7"/>
    </row>
    <row r="228" spans="1:1" x14ac:dyDescent="0.35">
      <c r="A228" s="7"/>
    </row>
    <row r="229" spans="1:1" x14ac:dyDescent="0.35">
      <c r="A229" s="7"/>
    </row>
    <row r="230" spans="1:1" x14ac:dyDescent="0.35">
      <c r="A230" s="7"/>
    </row>
    <row r="231" spans="1:1" x14ac:dyDescent="0.35">
      <c r="A231" s="7"/>
    </row>
    <row r="232" spans="1:1" x14ac:dyDescent="0.35">
      <c r="A232" s="7"/>
    </row>
    <row r="233" spans="1:1" x14ac:dyDescent="0.35">
      <c r="A233" s="7"/>
    </row>
    <row r="234" spans="1:1" x14ac:dyDescent="0.35">
      <c r="A234" s="7"/>
    </row>
    <row r="235" spans="1:1" x14ac:dyDescent="0.35">
      <c r="A235" s="7"/>
    </row>
    <row r="236" spans="1:1" x14ac:dyDescent="0.35">
      <c r="A236" s="7"/>
    </row>
    <row r="237" spans="1:1" x14ac:dyDescent="0.35">
      <c r="A237" s="7"/>
    </row>
    <row r="238" spans="1:1" x14ac:dyDescent="0.35">
      <c r="A238" s="7"/>
    </row>
    <row r="239" spans="1:1" x14ac:dyDescent="0.35">
      <c r="A239" s="7"/>
    </row>
    <row r="240" spans="1:1" x14ac:dyDescent="0.35">
      <c r="A240" s="7"/>
    </row>
    <row r="241" spans="1:1" x14ac:dyDescent="0.35">
      <c r="A241" s="7"/>
    </row>
    <row r="242" spans="1:1" x14ac:dyDescent="0.35">
      <c r="A242" s="7"/>
    </row>
    <row r="243" spans="1:1" x14ac:dyDescent="0.35">
      <c r="A243" s="7"/>
    </row>
    <row r="244" spans="1:1" x14ac:dyDescent="0.35">
      <c r="A244" s="7"/>
    </row>
    <row r="245" spans="1:1" x14ac:dyDescent="0.35">
      <c r="A245" s="7"/>
    </row>
    <row r="246" spans="1:1" x14ac:dyDescent="0.35">
      <c r="A246" s="7"/>
    </row>
    <row r="247" spans="1:1" x14ac:dyDescent="0.35">
      <c r="A247" s="7"/>
    </row>
    <row r="248" spans="1:1" x14ac:dyDescent="0.35">
      <c r="A248" s="7"/>
    </row>
    <row r="249" spans="1:1" x14ac:dyDescent="0.35">
      <c r="A249" s="7"/>
    </row>
    <row r="250" spans="1:1" x14ac:dyDescent="0.35">
      <c r="A250" s="7"/>
    </row>
    <row r="251" spans="1:1" x14ac:dyDescent="0.35">
      <c r="A251" s="7"/>
    </row>
    <row r="252" spans="1:1" x14ac:dyDescent="0.35">
      <c r="A252" s="7"/>
    </row>
    <row r="253" spans="1:1" x14ac:dyDescent="0.35">
      <c r="A253" s="7"/>
    </row>
    <row r="254" spans="1:1" x14ac:dyDescent="0.35">
      <c r="A254" s="7"/>
    </row>
    <row r="255" spans="1:1" x14ac:dyDescent="0.35">
      <c r="A255" s="7"/>
    </row>
    <row r="256" spans="1:1" x14ac:dyDescent="0.35">
      <c r="A256" s="7"/>
    </row>
    <row r="257" spans="1:1" x14ac:dyDescent="0.35">
      <c r="A257" s="7"/>
    </row>
    <row r="258" spans="1:1" x14ac:dyDescent="0.35">
      <c r="A258" s="7"/>
    </row>
    <row r="259" spans="1:1" x14ac:dyDescent="0.35">
      <c r="A259" s="7"/>
    </row>
    <row r="260" spans="1:1" x14ac:dyDescent="0.35">
      <c r="A260" s="7"/>
    </row>
    <row r="261" spans="1:1" x14ac:dyDescent="0.35">
      <c r="A261" s="7"/>
    </row>
    <row r="262" spans="1:1" x14ac:dyDescent="0.35">
      <c r="A262" s="7"/>
    </row>
    <row r="263" spans="1:1" x14ac:dyDescent="0.35">
      <c r="A263" s="7"/>
    </row>
    <row r="264" spans="1:1" x14ac:dyDescent="0.35">
      <c r="A264" s="7"/>
    </row>
    <row r="265" spans="1:1" x14ac:dyDescent="0.35">
      <c r="A265" s="7"/>
    </row>
    <row r="266" spans="1:1" x14ac:dyDescent="0.35">
      <c r="A266" s="7"/>
    </row>
    <row r="267" spans="1:1" x14ac:dyDescent="0.35">
      <c r="A267" s="7"/>
    </row>
    <row r="268" spans="1:1" x14ac:dyDescent="0.35">
      <c r="A268" s="7"/>
    </row>
    <row r="269" spans="1:1" x14ac:dyDescent="0.35">
      <c r="A269" s="7"/>
    </row>
    <row r="270" spans="1:1" x14ac:dyDescent="0.35">
      <c r="A270" s="7"/>
    </row>
    <row r="271" spans="1:1" x14ac:dyDescent="0.35">
      <c r="A271" s="7"/>
    </row>
    <row r="272" spans="1:1" x14ac:dyDescent="0.35">
      <c r="A272" s="7"/>
    </row>
    <row r="273" spans="1:1" x14ac:dyDescent="0.35">
      <c r="A273" s="7"/>
    </row>
    <row r="274" spans="1:1" x14ac:dyDescent="0.35">
      <c r="A274" s="7"/>
    </row>
    <row r="275" spans="1:1" x14ac:dyDescent="0.35">
      <c r="A275" s="7"/>
    </row>
    <row r="276" spans="1:1" x14ac:dyDescent="0.35">
      <c r="A276" s="7"/>
    </row>
    <row r="277" spans="1:1" x14ac:dyDescent="0.35">
      <c r="A277" s="7"/>
    </row>
    <row r="278" spans="1:1" x14ac:dyDescent="0.35">
      <c r="A278" s="7"/>
    </row>
    <row r="279" spans="1:1" x14ac:dyDescent="0.35">
      <c r="A279" s="7"/>
    </row>
    <row r="280" spans="1:1" x14ac:dyDescent="0.35">
      <c r="A280" s="7"/>
    </row>
    <row r="281" spans="1:1" x14ac:dyDescent="0.35">
      <c r="A281" s="7"/>
    </row>
    <row r="282" spans="1:1" x14ac:dyDescent="0.35">
      <c r="A282" s="7"/>
    </row>
    <row r="283" spans="1:1" x14ac:dyDescent="0.35">
      <c r="A283" s="7"/>
    </row>
    <row r="284" spans="1:1" x14ac:dyDescent="0.35">
      <c r="A284" s="7"/>
    </row>
    <row r="285" spans="1:1" x14ac:dyDescent="0.35">
      <c r="A285" s="7"/>
    </row>
    <row r="286" spans="1:1" x14ac:dyDescent="0.35">
      <c r="A286" s="7"/>
    </row>
    <row r="287" spans="1:1" x14ac:dyDescent="0.35">
      <c r="A287" s="7"/>
    </row>
    <row r="288" spans="1:1" x14ac:dyDescent="0.35">
      <c r="A288" s="7"/>
    </row>
    <row r="289" spans="1:1" x14ac:dyDescent="0.35">
      <c r="A289" s="7"/>
    </row>
    <row r="290" spans="1:1" x14ac:dyDescent="0.35">
      <c r="A290" s="7"/>
    </row>
    <row r="291" spans="1:1" x14ac:dyDescent="0.35">
      <c r="A291" s="7"/>
    </row>
    <row r="292" spans="1:1" x14ac:dyDescent="0.35">
      <c r="A292" s="7"/>
    </row>
    <row r="293" spans="1:1" x14ac:dyDescent="0.35">
      <c r="A293" s="7"/>
    </row>
    <row r="294" spans="1:1" x14ac:dyDescent="0.35">
      <c r="A294" s="7"/>
    </row>
    <row r="295" spans="1:1" x14ac:dyDescent="0.35">
      <c r="A295" s="7"/>
    </row>
    <row r="296" spans="1:1" x14ac:dyDescent="0.35">
      <c r="A296" s="7"/>
    </row>
    <row r="297" spans="1:1" x14ac:dyDescent="0.35">
      <c r="A297" s="7"/>
    </row>
    <row r="298" spans="1:1" x14ac:dyDescent="0.35">
      <c r="A298" s="7"/>
    </row>
    <row r="299" spans="1:1" x14ac:dyDescent="0.35">
      <c r="A299" s="7"/>
    </row>
    <row r="300" spans="1:1" x14ac:dyDescent="0.35">
      <c r="A300" s="7"/>
    </row>
    <row r="301" spans="1:1" x14ac:dyDescent="0.35">
      <c r="A301" s="7"/>
    </row>
    <row r="302" spans="1:1" x14ac:dyDescent="0.35">
      <c r="A302" s="7"/>
    </row>
    <row r="303" spans="1:1" x14ac:dyDescent="0.35">
      <c r="A303" s="7"/>
    </row>
    <row r="304" spans="1:1" x14ac:dyDescent="0.35">
      <c r="A304" s="7"/>
    </row>
    <row r="305" spans="1:1" x14ac:dyDescent="0.35">
      <c r="A305" s="7"/>
    </row>
    <row r="306" spans="1:1" x14ac:dyDescent="0.35">
      <c r="A306" s="7"/>
    </row>
    <row r="307" spans="1:1" x14ac:dyDescent="0.35">
      <c r="A307" s="7"/>
    </row>
    <row r="308" spans="1:1" x14ac:dyDescent="0.35">
      <c r="A308" s="7"/>
    </row>
    <row r="309" spans="1:1" x14ac:dyDescent="0.35">
      <c r="A309" s="7"/>
    </row>
    <row r="310" spans="1:1" x14ac:dyDescent="0.35">
      <c r="A310" s="7"/>
    </row>
    <row r="311" spans="1:1" x14ac:dyDescent="0.35">
      <c r="A311" s="7"/>
    </row>
    <row r="312" spans="1:1" x14ac:dyDescent="0.35">
      <c r="A312" s="7"/>
    </row>
    <row r="313" spans="1:1" x14ac:dyDescent="0.35">
      <c r="A313" s="7"/>
    </row>
    <row r="314" spans="1:1" x14ac:dyDescent="0.35">
      <c r="A314" s="7"/>
    </row>
    <row r="315" spans="1:1" x14ac:dyDescent="0.35">
      <c r="A315" s="7"/>
    </row>
    <row r="316" spans="1:1" x14ac:dyDescent="0.35">
      <c r="A316" s="7"/>
    </row>
    <row r="317" spans="1:1" x14ac:dyDescent="0.35">
      <c r="A317" s="7"/>
    </row>
    <row r="318" spans="1:1" x14ac:dyDescent="0.35">
      <c r="A318" s="7"/>
    </row>
    <row r="319" spans="1:1" x14ac:dyDescent="0.35">
      <c r="A319" s="7"/>
    </row>
    <row r="320" spans="1:1" x14ac:dyDescent="0.35">
      <c r="A320" s="7"/>
    </row>
    <row r="321" spans="1:1" x14ac:dyDescent="0.35">
      <c r="A321" s="7"/>
    </row>
    <row r="322" spans="1:1" x14ac:dyDescent="0.35">
      <c r="A322" s="7"/>
    </row>
    <row r="323" spans="1:1" x14ac:dyDescent="0.35">
      <c r="A323" s="7"/>
    </row>
    <row r="324" spans="1:1" x14ac:dyDescent="0.35">
      <c r="A324" s="7"/>
    </row>
    <row r="325" spans="1:1" x14ac:dyDescent="0.35">
      <c r="A325" s="7"/>
    </row>
    <row r="326" spans="1:1" x14ac:dyDescent="0.35">
      <c r="A326" s="7"/>
    </row>
    <row r="327" spans="1:1" x14ac:dyDescent="0.35">
      <c r="A327" s="7"/>
    </row>
    <row r="328" spans="1:1" x14ac:dyDescent="0.35">
      <c r="A328" s="7"/>
    </row>
    <row r="329" spans="1:1" x14ac:dyDescent="0.35">
      <c r="A329" s="7"/>
    </row>
    <row r="330" spans="1:1" x14ac:dyDescent="0.35">
      <c r="A330" s="7"/>
    </row>
    <row r="331" spans="1:1" x14ac:dyDescent="0.35">
      <c r="A331" s="7"/>
    </row>
    <row r="332" spans="1:1" x14ac:dyDescent="0.35">
      <c r="A332" s="7"/>
    </row>
    <row r="333" spans="1:1" x14ac:dyDescent="0.35">
      <c r="A333" s="7"/>
    </row>
    <row r="334" spans="1:1" x14ac:dyDescent="0.35">
      <c r="A334" s="7"/>
    </row>
    <row r="335" spans="1:1" x14ac:dyDescent="0.35">
      <c r="A335" s="7"/>
    </row>
    <row r="336" spans="1:1" x14ac:dyDescent="0.35">
      <c r="A336" s="7"/>
    </row>
    <row r="337" spans="1:1" x14ac:dyDescent="0.35">
      <c r="A337" s="7"/>
    </row>
    <row r="338" spans="1:1" x14ac:dyDescent="0.35">
      <c r="A338" s="7"/>
    </row>
    <row r="339" spans="1:1" x14ac:dyDescent="0.35">
      <c r="A339" s="7"/>
    </row>
    <row r="340" spans="1:1" x14ac:dyDescent="0.35">
      <c r="A340" s="7"/>
    </row>
    <row r="341" spans="1:1" x14ac:dyDescent="0.35">
      <c r="A341" s="7"/>
    </row>
    <row r="342" spans="1:1" x14ac:dyDescent="0.35">
      <c r="A342" s="7"/>
    </row>
    <row r="343" spans="1:1" x14ac:dyDescent="0.35">
      <c r="A343" s="7"/>
    </row>
    <row r="344" spans="1:1" x14ac:dyDescent="0.35">
      <c r="A344" s="7"/>
    </row>
    <row r="345" spans="1:1" x14ac:dyDescent="0.35">
      <c r="A345" s="7"/>
    </row>
    <row r="346" spans="1:1" x14ac:dyDescent="0.35">
      <c r="A346" s="7"/>
    </row>
    <row r="347" spans="1:1" x14ac:dyDescent="0.35">
      <c r="A347" s="7"/>
    </row>
    <row r="348" spans="1:1" x14ac:dyDescent="0.35">
      <c r="A348" s="7"/>
    </row>
    <row r="349" spans="1:1" x14ac:dyDescent="0.35">
      <c r="A349" s="7"/>
    </row>
    <row r="350" spans="1:1" x14ac:dyDescent="0.35">
      <c r="A350" s="7"/>
    </row>
    <row r="351" spans="1:1" x14ac:dyDescent="0.35">
      <c r="A351" s="7"/>
    </row>
    <row r="352" spans="1:1" x14ac:dyDescent="0.35">
      <c r="A352" s="7"/>
    </row>
    <row r="353" spans="1:1" x14ac:dyDescent="0.35">
      <c r="A353" s="7"/>
    </row>
    <row r="354" spans="1:1" x14ac:dyDescent="0.35">
      <c r="A354" s="7"/>
    </row>
    <row r="355" spans="1:1" x14ac:dyDescent="0.35">
      <c r="A355" s="7"/>
    </row>
    <row r="356" spans="1:1" x14ac:dyDescent="0.35">
      <c r="A356" s="7"/>
    </row>
    <row r="357" spans="1:1" x14ac:dyDescent="0.35">
      <c r="A357" s="7"/>
    </row>
    <row r="358" spans="1:1" x14ac:dyDescent="0.35">
      <c r="A358" s="7"/>
    </row>
    <row r="359" spans="1:1" x14ac:dyDescent="0.35">
      <c r="A359" s="7"/>
    </row>
    <row r="360" spans="1:1" x14ac:dyDescent="0.35">
      <c r="A360" s="7"/>
    </row>
    <row r="361" spans="1:1" x14ac:dyDescent="0.35">
      <c r="A361" s="7"/>
    </row>
    <row r="362" spans="1:1" x14ac:dyDescent="0.35">
      <c r="A362" s="7"/>
    </row>
    <row r="363" spans="1:1" x14ac:dyDescent="0.35">
      <c r="A363" s="7"/>
    </row>
    <row r="364" spans="1:1" x14ac:dyDescent="0.35">
      <c r="A364" s="7"/>
    </row>
    <row r="365" spans="1:1" x14ac:dyDescent="0.35">
      <c r="A365" s="7"/>
    </row>
    <row r="366" spans="1:1" x14ac:dyDescent="0.35">
      <c r="A366" s="7"/>
    </row>
    <row r="367" spans="1:1" x14ac:dyDescent="0.35">
      <c r="A367" s="7"/>
    </row>
    <row r="368" spans="1:1" x14ac:dyDescent="0.35">
      <c r="A368" s="7"/>
    </row>
    <row r="369" spans="1:1" x14ac:dyDescent="0.35">
      <c r="A369" s="7"/>
    </row>
    <row r="370" spans="1:1" x14ac:dyDescent="0.35">
      <c r="A370" s="7"/>
    </row>
    <row r="371" spans="1:1" x14ac:dyDescent="0.35">
      <c r="A371" s="7"/>
    </row>
    <row r="372" spans="1:1" x14ac:dyDescent="0.35">
      <c r="A372" s="7"/>
    </row>
    <row r="373" spans="1:1" x14ac:dyDescent="0.35">
      <c r="A373" s="7"/>
    </row>
    <row r="374" spans="1:1" x14ac:dyDescent="0.35">
      <c r="A374" s="7"/>
    </row>
    <row r="375" spans="1:1" x14ac:dyDescent="0.35">
      <c r="A375" s="7"/>
    </row>
    <row r="376" spans="1:1" x14ac:dyDescent="0.35">
      <c r="A376" s="7"/>
    </row>
    <row r="377" spans="1:1" x14ac:dyDescent="0.35">
      <c r="A377" s="7"/>
    </row>
    <row r="378" spans="1:1" x14ac:dyDescent="0.35">
      <c r="A378" s="7"/>
    </row>
    <row r="379" spans="1:1" x14ac:dyDescent="0.35">
      <c r="A379" s="7"/>
    </row>
    <row r="380" spans="1:1" x14ac:dyDescent="0.35">
      <c r="A380" s="7"/>
    </row>
    <row r="381" spans="1:1" x14ac:dyDescent="0.35">
      <c r="A381" s="7"/>
    </row>
    <row r="382" spans="1:1" x14ac:dyDescent="0.35">
      <c r="A382" s="7"/>
    </row>
    <row r="383" spans="1:1" x14ac:dyDescent="0.35">
      <c r="A383" s="7"/>
    </row>
    <row r="384" spans="1:1" x14ac:dyDescent="0.35">
      <c r="A384" s="7"/>
    </row>
    <row r="385" spans="1:1" x14ac:dyDescent="0.35">
      <c r="A385" s="7"/>
    </row>
    <row r="386" spans="1:1" x14ac:dyDescent="0.35">
      <c r="A386" s="7"/>
    </row>
    <row r="387" spans="1:1" x14ac:dyDescent="0.35">
      <c r="A387" s="7"/>
    </row>
    <row r="388" spans="1:1" x14ac:dyDescent="0.35">
      <c r="A388" s="7"/>
    </row>
    <row r="389" spans="1:1" x14ac:dyDescent="0.35">
      <c r="A389" s="7"/>
    </row>
    <row r="390" spans="1:1" x14ac:dyDescent="0.35">
      <c r="A390" s="7"/>
    </row>
    <row r="391" spans="1:1" x14ac:dyDescent="0.35">
      <c r="A391" s="7"/>
    </row>
    <row r="392" spans="1:1" x14ac:dyDescent="0.35">
      <c r="A392" s="7"/>
    </row>
    <row r="393" spans="1:1" x14ac:dyDescent="0.35">
      <c r="A393" s="7"/>
    </row>
    <row r="394" spans="1:1" x14ac:dyDescent="0.35">
      <c r="A394" s="7"/>
    </row>
    <row r="395" spans="1:1" x14ac:dyDescent="0.35">
      <c r="A395" s="7"/>
    </row>
    <row r="396" spans="1:1" x14ac:dyDescent="0.35">
      <c r="A396" s="7"/>
    </row>
    <row r="397" spans="1:1" x14ac:dyDescent="0.35">
      <c r="A397" s="7"/>
    </row>
    <row r="398" spans="1:1" x14ac:dyDescent="0.35">
      <c r="A398" s="7"/>
    </row>
    <row r="399" spans="1:1" x14ac:dyDescent="0.35">
      <c r="A399" s="7"/>
    </row>
    <row r="400" spans="1:1" x14ac:dyDescent="0.35">
      <c r="A400" s="7"/>
    </row>
    <row r="401" spans="1:1" x14ac:dyDescent="0.35">
      <c r="A401" s="7"/>
    </row>
    <row r="402" spans="1:1" x14ac:dyDescent="0.35">
      <c r="A402" s="7"/>
    </row>
    <row r="403" spans="1:1" x14ac:dyDescent="0.35">
      <c r="A403" s="7"/>
    </row>
    <row r="404" spans="1:1" x14ac:dyDescent="0.35">
      <c r="A404" s="7"/>
    </row>
    <row r="405" spans="1:1" x14ac:dyDescent="0.35">
      <c r="A405" s="7"/>
    </row>
    <row r="406" spans="1:1" x14ac:dyDescent="0.35">
      <c r="A406" s="7"/>
    </row>
    <row r="407" spans="1:1" x14ac:dyDescent="0.35">
      <c r="A407" s="7"/>
    </row>
    <row r="408" spans="1:1" x14ac:dyDescent="0.35">
      <c r="A408" s="7"/>
    </row>
    <row r="409" spans="1:1" x14ac:dyDescent="0.35">
      <c r="A409" s="7"/>
    </row>
    <row r="410" spans="1:1" x14ac:dyDescent="0.35">
      <c r="A410" s="7"/>
    </row>
    <row r="411" spans="1:1" x14ac:dyDescent="0.35">
      <c r="A411" s="7"/>
    </row>
    <row r="412" spans="1:1" x14ac:dyDescent="0.35">
      <c r="A412" s="7"/>
    </row>
    <row r="413" spans="1:1" x14ac:dyDescent="0.35">
      <c r="A413" s="7"/>
    </row>
    <row r="414" spans="1:1" x14ac:dyDescent="0.35">
      <c r="A414" s="7"/>
    </row>
    <row r="415" spans="1:1" x14ac:dyDescent="0.35">
      <c r="A415" s="7"/>
    </row>
    <row r="416" spans="1:1" x14ac:dyDescent="0.35">
      <c r="A416" s="7"/>
    </row>
    <row r="417" spans="1:1" x14ac:dyDescent="0.35">
      <c r="A417" s="7"/>
    </row>
    <row r="418" spans="1:1" x14ac:dyDescent="0.35">
      <c r="A418" s="7"/>
    </row>
    <row r="419" spans="1:1" x14ac:dyDescent="0.35">
      <c r="A419" s="7"/>
    </row>
    <row r="420" spans="1:1" x14ac:dyDescent="0.35">
      <c r="A420" s="7"/>
    </row>
    <row r="421" spans="1:1" x14ac:dyDescent="0.35">
      <c r="A421" s="7"/>
    </row>
    <row r="422" spans="1:1" x14ac:dyDescent="0.35">
      <c r="A422" s="7"/>
    </row>
    <row r="423" spans="1:1" x14ac:dyDescent="0.35">
      <c r="A423" s="7"/>
    </row>
    <row r="424" spans="1:1" x14ac:dyDescent="0.35">
      <c r="A424" s="7"/>
    </row>
    <row r="425" spans="1:1" x14ac:dyDescent="0.35">
      <c r="A425" s="7"/>
    </row>
    <row r="426" spans="1:1" x14ac:dyDescent="0.35">
      <c r="A426" s="7"/>
    </row>
    <row r="427" spans="1:1" x14ac:dyDescent="0.35">
      <c r="A427" s="7"/>
    </row>
    <row r="428" spans="1:1" x14ac:dyDescent="0.35">
      <c r="A428" s="7"/>
    </row>
    <row r="429" spans="1:1" x14ac:dyDescent="0.35">
      <c r="A429" s="7"/>
    </row>
    <row r="430" spans="1:1" x14ac:dyDescent="0.35">
      <c r="A430" s="7"/>
    </row>
    <row r="431" spans="1:1" x14ac:dyDescent="0.35">
      <c r="A431" s="7"/>
    </row>
    <row r="432" spans="1:1" x14ac:dyDescent="0.35">
      <c r="A432" s="7"/>
    </row>
    <row r="433" spans="1:1" x14ac:dyDescent="0.35">
      <c r="A433" s="7"/>
    </row>
    <row r="434" spans="1:1" x14ac:dyDescent="0.35">
      <c r="A434" s="7"/>
    </row>
    <row r="435" spans="1:1" x14ac:dyDescent="0.35">
      <c r="A435" s="7"/>
    </row>
    <row r="436" spans="1:1" x14ac:dyDescent="0.35">
      <c r="A436" s="7"/>
    </row>
    <row r="437" spans="1:1" x14ac:dyDescent="0.35">
      <c r="A437" s="7"/>
    </row>
    <row r="438" spans="1:1" x14ac:dyDescent="0.35">
      <c r="A438" s="7"/>
    </row>
    <row r="439" spans="1:1" x14ac:dyDescent="0.35">
      <c r="A439" s="7"/>
    </row>
    <row r="440" spans="1:1" x14ac:dyDescent="0.35">
      <c r="A440" s="7"/>
    </row>
    <row r="441" spans="1:1" x14ac:dyDescent="0.35">
      <c r="A441" s="7"/>
    </row>
    <row r="442" spans="1:1" x14ac:dyDescent="0.35">
      <c r="A442" s="7"/>
    </row>
    <row r="443" spans="1:1" x14ac:dyDescent="0.35">
      <c r="A443" s="7"/>
    </row>
    <row r="444" spans="1:1" x14ac:dyDescent="0.35">
      <c r="A444" s="7"/>
    </row>
    <row r="445" spans="1:1" x14ac:dyDescent="0.35">
      <c r="A445" s="7"/>
    </row>
    <row r="446" spans="1:1" x14ac:dyDescent="0.35">
      <c r="A446" s="7"/>
    </row>
    <row r="447" spans="1:1" x14ac:dyDescent="0.35">
      <c r="A447" s="7"/>
    </row>
    <row r="448" spans="1:1" x14ac:dyDescent="0.35">
      <c r="A448" s="7"/>
    </row>
    <row r="449" spans="1:1" x14ac:dyDescent="0.35">
      <c r="A449" s="7"/>
    </row>
    <row r="450" spans="1:1" x14ac:dyDescent="0.35">
      <c r="A450" s="7"/>
    </row>
    <row r="451" spans="1:1" x14ac:dyDescent="0.35">
      <c r="A451" s="7"/>
    </row>
    <row r="452" spans="1:1" x14ac:dyDescent="0.35">
      <c r="A452" s="7"/>
    </row>
    <row r="453" spans="1:1" x14ac:dyDescent="0.35">
      <c r="A453" s="7"/>
    </row>
    <row r="454" spans="1:1" x14ac:dyDescent="0.35">
      <c r="A454" s="7"/>
    </row>
    <row r="455" spans="1:1" x14ac:dyDescent="0.35">
      <c r="A455" s="7"/>
    </row>
    <row r="456" spans="1:1" x14ac:dyDescent="0.35">
      <c r="A456" s="7"/>
    </row>
    <row r="457" spans="1:1" x14ac:dyDescent="0.35">
      <c r="A457" s="7"/>
    </row>
    <row r="458" spans="1:1" x14ac:dyDescent="0.35">
      <c r="A458" s="7"/>
    </row>
    <row r="459" spans="1:1" x14ac:dyDescent="0.35">
      <c r="A459" s="7"/>
    </row>
    <row r="460" spans="1:1" x14ac:dyDescent="0.35">
      <c r="A460" s="7"/>
    </row>
    <row r="461" spans="1:1" x14ac:dyDescent="0.35">
      <c r="A461" s="7"/>
    </row>
    <row r="462" spans="1:1" x14ac:dyDescent="0.35">
      <c r="A462" s="7"/>
    </row>
    <row r="463" spans="1:1" x14ac:dyDescent="0.35">
      <c r="A463" s="7"/>
    </row>
    <row r="464" spans="1:1" x14ac:dyDescent="0.35">
      <c r="A464" s="7"/>
    </row>
    <row r="465" spans="1:1" x14ac:dyDescent="0.35">
      <c r="A465" s="7"/>
    </row>
    <row r="466" spans="1:1" x14ac:dyDescent="0.35">
      <c r="A466" s="7"/>
    </row>
    <row r="467" spans="1:1" x14ac:dyDescent="0.35">
      <c r="A467" s="7"/>
    </row>
    <row r="468" spans="1:1" x14ac:dyDescent="0.35">
      <c r="A468" s="7"/>
    </row>
    <row r="469" spans="1:1" x14ac:dyDescent="0.35">
      <c r="A469" s="7"/>
    </row>
    <row r="470" spans="1:1" x14ac:dyDescent="0.35">
      <c r="A470" s="7"/>
    </row>
    <row r="471" spans="1:1" x14ac:dyDescent="0.35">
      <c r="A471" s="7"/>
    </row>
    <row r="472" spans="1:1" x14ac:dyDescent="0.35">
      <c r="A472" s="7"/>
    </row>
    <row r="473" spans="1:1" x14ac:dyDescent="0.35">
      <c r="A473" s="7"/>
    </row>
    <row r="474" spans="1:1" x14ac:dyDescent="0.35">
      <c r="A474" s="7"/>
    </row>
    <row r="475" spans="1:1" x14ac:dyDescent="0.35">
      <c r="A475" s="7"/>
    </row>
    <row r="476" spans="1:1" x14ac:dyDescent="0.35">
      <c r="A476" s="7"/>
    </row>
    <row r="477" spans="1:1" x14ac:dyDescent="0.35">
      <c r="A477" s="7"/>
    </row>
    <row r="478" spans="1:1" x14ac:dyDescent="0.35">
      <c r="A478" s="7"/>
    </row>
    <row r="479" spans="1:1" x14ac:dyDescent="0.35">
      <c r="A479" s="7"/>
    </row>
    <row r="480" spans="1:1" x14ac:dyDescent="0.35">
      <c r="A480" s="7"/>
    </row>
    <row r="481" spans="1:1" x14ac:dyDescent="0.35">
      <c r="A481" s="7"/>
    </row>
    <row r="482" spans="1:1" x14ac:dyDescent="0.35">
      <c r="A482" s="7"/>
    </row>
    <row r="483" spans="1:1" x14ac:dyDescent="0.35">
      <c r="A483" s="7"/>
    </row>
    <row r="484" spans="1:1" x14ac:dyDescent="0.35">
      <c r="A484" s="7"/>
    </row>
    <row r="485" spans="1:1" x14ac:dyDescent="0.35">
      <c r="A485" s="7"/>
    </row>
    <row r="486" spans="1:1" x14ac:dyDescent="0.35">
      <c r="A486" s="7"/>
    </row>
    <row r="487" spans="1:1" x14ac:dyDescent="0.35">
      <c r="A487" s="7"/>
    </row>
    <row r="488" spans="1:1" x14ac:dyDescent="0.35">
      <c r="A488" s="7"/>
    </row>
    <row r="489" spans="1:1" x14ac:dyDescent="0.35">
      <c r="A489" s="7"/>
    </row>
    <row r="490" spans="1:1" x14ac:dyDescent="0.35">
      <c r="A490" s="7"/>
    </row>
    <row r="491" spans="1:1" x14ac:dyDescent="0.35">
      <c r="A491" s="7"/>
    </row>
    <row r="492" spans="1:1" x14ac:dyDescent="0.35">
      <c r="A492" s="7"/>
    </row>
    <row r="493" spans="1:1" x14ac:dyDescent="0.35">
      <c r="A493" s="7"/>
    </row>
    <row r="494" spans="1:1" x14ac:dyDescent="0.35">
      <c r="A494" s="7"/>
    </row>
    <row r="495" spans="1:1" x14ac:dyDescent="0.35">
      <c r="A495" s="7"/>
    </row>
    <row r="496" spans="1:1" x14ac:dyDescent="0.35">
      <c r="A496" s="7"/>
    </row>
    <row r="497" spans="1:1" x14ac:dyDescent="0.35">
      <c r="A497" s="7"/>
    </row>
    <row r="498" spans="1:1" x14ac:dyDescent="0.35">
      <c r="A498" s="7"/>
    </row>
    <row r="499" spans="1:1" x14ac:dyDescent="0.35">
      <c r="A499" s="7"/>
    </row>
    <row r="500" spans="1:1" x14ac:dyDescent="0.35">
      <c r="A500" s="7"/>
    </row>
    <row r="501" spans="1:1" x14ac:dyDescent="0.35">
      <c r="A501" s="7"/>
    </row>
    <row r="502" spans="1:1" x14ac:dyDescent="0.35">
      <c r="A502" s="7"/>
    </row>
    <row r="503" spans="1:1" x14ac:dyDescent="0.35">
      <c r="A503" s="7"/>
    </row>
    <row r="504" spans="1:1" x14ac:dyDescent="0.35">
      <c r="A504" s="7"/>
    </row>
    <row r="505" spans="1:1" x14ac:dyDescent="0.35">
      <c r="A505" s="7"/>
    </row>
    <row r="506" spans="1:1" x14ac:dyDescent="0.35">
      <c r="A506" s="7"/>
    </row>
    <row r="507" spans="1:1" x14ac:dyDescent="0.35">
      <c r="A507" s="7"/>
    </row>
    <row r="508" spans="1:1" x14ac:dyDescent="0.35">
      <c r="A508" s="7"/>
    </row>
    <row r="509" spans="1:1" x14ac:dyDescent="0.35">
      <c r="A509" s="7"/>
    </row>
    <row r="510" spans="1:1" x14ac:dyDescent="0.35">
      <c r="A510" s="7"/>
    </row>
    <row r="511" spans="1:1" x14ac:dyDescent="0.35">
      <c r="A511" s="7"/>
    </row>
    <row r="512" spans="1:1" x14ac:dyDescent="0.35">
      <c r="A512" s="7"/>
    </row>
    <row r="513" spans="1:1" x14ac:dyDescent="0.35">
      <c r="A513" s="7"/>
    </row>
    <row r="514" spans="1:1" x14ac:dyDescent="0.35">
      <c r="A514" s="7"/>
    </row>
    <row r="515" spans="1:1" x14ac:dyDescent="0.35">
      <c r="A515" s="7"/>
    </row>
    <row r="516" spans="1:1" x14ac:dyDescent="0.35">
      <c r="A516" s="7"/>
    </row>
    <row r="517" spans="1:1" x14ac:dyDescent="0.35">
      <c r="A517" s="7"/>
    </row>
    <row r="518" spans="1:1" x14ac:dyDescent="0.35">
      <c r="A518" s="7"/>
    </row>
    <row r="519" spans="1:1" x14ac:dyDescent="0.35">
      <c r="A519" s="7"/>
    </row>
    <row r="520" spans="1:1" x14ac:dyDescent="0.35">
      <c r="A520" s="7"/>
    </row>
    <row r="521" spans="1:1" x14ac:dyDescent="0.35">
      <c r="A521" s="7"/>
    </row>
    <row r="522" spans="1:1" x14ac:dyDescent="0.35">
      <c r="A522" s="7"/>
    </row>
    <row r="523" spans="1:1" x14ac:dyDescent="0.35">
      <c r="A523" s="7"/>
    </row>
    <row r="524" spans="1:1" x14ac:dyDescent="0.35">
      <c r="A524" s="7"/>
    </row>
    <row r="525" spans="1:1" x14ac:dyDescent="0.35">
      <c r="A525" s="7"/>
    </row>
    <row r="526" spans="1:1" x14ac:dyDescent="0.35">
      <c r="A526" s="7"/>
    </row>
    <row r="527" spans="1:1" x14ac:dyDescent="0.35">
      <c r="A527" s="7"/>
    </row>
    <row r="528" spans="1:1" x14ac:dyDescent="0.35">
      <c r="A528" s="7"/>
    </row>
    <row r="529" spans="1:1" x14ac:dyDescent="0.35">
      <c r="A529" s="7"/>
    </row>
    <row r="530" spans="1:1" x14ac:dyDescent="0.35">
      <c r="A530" s="7"/>
    </row>
    <row r="531" spans="1:1" x14ac:dyDescent="0.35">
      <c r="A531" s="7"/>
    </row>
    <row r="532" spans="1:1" x14ac:dyDescent="0.35">
      <c r="A532" s="7"/>
    </row>
    <row r="533" spans="1:1" x14ac:dyDescent="0.35">
      <c r="A533" s="7"/>
    </row>
    <row r="534" spans="1:1" x14ac:dyDescent="0.35">
      <c r="A534" s="7"/>
    </row>
    <row r="535" spans="1:1" x14ac:dyDescent="0.35">
      <c r="A535" s="7"/>
    </row>
    <row r="536" spans="1:1" x14ac:dyDescent="0.35">
      <c r="A536" s="7"/>
    </row>
    <row r="537" spans="1:1" x14ac:dyDescent="0.35">
      <c r="A537" s="7"/>
    </row>
    <row r="538" spans="1:1" x14ac:dyDescent="0.35">
      <c r="A538" s="7"/>
    </row>
    <row r="539" spans="1:1" x14ac:dyDescent="0.35">
      <c r="A539" s="7"/>
    </row>
    <row r="540" spans="1:1" x14ac:dyDescent="0.35">
      <c r="A540" s="7"/>
    </row>
    <row r="541" spans="1:1" x14ac:dyDescent="0.35">
      <c r="A541" s="7"/>
    </row>
    <row r="542" spans="1:1" x14ac:dyDescent="0.35">
      <c r="A542" s="7"/>
    </row>
    <row r="543" spans="1:1" x14ac:dyDescent="0.35">
      <c r="A543" s="7"/>
    </row>
    <row r="544" spans="1:1" x14ac:dyDescent="0.35">
      <c r="A544" s="7"/>
    </row>
    <row r="545" spans="1:1" x14ac:dyDescent="0.35">
      <c r="A545" s="7"/>
    </row>
    <row r="546" spans="1:1" x14ac:dyDescent="0.35">
      <c r="A546" s="7"/>
    </row>
    <row r="547" spans="1:1" x14ac:dyDescent="0.35">
      <c r="A547" s="7"/>
    </row>
    <row r="548" spans="1:1" x14ac:dyDescent="0.35">
      <c r="A548" s="7"/>
    </row>
    <row r="549" spans="1:1" x14ac:dyDescent="0.35">
      <c r="A549" s="7"/>
    </row>
    <row r="550" spans="1:1" x14ac:dyDescent="0.35">
      <c r="A550" s="7"/>
    </row>
    <row r="551" spans="1:1" x14ac:dyDescent="0.35">
      <c r="A551" s="7"/>
    </row>
    <row r="552" spans="1:1" x14ac:dyDescent="0.35">
      <c r="A552" s="7"/>
    </row>
    <row r="553" spans="1:1" x14ac:dyDescent="0.35">
      <c r="A553" s="7"/>
    </row>
    <row r="554" spans="1:1" x14ac:dyDescent="0.35">
      <c r="A554" s="7"/>
    </row>
    <row r="555" spans="1:1" x14ac:dyDescent="0.35">
      <c r="A555" s="7"/>
    </row>
    <row r="556" spans="1:1" x14ac:dyDescent="0.35">
      <c r="A556" s="7"/>
    </row>
    <row r="557" spans="1:1" x14ac:dyDescent="0.35">
      <c r="A557" s="7"/>
    </row>
    <row r="558" spans="1:1" x14ac:dyDescent="0.35">
      <c r="A558" s="7"/>
    </row>
    <row r="559" spans="1:1" x14ac:dyDescent="0.35">
      <c r="A559" s="7"/>
    </row>
    <row r="560" spans="1:1" x14ac:dyDescent="0.35">
      <c r="A560" s="7"/>
    </row>
    <row r="561" spans="1:1" x14ac:dyDescent="0.35">
      <c r="A561" s="7"/>
    </row>
    <row r="562" spans="1:1" x14ac:dyDescent="0.35">
      <c r="A562" s="7"/>
    </row>
    <row r="563" spans="1:1" x14ac:dyDescent="0.35">
      <c r="A563" s="7"/>
    </row>
    <row r="564" spans="1:1" x14ac:dyDescent="0.35">
      <c r="A564" s="7"/>
    </row>
    <row r="565" spans="1:1" x14ac:dyDescent="0.35">
      <c r="A565" s="7"/>
    </row>
    <row r="566" spans="1:1" x14ac:dyDescent="0.35">
      <c r="A566" s="7"/>
    </row>
    <row r="567" spans="1:1" x14ac:dyDescent="0.35">
      <c r="A567" s="7"/>
    </row>
    <row r="568" spans="1:1" x14ac:dyDescent="0.35">
      <c r="A568" s="7"/>
    </row>
    <row r="569" spans="1:1" x14ac:dyDescent="0.35">
      <c r="A569" s="7"/>
    </row>
    <row r="570" spans="1:1" x14ac:dyDescent="0.35">
      <c r="A570" s="7"/>
    </row>
    <row r="571" spans="1:1" x14ac:dyDescent="0.35">
      <c r="A571" s="7"/>
    </row>
    <row r="572" spans="1:1" x14ac:dyDescent="0.35">
      <c r="A572" s="7"/>
    </row>
    <row r="573" spans="1:1" x14ac:dyDescent="0.35">
      <c r="A573" s="7"/>
    </row>
    <row r="574" spans="1:1" x14ac:dyDescent="0.35">
      <c r="A574" s="7"/>
    </row>
    <row r="575" spans="1:1" x14ac:dyDescent="0.35">
      <c r="A575" s="7"/>
    </row>
    <row r="576" spans="1:1" x14ac:dyDescent="0.35">
      <c r="A576" s="7"/>
    </row>
    <row r="577" spans="1:1" x14ac:dyDescent="0.35">
      <c r="A577" s="7"/>
    </row>
    <row r="578" spans="1:1" x14ac:dyDescent="0.35">
      <c r="A578" s="7"/>
    </row>
    <row r="579" spans="1:1" x14ac:dyDescent="0.35">
      <c r="A579" s="7"/>
    </row>
    <row r="580" spans="1:1" x14ac:dyDescent="0.35">
      <c r="A580" s="7"/>
    </row>
    <row r="581" spans="1:1" x14ac:dyDescent="0.35">
      <c r="A581" s="7"/>
    </row>
    <row r="582" spans="1:1" x14ac:dyDescent="0.35">
      <c r="A582" s="7"/>
    </row>
    <row r="583" spans="1:1" x14ac:dyDescent="0.35">
      <c r="A583" s="7"/>
    </row>
    <row r="584" spans="1:1" x14ac:dyDescent="0.35">
      <c r="A584" s="7"/>
    </row>
    <row r="585" spans="1:1" x14ac:dyDescent="0.35">
      <c r="A585" s="7"/>
    </row>
    <row r="586" spans="1:1" x14ac:dyDescent="0.35">
      <c r="A586" s="7"/>
    </row>
    <row r="587" spans="1:1" x14ac:dyDescent="0.35">
      <c r="A587" s="7"/>
    </row>
    <row r="588" spans="1:1" x14ac:dyDescent="0.35">
      <c r="A588" s="7"/>
    </row>
    <row r="589" spans="1:1" x14ac:dyDescent="0.35">
      <c r="A589" s="7"/>
    </row>
    <row r="590" spans="1:1" x14ac:dyDescent="0.35">
      <c r="A590" s="7"/>
    </row>
    <row r="591" spans="1:1" x14ac:dyDescent="0.35">
      <c r="A591" s="7"/>
    </row>
    <row r="592" spans="1:1" x14ac:dyDescent="0.35">
      <c r="A592" s="7"/>
    </row>
    <row r="593" spans="1:1" x14ac:dyDescent="0.35">
      <c r="A593" s="7"/>
    </row>
    <row r="594" spans="1:1" x14ac:dyDescent="0.35">
      <c r="A594" s="7"/>
    </row>
    <row r="595" spans="1:1" x14ac:dyDescent="0.35">
      <c r="A595" s="7"/>
    </row>
    <row r="596" spans="1:1" x14ac:dyDescent="0.35">
      <c r="A596" s="7"/>
    </row>
    <row r="597" spans="1:1" x14ac:dyDescent="0.35">
      <c r="A597" s="7"/>
    </row>
    <row r="598" spans="1:1" x14ac:dyDescent="0.35">
      <c r="A598" s="7"/>
    </row>
    <row r="599" spans="1:1" x14ac:dyDescent="0.35">
      <c r="A599" s="7"/>
    </row>
    <row r="600" spans="1:1" x14ac:dyDescent="0.35">
      <c r="A600" s="7"/>
    </row>
    <row r="601" spans="1:1" x14ac:dyDescent="0.35">
      <c r="A601" s="7"/>
    </row>
    <row r="602" spans="1:1" x14ac:dyDescent="0.35">
      <c r="A602" s="7"/>
    </row>
    <row r="603" spans="1:1" x14ac:dyDescent="0.35">
      <c r="A603" s="7"/>
    </row>
    <row r="604" spans="1:1" x14ac:dyDescent="0.35">
      <c r="A604" s="7"/>
    </row>
    <row r="605" spans="1:1" x14ac:dyDescent="0.35">
      <c r="A605" s="7"/>
    </row>
    <row r="606" spans="1:1" x14ac:dyDescent="0.35">
      <c r="A606" s="7"/>
    </row>
    <row r="607" spans="1:1" x14ac:dyDescent="0.35">
      <c r="A607" s="7"/>
    </row>
    <row r="608" spans="1:1" x14ac:dyDescent="0.35">
      <c r="A608" s="7"/>
    </row>
    <row r="609" spans="1:1" x14ac:dyDescent="0.35">
      <c r="A609" s="7"/>
    </row>
    <row r="610" spans="1:1" x14ac:dyDescent="0.35">
      <c r="A610" s="7"/>
    </row>
    <row r="611" spans="1:1" x14ac:dyDescent="0.35">
      <c r="A611" s="7"/>
    </row>
    <row r="612" spans="1:1" x14ac:dyDescent="0.35">
      <c r="A612" s="7"/>
    </row>
    <row r="613" spans="1:1" x14ac:dyDescent="0.35">
      <c r="A613" s="7"/>
    </row>
    <row r="614" spans="1:1" x14ac:dyDescent="0.35">
      <c r="A614" s="7"/>
    </row>
    <row r="615" spans="1:1" x14ac:dyDescent="0.35">
      <c r="A615" s="7"/>
    </row>
    <row r="616" spans="1:1" x14ac:dyDescent="0.35">
      <c r="A616" s="7"/>
    </row>
    <row r="617" spans="1:1" x14ac:dyDescent="0.35">
      <c r="A617" s="7"/>
    </row>
    <row r="618" spans="1:1" x14ac:dyDescent="0.35">
      <c r="A618" s="7"/>
    </row>
    <row r="619" spans="1:1" x14ac:dyDescent="0.35">
      <c r="A619" s="7"/>
    </row>
    <row r="620" spans="1:1" x14ac:dyDescent="0.35">
      <c r="A620" s="7"/>
    </row>
    <row r="621" spans="1:1" x14ac:dyDescent="0.35">
      <c r="A621" s="7"/>
    </row>
    <row r="622" spans="1:1" x14ac:dyDescent="0.35">
      <c r="A622" s="7"/>
    </row>
    <row r="623" spans="1:1" x14ac:dyDescent="0.35">
      <c r="A623" s="7"/>
    </row>
    <row r="624" spans="1:1" x14ac:dyDescent="0.35">
      <c r="A624" s="7"/>
    </row>
    <row r="625" spans="1:1" x14ac:dyDescent="0.35">
      <c r="A625" s="7"/>
    </row>
    <row r="626" spans="1:1" x14ac:dyDescent="0.35">
      <c r="A626" s="7"/>
    </row>
    <row r="627" spans="1:1" x14ac:dyDescent="0.35">
      <c r="A627" s="7"/>
    </row>
    <row r="628" spans="1:1" x14ac:dyDescent="0.35">
      <c r="A628" s="7"/>
    </row>
    <row r="629" spans="1:1" x14ac:dyDescent="0.35">
      <c r="A629" s="7"/>
    </row>
    <row r="630" spans="1:1" x14ac:dyDescent="0.35">
      <c r="A630" s="7"/>
    </row>
    <row r="631" spans="1:1" x14ac:dyDescent="0.35">
      <c r="A631" s="7"/>
    </row>
    <row r="632" spans="1:1" x14ac:dyDescent="0.35">
      <c r="A632" s="7"/>
    </row>
    <row r="633" spans="1:1" x14ac:dyDescent="0.35">
      <c r="A633" s="7"/>
    </row>
    <row r="634" spans="1:1" x14ac:dyDescent="0.35">
      <c r="A634" s="7"/>
    </row>
    <row r="635" spans="1:1" x14ac:dyDescent="0.35">
      <c r="A635" s="7"/>
    </row>
    <row r="636" spans="1:1" x14ac:dyDescent="0.35">
      <c r="A636" s="7"/>
    </row>
    <row r="637" spans="1:1" x14ac:dyDescent="0.35">
      <c r="A637" s="7"/>
    </row>
    <row r="638" spans="1:1" x14ac:dyDescent="0.35">
      <c r="A638" s="7"/>
    </row>
    <row r="639" spans="1:1" x14ac:dyDescent="0.35">
      <c r="A639" s="7"/>
    </row>
    <row r="640" spans="1:1" x14ac:dyDescent="0.35">
      <c r="A640" s="7"/>
    </row>
    <row r="641" spans="1:1" x14ac:dyDescent="0.35">
      <c r="A641" s="7"/>
    </row>
    <row r="642" spans="1:1" x14ac:dyDescent="0.35">
      <c r="A642" s="7"/>
    </row>
    <row r="643" spans="1:1" x14ac:dyDescent="0.35">
      <c r="A643" s="7"/>
    </row>
    <row r="644" spans="1:1" x14ac:dyDescent="0.35">
      <c r="A644" s="7"/>
    </row>
    <row r="645" spans="1:1" x14ac:dyDescent="0.35">
      <c r="A645" s="7"/>
    </row>
    <row r="646" spans="1:1" x14ac:dyDescent="0.35">
      <c r="A646" s="7"/>
    </row>
    <row r="647" spans="1:1" x14ac:dyDescent="0.35">
      <c r="A647" s="7"/>
    </row>
    <row r="648" spans="1:1" x14ac:dyDescent="0.35">
      <c r="A648" s="7"/>
    </row>
    <row r="649" spans="1:1" x14ac:dyDescent="0.35">
      <c r="A649" s="7"/>
    </row>
    <row r="650" spans="1:1" x14ac:dyDescent="0.35">
      <c r="A650" s="7"/>
    </row>
    <row r="651" spans="1:1" x14ac:dyDescent="0.35">
      <c r="A651" s="7"/>
    </row>
    <row r="652" spans="1:1" x14ac:dyDescent="0.35">
      <c r="A652" s="7"/>
    </row>
    <row r="653" spans="1:1" x14ac:dyDescent="0.35">
      <c r="A653" s="7"/>
    </row>
    <row r="654" spans="1:1" x14ac:dyDescent="0.35">
      <c r="A654" s="7"/>
    </row>
    <row r="655" spans="1:1" x14ac:dyDescent="0.35">
      <c r="A655" s="7"/>
    </row>
    <row r="656" spans="1:1" x14ac:dyDescent="0.35">
      <c r="A656" s="7"/>
    </row>
    <row r="657" spans="1:1" x14ac:dyDescent="0.35">
      <c r="A657" s="7"/>
    </row>
    <row r="658" spans="1:1" x14ac:dyDescent="0.35">
      <c r="A658" s="7"/>
    </row>
    <row r="659" spans="1:1" x14ac:dyDescent="0.35">
      <c r="A659" s="7"/>
    </row>
    <row r="660" spans="1:1" x14ac:dyDescent="0.35">
      <c r="A660" s="7"/>
    </row>
    <row r="661" spans="1:1" x14ac:dyDescent="0.35">
      <c r="A661" s="7"/>
    </row>
    <row r="662" spans="1:1" x14ac:dyDescent="0.35">
      <c r="A662" s="7"/>
    </row>
    <row r="663" spans="1:1" x14ac:dyDescent="0.35">
      <c r="A663" s="7"/>
    </row>
    <row r="664" spans="1:1" x14ac:dyDescent="0.35">
      <c r="A664" s="7"/>
    </row>
    <row r="665" spans="1:1" x14ac:dyDescent="0.35">
      <c r="A665" s="7"/>
    </row>
    <row r="666" spans="1:1" x14ac:dyDescent="0.35">
      <c r="A666" s="7"/>
    </row>
    <row r="667" spans="1:1" x14ac:dyDescent="0.35">
      <c r="A667" s="7"/>
    </row>
    <row r="668" spans="1:1" x14ac:dyDescent="0.35">
      <c r="A668" s="7"/>
    </row>
    <row r="669" spans="1:1" x14ac:dyDescent="0.35">
      <c r="A669" s="7"/>
    </row>
    <row r="670" spans="1:1" x14ac:dyDescent="0.35">
      <c r="A670" s="7"/>
    </row>
    <row r="671" spans="1:1" x14ac:dyDescent="0.35">
      <c r="A671" s="7"/>
    </row>
    <row r="672" spans="1:1" x14ac:dyDescent="0.35">
      <c r="A672" s="7"/>
    </row>
    <row r="673" spans="1:1" x14ac:dyDescent="0.35">
      <c r="A673" s="7"/>
    </row>
    <row r="674" spans="1:1" x14ac:dyDescent="0.35">
      <c r="A674" s="7"/>
    </row>
    <row r="675" spans="1:1" x14ac:dyDescent="0.35">
      <c r="A675" s="7"/>
    </row>
    <row r="676" spans="1:1" x14ac:dyDescent="0.35">
      <c r="A676" s="7"/>
    </row>
    <row r="677" spans="1:1" x14ac:dyDescent="0.35">
      <c r="A677" s="7"/>
    </row>
    <row r="678" spans="1:1" x14ac:dyDescent="0.35">
      <c r="A678" s="7"/>
    </row>
    <row r="679" spans="1:1" x14ac:dyDescent="0.35">
      <c r="A679" s="7"/>
    </row>
    <row r="680" spans="1:1" x14ac:dyDescent="0.35">
      <c r="A680" s="7"/>
    </row>
    <row r="681" spans="1:1" x14ac:dyDescent="0.35">
      <c r="A681" s="7"/>
    </row>
    <row r="682" spans="1:1" x14ac:dyDescent="0.35">
      <c r="A682" s="7"/>
    </row>
    <row r="683" spans="1:1" x14ac:dyDescent="0.35">
      <c r="A683" s="7"/>
    </row>
    <row r="684" spans="1:1" x14ac:dyDescent="0.35">
      <c r="A684" s="7"/>
    </row>
    <row r="685" spans="1:1" x14ac:dyDescent="0.35">
      <c r="A685" s="7"/>
    </row>
    <row r="686" spans="1:1" x14ac:dyDescent="0.35">
      <c r="A686" s="7"/>
    </row>
    <row r="687" spans="1:1" x14ac:dyDescent="0.35">
      <c r="A687" s="7"/>
    </row>
    <row r="688" spans="1:1" x14ac:dyDescent="0.35">
      <c r="A688" s="7"/>
    </row>
    <row r="689" spans="1:1" x14ac:dyDescent="0.35">
      <c r="A689" s="7"/>
    </row>
    <row r="690" spans="1:1" x14ac:dyDescent="0.35">
      <c r="A690" s="7"/>
    </row>
    <row r="691" spans="1:1" x14ac:dyDescent="0.35">
      <c r="A691" s="7"/>
    </row>
    <row r="692" spans="1:1" x14ac:dyDescent="0.35">
      <c r="A692" s="7"/>
    </row>
    <row r="693" spans="1:1" x14ac:dyDescent="0.35">
      <c r="A693" s="7"/>
    </row>
    <row r="694" spans="1:1" x14ac:dyDescent="0.35">
      <c r="A694" s="7"/>
    </row>
    <row r="695" spans="1:1" x14ac:dyDescent="0.35">
      <c r="A695" s="7"/>
    </row>
    <row r="696" spans="1:1" x14ac:dyDescent="0.35">
      <c r="A696" s="7"/>
    </row>
    <row r="697" spans="1:1" x14ac:dyDescent="0.35">
      <c r="A697" s="7"/>
    </row>
    <row r="698" spans="1:1" x14ac:dyDescent="0.35">
      <c r="A698" s="7"/>
    </row>
    <row r="699" spans="1:1" x14ac:dyDescent="0.35">
      <c r="A699" s="7"/>
    </row>
    <row r="700" spans="1:1" x14ac:dyDescent="0.35">
      <c r="A700" s="7"/>
    </row>
    <row r="701" spans="1:1" x14ac:dyDescent="0.35">
      <c r="A701" s="7"/>
    </row>
    <row r="702" spans="1:1" x14ac:dyDescent="0.35">
      <c r="A702" s="7"/>
    </row>
    <row r="703" spans="1:1" x14ac:dyDescent="0.35">
      <c r="A703" s="7"/>
    </row>
    <row r="704" spans="1:1" x14ac:dyDescent="0.35">
      <c r="A704" s="7"/>
    </row>
    <row r="705" spans="1:1" x14ac:dyDescent="0.35">
      <c r="A705" s="7"/>
    </row>
    <row r="706" spans="1:1" x14ac:dyDescent="0.35">
      <c r="A706" s="7"/>
    </row>
    <row r="707" spans="1:1" x14ac:dyDescent="0.35">
      <c r="A707" s="7"/>
    </row>
    <row r="708" spans="1:1" x14ac:dyDescent="0.35">
      <c r="A708" s="7"/>
    </row>
    <row r="709" spans="1:1" x14ac:dyDescent="0.35">
      <c r="A709" s="7"/>
    </row>
    <row r="710" spans="1:1" x14ac:dyDescent="0.35">
      <c r="A710" s="7"/>
    </row>
    <row r="711" spans="1:1" x14ac:dyDescent="0.35">
      <c r="A711" s="7"/>
    </row>
    <row r="712" spans="1:1" x14ac:dyDescent="0.35">
      <c r="A712" s="7"/>
    </row>
    <row r="713" spans="1:1" x14ac:dyDescent="0.35">
      <c r="A713" s="7"/>
    </row>
    <row r="714" spans="1:1" x14ac:dyDescent="0.35">
      <c r="A714" s="7"/>
    </row>
    <row r="715" spans="1:1" x14ac:dyDescent="0.35">
      <c r="A715" s="7"/>
    </row>
    <row r="716" spans="1:1" x14ac:dyDescent="0.35">
      <c r="A716" s="7"/>
    </row>
    <row r="717" spans="1:1" x14ac:dyDescent="0.35">
      <c r="A717" s="7"/>
    </row>
    <row r="718" spans="1:1" x14ac:dyDescent="0.35">
      <c r="A718" s="7"/>
    </row>
    <row r="719" spans="1:1" x14ac:dyDescent="0.35">
      <c r="A719" s="7"/>
    </row>
    <row r="720" spans="1:1" x14ac:dyDescent="0.35">
      <c r="A720" s="7"/>
    </row>
    <row r="721" spans="1:1" x14ac:dyDescent="0.35">
      <c r="A721" s="7"/>
    </row>
    <row r="722" spans="1:1" x14ac:dyDescent="0.35">
      <c r="A722" s="7"/>
    </row>
    <row r="723" spans="1:1" x14ac:dyDescent="0.35">
      <c r="A723" s="7"/>
    </row>
    <row r="724" spans="1:1" x14ac:dyDescent="0.35">
      <c r="A724" s="7"/>
    </row>
    <row r="725" spans="1:1" x14ac:dyDescent="0.35">
      <c r="A725" s="7"/>
    </row>
    <row r="726" spans="1:1" x14ac:dyDescent="0.35">
      <c r="A726" s="7"/>
    </row>
    <row r="727" spans="1:1" x14ac:dyDescent="0.35">
      <c r="A727" s="7"/>
    </row>
    <row r="728" spans="1:1" x14ac:dyDescent="0.35">
      <c r="A728" s="7"/>
    </row>
    <row r="729" spans="1:1" x14ac:dyDescent="0.35">
      <c r="A729" s="7"/>
    </row>
    <row r="730" spans="1:1" x14ac:dyDescent="0.35">
      <c r="A730" s="7"/>
    </row>
    <row r="731" spans="1:1" x14ac:dyDescent="0.35">
      <c r="A731" s="7"/>
    </row>
    <row r="732" spans="1:1" x14ac:dyDescent="0.35">
      <c r="A732" s="7"/>
    </row>
    <row r="733" spans="1:1" x14ac:dyDescent="0.35">
      <c r="A733" s="7"/>
    </row>
    <row r="734" spans="1:1" x14ac:dyDescent="0.35">
      <c r="A734" s="7"/>
    </row>
    <row r="735" spans="1:1" x14ac:dyDescent="0.35">
      <c r="A735" s="7"/>
    </row>
    <row r="736" spans="1:1" x14ac:dyDescent="0.35">
      <c r="A736" s="7"/>
    </row>
    <row r="737" spans="1:1" x14ac:dyDescent="0.35">
      <c r="A737" s="7"/>
    </row>
    <row r="738" spans="1:1" x14ac:dyDescent="0.35">
      <c r="A738" s="7"/>
    </row>
    <row r="739" spans="1:1" x14ac:dyDescent="0.35">
      <c r="A739" s="7"/>
    </row>
    <row r="740" spans="1:1" x14ac:dyDescent="0.35">
      <c r="A740" s="7"/>
    </row>
    <row r="741" spans="1:1" x14ac:dyDescent="0.35">
      <c r="A741" s="7"/>
    </row>
    <row r="742" spans="1:1" x14ac:dyDescent="0.35">
      <c r="A742" s="7"/>
    </row>
    <row r="743" spans="1:1" x14ac:dyDescent="0.35">
      <c r="A743" s="7"/>
    </row>
    <row r="744" spans="1:1" x14ac:dyDescent="0.35">
      <c r="A744" s="7"/>
    </row>
    <row r="745" spans="1:1" x14ac:dyDescent="0.35">
      <c r="A745" s="7"/>
    </row>
    <row r="746" spans="1:1" x14ac:dyDescent="0.35">
      <c r="A746" s="7"/>
    </row>
    <row r="747" spans="1:1" x14ac:dyDescent="0.35">
      <c r="A747" s="7"/>
    </row>
    <row r="748" spans="1:1" x14ac:dyDescent="0.35">
      <c r="A748" s="7"/>
    </row>
    <row r="749" spans="1:1" x14ac:dyDescent="0.35">
      <c r="A749" s="7"/>
    </row>
    <row r="750" spans="1:1" x14ac:dyDescent="0.35">
      <c r="A750" s="7"/>
    </row>
    <row r="751" spans="1:1" x14ac:dyDescent="0.35">
      <c r="A751" s="7"/>
    </row>
    <row r="752" spans="1:1" x14ac:dyDescent="0.35">
      <c r="A752" s="7"/>
    </row>
    <row r="753" spans="1:1" x14ac:dyDescent="0.35">
      <c r="A753" s="7"/>
    </row>
    <row r="754" spans="1:1" x14ac:dyDescent="0.35">
      <c r="A754" s="7"/>
    </row>
    <row r="755" spans="1:1" x14ac:dyDescent="0.35">
      <c r="A755" s="7"/>
    </row>
    <row r="756" spans="1:1" x14ac:dyDescent="0.35">
      <c r="A756" s="7"/>
    </row>
    <row r="757" spans="1:1" x14ac:dyDescent="0.35">
      <c r="A757" s="7"/>
    </row>
    <row r="758" spans="1:1" x14ac:dyDescent="0.35">
      <c r="A758" s="7"/>
    </row>
    <row r="759" spans="1:1" x14ac:dyDescent="0.35">
      <c r="A759" s="7"/>
    </row>
    <row r="760" spans="1:1" x14ac:dyDescent="0.35">
      <c r="A760" s="7"/>
    </row>
    <row r="761" spans="1:1" x14ac:dyDescent="0.35">
      <c r="A761" s="7"/>
    </row>
    <row r="762" spans="1:1" x14ac:dyDescent="0.35">
      <c r="A762" s="7"/>
    </row>
    <row r="763" spans="1:1" x14ac:dyDescent="0.35">
      <c r="A763" s="7"/>
    </row>
    <row r="764" spans="1:1" x14ac:dyDescent="0.35">
      <c r="A764" s="7"/>
    </row>
    <row r="765" spans="1:1" x14ac:dyDescent="0.35">
      <c r="A765" s="7"/>
    </row>
    <row r="766" spans="1:1" x14ac:dyDescent="0.35">
      <c r="A766" s="7"/>
    </row>
    <row r="767" spans="1:1" x14ac:dyDescent="0.35">
      <c r="A767" s="7"/>
    </row>
    <row r="768" spans="1:1" x14ac:dyDescent="0.35">
      <c r="A768" s="7"/>
    </row>
    <row r="769" spans="1:1" x14ac:dyDescent="0.35">
      <c r="A769" s="7"/>
    </row>
    <row r="770" spans="1:1" x14ac:dyDescent="0.35">
      <c r="A770" s="7"/>
    </row>
    <row r="771" spans="1:1" x14ac:dyDescent="0.35">
      <c r="A771" s="7"/>
    </row>
    <row r="772" spans="1:1" x14ac:dyDescent="0.35">
      <c r="A772" s="7"/>
    </row>
    <row r="773" spans="1:1" x14ac:dyDescent="0.35">
      <c r="A773" s="7"/>
    </row>
    <row r="774" spans="1:1" x14ac:dyDescent="0.35">
      <c r="A774" s="7"/>
    </row>
    <row r="775" spans="1:1" x14ac:dyDescent="0.35">
      <c r="A775" s="7"/>
    </row>
    <row r="776" spans="1:1" x14ac:dyDescent="0.35">
      <c r="A776" s="7"/>
    </row>
    <row r="777" spans="1:1" x14ac:dyDescent="0.35">
      <c r="A777" s="7"/>
    </row>
    <row r="778" spans="1:1" x14ac:dyDescent="0.35">
      <c r="A778" s="7"/>
    </row>
    <row r="779" spans="1:1" x14ac:dyDescent="0.35">
      <c r="A779" s="7"/>
    </row>
    <row r="780" spans="1:1" x14ac:dyDescent="0.35">
      <c r="A780" s="7"/>
    </row>
    <row r="781" spans="1:1" x14ac:dyDescent="0.35">
      <c r="A781" s="7"/>
    </row>
    <row r="782" spans="1:1" x14ac:dyDescent="0.35">
      <c r="A782" s="7"/>
    </row>
    <row r="783" spans="1:1" x14ac:dyDescent="0.35">
      <c r="A783" s="7"/>
    </row>
    <row r="784" spans="1:1" x14ac:dyDescent="0.35">
      <c r="A784" s="7"/>
    </row>
    <row r="785" spans="1:1" x14ac:dyDescent="0.35">
      <c r="A785" s="7"/>
    </row>
    <row r="786" spans="1:1" x14ac:dyDescent="0.35">
      <c r="A786" s="7"/>
    </row>
    <row r="787" spans="1:1" x14ac:dyDescent="0.35">
      <c r="A787" s="7"/>
    </row>
    <row r="788" spans="1:1" x14ac:dyDescent="0.35">
      <c r="A788" s="7"/>
    </row>
    <row r="789" spans="1:1" x14ac:dyDescent="0.35">
      <c r="A789" s="7"/>
    </row>
    <row r="790" spans="1:1" x14ac:dyDescent="0.35">
      <c r="A790" s="7"/>
    </row>
    <row r="791" spans="1:1" x14ac:dyDescent="0.35">
      <c r="A791" s="7"/>
    </row>
    <row r="792" spans="1:1" x14ac:dyDescent="0.35">
      <c r="A792" s="7"/>
    </row>
    <row r="793" spans="1:1" x14ac:dyDescent="0.35">
      <c r="A793" s="7"/>
    </row>
    <row r="794" spans="1:1" x14ac:dyDescent="0.35">
      <c r="A794" s="7"/>
    </row>
    <row r="795" spans="1:1" x14ac:dyDescent="0.35">
      <c r="A795" s="7"/>
    </row>
    <row r="796" spans="1:1" x14ac:dyDescent="0.35">
      <c r="A796" s="7"/>
    </row>
    <row r="797" spans="1:1" x14ac:dyDescent="0.35">
      <c r="A797" s="7"/>
    </row>
    <row r="798" spans="1:1" x14ac:dyDescent="0.35">
      <c r="A798" s="7"/>
    </row>
    <row r="799" spans="1:1" x14ac:dyDescent="0.35">
      <c r="A799" s="7"/>
    </row>
    <row r="800" spans="1:1" x14ac:dyDescent="0.35">
      <c r="A800" s="7"/>
    </row>
    <row r="801" spans="1:1" x14ac:dyDescent="0.35">
      <c r="A801" s="7"/>
    </row>
    <row r="802" spans="1:1" x14ac:dyDescent="0.35">
      <c r="A802" s="7"/>
    </row>
    <row r="803" spans="1:1" x14ac:dyDescent="0.35">
      <c r="A803" s="7"/>
    </row>
    <row r="804" spans="1:1" x14ac:dyDescent="0.35">
      <c r="A804" s="7"/>
    </row>
    <row r="805" spans="1:1" x14ac:dyDescent="0.35">
      <c r="A805" s="7"/>
    </row>
    <row r="806" spans="1:1" x14ac:dyDescent="0.35">
      <c r="A806" s="7"/>
    </row>
    <row r="807" spans="1:1" x14ac:dyDescent="0.35">
      <c r="A807" s="7"/>
    </row>
    <row r="808" spans="1:1" x14ac:dyDescent="0.35">
      <c r="A808" s="7"/>
    </row>
    <row r="809" spans="1:1" x14ac:dyDescent="0.35">
      <c r="A809" s="7"/>
    </row>
    <row r="810" spans="1:1" x14ac:dyDescent="0.35">
      <c r="A810" s="7"/>
    </row>
    <row r="811" spans="1:1" x14ac:dyDescent="0.35">
      <c r="A811" s="7"/>
    </row>
    <row r="812" spans="1:1" x14ac:dyDescent="0.35">
      <c r="A812" s="7"/>
    </row>
    <row r="813" spans="1:1" x14ac:dyDescent="0.35">
      <c r="A813" s="7"/>
    </row>
    <row r="814" spans="1:1" x14ac:dyDescent="0.35">
      <c r="A814" s="7"/>
    </row>
    <row r="815" spans="1:1" x14ac:dyDescent="0.35">
      <c r="A815" s="7"/>
    </row>
    <row r="816" spans="1:1" x14ac:dyDescent="0.35">
      <c r="A816" s="7"/>
    </row>
    <row r="817" spans="1:1" x14ac:dyDescent="0.35">
      <c r="A817" s="7"/>
    </row>
    <row r="818" spans="1:1" x14ac:dyDescent="0.35">
      <c r="A818" s="7"/>
    </row>
    <row r="819" spans="1:1" x14ac:dyDescent="0.35">
      <c r="A819" s="7"/>
    </row>
    <row r="820" spans="1:1" x14ac:dyDescent="0.35">
      <c r="A820" s="7"/>
    </row>
    <row r="821" spans="1:1" x14ac:dyDescent="0.35">
      <c r="A821" s="7"/>
    </row>
    <row r="822" spans="1:1" x14ac:dyDescent="0.35">
      <c r="A822" s="7"/>
    </row>
    <row r="823" spans="1:1" x14ac:dyDescent="0.35">
      <c r="A823" s="7"/>
    </row>
    <row r="824" spans="1:1" x14ac:dyDescent="0.35">
      <c r="A824" s="7"/>
    </row>
    <row r="825" spans="1:1" x14ac:dyDescent="0.35">
      <c r="A825" s="7"/>
    </row>
    <row r="826" spans="1:1" x14ac:dyDescent="0.35">
      <c r="A826" s="7"/>
    </row>
    <row r="827" spans="1:1" x14ac:dyDescent="0.35">
      <c r="A827" s="7"/>
    </row>
    <row r="828" spans="1:1" x14ac:dyDescent="0.35">
      <c r="A828" s="7"/>
    </row>
    <row r="829" spans="1:1" x14ac:dyDescent="0.35">
      <c r="A829" s="7"/>
    </row>
    <row r="830" spans="1:1" x14ac:dyDescent="0.35">
      <c r="A830" s="7"/>
    </row>
    <row r="831" spans="1:1" x14ac:dyDescent="0.35">
      <c r="A831" s="7"/>
    </row>
    <row r="832" spans="1:1" x14ac:dyDescent="0.35">
      <c r="A832" s="7"/>
    </row>
    <row r="833" spans="1:1" x14ac:dyDescent="0.35">
      <c r="A833" s="7"/>
    </row>
    <row r="834" spans="1:1" x14ac:dyDescent="0.35">
      <c r="A834" s="7"/>
    </row>
    <row r="835" spans="1:1" x14ac:dyDescent="0.35">
      <c r="A835" s="7"/>
    </row>
    <row r="836" spans="1:1" x14ac:dyDescent="0.35">
      <c r="A836" s="7"/>
    </row>
    <row r="837" spans="1:1" x14ac:dyDescent="0.35">
      <c r="A837" s="7"/>
    </row>
    <row r="838" spans="1:1" x14ac:dyDescent="0.35">
      <c r="A838" s="7"/>
    </row>
    <row r="839" spans="1:1" x14ac:dyDescent="0.35">
      <c r="A839" s="7"/>
    </row>
    <row r="840" spans="1:1" x14ac:dyDescent="0.35">
      <c r="A840" s="7"/>
    </row>
    <row r="841" spans="1:1" x14ac:dyDescent="0.35">
      <c r="A841" s="7"/>
    </row>
    <row r="842" spans="1:1" x14ac:dyDescent="0.35">
      <c r="A842" s="7"/>
    </row>
    <row r="843" spans="1:1" x14ac:dyDescent="0.35">
      <c r="A843" s="7"/>
    </row>
    <row r="844" spans="1:1" x14ac:dyDescent="0.35">
      <c r="A844" s="7"/>
    </row>
    <row r="845" spans="1:1" x14ac:dyDescent="0.35">
      <c r="A845" s="7"/>
    </row>
    <row r="846" spans="1:1" x14ac:dyDescent="0.35">
      <c r="A846" s="7"/>
    </row>
    <row r="847" spans="1:1" x14ac:dyDescent="0.35">
      <c r="A847" s="7"/>
    </row>
    <row r="848" spans="1:1" x14ac:dyDescent="0.35">
      <c r="A848" s="7"/>
    </row>
    <row r="849" spans="1:1" x14ac:dyDescent="0.35">
      <c r="A849" s="7"/>
    </row>
    <row r="850" spans="1:1" x14ac:dyDescent="0.35">
      <c r="A850" s="7"/>
    </row>
    <row r="851" spans="1:1" x14ac:dyDescent="0.35">
      <c r="A851" s="7"/>
    </row>
    <row r="852" spans="1:1" x14ac:dyDescent="0.35">
      <c r="A852" s="7"/>
    </row>
    <row r="853" spans="1:1" x14ac:dyDescent="0.35">
      <c r="A853" s="7"/>
    </row>
    <row r="854" spans="1:1" x14ac:dyDescent="0.35">
      <c r="A854" s="7"/>
    </row>
    <row r="855" spans="1:1" x14ac:dyDescent="0.35">
      <c r="A855" s="7"/>
    </row>
    <row r="856" spans="1:1" x14ac:dyDescent="0.35">
      <c r="A856" s="7"/>
    </row>
    <row r="857" spans="1:1" x14ac:dyDescent="0.35">
      <c r="A857" s="7"/>
    </row>
    <row r="858" spans="1:1" x14ac:dyDescent="0.35">
      <c r="A858" s="7"/>
    </row>
    <row r="859" spans="1:1" x14ac:dyDescent="0.35">
      <c r="A859" s="7"/>
    </row>
    <row r="860" spans="1:1" x14ac:dyDescent="0.35">
      <c r="A860" s="7"/>
    </row>
    <row r="861" spans="1:1" x14ac:dyDescent="0.35">
      <c r="A861" s="7"/>
    </row>
    <row r="862" spans="1:1" x14ac:dyDescent="0.35">
      <c r="A862" s="7"/>
    </row>
    <row r="863" spans="1:1" x14ac:dyDescent="0.35">
      <c r="A863" s="7"/>
    </row>
    <row r="864" spans="1:1" x14ac:dyDescent="0.35">
      <c r="A864" s="7"/>
    </row>
    <row r="865" spans="1:1" x14ac:dyDescent="0.35">
      <c r="A865" s="7"/>
    </row>
    <row r="866" spans="1:1" x14ac:dyDescent="0.35">
      <c r="A866" s="7"/>
    </row>
    <row r="867" spans="1:1" x14ac:dyDescent="0.35">
      <c r="A867" s="7"/>
    </row>
    <row r="868" spans="1:1" x14ac:dyDescent="0.35">
      <c r="A868" s="7"/>
    </row>
    <row r="869" spans="1:1" x14ac:dyDescent="0.35">
      <c r="A869" s="7"/>
    </row>
    <row r="870" spans="1:1" x14ac:dyDescent="0.35">
      <c r="A870" s="7"/>
    </row>
    <row r="871" spans="1:1" x14ac:dyDescent="0.35">
      <c r="A871" s="7"/>
    </row>
    <row r="872" spans="1:1" x14ac:dyDescent="0.35">
      <c r="A872" s="7"/>
    </row>
    <row r="873" spans="1:1" x14ac:dyDescent="0.35">
      <c r="A873" s="7"/>
    </row>
    <row r="874" spans="1:1" x14ac:dyDescent="0.35">
      <c r="A874" s="7"/>
    </row>
    <row r="875" spans="1:1" x14ac:dyDescent="0.35">
      <c r="A875" s="7"/>
    </row>
    <row r="876" spans="1:1" x14ac:dyDescent="0.35">
      <c r="A876" s="7"/>
    </row>
    <row r="877" spans="1:1" x14ac:dyDescent="0.35">
      <c r="A877" s="7"/>
    </row>
    <row r="878" spans="1:1" x14ac:dyDescent="0.35">
      <c r="A878" s="7"/>
    </row>
    <row r="879" spans="1:1" x14ac:dyDescent="0.35">
      <c r="A879" s="7"/>
    </row>
    <row r="880" spans="1:1" x14ac:dyDescent="0.35">
      <c r="A880" s="7"/>
    </row>
    <row r="881" spans="1:1" x14ac:dyDescent="0.35">
      <c r="A881" s="7"/>
    </row>
    <row r="882" spans="1:1" x14ac:dyDescent="0.35">
      <c r="A882" s="7"/>
    </row>
    <row r="883" spans="1:1" x14ac:dyDescent="0.35">
      <c r="A883" s="7"/>
    </row>
    <row r="884" spans="1:1" x14ac:dyDescent="0.35">
      <c r="A884" s="7"/>
    </row>
    <row r="885" spans="1:1" x14ac:dyDescent="0.35">
      <c r="A885" s="7"/>
    </row>
    <row r="886" spans="1:1" x14ac:dyDescent="0.35">
      <c r="A886" s="7"/>
    </row>
    <row r="887" spans="1:1" x14ac:dyDescent="0.35">
      <c r="A887" s="7"/>
    </row>
    <row r="888" spans="1:1" x14ac:dyDescent="0.35">
      <c r="A888" s="7"/>
    </row>
    <row r="889" spans="1:1" x14ac:dyDescent="0.35">
      <c r="A889" s="7"/>
    </row>
    <row r="890" spans="1:1" x14ac:dyDescent="0.35">
      <c r="A890" s="7"/>
    </row>
    <row r="891" spans="1:1" x14ac:dyDescent="0.35">
      <c r="A891" s="7"/>
    </row>
    <row r="892" spans="1:1" x14ac:dyDescent="0.35">
      <c r="A892" s="7"/>
    </row>
    <row r="893" spans="1:1" x14ac:dyDescent="0.35">
      <c r="A893" s="7"/>
    </row>
    <row r="894" spans="1:1" x14ac:dyDescent="0.35">
      <c r="A894" s="7"/>
    </row>
    <row r="895" spans="1:1" x14ac:dyDescent="0.35">
      <c r="A895" s="7"/>
    </row>
    <row r="896" spans="1:1" x14ac:dyDescent="0.35">
      <c r="A896" s="7"/>
    </row>
    <row r="897" spans="1:1" x14ac:dyDescent="0.35">
      <c r="A897" s="7"/>
    </row>
    <row r="898" spans="1:1" x14ac:dyDescent="0.35">
      <c r="A898" s="7"/>
    </row>
    <row r="899" spans="1:1" x14ac:dyDescent="0.35">
      <c r="A899" s="7"/>
    </row>
    <row r="900" spans="1:1" x14ac:dyDescent="0.35">
      <c r="A900" s="7"/>
    </row>
    <row r="901" spans="1:1" x14ac:dyDescent="0.35">
      <c r="A901" s="7"/>
    </row>
    <row r="902" spans="1:1" x14ac:dyDescent="0.35">
      <c r="A902" s="7"/>
    </row>
    <row r="903" spans="1:1" x14ac:dyDescent="0.35">
      <c r="A903" s="7"/>
    </row>
    <row r="904" spans="1:1" x14ac:dyDescent="0.35">
      <c r="A904" s="7"/>
    </row>
    <row r="905" spans="1:1" x14ac:dyDescent="0.35">
      <c r="A905" s="7"/>
    </row>
    <row r="906" spans="1:1" x14ac:dyDescent="0.35">
      <c r="A906" s="7"/>
    </row>
    <row r="907" spans="1:1" x14ac:dyDescent="0.35">
      <c r="A907" s="7"/>
    </row>
    <row r="908" spans="1:1" x14ac:dyDescent="0.35">
      <c r="A908" s="7"/>
    </row>
    <row r="909" spans="1:1" x14ac:dyDescent="0.35">
      <c r="A909" s="7"/>
    </row>
    <row r="910" spans="1:1" x14ac:dyDescent="0.35">
      <c r="A910" s="7"/>
    </row>
    <row r="911" spans="1:1" x14ac:dyDescent="0.35">
      <c r="A911" s="7"/>
    </row>
    <row r="912" spans="1:1" x14ac:dyDescent="0.35">
      <c r="A912" s="7"/>
    </row>
    <row r="913" spans="1:1" x14ac:dyDescent="0.35">
      <c r="A913" s="7"/>
    </row>
    <row r="914" spans="1:1" x14ac:dyDescent="0.35">
      <c r="A914" s="7"/>
    </row>
    <row r="915" spans="1:1" x14ac:dyDescent="0.35">
      <c r="A915" s="7"/>
    </row>
    <row r="916" spans="1:1" x14ac:dyDescent="0.35">
      <c r="A916" s="7"/>
    </row>
    <row r="917" spans="1:1" x14ac:dyDescent="0.35">
      <c r="A917" s="7"/>
    </row>
    <row r="918" spans="1:1" x14ac:dyDescent="0.35">
      <c r="A918" s="7"/>
    </row>
    <row r="919" spans="1:1" x14ac:dyDescent="0.35">
      <c r="A919" s="7"/>
    </row>
    <row r="920" spans="1:1" x14ac:dyDescent="0.35">
      <c r="A920" s="7"/>
    </row>
    <row r="921" spans="1:1" x14ac:dyDescent="0.35">
      <c r="A921" s="7"/>
    </row>
    <row r="922" spans="1:1" x14ac:dyDescent="0.35">
      <c r="A922" s="7"/>
    </row>
    <row r="923" spans="1:1" x14ac:dyDescent="0.35">
      <c r="A923" s="7"/>
    </row>
    <row r="924" spans="1:1" x14ac:dyDescent="0.35">
      <c r="A924" s="7"/>
    </row>
    <row r="925" spans="1:1" x14ac:dyDescent="0.35">
      <c r="A925" s="7"/>
    </row>
    <row r="926" spans="1:1" x14ac:dyDescent="0.35">
      <c r="A926" s="7"/>
    </row>
    <row r="927" spans="1:1" x14ac:dyDescent="0.35">
      <c r="A927" s="7"/>
    </row>
    <row r="928" spans="1:1" x14ac:dyDescent="0.35">
      <c r="A928" s="7"/>
    </row>
    <row r="929" spans="1:1" x14ac:dyDescent="0.35">
      <c r="A929" s="7"/>
    </row>
    <row r="930" spans="1:1" x14ac:dyDescent="0.35">
      <c r="A930" s="7"/>
    </row>
    <row r="931" spans="1:1" x14ac:dyDescent="0.35">
      <c r="A931" s="7"/>
    </row>
    <row r="932" spans="1:1" x14ac:dyDescent="0.35">
      <c r="A932" s="7"/>
    </row>
    <row r="933" spans="1:1" x14ac:dyDescent="0.35">
      <c r="A933" s="7"/>
    </row>
    <row r="934" spans="1:1" x14ac:dyDescent="0.35">
      <c r="A934" s="7"/>
    </row>
    <row r="935" spans="1:1" x14ac:dyDescent="0.35">
      <c r="A935" s="7"/>
    </row>
    <row r="936" spans="1:1" x14ac:dyDescent="0.35">
      <c r="A936" s="7"/>
    </row>
    <row r="937" spans="1:1" x14ac:dyDescent="0.35">
      <c r="A937" s="7"/>
    </row>
    <row r="938" spans="1:1" x14ac:dyDescent="0.35">
      <c r="A938" s="7"/>
    </row>
    <row r="939" spans="1:1" x14ac:dyDescent="0.35">
      <c r="A939" s="7"/>
    </row>
    <row r="940" spans="1:1" x14ac:dyDescent="0.35">
      <c r="A940" s="7"/>
    </row>
    <row r="941" spans="1:1" x14ac:dyDescent="0.35">
      <c r="A941" s="7"/>
    </row>
    <row r="942" spans="1:1" x14ac:dyDescent="0.35">
      <c r="A942" s="7"/>
    </row>
    <row r="943" spans="1:1" x14ac:dyDescent="0.35">
      <c r="A943" s="7"/>
    </row>
    <row r="944" spans="1:1" x14ac:dyDescent="0.35">
      <c r="A944" s="7"/>
    </row>
    <row r="945" spans="1:1" x14ac:dyDescent="0.35">
      <c r="A945" s="7"/>
    </row>
    <row r="946" spans="1:1" x14ac:dyDescent="0.35">
      <c r="A946" s="7"/>
    </row>
    <row r="947" spans="1:1" x14ac:dyDescent="0.35">
      <c r="A947" s="7"/>
    </row>
    <row r="948" spans="1:1" x14ac:dyDescent="0.35">
      <c r="A948" s="7"/>
    </row>
    <row r="949" spans="1:1" x14ac:dyDescent="0.35">
      <c r="A949" s="7"/>
    </row>
    <row r="950" spans="1:1" x14ac:dyDescent="0.35">
      <c r="A950" s="7"/>
    </row>
    <row r="951" spans="1:1" x14ac:dyDescent="0.35">
      <c r="A951" s="7"/>
    </row>
    <row r="952" spans="1:1" x14ac:dyDescent="0.35">
      <c r="A952" s="7"/>
    </row>
    <row r="953" spans="1:1" x14ac:dyDescent="0.35">
      <c r="A953" s="7"/>
    </row>
    <row r="954" spans="1:1" x14ac:dyDescent="0.35">
      <c r="A954" s="7"/>
    </row>
    <row r="955" spans="1:1" x14ac:dyDescent="0.35">
      <c r="A955" s="7"/>
    </row>
    <row r="956" spans="1:1" x14ac:dyDescent="0.35">
      <c r="A956" s="7"/>
    </row>
    <row r="957" spans="1:1" x14ac:dyDescent="0.35">
      <c r="A957" s="7"/>
    </row>
    <row r="958" spans="1:1" x14ac:dyDescent="0.35">
      <c r="A958" s="7"/>
    </row>
    <row r="959" spans="1:1" x14ac:dyDescent="0.35">
      <c r="A959" s="7"/>
    </row>
    <row r="960" spans="1:1" x14ac:dyDescent="0.35">
      <c r="A960" s="7"/>
    </row>
    <row r="961" spans="1:1" x14ac:dyDescent="0.35">
      <c r="A961" s="7"/>
    </row>
    <row r="962" spans="1:1" x14ac:dyDescent="0.35">
      <c r="A962" s="7"/>
    </row>
    <row r="963" spans="1:1" x14ac:dyDescent="0.35">
      <c r="A963" s="7"/>
    </row>
    <row r="964" spans="1:1" x14ac:dyDescent="0.35">
      <c r="A964" s="7"/>
    </row>
    <row r="965" spans="1:1" x14ac:dyDescent="0.35">
      <c r="A965" s="7"/>
    </row>
    <row r="966" spans="1:1" x14ac:dyDescent="0.35">
      <c r="A966" s="7"/>
    </row>
    <row r="967" spans="1:1" x14ac:dyDescent="0.35">
      <c r="A967" s="7"/>
    </row>
    <row r="968" spans="1:1" x14ac:dyDescent="0.35">
      <c r="A968" s="7"/>
    </row>
    <row r="969" spans="1:1" x14ac:dyDescent="0.35">
      <c r="A969" s="7"/>
    </row>
    <row r="970" spans="1:1" x14ac:dyDescent="0.35">
      <c r="A970" s="7"/>
    </row>
    <row r="971" spans="1:1" x14ac:dyDescent="0.35">
      <c r="A971" s="7"/>
    </row>
    <row r="972" spans="1:1" x14ac:dyDescent="0.35">
      <c r="A972" s="7"/>
    </row>
    <row r="973" spans="1:1" x14ac:dyDescent="0.35">
      <c r="A973" s="7"/>
    </row>
    <row r="974" spans="1:1" x14ac:dyDescent="0.35">
      <c r="A974" s="7"/>
    </row>
    <row r="975" spans="1:1" x14ac:dyDescent="0.35">
      <c r="A975" s="7"/>
    </row>
    <row r="976" spans="1:1" x14ac:dyDescent="0.35">
      <c r="A976" s="7"/>
    </row>
    <row r="977" spans="1:1" x14ac:dyDescent="0.35">
      <c r="A977" s="7"/>
    </row>
    <row r="978" spans="1:1" x14ac:dyDescent="0.35">
      <c r="A978" s="7"/>
    </row>
    <row r="979" spans="1:1" x14ac:dyDescent="0.35">
      <c r="A979" s="7"/>
    </row>
    <row r="980" spans="1:1" x14ac:dyDescent="0.35">
      <c r="A980" s="7"/>
    </row>
    <row r="981" spans="1:1" x14ac:dyDescent="0.35">
      <c r="A981" s="7"/>
    </row>
    <row r="982" spans="1:1" x14ac:dyDescent="0.35">
      <c r="A982" s="7"/>
    </row>
    <row r="983" spans="1:1" x14ac:dyDescent="0.35">
      <c r="A983" s="7"/>
    </row>
    <row r="984" spans="1:1" x14ac:dyDescent="0.35">
      <c r="A984" s="7"/>
    </row>
    <row r="985" spans="1:1" x14ac:dyDescent="0.35">
      <c r="A985" s="7"/>
    </row>
    <row r="986" spans="1:1" x14ac:dyDescent="0.35">
      <c r="A986" s="7"/>
    </row>
    <row r="987" spans="1:1" x14ac:dyDescent="0.35">
      <c r="A987" s="7"/>
    </row>
    <row r="988" spans="1:1" x14ac:dyDescent="0.35">
      <c r="A988" s="7"/>
    </row>
    <row r="989" spans="1:1" x14ac:dyDescent="0.35">
      <c r="A989" s="7"/>
    </row>
    <row r="990" spans="1:1" x14ac:dyDescent="0.35">
      <c r="A990" s="7"/>
    </row>
    <row r="991" spans="1:1" x14ac:dyDescent="0.35">
      <c r="A991" s="7"/>
    </row>
    <row r="992" spans="1:1" x14ac:dyDescent="0.35">
      <c r="A992" s="7"/>
    </row>
    <row r="993" spans="1:1" x14ac:dyDescent="0.35">
      <c r="A993" s="7"/>
    </row>
    <row r="994" spans="1:1" x14ac:dyDescent="0.35">
      <c r="A994" s="7"/>
    </row>
    <row r="995" spans="1:1" x14ac:dyDescent="0.35">
      <c r="A995" s="7"/>
    </row>
    <row r="996" spans="1:1" x14ac:dyDescent="0.35">
      <c r="A996" s="7"/>
    </row>
    <row r="997" spans="1:1" x14ac:dyDescent="0.35">
      <c r="A997" s="7"/>
    </row>
    <row r="998" spans="1:1" x14ac:dyDescent="0.35">
      <c r="A998" s="7"/>
    </row>
    <row r="999" spans="1:1" x14ac:dyDescent="0.35">
      <c r="A999" s="7"/>
    </row>
    <row r="1000" spans="1:1" x14ac:dyDescent="0.35">
      <c r="A1000" s="7"/>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000"/>
  <sheetViews>
    <sheetView workbookViewId="0"/>
  </sheetViews>
  <sheetFormatPr defaultColWidth="11.53515625" defaultRowHeight="15.5" x14ac:dyDescent="0.35"/>
  <cols>
    <col min="1" max="1" width="14.84375" customWidth="1"/>
    <col min="2" max="2" width="8.921875" customWidth="1"/>
    <col min="3" max="3" width="13.15234375" bestFit="1" customWidth="1"/>
    <col min="4" max="4" width="16.69140625" customWidth="1"/>
    <col min="5" max="5" width="21.3828125" bestFit="1" customWidth="1"/>
    <col min="6" max="7" width="16.69140625" customWidth="1"/>
  </cols>
  <sheetData>
    <row r="1" spans="1:7" ht="20" x14ac:dyDescent="0.4">
      <c r="A1" s="25" t="s">
        <v>14</v>
      </c>
      <c r="B1" s="7"/>
    </row>
    <row r="2" spans="1:7" x14ac:dyDescent="0.35">
      <c r="A2" s="7" t="s">
        <v>9</v>
      </c>
      <c r="B2" s="7"/>
    </row>
    <row r="3" spans="1:7" x14ac:dyDescent="0.35">
      <c r="A3" s="7" t="s">
        <v>126</v>
      </c>
      <c r="B3" s="7"/>
    </row>
    <row r="4" spans="1:7" ht="45" customHeight="1" x14ac:dyDescent="0.35">
      <c r="A4" s="8" t="s">
        <v>127</v>
      </c>
      <c r="B4" s="8" t="s">
        <v>100</v>
      </c>
      <c r="C4" s="5" t="s">
        <v>101</v>
      </c>
      <c r="D4" s="5" t="s">
        <v>128</v>
      </c>
      <c r="E4" s="5" t="s">
        <v>129</v>
      </c>
      <c r="F4" s="5" t="s">
        <v>130</v>
      </c>
      <c r="G4" s="5" t="s">
        <v>131</v>
      </c>
    </row>
    <row r="5" spans="1:7" x14ac:dyDescent="0.35">
      <c r="A5" s="7" t="s">
        <v>132</v>
      </c>
      <c r="B5" s="7" t="s">
        <v>102</v>
      </c>
      <c r="C5" s="10">
        <v>704</v>
      </c>
      <c r="D5" s="10">
        <v>5280727</v>
      </c>
      <c r="E5" s="11">
        <v>13.3</v>
      </c>
      <c r="F5" s="11">
        <v>12.4</v>
      </c>
      <c r="G5" s="11">
        <v>14.4</v>
      </c>
    </row>
    <row r="6" spans="1:7" x14ac:dyDescent="0.35">
      <c r="A6" s="7" t="s">
        <v>132</v>
      </c>
      <c r="B6" s="7" t="s">
        <v>103</v>
      </c>
      <c r="C6" s="10">
        <v>794</v>
      </c>
      <c r="D6" s="10">
        <v>5301243</v>
      </c>
      <c r="E6" s="11">
        <v>15</v>
      </c>
      <c r="F6" s="11">
        <v>14</v>
      </c>
      <c r="G6" s="11">
        <v>16.100000000000001</v>
      </c>
    </row>
    <row r="7" spans="1:7" x14ac:dyDescent="0.35">
      <c r="A7" s="7" t="s">
        <v>132</v>
      </c>
      <c r="B7" s="7" t="s">
        <v>104</v>
      </c>
      <c r="C7" s="10">
        <v>782</v>
      </c>
      <c r="D7" s="10">
        <v>5325475</v>
      </c>
      <c r="E7" s="11">
        <v>14.7</v>
      </c>
      <c r="F7" s="11">
        <v>13.7</v>
      </c>
      <c r="G7" s="11">
        <v>15.8</v>
      </c>
    </row>
    <row r="8" spans="1:7" x14ac:dyDescent="0.35">
      <c r="A8" s="7" t="s">
        <v>132</v>
      </c>
      <c r="B8" s="7" t="s">
        <v>105</v>
      </c>
      <c r="C8" s="10">
        <v>918</v>
      </c>
      <c r="D8" s="10">
        <v>5346376</v>
      </c>
      <c r="E8" s="11">
        <v>17.2</v>
      </c>
      <c r="F8" s="11">
        <v>16.100000000000001</v>
      </c>
      <c r="G8" s="11">
        <v>18.3</v>
      </c>
    </row>
    <row r="9" spans="1:7" x14ac:dyDescent="0.35">
      <c r="A9" s="7" t="s">
        <v>132</v>
      </c>
      <c r="B9" s="7" t="s">
        <v>106</v>
      </c>
      <c r="C9" s="10">
        <v>920</v>
      </c>
      <c r="D9" s="10">
        <v>5380687</v>
      </c>
      <c r="E9" s="11">
        <v>17.100000000000001</v>
      </c>
      <c r="F9" s="11">
        <v>16</v>
      </c>
      <c r="G9" s="11">
        <v>18.2</v>
      </c>
    </row>
    <row r="10" spans="1:7" x14ac:dyDescent="0.35">
      <c r="A10" s="7" t="s">
        <v>132</v>
      </c>
      <c r="B10" s="7" t="s">
        <v>107</v>
      </c>
      <c r="C10" s="10">
        <v>927</v>
      </c>
      <c r="D10" s="10">
        <v>5415521</v>
      </c>
      <c r="E10" s="11">
        <v>17.100000000000001</v>
      </c>
      <c r="F10" s="11">
        <v>16</v>
      </c>
      <c r="G10" s="11">
        <v>18.3</v>
      </c>
    </row>
    <row r="11" spans="1:7" x14ac:dyDescent="0.35">
      <c r="A11" s="7" t="s">
        <v>132</v>
      </c>
      <c r="B11" s="7" t="s">
        <v>108</v>
      </c>
      <c r="C11" s="10">
        <v>924</v>
      </c>
      <c r="D11" s="10">
        <v>5451924</v>
      </c>
      <c r="E11" s="11">
        <v>16.899999999999999</v>
      </c>
      <c r="F11" s="11">
        <v>15.9</v>
      </c>
      <c r="G11" s="11">
        <v>18.100000000000001</v>
      </c>
    </row>
    <row r="12" spans="1:7" x14ac:dyDescent="0.35">
      <c r="A12" s="7" t="s">
        <v>132</v>
      </c>
      <c r="B12" s="7" t="s">
        <v>109</v>
      </c>
      <c r="C12" s="10">
        <v>1008</v>
      </c>
      <c r="D12" s="10">
        <v>5496240</v>
      </c>
      <c r="E12" s="11">
        <v>18.3</v>
      </c>
      <c r="F12" s="11">
        <v>17.2</v>
      </c>
      <c r="G12" s="11">
        <v>19.5</v>
      </c>
    </row>
    <row r="13" spans="1:7" x14ac:dyDescent="0.35">
      <c r="A13" s="7" t="s">
        <v>132</v>
      </c>
      <c r="B13" s="7" t="s">
        <v>110</v>
      </c>
      <c r="C13" s="10">
        <v>1006</v>
      </c>
      <c r="D13" s="10">
        <v>5528007</v>
      </c>
      <c r="E13" s="11">
        <v>18.2</v>
      </c>
      <c r="F13" s="11">
        <v>17.100000000000001</v>
      </c>
      <c r="G13" s="11">
        <v>19.399999999999999</v>
      </c>
    </row>
    <row r="14" spans="1:7" x14ac:dyDescent="0.35">
      <c r="A14" s="7" t="s">
        <v>132</v>
      </c>
      <c r="B14" s="7" t="s">
        <v>111</v>
      </c>
      <c r="C14" s="10">
        <v>872</v>
      </c>
      <c r="D14" s="10">
        <v>5565866</v>
      </c>
      <c r="E14" s="11">
        <v>15.7</v>
      </c>
      <c r="F14" s="11">
        <v>14.6</v>
      </c>
      <c r="G14" s="11">
        <v>16.7</v>
      </c>
    </row>
    <row r="15" spans="1:7" x14ac:dyDescent="0.35">
      <c r="A15" s="7" t="s">
        <v>132</v>
      </c>
      <c r="B15" s="7" t="s">
        <v>112</v>
      </c>
      <c r="C15" s="10">
        <v>1005</v>
      </c>
      <c r="D15" s="10">
        <v>5608667</v>
      </c>
      <c r="E15" s="11">
        <v>17.899999999999999</v>
      </c>
      <c r="F15" s="11">
        <v>16.8</v>
      </c>
      <c r="G15" s="11">
        <v>19.100000000000001</v>
      </c>
    </row>
    <row r="16" spans="1:7" x14ac:dyDescent="0.35">
      <c r="A16" s="7" t="s">
        <v>132</v>
      </c>
      <c r="B16" s="7" t="s">
        <v>113</v>
      </c>
      <c r="C16" s="10">
        <v>1076</v>
      </c>
      <c r="D16" s="10">
        <v>5640325</v>
      </c>
      <c r="E16" s="11">
        <v>19.100000000000001</v>
      </c>
      <c r="F16" s="11">
        <v>18</v>
      </c>
      <c r="G16" s="11">
        <v>20.3</v>
      </c>
    </row>
    <row r="17" spans="1:7" x14ac:dyDescent="0.35">
      <c r="A17" s="7" t="s">
        <v>132</v>
      </c>
      <c r="B17" s="7" t="s">
        <v>114</v>
      </c>
      <c r="C17" s="10">
        <v>979</v>
      </c>
      <c r="D17" s="10">
        <v>5676945</v>
      </c>
      <c r="E17" s="11">
        <v>17.2</v>
      </c>
      <c r="F17" s="11">
        <v>16.2</v>
      </c>
      <c r="G17" s="11">
        <v>18.399999999999999</v>
      </c>
    </row>
    <row r="18" spans="1:7" x14ac:dyDescent="0.35">
      <c r="A18" s="7" t="s">
        <v>132</v>
      </c>
      <c r="B18" s="7" t="s">
        <v>115</v>
      </c>
      <c r="C18" s="10">
        <v>775</v>
      </c>
      <c r="D18" s="10">
        <v>5716882</v>
      </c>
      <c r="E18" s="11">
        <v>13.6</v>
      </c>
      <c r="F18" s="11">
        <v>12.6</v>
      </c>
      <c r="G18" s="11">
        <v>14.5</v>
      </c>
    </row>
    <row r="19" spans="1:7" x14ac:dyDescent="0.35">
      <c r="A19" s="7" t="s">
        <v>132</v>
      </c>
      <c r="B19" s="7" t="s">
        <v>116</v>
      </c>
      <c r="C19" s="10">
        <v>700</v>
      </c>
      <c r="D19" s="10">
        <v>5756287</v>
      </c>
      <c r="E19" s="11">
        <v>12.2</v>
      </c>
      <c r="F19" s="11">
        <v>11.3</v>
      </c>
      <c r="G19" s="11">
        <v>13.1</v>
      </c>
    </row>
    <row r="20" spans="1:7" x14ac:dyDescent="0.35">
      <c r="A20" s="7" t="s">
        <v>132</v>
      </c>
      <c r="B20" s="7" t="s">
        <v>117</v>
      </c>
      <c r="C20" s="10">
        <v>717</v>
      </c>
      <c r="D20" s="10">
        <v>5812248</v>
      </c>
      <c r="E20" s="11">
        <v>12.3</v>
      </c>
      <c r="F20" s="11">
        <v>11.4</v>
      </c>
      <c r="G20" s="11">
        <v>13.3</v>
      </c>
    </row>
    <row r="21" spans="1:7" x14ac:dyDescent="0.35">
      <c r="A21" s="7" t="s">
        <v>132</v>
      </c>
      <c r="B21" s="7" t="s">
        <v>118</v>
      </c>
      <c r="C21" s="10">
        <v>661</v>
      </c>
      <c r="D21" s="10">
        <v>5855052</v>
      </c>
      <c r="E21" s="11">
        <v>11.3</v>
      </c>
      <c r="F21" s="11">
        <v>10.4</v>
      </c>
      <c r="G21" s="11">
        <v>12.2</v>
      </c>
    </row>
    <row r="22" spans="1:7" x14ac:dyDescent="0.35">
      <c r="A22" s="7" t="s">
        <v>132</v>
      </c>
      <c r="B22" s="7" t="s">
        <v>119</v>
      </c>
      <c r="C22" s="10">
        <v>612</v>
      </c>
      <c r="D22" s="10">
        <v>5889328</v>
      </c>
      <c r="E22" s="11">
        <v>10.4</v>
      </c>
      <c r="F22" s="11">
        <v>9.6</v>
      </c>
      <c r="G22" s="11">
        <v>11.2</v>
      </c>
    </row>
    <row r="23" spans="1:7" x14ac:dyDescent="0.35">
      <c r="A23" s="7" t="s">
        <v>132</v>
      </c>
      <c r="B23" s="7" t="s">
        <v>120</v>
      </c>
      <c r="C23" s="10">
        <v>579</v>
      </c>
      <c r="D23" s="10">
        <v>5920977</v>
      </c>
      <c r="E23" s="11">
        <v>9.8000000000000007</v>
      </c>
      <c r="F23" s="11">
        <v>9</v>
      </c>
      <c r="G23" s="11">
        <v>10.6</v>
      </c>
    </row>
    <row r="24" spans="1:7" x14ac:dyDescent="0.35">
      <c r="A24" s="7" t="s">
        <v>132</v>
      </c>
      <c r="B24" s="7" t="s">
        <v>121</v>
      </c>
      <c r="C24" s="10">
        <v>541</v>
      </c>
      <c r="D24" s="10">
        <v>5931924</v>
      </c>
      <c r="E24" s="11">
        <v>9.1</v>
      </c>
      <c r="F24" s="11">
        <v>8.4</v>
      </c>
      <c r="G24" s="11">
        <v>9.9</v>
      </c>
    </row>
    <row r="25" spans="1:7" x14ac:dyDescent="0.35">
      <c r="A25" s="7" t="s">
        <v>132</v>
      </c>
      <c r="B25" s="7" t="s">
        <v>122</v>
      </c>
      <c r="C25" s="10">
        <v>563</v>
      </c>
      <c r="D25" s="10">
        <v>5956226</v>
      </c>
      <c r="E25" s="11">
        <v>9.5</v>
      </c>
      <c r="F25" s="11">
        <v>8.6999999999999993</v>
      </c>
      <c r="G25" s="11">
        <v>10.3</v>
      </c>
    </row>
    <row r="26" spans="1:7" x14ac:dyDescent="0.35">
      <c r="A26" s="7" t="s">
        <v>132</v>
      </c>
      <c r="B26" s="7" t="s">
        <v>123</v>
      </c>
      <c r="C26" s="10">
        <v>538</v>
      </c>
      <c r="D26" s="10">
        <v>6020253</v>
      </c>
      <c r="E26" s="11">
        <v>8.9</v>
      </c>
      <c r="F26" s="11">
        <v>8.1999999999999993</v>
      </c>
      <c r="G26" s="11">
        <v>9.6999999999999993</v>
      </c>
    </row>
    <row r="27" spans="1:7" x14ac:dyDescent="0.35">
      <c r="A27" s="7" t="s">
        <v>132</v>
      </c>
      <c r="B27" s="7" t="s">
        <v>124</v>
      </c>
      <c r="C27" s="10">
        <v>578</v>
      </c>
      <c r="D27" s="10">
        <v>6105956</v>
      </c>
      <c r="E27" s="11">
        <v>9.5</v>
      </c>
      <c r="F27" s="11">
        <v>8.6999999999999993</v>
      </c>
      <c r="G27" s="11">
        <v>10.3</v>
      </c>
    </row>
    <row r="28" spans="1:7" x14ac:dyDescent="0.35">
      <c r="A28" s="7" t="s">
        <v>132</v>
      </c>
      <c r="B28" s="7" t="s">
        <v>125</v>
      </c>
      <c r="C28" s="10">
        <v>709</v>
      </c>
      <c r="D28" s="10">
        <v>6187204</v>
      </c>
      <c r="E28" s="11">
        <v>11.5</v>
      </c>
      <c r="F28" s="11">
        <v>10.6</v>
      </c>
      <c r="G28" s="11">
        <v>12.3</v>
      </c>
    </row>
    <row r="29" spans="1:7" x14ac:dyDescent="0.35">
      <c r="A29" s="7" t="s">
        <v>133</v>
      </c>
      <c r="B29" s="7" t="s">
        <v>102</v>
      </c>
      <c r="C29" s="10">
        <v>6165</v>
      </c>
      <c r="D29" s="10">
        <v>49449746</v>
      </c>
      <c r="E29" s="11">
        <v>12.5</v>
      </c>
      <c r="F29" s="11">
        <v>12.2</v>
      </c>
      <c r="G29" s="11">
        <v>12.8</v>
      </c>
    </row>
    <row r="30" spans="1:7" x14ac:dyDescent="0.35">
      <c r="A30" s="7" t="s">
        <v>133</v>
      </c>
      <c r="B30" s="7" t="s">
        <v>103</v>
      </c>
      <c r="C30" s="10">
        <v>6668</v>
      </c>
      <c r="D30" s="10">
        <v>49679267</v>
      </c>
      <c r="E30" s="11">
        <v>13.4</v>
      </c>
      <c r="F30" s="11">
        <v>13.1</v>
      </c>
      <c r="G30" s="11">
        <v>13.7</v>
      </c>
    </row>
    <row r="31" spans="1:7" x14ac:dyDescent="0.35">
      <c r="A31" s="7" t="s">
        <v>133</v>
      </c>
      <c r="B31" s="7" t="s">
        <v>104</v>
      </c>
      <c r="C31" s="10">
        <v>6624</v>
      </c>
      <c r="D31" s="10">
        <v>49925517</v>
      </c>
      <c r="E31" s="11">
        <v>13.3</v>
      </c>
      <c r="F31" s="11">
        <v>13</v>
      </c>
      <c r="G31" s="11">
        <v>13.6</v>
      </c>
    </row>
    <row r="32" spans="1:7" x14ac:dyDescent="0.35">
      <c r="A32" s="7" t="s">
        <v>133</v>
      </c>
      <c r="B32" s="7" t="s">
        <v>105</v>
      </c>
      <c r="C32" s="10">
        <v>6913</v>
      </c>
      <c r="D32" s="10">
        <v>50194600</v>
      </c>
      <c r="E32" s="11">
        <v>13.8</v>
      </c>
      <c r="F32" s="11">
        <v>13.4</v>
      </c>
      <c r="G32" s="11">
        <v>14.1</v>
      </c>
    </row>
    <row r="33" spans="1:7" x14ac:dyDescent="0.35">
      <c r="A33" s="7" t="s">
        <v>133</v>
      </c>
      <c r="B33" s="7" t="s">
        <v>106</v>
      </c>
      <c r="C33" s="10">
        <v>7652</v>
      </c>
      <c r="D33" s="10">
        <v>50606034</v>
      </c>
      <c r="E33" s="11">
        <v>15.1</v>
      </c>
      <c r="F33" s="11">
        <v>14.8</v>
      </c>
      <c r="G33" s="11">
        <v>15.5</v>
      </c>
    </row>
    <row r="34" spans="1:7" x14ac:dyDescent="0.35">
      <c r="A34" s="7" t="s">
        <v>133</v>
      </c>
      <c r="B34" s="7" t="s">
        <v>107</v>
      </c>
      <c r="C34" s="10">
        <v>7679</v>
      </c>
      <c r="D34" s="10">
        <v>50965186</v>
      </c>
      <c r="E34" s="11">
        <v>15.1</v>
      </c>
      <c r="F34" s="11">
        <v>14.7</v>
      </c>
      <c r="G34" s="11">
        <v>15.4</v>
      </c>
    </row>
    <row r="35" spans="1:7" x14ac:dyDescent="0.35">
      <c r="A35" s="7" t="s">
        <v>133</v>
      </c>
      <c r="B35" s="7" t="s">
        <v>108</v>
      </c>
      <c r="C35" s="10">
        <v>7570</v>
      </c>
      <c r="D35" s="10">
        <v>51381093</v>
      </c>
      <c r="E35" s="11">
        <v>14.7</v>
      </c>
      <c r="F35" s="11">
        <v>14.4</v>
      </c>
      <c r="G35" s="11">
        <v>15.1</v>
      </c>
    </row>
    <row r="36" spans="1:7" x14ac:dyDescent="0.35">
      <c r="A36" s="7" t="s">
        <v>133</v>
      </c>
      <c r="B36" s="7" t="s">
        <v>109</v>
      </c>
      <c r="C36" s="10">
        <v>7809</v>
      </c>
      <c r="D36" s="10">
        <v>51815853</v>
      </c>
      <c r="E36" s="11">
        <v>15.1</v>
      </c>
      <c r="F36" s="11">
        <v>14.7</v>
      </c>
      <c r="G36" s="11">
        <v>15.4</v>
      </c>
    </row>
    <row r="37" spans="1:7" x14ac:dyDescent="0.35">
      <c r="A37" s="7" t="s">
        <v>133</v>
      </c>
      <c r="B37" s="7" t="s">
        <v>110</v>
      </c>
      <c r="C37" s="10">
        <v>8111</v>
      </c>
      <c r="D37" s="10">
        <v>52196381</v>
      </c>
      <c r="E37" s="11">
        <v>15.5</v>
      </c>
      <c r="F37" s="11">
        <v>15.2</v>
      </c>
      <c r="G37" s="11">
        <v>15.9</v>
      </c>
    </row>
    <row r="38" spans="1:7" x14ac:dyDescent="0.35">
      <c r="A38" s="7" t="s">
        <v>133</v>
      </c>
      <c r="B38" s="7" t="s">
        <v>111</v>
      </c>
      <c r="C38" s="10">
        <v>7674</v>
      </c>
      <c r="D38" s="10">
        <v>52642452</v>
      </c>
      <c r="E38" s="11">
        <v>14.6</v>
      </c>
      <c r="F38" s="11">
        <v>14.3</v>
      </c>
      <c r="G38" s="11">
        <v>14.9</v>
      </c>
    </row>
    <row r="39" spans="1:7" x14ac:dyDescent="0.35">
      <c r="A39" s="7" t="s">
        <v>133</v>
      </c>
      <c r="B39" s="7" t="s">
        <v>112</v>
      </c>
      <c r="C39" s="10">
        <v>8282</v>
      </c>
      <c r="D39" s="10">
        <v>53107169</v>
      </c>
      <c r="E39" s="11">
        <v>15.6</v>
      </c>
      <c r="F39" s="11">
        <v>15.3</v>
      </c>
      <c r="G39" s="11">
        <v>15.9</v>
      </c>
    </row>
    <row r="40" spans="1:7" x14ac:dyDescent="0.35">
      <c r="A40" s="7" t="s">
        <v>133</v>
      </c>
      <c r="B40" s="7" t="s">
        <v>113</v>
      </c>
      <c r="C40" s="10">
        <v>8087</v>
      </c>
      <c r="D40" s="10">
        <v>53506812</v>
      </c>
      <c r="E40" s="11">
        <v>15.1</v>
      </c>
      <c r="F40" s="11">
        <v>14.8</v>
      </c>
      <c r="G40" s="11">
        <v>15.4</v>
      </c>
    </row>
    <row r="41" spans="1:7" x14ac:dyDescent="0.35">
      <c r="A41" s="7" t="s">
        <v>133</v>
      </c>
      <c r="B41" s="7" t="s">
        <v>114</v>
      </c>
      <c r="C41" s="10">
        <v>7267</v>
      </c>
      <c r="D41" s="10">
        <v>53918686</v>
      </c>
      <c r="E41" s="11">
        <v>13.5</v>
      </c>
      <c r="F41" s="11">
        <v>13.2</v>
      </c>
      <c r="G41" s="11">
        <v>13.8</v>
      </c>
    </row>
    <row r="42" spans="1:7" x14ac:dyDescent="0.35">
      <c r="A42" s="7" t="s">
        <v>133</v>
      </c>
      <c r="B42" s="7" t="s">
        <v>115</v>
      </c>
      <c r="C42" s="10">
        <v>6474</v>
      </c>
      <c r="D42" s="10">
        <v>54370319</v>
      </c>
      <c r="E42" s="11">
        <v>11.9</v>
      </c>
      <c r="F42" s="11">
        <v>11.6</v>
      </c>
      <c r="G42" s="11">
        <v>12.2</v>
      </c>
    </row>
    <row r="43" spans="1:7" x14ac:dyDescent="0.35">
      <c r="A43" s="7" t="s">
        <v>133</v>
      </c>
      <c r="B43" s="7" t="s">
        <v>116</v>
      </c>
      <c r="C43" s="10">
        <v>5735</v>
      </c>
      <c r="D43" s="10">
        <v>54808676</v>
      </c>
      <c r="E43" s="11">
        <v>10.5</v>
      </c>
      <c r="F43" s="11">
        <v>10.199999999999999</v>
      </c>
      <c r="G43" s="11">
        <v>10.7</v>
      </c>
    </row>
    <row r="44" spans="1:7" x14ac:dyDescent="0.35">
      <c r="A44" s="7" t="s">
        <v>133</v>
      </c>
      <c r="B44" s="7" t="s">
        <v>117</v>
      </c>
      <c r="C44" s="10">
        <v>5622</v>
      </c>
      <c r="D44" s="10">
        <v>55289034</v>
      </c>
      <c r="E44" s="11">
        <v>10.199999999999999</v>
      </c>
      <c r="F44" s="11">
        <v>9.9</v>
      </c>
      <c r="G44" s="11">
        <v>10.4</v>
      </c>
    </row>
    <row r="45" spans="1:7" x14ac:dyDescent="0.35">
      <c r="A45" s="7" t="s">
        <v>133</v>
      </c>
      <c r="B45" s="7" t="s">
        <v>118</v>
      </c>
      <c r="C45" s="10">
        <v>5065</v>
      </c>
      <c r="D45" s="10">
        <v>55619548</v>
      </c>
      <c r="E45" s="11">
        <v>9.1</v>
      </c>
      <c r="F45" s="11">
        <v>8.9</v>
      </c>
      <c r="G45" s="11">
        <v>9.4</v>
      </c>
    </row>
    <row r="46" spans="1:7" x14ac:dyDescent="0.35">
      <c r="A46" s="7" t="s">
        <v>133</v>
      </c>
      <c r="B46" s="7" t="s">
        <v>119</v>
      </c>
      <c r="C46" s="10">
        <v>4609</v>
      </c>
      <c r="D46" s="10">
        <v>55924528</v>
      </c>
      <c r="E46" s="11">
        <v>8.1999999999999993</v>
      </c>
      <c r="F46" s="11">
        <v>8</v>
      </c>
      <c r="G46" s="11">
        <v>8.5</v>
      </c>
    </row>
    <row r="47" spans="1:7" x14ac:dyDescent="0.35">
      <c r="A47" s="7" t="s">
        <v>133</v>
      </c>
      <c r="B47" s="7" t="s">
        <v>120</v>
      </c>
      <c r="C47" s="10">
        <v>4702</v>
      </c>
      <c r="D47" s="10">
        <v>56230056</v>
      </c>
      <c r="E47" s="11">
        <v>8.4</v>
      </c>
      <c r="F47" s="11">
        <v>8.1</v>
      </c>
      <c r="G47" s="11">
        <v>8.6</v>
      </c>
    </row>
    <row r="48" spans="1:7" x14ac:dyDescent="0.35">
      <c r="A48" s="7" t="s">
        <v>133</v>
      </c>
      <c r="B48" s="7" t="s">
        <v>121</v>
      </c>
      <c r="C48" s="10">
        <v>4123</v>
      </c>
      <c r="D48" s="10">
        <v>56325961</v>
      </c>
      <c r="E48" s="11">
        <v>7.3</v>
      </c>
      <c r="F48" s="11">
        <v>7.1</v>
      </c>
      <c r="G48" s="11">
        <v>7.5</v>
      </c>
    </row>
    <row r="49" spans="1:7" x14ac:dyDescent="0.35">
      <c r="A49" s="7" t="s">
        <v>133</v>
      </c>
      <c r="B49" s="7" t="s">
        <v>122</v>
      </c>
      <c r="C49" s="10">
        <v>4395</v>
      </c>
      <c r="D49" s="10">
        <v>56554891</v>
      </c>
      <c r="E49" s="11">
        <v>7.8</v>
      </c>
      <c r="F49" s="11">
        <v>7.5</v>
      </c>
      <c r="G49" s="11">
        <v>8</v>
      </c>
    </row>
    <row r="50" spans="1:7" x14ac:dyDescent="0.35">
      <c r="A50" s="7" t="s">
        <v>133</v>
      </c>
      <c r="B50" s="7" t="s">
        <v>123</v>
      </c>
      <c r="C50" s="10">
        <v>4369</v>
      </c>
      <c r="D50" s="10">
        <v>57144395</v>
      </c>
      <c r="E50" s="11">
        <v>7.6</v>
      </c>
      <c r="F50" s="11">
        <v>7.4</v>
      </c>
      <c r="G50" s="11">
        <v>7.9</v>
      </c>
    </row>
    <row r="51" spans="1:7" x14ac:dyDescent="0.35">
      <c r="A51" s="7" t="s">
        <v>133</v>
      </c>
      <c r="B51" s="7" t="s">
        <v>124</v>
      </c>
      <c r="C51" s="10">
        <v>4831</v>
      </c>
      <c r="D51" s="10">
        <v>57932470</v>
      </c>
      <c r="E51" s="11">
        <v>8.3000000000000007</v>
      </c>
      <c r="F51" s="11">
        <v>8.1</v>
      </c>
      <c r="G51" s="11">
        <v>8.6</v>
      </c>
    </row>
    <row r="52" spans="1:7" x14ac:dyDescent="0.35">
      <c r="A52" s="7" t="s">
        <v>133</v>
      </c>
      <c r="B52" s="7" t="s">
        <v>125</v>
      </c>
      <c r="C52" s="10">
        <v>5490</v>
      </c>
      <c r="D52" s="10">
        <v>58620101</v>
      </c>
      <c r="E52" s="11">
        <v>9.4</v>
      </c>
      <c r="F52" s="11">
        <v>9.1</v>
      </c>
      <c r="G52" s="11">
        <v>9.6</v>
      </c>
    </row>
    <row r="53" spans="1:7" x14ac:dyDescent="0.35">
      <c r="A53" s="7"/>
      <c r="B53" s="7"/>
      <c r="C53" s="10"/>
      <c r="D53" s="10"/>
      <c r="E53" s="11"/>
      <c r="F53" s="11"/>
      <c r="G53" s="11"/>
    </row>
    <row r="54" spans="1:7" x14ac:dyDescent="0.35">
      <c r="A54" s="7"/>
      <c r="B54" s="7"/>
      <c r="C54" s="10"/>
      <c r="D54" s="10"/>
      <c r="E54" s="11"/>
      <c r="F54" s="11"/>
      <c r="G54" s="11"/>
    </row>
    <row r="55" spans="1:7" x14ac:dyDescent="0.35">
      <c r="A55" s="7"/>
      <c r="B55" s="7"/>
      <c r="C55" s="10"/>
      <c r="D55" s="10"/>
      <c r="E55" s="12"/>
      <c r="F55" s="11"/>
      <c r="G55" s="11"/>
    </row>
    <row r="56" spans="1:7" x14ac:dyDescent="0.35">
      <c r="A56" s="7"/>
      <c r="B56" s="7"/>
      <c r="C56" s="10"/>
      <c r="D56" s="10"/>
      <c r="E56" s="12"/>
      <c r="F56" s="11"/>
      <c r="G56" s="11"/>
    </row>
    <row r="57" spans="1:7" x14ac:dyDescent="0.35">
      <c r="A57" s="7"/>
      <c r="B57" s="7"/>
      <c r="C57" s="10"/>
      <c r="D57" s="10"/>
      <c r="E57" s="11"/>
      <c r="F57" s="11"/>
      <c r="G57" s="11"/>
    </row>
    <row r="58" spans="1:7" x14ac:dyDescent="0.35">
      <c r="A58" s="7"/>
      <c r="B58" s="7"/>
      <c r="C58" s="10"/>
      <c r="D58" s="10"/>
      <c r="E58" s="11"/>
      <c r="F58" s="11"/>
      <c r="G58" s="11"/>
    </row>
    <row r="59" spans="1:7" x14ac:dyDescent="0.35">
      <c r="A59" s="7"/>
      <c r="B59" s="7"/>
      <c r="C59" s="10"/>
      <c r="D59" s="10"/>
      <c r="E59" s="11"/>
      <c r="F59" s="11"/>
      <c r="G59" s="11"/>
    </row>
    <row r="60" spans="1:7" x14ac:dyDescent="0.35">
      <c r="A60" s="7"/>
      <c r="B60" s="7"/>
      <c r="C60" s="10"/>
      <c r="D60" s="10"/>
      <c r="E60" s="11"/>
      <c r="F60" s="11"/>
      <c r="G60" s="11"/>
    </row>
    <row r="61" spans="1:7" x14ac:dyDescent="0.35">
      <c r="A61" s="7"/>
      <c r="B61" s="7"/>
      <c r="C61" s="10"/>
      <c r="D61" s="10"/>
      <c r="E61" s="11"/>
      <c r="F61" s="11"/>
      <c r="G61" s="11"/>
    </row>
    <row r="62" spans="1:7" x14ac:dyDescent="0.35">
      <c r="A62" s="7"/>
      <c r="B62" s="7"/>
      <c r="C62" s="10"/>
      <c r="D62" s="10"/>
      <c r="E62" s="11"/>
      <c r="F62" s="11"/>
      <c r="G62" s="11"/>
    </row>
    <row r="63" spans="1:7" x14ac:dyDescent="0.35">
      <c r="A63" s="7"/>
      <c r="B63" s="7"/>
      <c r="C63" s="10"/>
      <c r="D63" s="10"/>
      <c r="E63" s="11"/>
      <c r="F63" s="11"/>
      <c r="G63" s="11"/>
    </row>
    <row r="64" spans="1:7" x14ac:dyDescent="0.35">
      <c r="A64" s="7"/>
      <c r="B64" s="7"/>
      <c r="C64" s="10"/>
      <c r="D64" s="10"/>
      <c r="E64" s="11"/>
      <c r="F64" s="11"/>
      <c r="G64" s="11"/>
    </row>
    <row r="65" spans="1:7" x14ac:dyDescent="0.35">
      <c r="A65" s="7"/>
      <c r="B65" s="7"/>
      <c r="C65" s="10"/>
      <c r="D65" s="10"/>
      <c r="E65" s="11"/>
      <c r="F65" s="11"/>
      <c r="G65" s="11"/>
    </row>
    <row r="66" spans="1:7" x14ac:dyDescent="0.35">
      <c r="A66" s="7"/>
      <c r="B66" s="7"/>
      <c r="C66" s="10"/>
      <c r="D66" s="10"/>
      <c r="E66" s="11"/>
      <c r="F66" s="11"/>
      <c r="G66" s="11"/>
    </row>
    <row r="67" spans="1:7" x14ac:dyDescent="0.35">
      <c r="A67" s="7"/>
      <c r="B67" s="7"/>
      <c r="C67" s="10"/>
      <c r="D67" s="10"/>
      <c r="E67" s="11"/>
      <c r="F67" s="11"/>
      <c r="G67" s="11"/>
    </row>
    <row r="68" spans="1:7" x14ac:dyDescent="0.35">
      <c r="A68" s="7"/>
      <c r="B68" s="7"/>
      <c r="C68" s="10"/>
      <c r="D68" s="10"/>
      <c r="E68" s="11"/>
      <c r="F68" s="11"/>
      <c r="G68" s="11"/>
    </row>
    <row r="69" spans="1:7" x14ac:dyDescent="0.35">
      <c r="A69" s="7"/>
      <c r="B69" s="7"/>
      <c r="C69" s="10"/>
      <c r="D69" s="10"/>
      <c r="E69" s="11"/>
      <c r="F69" s="11"/>
      <c r="G69" s="11"/>
    </row>
    <row r="70" spans="1:7" x14ac:dyDescent="0.35">
      <c r="A70" s="7"/>
      <c r="B70" s="7"/>
      <c r="C70" s="10"/>
      <c r="D70" s="10"/>
      <c r="E70" s="11"/>
      <c r="F70" s="11"/>
      <c r="G70" s="11"/>
    </row>
    <row r="71" spans="1:7" x14ac:dyDescent="0.35">
      <c r="A71" s="7"/>
      <c r="B71" s="7"/>
      <c r="C71" s="10"/>
      <c r="D71" s="10"/>
      <c r="E71" s="11"/>
      <c r="F71" s="11"/>
      <c r="G71" s="11"/>
    </row>
    <row r="72" spans="1:7" x14ac:dyDescent="0.35">
      <c r="A72" s="7"/>
      <c r="B72" s="7"/>
      <c r="C72" s="10"/>
      <c r="D72" s="10"/>
      <c r="E72" s="11"/>
      <c r="F72" s="11"/>
      <c r="G72" s="11"/>
    </row>
    <row r="73" spans="1:7" x14ac:dyDescent="0.35">
      <c r="A73" s="7"/>
      <c r="B73" s="7"/>
      <c r="C73" s="10"/>
      <c r="D73" s="10"/>
      <c r="E73" s="11"/>
      <c r="F73" s="11"/>
      <c r="G73" s="11"/>
    </row>
    <row r="74" spans="1:7" x14ac:dyDescent="0.35">
      <c r="A74" s="7"/>
      <c r="B74" s="7"/>
      <c r="C74" s="10"/>
      <c r="D74" s="10"/>
      <c r="E74" s="11"/>
      <c r="F74" s="11"/>
      <c r="G74" s="11"/>
    </row>
    <row r="75" spans="1:7" x14ac:dyDescent="0.35">
      <c r="A75" s="7"/>
      <c r="B75" s="7"/>
      <c r="C75" s="10"/>
      <c r="D75" s="10"/>
      <c r="E75" s="11"/>
      <c r="F75" s="11"/>
      <c r="G75" s="11"/>
    </row>
    <row r="76" spans="1:7" x14ac:dyDescent="0.35">
      <c r="A76" s="7"/>
      <c r="B76" s="7"/>
      <c r="C76" s="10"/>
      <c r="D76" s="10"/>
      <c r="E76" s="11"/>
      <c r="F76" s="11"/>
      <c r="G76" s="11"/>
    </row>
    <row r="77" spans="1:7" x14ac:dyDescent="0.35">
      <c r="A77" s="7"/>
      <c r="B77" s="7"/>
      <c r="C77" s="10"/>
      <c r="D77" s="10"/>
      <c r="E77" s="11"/>
      <c r="F77" s="11"/>
      <c r="G77" s="11"/>
    </row>
    <row r="78" spans="1:7" x14ac:dyDescent="0.35">
      <c r="A78" s="7"/>
      <c r="B78" s="7"/>
      <c r="C78" s="10"/>
      <c r="D78" s="10"/>
      <c r="E78" s="11"/>
      <c r="F78" s="11"/>
      <c r="G78" s="11"/>
    </row>
    <row r="79" spans="1:7" x14ac:dyDescent="0.35">
      <c r="A79" s="7"/>
      <c r="B79" s="7"/>
      <c r="C79" s="10"/>
      <c r="D79" s="10"/>
      <c r="E79" s="11"/>
      <c r="F79" s="11"/>
      <c r="G79" s="11"/>
    </row>
    <row r="80" spans="1:7" x14ac:dyDescent="0.35">
      <c r="A80" s="7"/>
      <c r="B80" s="7"/>
      <c r="C80" s="10"/>
      <c r="D80" s="10"/>
      <c r="E80" s="11"/>
      <c r="F80" s="11"/>
      <c r="G80" s="11"/>
    </row>
    <row r="81" spans="1:7" x14ac:dyDescent="0.35">
      <c r="A81" s="7"/>
      <c r="B81" s="7"/>
      <c r="C81" s="10"/>
      <c r="D81" s="10"/>
      <c r="E81" s="11"/>
      <c r="F81" s="11"/>
      <c r="G81" s="11"/>
    </row>
    <row r="82" spans="1:7" x14ac:dyDescent="0.35">
      <c r="A82" s="7"/>
      <c r="B82" s="7"/>
      <c r="C82" s="10"/>
      <c r="D82" s="10"/>
      <c r="E82" s="11"/>
      <c r="F82" s="11"/>
      <c r="G82" s="11"/>
    </row>
    <row r="83" spans="1:7" x14ac:dyDescent="0.35">
      <c r="A83" s="7"/>
      <c r="B83" s="7"/>
      <c r="C83" s="10"/>
      <c r="D83" s="10"/>
      <c r="E83" s="11"/>
      <c r="F83" s="11"/>
      <c r="G83" s="11"/>
    </row>
    <row r="84" spans="1:7" x14ac:dyDescent="0.35">
      <c r="A84" s="7"/>
      <c r="B84" s="7"/>
      <c r="C84" s="10"/>
      <c r="D84" s="10"/>
      <c r="E84" s="11"/>
      <c r="F84" s="11"/>
      <c r="G84" s="11"/>
    </row>
    <row r="85" spans="1:7" x14ac:dyDescent="0.35">
      <c r="A85" s="7"/>
      <c r="B85" s="7"/>
      <c r="C85" s="10"/>
      <c r="D85" s="10"/>
      <c r="E85" s="11"/>
      <c r="F85" s="11"/>
      <c r="G85" s="11"/>
    </row>
    <row r="86" spans="1:7" x14ac:dyDescent="0.35">
      <c r="A86" s="7"/>
      <c r="B86" s="7"/>
      <c r="C86" s="10"/>
      <c r="D86" s="10"/>
      <c r="E86" s="11"/>
      <c r="F86" s="11"/>
      <c r="G86" s="11"/>
    </row>
    <row r="87" spans="1:7" x14ac:dyDescent="0.35">
      <c r="A87" s="7"/>
      <c r="B87" s="7"/>
      <c r="C87" s="10"/>
      <c r="D87" s="10"/>
      <c r="E87" s="11"/>
      <c r="F87" s="11"/>
      <c r="G87" s="11"/>
    </row>
    <row r="88" spans="1:7" x14ac:dyDescent="0.35">
      <c r="A88" s="7"/>
      <c r="B88" s="7"/>
      <c r="C88" s="10"/>
      <c r="D88" s="10"/>
      <c r="E88" s="11"/>
      <c r="F88" s="11"/>
      <c r="G88" s="11"/>
    </row>
    <row r="89" spans="1:7" x14ac:dyDescent="0.35">
      <c r="A89" s="7"/>
      <c r="B89" s="7"/>
      <c r="C89" s="10"/>
      <c r="D89" s="10"/>
      <c r="E89" s="11"/>
      <c r="F89" s="11"/>
      <c r="G89" s="11"/>
    </row>
    <row r="90" spans="1:7" x14ac:dyDescent="0.35">
      <c r="A90" s="7"/>
      <c r="B90" s="7"/>
      <c r="C90" s="10"/>
      <c r="D90" s="10"/>
      <c r="E90" s="11"/>
      <c r="F90" s="11"/>
      <c r="G90" s="11"/>
    </row>
    <row r="91" spans="1:7" x14ac:dyDescent="0.35">
      <c r="A91" s="7"/>
      <c r="B91" s="7"/>
      <c r="C91" s="10"/>
      <c r="D91" s="10"/>
      <c r="E91" s="11"/>
      <c r="F91" s="11"/>
      <c r="G91" s="11"/>
    </row>
    <row r="92" spans="1:7" x14ac:dyDescent="0.35">
      <c r="A92" s="7"/>
      <c r="B92" s="7"/>
      <c r="C92" s="10"/>
      <c r="D92" s="10"/>
      <c r="E92" s="11"/>
      <c r="F92" s="11"/>
      <c r="G92" s="11"/>
    </row>
    <row r="93" spans="1:7" x14ac:dyDescent="0.35">
      <c r="A93" s="7"/>
      <c r="B93" s="7"/>
      <c r="C93" s="10"/>
      <c r="D93" s="10"/>
      <c r="E93" s="11"/>
      <c r="F93" s="11"/>
      <c r="G93" s="11"/>
    </row>
    <row r="94" spans="1:7" x14ac:dyDescent="0.35">
      <c r="A94" s="7"/>
      <c r="B94" s="7"/>
      <c r="C94" s="10"/>
      <c r="D94" s="10"/>
      <c r="E94" s="11"/>
      <c r="F94" s="11"/>
      <c r="G94" s="11"/>
    </row>
    <row r="95" spans="1:7" x14ac:dyDescent="0.35">
      <c r="A95" s="7"/>
      <c r="B95" s="7"/>
      <c r="C95" s="10"/>
      <c r="D95" s="10"/>
      <c r="E95" s="11"/>
      <c r="F95" s="11"/>
      <c r="G95" s="11"/>
    </row>
    <row r="96" spans="1:7" x14ac:dyDescent="0.35">
      <c r="A96" s="7"/>
      <c r="B96" s="7"/>
      <c r="C96" s="10"/>
      <c r="D96" s="10"/>
      <c r="E96" s="11"/>
      <c r="F96" s="11"/>
      <c r="G96" s="11"/>
    </row>
    <row r="97" spans="1:7" x14ac:dyDescent="0.35">
      <c r="A97" s="7"/>
      <c r="B97" s="7"/>
      <c r="C97" s="10"/>
      <c r="D97" s="10"/>
      <c r="E97" s="11"/>
      <c r="F97" s="11"/>
      <c r="G97" s="11"/>
    </row>
    <row r="98" spans="1:7" x14ac:dyDescent="0.35">
      <c r="A98" s="7"/>
      <c r="B98" s="7"/>
      <c r="C98" s="10"/>
      <c r="D98" s="10"/>
      <c r="E98" s="11"/>
      <c r="F98" s="11"/>
      <c r="G98" s="11"/>
    </row>
    <row r="99" spans="1:7" x14ac:dyDescent="0.35">
      <c r="A99" s="7"/>
      <c r="B99" s="7"/>
      <c r="C99" s="10"/>
      <c r="D99" s="10"/>
      <c r="E99" s="11"/>
      <c r="F99" s="11"/>
      <c r="G99" s="11"/>
    </row>
    <row r="100" spans="1:7" x14ac:dyDescent="0.35">
      <c r="A100" s="7"/>
      <c r="B100" s="7"/>
      <c r="C100" s="10"/>
      <c r="D100" s="10"/>
      <c r="E100" s="11"/>
      <c r="F100" s="11"/>
      <c r="G100" s="11"/>
    </row>
    <row r="101" spans="1:7" x14ac:dyDescent="0.35">
      <c r="A101" s="7"/>
      <c r="B101" s="7"/>
    </row>
    <row r="102" spans="1:7" x14ac:dyDescent="0.35">
      <c r="A102" s="7"/>
      <c r="B102" s="7"/>
    </row>
    <row r="103" spans="1:7" x14ac:dyDescent="0.35">
      <c r="A103" s="7"/>
      <c r="B103" s="7"/>
    </row>
    <row r="104" spans="1:7" x14ac:dyDescent="0.35">
      <c r="A104" s="7"/>
      <c r="B104" s="7"/>
    </row>
    <row r="105" spans="1:7" x14ac:dyDescent="0.35">
      <c r="A105" s="7"/>
      <c r="B105" s="7"/>
    </row>
    <row r="106" spans="1:7" x14ac:dyDescent="0.35">
      <c r="A106" s="7"/>
      <c r="B106" s="7"/>
    </row>
    <row r="107" spans="1:7" x14ac:dyDescent="0.35">
      <c r="A107" s="7"/>
      <c r="B107" s="7"/>
    </row>
    <row r="108" spans="1:7" x14ac:dyDescent="0.35">
      <c r="A108" s="7"/>
      <c r="B108" s="7"/>
    </row>
    <row r="109" spans="1:7" x14ac:dyDescent="0.35">
      <c r="A109" s="7"/>
      <c r="B109" s="7"/>
    </row>
    <row r="110" spans="1:7" x14ac:dyDescent="0.35">
      <c r="A110" s="7"/>
      <c r="B110" s="7"/>
    </row>
    <row r="111" spans="1:7" x14ac:dyDescent="0.35">
      <c r="A111" s="7"/>
      <c r="B111" s="7"/>
    </row>
    <row r="112" spans="1:7" x14ac:dyDescent="0.35">
      <c r="A112" s="7"/>
      <c r="B112" s="7"/>
    </row>
    <row r="113" spans="1:2" x14ac:dyDescent="0.35">
      <c r="A113" s="7"/>
      <c r="B113" s="7"/>
    </row>
    <row r="114" spans="1:2" x14ac:dyDescent="0.35">
      <c r="A114" s="7"/>
      <c r="B114" s="7"/>
    </row>
    <row r="115" spans="1:2" x14ac:dyDescent="0.35">
      <c r="A115" s="7"/>
      <c r="B115" s="7"/>
    </row>
    <row r="116" spans="1:2" x14ac:dyDescent="0.35">
      <c r="A116" s="7"/>
      <c r="B116" s="7"/>
    </row>
    <row r="117" spans="1:2" x14ac:dyDescent="0.35">
      <c r="A117" s="7"/>
      <c r="B117" s="7"/>
    </row>
    <row r="118" spans="1:2" x14ac:dyDescent="0.35">
      <c r="A118" s="7"/>
      <c r="B118" s="7"/>
    </row>
    <row r="119" spans="1:2" x14ac:dyDescent="0.35">
      <c r="A119" s="7"/>
      <c r="B119" s="7"/>
    </row>
    <row r="120" spans="1:2" x14ac:dyDescent="0.35">
      <c r="A120" s="7"/>
      <c r="B120" s="7"/>
    </row>
    <row r="121" spans="1:2" x14ac:dyDescent="0.35">
      <c r="A121" s="7"/>
      <c r="B121" s="7"/>
    </row>
    <row r="122" spans="1:2" x14ac:dyDescent="0.35">
      <c r="A122" s="7"/>
      <c r="B122" s="7"/>
    </row>
    <row r="123" spans="1:2" x14ac:dyDescent="0.35">
      <c r="A123" s="7"/>
      <c r="B123" s="7"/>
    </row>
    <row r="124" spans="1:2" x14ac:dyDescent="0.35">
      <c r="A124" s="7"/>
      <c r="B124" s="7"/>
    </row>
    <row r="125" spans="1:2" x14ac:dyDescent="0.35">
      <c r="A125" s="7"/>
      <c r="B125" s="7"/>
    </row>
    <row r="126" spans="1:2" x14ac:dyDescent="0.35">
      <c r="A126" s="7"/>
      <c r="B126" s="7"/>
    </row>
    <row r="127" spans="1:2" x14ac:dyDescent="0.35">
      <c r="A127" s="7"/>
      <c r="B127" s="7"/>
    </row>
    <row r="128" spans="1:2" x14ac:dyDescent="0.35">
      <c r="A128" s="7"/>
      <c r="B128" s="7"/>
    </row>
    <row r="129" spans="1:2" x14ac:dyDescent="0.35">
      <c r="A129" s="7"/>
      <c r="B129" s="7"/>
    </row>
    <row r="130" spans="1:2" x14ac:dyDescent="0.35">
      <c r="A130" s="7"/>
      <c r="B130" s="7"/>
    </row>
    <row r="131" spans="1:2" x14ac:dyDescent="0.35">
      <c r="A131" s="7"/>
      <c r="B131" s="7"/>
    </row>
    <row r="132" spans="1:2" x14ac:dyDescent="0.35">
      <c r="A132" s="7"/>
      <c r="B132" s="7"/>
    </row>
    <row r="133" spans="1:2" x14ac:dyDescent="0.35">
      <c r="A133" s="7"/>
      <c r="B133" s="7"/>
    </row>
    <row r="134" spans="1:2" x14ac:dyDescent="0.35">
      <c r="A134" s="7"/>
      <c r="B134" s="7"/>
    </row>
    <row r="135" spans="1:2" x14ac:dyDescent="0.35">
      <c r="A135" s="7"/>
      <c r="B135" s="7"/>
    </row>
    <row r="136" spans="1:2" x14ac:dyDescent="0.35">
      <c r="A136" s="7"/>
      <c r="B136" s="7"/>
    </row>
    <row r="137" spans="1:2" x14ac:dyDescent="0.35">
      <c r="A137" s="7"/>
      <c r="B137" s="7"/>
    </row>
    <row r="138" spans="1:2" x14ac:dyDescent="0.35">
      <c r="A138" s="7"/>
      <c r="B138" s="7"/>
    </row>
    <row r="139" spans="1:2" x14ac:dyDescent="0.35">
      <c r="A139" s="7"/>
      <c r="B139" s="7"/>
    </row>
    <row r="140" spans="1:2" x14ac:dyDescent="0.35">
      <c r="A140" s="7"/>
      <c r="B140" s="7"/>
    </row>
    <row r="141" spans="1:2" x14ac:dyDescent="0.35">
      <c r="A141" s="7"/>
      <c r="B141" s="7"/>
    </row>
    <row r="142" spans="1:2" x14ac:dyDescent="0.35">
      <c r="A142" s="7"/>
      <c r="B142" s="7"/>
    </row>
    <row r="143" spans="1:2" x14ac:dyDescent="0.35">
      <c r="A143" s="7"/>
      <c r="B143" s="7"/>
    </row>
    <row r="144" spans="1:2" x14ac:dyDescent="0.35">
      <c r="A144" s="7"/>
      <c r="B144" s="7"/>
    </row>
    <row r="145" spans="1:2" x14ac:dyDescent="0.35">
      <c r="A145" s="7"/>
      <c r="B145" s="7"/>
    </row>
    <row r="146" spans="1:2" x14ac:dyDescent="0.35">
      <c r="A146" s="7"/>
      <c r="B146" s="7"/>
    </row>
    <row r="147" spans="1:2" x14ac:dyDescent="0.35">
      <c r="A147" s="7"/>
      <c r="B147" s="7"/>
    </row>
    <row r="148" spans="1:2" x14ac:dyDescent="0.35">
      <c r="A148" s="7"/>
      <c r="B148" s="7"/>
    </row>
    <row r="149" spans="1:2" x14ac:dyDescent="0.35">
      <c r="A149" s="7"/>
      <c r="B149" s="7"/>
    </row>
    <row r="150" spans="1:2" x14ac:dyDescent="0.35">
      <c r="A150" s="7"/>
      <c r="B150" s="7"/>
    </row>
    <row r="151" spans="1:2" x14ac:dyDescent="0.35">
      <c r="A151" s="7"/>
      <c r="B151" s="7"/>
    </row>
    <row r="152" spans="1:2" x14ac:dyDescent="0.35">
      <c r="A152" s="7"/>
      <c r="B152" s="7"/>
    </row>
    <row r="153" spans="1:2" x14ac:dyDescent="0.35">
      <c r="A153" s="7"/>
      <c r="B153" s="7"/>
    </row>
    <row r="154" spans="1:2" x14ac:dyDescent="0.35">
      <c r="A154" s="7"/>
      <c r="B154" s="7"/>
    </row>
    <row r="155" spans="1:2" x14ac:dyDescent="0.35">
      <c r="A155" s="7"/>
      <c r="B155" s="7"/>
    </row>
    <row r="156" spans="1:2" x14ac:dyDescent="0.35">
      <c r="A156" s="7"/>
      <c r="B156" s="7"/>
    </row>
    <row r="157" spans="1:2" x14ac:dyDescent="0.35">
      <c r="A157" s="7"/>
      <c r="B157" s="7"/>
    </row>
    <row r="158" spans="1:2" x14ac:dyDescent="0.35">
      <c r="A158" s="7"/>
      <c r="B158" s="7"/>
    </row>
    <row r="159" spans="1:2" x14ac:dyDescent="0.35">
      <c r="A159" s="7"/>
      <c r="B159" s="7"/>
    </row>
    <row r="160" spans="1:2" x14ac:dyDescent="0.35">
      <c r="A160" s="7"/>
      <c r="B160" s="7"/>
    </row>
    <row r="161" spans="1:2" x14ac:dyDescent="0.35">
      <c r="A161" s="7"/>
      <c r="B161" s="7"/>
    </row>
    <row r="162" spans="1:2" x14ac:dyDescent="0.35">
      <c r="A162" s="7"/>
      <c r="B162" s="7"/>
    </row>
    <row r="163" spans="1:2" x14ac:dyDescent="0.35">
      <c r="A163" s="7"/>
      <c r="B163" s="7"/>
    </row>
    <row r="164" spans="1:2" x14ac:dyDescent="0.35">
      <c r="A164" s="7"/>
      <c r="B164" s="7"/>
    </row>
    <row r="165" spans="1:2" x14ac:dyDescent="0.35">
      <c r="A165" s="7"/>
      <c r="B165" s="7"/>
    </row>
    <row r="166" spans="1:2" x14ac:dyDescent="0.35">
      <c r="A166" s="7"/>
      <c r="B166" s="7"/>
    </row>
    <row r="167" spans="1:2" x14ac:dyDescent="0.35">
      <c r="A167" s="7"/>
      <c r="B167" s="7"/>
    </row>
    <row r="168" spans="1:2" x14ac:dyDescent="0.35">
      <c r="A168" s="7"/>
      <c r="B168" s="7"/>
    </row>
    <row r="169" spans="1:2" x14ac:dyDescent="0.35">
      <c r="A169" s="7"/>
      <c r="B169" s="7"/>
    </row>
    <row r="170" spans="1:2" x14ac:dyDescent="0.35">
      <c r="A170" s="7"/>
      <c r="B170" s="7"/>
    </row>
    <row r="171" spans="1:2" x14ac:dyDescent="0.35">
      <c r="A171" s="7"/>
      <c r="B171" s="7"/>
    </row>
    <row r="172" spans="1:2" x14ac:dyDescent="0.35">
      <c r="A172" s="7"/>
      <c r="B172" s="7"/>
    </row>
    <row r="173" spans="1:2" x14ac:dyDescent="0.35">
      <c r="A173" s="7"/>
      <c r="B173" s="7"/>
    </row>
    <row r="174" spans="1:2" x14ac:dyDescent="0.35">
      <c r="A174" s="7"/>
      <c r="B174" s="7"/>
    </row>
    <row r="175" spans="1:2" x14ac:dyDescent="0.35">
      <c r="A175" s="7"/>
      <c r="B175" s="7"/>
    </row>
    <row r="176" spans="1:2" x14ac:dyDescent="0.35">
      <c r="A176" s="7"/>
      <c r="B176" s="7"/>
    </row>
    <row r="177" spans="1:2" x14ac:dyDescent="0.35">
      <c r="A177" s="7"/>
      <c r="B177" s="7"/>
    </row>
    <row r="178" spans="1:2" x14ac:dyDescent="0.35">
      <c r="A178" s="7"/>
      <c r="B178" s="7"/>
    </row>
    <row r="179" spans="1:2" x14ac:dyDescent="0.35">
      <c r="A179" s="7"/>
      <c r="B179" s="7"/>
    </row>
    <row r="180" spans="1:2" x14ac:dyDescent="0.35">
      <c r="A180" s="7"/>
      <c r="B180" s="7"/>
    </row>
    <row r="181" spans="1:2" x14ac:dyDescent="0.35">
      <c r="A181" s="7"/>
      <c r="B181" s="7"/>
    </row>
    <row r="182" spans="1:2" x14ac:dyDescent="0.35">
      <c r="A182" s="7"/>
      <c r="B182" s="7"/>
    </row>
    <row r="183" spans="1:2" x14ac:dyDescent="0.35">
      <c r="A183" s="7"/>
      <c r="B183" s="7"/>
    </row>
    <row r="184" spans="1:2" x14ac:dyDescent="0.35">
      <c r="A184" s="7"/>
      <c r="B184" s="7"/>
    </row>
    <row r="185" spans="1:2" x14ac:dyDescent="0.35">
      <c r="A185" s="7"/>
      <c r="B185" s="7"/>
    </row>
    <row r="186" spans="1:2" x14ac:dyDescent="0.35">
      <c r="A186" s="7"/>
      <c r="B186" s="7"/>
    </row>
    <row r="187" spans="1:2" x14ac:dyDescent="0.35">
      <c r="A187" s="7"/>
      <c r="B187" s="7"/>
    </row>
    <row r="188" spans="1:2" x14ac:dyDescent="0.35">
      <c r="A188" s="7"/>
      <c r="B188" s="7"/>
    </row>
    <row r="189" spans="1:2" x14ac:dyDescent="0.35">
      <c r="A189" s="7"/>
      <c r="B189" s="7"/>
    </row>
    <row r="190" spans="1:2" x14ac:dyDescent="0.35">
      <c r="A190" s="7"/>
      <c r="B190" s="7"/>
    </row>
    <row r="191" spans="1:2" x14ac:dyDescent="0.35">
      <c r="A191" s="7"/>
      <c r="B191" s="7"/>
    </row>
    <row r="192" spans="1:2" x14ac:dyDescent="0.35">
      <c r="A192" s="7"/>
      <c r="B192" s="7"/>
    </row>
    <row r="193" spans="1:2" x14ac:dyDescent="0.35">
      <c r="A193" s="7"/>
      <c r="B193" s="7"/>
    </row>
    <row r="194" spans="1:2" x14ac:dyDescent="0.35">
      <c r="A194" s="7"/>
      <c r="B194" s="7"/>
    </row>
    <row r="195" spans="1:2" x14ac:dyDescent="0.35">
      <c r="A195" s="7"/>
      <c r="B195" s="7"/>
    </row>
    <row r="196" spans="1:2" x14ac:dyDescent="0.35">
      <c r="A196" s="7"/>
      <c r="B196" s="7"/>
    </row>
    <row r="197" spans="1:2" x14ac:dyDescent="0.35">
      <c r="A197" s="7"/>
      <c r="B197" s="7"/>
    </row>
    <row r="198" spans="1:2" x14ac:dyDescent="0.35">
      <c r="A198" s="7"/>
      <c r="B198" s="7"/>
    </row>
    <row r="199" spans="1:2" x14ac:dyDescent="0.35">
      <c r="A199" s="7"/>
      <c r="B199" s="7"/>
    </row>
    <row r="200" spans="1:2" x14ac:dyDescent="0.35">
      <c r="A200" s="7"/>
      <c r="B200" s="7"/>
    </row>
    <row r="201" spans="1:2" x14ac:dyDescent="0.35">
      <c r="A201" s="7"/>
      <c r="B201" s="7"/>
    </row>
    <row r="202" spans="1:2" x14ac:dyDescent="0.35">
      <c r="A202" s="7"/>
      <c r="B202" s="7"/>
    </row>
    <row r="203" spans="1:2" x14ac:dyDescent="0.35">
      <c r="A203" s="7"/>
      <c r="B203" s="7"/>
    </row>
    <row r="204" spans="1:2" x14ac:dyDescent="0.35">
      <c r="A204" s="7"/>
      <c r="B204" s="7"/>
    </row>
    <row r="205" spans="1:2" x14ac:dyDescent="0.35">
      <c r="A205" s="7"/>
      <c r="B205" s="7"/>
    </row>
    <row r="206" spans="1:2" x14ac:dyDescent="0.35">
      <c r="A206" s="7"/>
      <c r="B206" s="7"/>
    </row>
    <row r="207" spans="1:2" x14ac:dyDescent="0.35">
      <c r="A207" s="7"/>
      <c r="B207" s="7"/>
    </row>
    <row r="208" spans="1:2" x14ac:dyDescent="0.35">
      <c r="A208" s="7"/>
      <c r="B208" s="7"/>
    </row>
    <row r="209" spans="1:2" x14ac:dyDescent="0.35">
      <c r="A209" s="7"/>
      <c r="B209" s="7"/>
    </row>
    <row r="210" spans="1:2" x14ac:dyDescent="0.35">
      <c r="A210" s="7"/>
      <c r="B210" s="7"/>
    </row>
    <row r="211" spans="1:2" x14ac:dyDescent="0.35">
      <c r="A211" s="7"/>
      <c r="B211" s="7"/>
    </row>
    <row r="212" spans="1:2" x14ac:dyDescent="0.35">
      <c r="A212" s="7"/>
      <c r="B212" s="7"/>
    </row>
    <row r="213" spans="1:2" x14ac:dyDescent="0.35">
      <c r="A213" s="7"/>
      <c r="B213" s="7"/>
    </row>
    <row r="214" spans="1:2" x14ac:dyDescent="0.35">
      <c r="A214" s="7"/>
      <c r="B214" s="7"/>
    </row>
    <row r="215" spans="1:2" x14ac:dyDescent="0.35">
      <c r="A215" s="7"/>
      <c r="B215" s="7"/>
    </row>
    <row r="216" spans="1:2" x14ac:dyDescent="0.35">
      <c r="A216" s="7"/>
      <c r="B216" s="7"/>
    </row>
    <row r="217" spans="1:2" x14ac:dyDescent="0.35">
      <c r="A217" s="7"/>
      <c r="B217" s="7"/>
    </row>
    <row r="218" spans="1:2" x14ac:dyDescent="0.35">
      <c r="A218" s="7"/>
      <c r="B218" s="7"/>
    </row>
    <row r="219" spans="1:2" x14ac:dyDescent="0.35">
      <c r="A219" s="7"/>
      <c r="B219" s="7"/>
    </row>
    <row r="220" spans="1:2" x14ac:dyDescent="0.35">
      <c r="A220" s="7"/>
      <c r="B220" s="7"/>
    </row>
    <row r="221" spans="1:2" x14ac:dyDescent="0.35">
      <c r="A221" s="7"/>
      <c r="B221" s="7"/>
    </row>
    <row r="222" spans="1:2" x14ac:dyDescent="0.35">
      <c r="A222" s="7"/>
      <c r="B222" s="7"/>
    </row>
    <row r="223" spans="1:2" x14ac:dyDescent="0.35">
      <c r="A223" s="7"/>
      <c r="B223" s="7"/>
    </row>
    <row r="224" spans="1:2" x14ac:dyDescent="0.35">
      <c r="A224" s="7"/>
      <c r="B224" s="7"/>
    </row>
    <row r="225" spans="1:2" x14ac:dyDescent="0.35">
      <c r="A225" s="7"/>
      <c r="B225" s="7"/>
    </row>
    <row r="226" spans="1:2" x14ac:dyDescent="0.35">
      <c r="A226" s="7"/>
      <c r="B226" s="7"/>
    </row>
    <row r="227" spans="1:2" x14ac:dyDescent="0.35">
      <c r="A227" s="7"/>
      <c r="B227" s="7"/>
    </row>
    <row r="228" spans="1:2" x14ac:dyDescent="0.35">
      <c r="A228" s="7"/>
      <c r="B228" s="7"/>
    </row>
    <row r="229" spans="1:2" x14ac:dyDescent="0.35">
      <c r="A229" s="7"/>
      <c r="B229" s="7"/>
    </row>
    <row r="230" spans="1:2" x14ac:dyDescent="0.35">
      <c r="A230" s="7"/>
      <c r="B230" s="7"/>
    </row>
    <row r="231" spans="1:2" x14ac:dyDescent="0.35">
      <c r="A231" s="7"/>
      <c r="B231" s="7"/>
    </row>
    <row r="232" spans="1:2" x14ac:dyDescent="0.35">
      <c r="A232" s="7"/>
      <c r="B232" s="7"/>
    </row>
    <row r="233" spans="1:2" x14ac:dyDescent="0.35">
      <c r="A233" s="7"/>
      <c r="B233" s="7"/>
    </row>
    <row r="234" spans="1:2" x14ac:dyDescent="0.35">
      <c r="A234" s="7"/>
      <c r="B234" s="7"/>
    </row>
    <row r="235" spans="1:2" x14ac:dyDescent="0.35">
      <c r="A235" s="7"/>
      <c r="B235" s="7"/>
    </row>
    <row r="236" spans="1:2" x14ac:dyDescent="0.35">
      <c r="A236" s="7"/>
      <c r="B236" s="7"/>
    </row>
    <row r="237" spans="1:2" x14ac:dyDescent="0.35">
      <c r="A237" s="7"/>
      <c r="B237" s="7"/>
    </row>
    <row r="238" spans="1:2" x14ac:dyDescent="0.35">
      <c r="A238" s="7"/>
      <c r="B238" s="7"/>
    </row>
    <row r="239" spans="1:2" x14ac:dyDescent="0.35">
      <c r="A239" s="7"/>
      <c r="B239" s="7"/>
    </row>
    <row r="240" spans="1:2" x14ac:dyDescent="0.35">
      <c r="A240" s="7"/>
      <c r="B240" s="7"/>
    </row>
    <row r="241" spans="1:2" x14ac:dyDescent="0.35">
      <c r="A241" s="7"/>
      <c r="B241" s="7"/>
    </row>
    <row r="242" spans="1:2" x14ac:dyDescent="0.35">
      <c r="A242" s="7"/>
      <c r="B242" s="7"/>
    </row>
    <row r="243" spans="1:2" x14ac:dyDescent="0.35">
      <c r="A243" s="7"/>
      <c r="B243" s="7"/>
    </row>
    <row r="244" spans="1:2" x14ac:dyDescent="0.35">
      <c r="A244" s="7"/>
      <c r="B244" s="7"/>
    </row>
    <row r="245" spans="1:2" x14ac:dyDescent="0.35">
      <c r="A245" s="7"/>
      <c r="B245" s="7"/>
    </row>
    <row r="246" spans="1:2" x14ac:dyDescent="0.35">
      <c r="A246" s="7"/>
      <c r="B246" s="7"/>
    </row>
    <row r="247" spans="1:2" x14ac:dyDescent="0.35">
      <c r="A247" s="7"/>
      <c r="B247" s="7"/>
    </row>
    <row r="248" spans="1:2" x14ac:dyDescent="0.35">
      <c r="A248" s="7"/>
      <c r="B248" s="7"/>
    </row>
    <row r="249" spans="1:2" x14ac:dyDescent="0.35">
      <c r="A249" s="7"/>
      <c r="B249" s="7"/>
    </row>
    <row r="250" spans="1:2" x14ac:dyDescent="0.35">
      <c r="A250" s="7"/>
      <c r="B250" s="7"/>
    </row>
    <row r="251" spans="1:2" x14ac:dyDescent="0.35">
      <c r="A251" s="7"/>
      <c r="B251" s="7"/>
    </row>
    <row r="252" spans="1:2" x14ac:dyDescent="0.35">
      <c r="A252" s="7"/>
      <c r="B252" s="7"/>
    </row>
    <row r="253" spans="1:2" x14ac:dyDescent="0.35">
      <c r="A253" s="7"/>
      <c r="B253" s="7"/>
    </row>
    <row r="254" spans="1:2" x14ac:dyDescent="0.35">
      <c r="A254" s="7"/>
      <c r="B254" s="7"/>
    </row>
    <row r="255" spans="1:2" x14ac:dyDescent="0.35">
      <c r="A255" s="7"/>
      <c r="B255" s="7"/>
    </row>
    <row r="256" spans="1:2" x14ac:dyDescent="0.35">
      <c r="A256" s="7"/>
      <c r="B256" s="7"/>
    </row>
    <row r="257" spans="1:2" x14ac:dyDescent="0.35">
      <c r="A257" s="7"/>
      <c r="B257" s="7"/>
    </row>
    <row r="258" spans="1:2" x14ac:dyDescent="0.35">
      <c r="A258" s="7"/>
      <c r="B258" s="7"/>
    </row>
    <row r="259" spans="1:2" x14ac:dyDescent="0.35">
      <c r="A259" s="7"/>
      <c r="B259" s="7"/>
    </row>
    <row r="260" spans="1:2" x14ac:dyDescent="0.35">
      <c r="A260" s="7"/>
      <c r="B260" s="7"/>
    </row>
    <row r="261" spans="1:2" x14ac:dyDescent="0.35">
      <c r="A261" s="7"/>
      <c r="B261" s="7"/>
    </row>
    <row r="262" spans="1:2" x14ac:dyDescent="0.35">
      <c r="A262" s="7"/>
      <c r="B262" s="7"/>
    </row>
    <row r="263" spans="1:2" x14ac:dyDescent="0.35">
      <c r="A263" s="7"/>
      <c r="B263" s="7"/>
    </row>
    <row r="264" spans="1:2" x14ac:dyDescent="0.35">
      <c r="A264" s="7"/>
      <c r="B264" s="7"/>
    </row>
    <row r="265" spans="1:2" x14ac:dyDescent="0.35">
      <c r="A265" s="7"/>
      <c r="B265" s="7"/>
    </row>
    <row r="266" spans="1:2" x14ac:dyDescent="0.35">
      <c r="A266" s="7"/>
      <c r="B266" s="7"/>
    </row>
    <row r="267" spans="1:2" x14ac:dyDescent="0.35">
      <c r="A267" s="7"/>
      <c r="B267" s="7"/>
    </row>
    <row r="268" spans="1:2" x14ac:dyDescent="0.35">
      <c r="A268" s="7"/>
      <c r="B268" s="7"/>
    </row>
    <row r="269" spans="1:2" x14ac:dyDescent="0.35">
      <c r="A269" s="7"/>
      <c r="B269" s="7"/>
    </row>
    <row r="270" spans="1:2" x14ac:dyDescent="0.35">
      <c r="A270" s="7"/>
      <c r="B270" s="7"/>
    </row>
    <row r="271" spans="1:2" x14ac:dyDescent="0.35">
      <c r="A271" s="7"/>
      <c r="B271" s="7"/>
    </row>
    <row r="272" spans="1:2" x14ac:dyDescent="0.35">
      <c r="A272" s="7"/>
      <c r="B272" s="7"/>
    </row>
    <row r="273" spans="1:2" x14ac:dyDescent="0.35">
      <c r="A273" s="7"/>
      <c r="B273" s="7"/>
    </row>
    <row r="274" spans="1:2" x14ac:dyDescent="0.35">
      <c r="A274" s="7"/>
      <c r="B274" s="7"/>
    </row>
    <row r="275" spans="1:2" x14ac:dyDescent="0.35">
      <c r="A275" s="7"/>
      <c r="B275" s="7"/>
    </row>
    <row r="276" spans="1:2" x14ac:dyDescent="0.35">
      <c r="A276" s="7"/>
      <c r="B276" s="7"/>
    </row>
    <row r="277" spans="1:2" x14ac:dyDescent="0.35">
      <c r="A277" s="7"/>
      <c r="B277" s="7"/>
    </row>
    <row r="278" spans="1:2" x14ac:dyDescent="0.35">
      <c r="A278" s="7"/>
      <c r="B278" s="7"/>
    </row>
    <row r="279" spans="1:2" x14ac:dyDescent="0.35">
      <c r="A279" s="7"/>
      <c r="B279" s="7"/>
    </row>
    <row r="280" spans="1:2" x14ac:dyDescent="0.35">
      <c r="A280" s="7"/>
      <c r="B280" s="7"/>
    </row>
    <row r="281" spans="1:2" x14ac:dyDescent="0.35">
      <c r="A281" s="7"/>
      <c r="B281" s="7"/>
    </row>
    <row r="282" spans="1:2" x14ac:dyDescent="0.35">
      <c r="A282" s="7"/>
      <c r="B282" s="7"/>
    </row>
    <row r="283" spans="1:2" x14ac:dyDescent="0.35">
      <c r="A283" s="7"/>
      <c r="B283" s="7"/>
    </row>
    <row r="284" spans="1:2" x14ac:dyDescent="0.35">
      <c r="A284" s="7"/>
      <c r="B284" s="7"/>
    </row>
    <row r="285" spans="1:2" x14ac:dyDescent="0.35">
      <c r="A285" s="7"/>
      <c r="B285" s="7"/>
    </row>
    <row r="286" spans="1:2" x14ac:dyDescent="0.35">
      <c r="A286" s="7"/>
      <c r="B286" s="7"/>
    </row>
    <row r="287" spans="1:2" x14ac:dyDescent="0.35">
      <c r="A287" s="7"/>
      <c r="B287" s="7"/>
    </row>
    <row r="288" spans="1:2" x14ac:dyDescent="0.35">
      <c r="A288" s="7"/>
      <c r="B288" s="7"/>
    </row>
    <row r="289" spans="1:2" x14ac:dyDescent="0.35">
      <c r="A289" s="7"/>
      <c r="B289" s="7"/>
    </row>
    <row r="290" spans="1:2" x14ac:dyDescent="0.35">
      <c r="A290" s="7"/>
      <c r="B290" s="7"/>
    </row>
    <row r="291" spans="1:2" x14ac:dyDescent="0.35">
      <c r="A291" s="7"/>
      <c r="B291" s="7"/>
    </row>
    <row r="292" spans="1:2" x14ac:dyDescent="0.35">
      <c r="A292" s="7"/>
      <c r="B292" s="7"/>
    </row>
    <row r="293" spans="1:2" x14ac:dyDescent="0.35">
      <c r="A293" s="7"/>
      <c r="B293" s="7"/>
    </row>
    <row r="294" spans="1:2" x14ac:dyDescent="0.35">
      <c r="A294" s="7"/>
      <c r="B294" s="7"/>
    </row>
    <row r="295" spans="1:2" x14ac:dyDescent="0.35">
      <c r="A295" s="7"/>
      <c r="B295" s="7"/>
    </row>
    <row r="296" spans="1:2" x14ac:dyDescent="0.35">
      <c r="A296" s="7"/>
      <c r="B296" s="7"/>
    </row>
    <row r="297" spans="1:2" x14ac:dyDescent="0.35">
      <c r="A297" s="7"/>
      <c r="B297" s="7"/>
    </row>
    <row r="298" spans="1:2" x14ac:dyDescent="0.35">
      <c r="A298" s="7"/>
      <c r="B298" s="7"/>
    </row>
    <row r="299" spans="1:2" x14ac:dyDescent="0.35">
      <c r="A299" s="7"/>
      <c r="B299" s="7"/>
    </row>
    <row r="300" spans="1:2" x14ac:dyDescent="0.35">
      <c r="A300" s="7"/>
      <c r="B300" s="7"/>
    </row>
    <row r="301" spans="1:2" x14ac:dyDescent="0.35">
      <c r="A301" s="7"/>
      <c r="B301" s="7"/>
    </row>
    <row r="302" spans="1:2" x14ac:dyDescent="0.35">
      <c r="A302" s="7"/>
      <c r="B302" s="7"/>
    </row>
    <row r="303" spans="1:2" x14ac:dyDescent="0.35">
      <c r="A303" s="7"/>
      <c r="B303" s="7"/>
    </row>
    <row r="304" spans="1:2" x14ac:dyDescent="0.35">
      <c r="A304" s="7"/>
      <c r="B304" s="7"/>
    </row>
    <row r="305" spans="1:2" x14ac:dyDescent="0.35">
      <c r="A305" s="7"/>
      <c r="B305" s="7"/>
    </row>
    <row r="306" spans="1:2" x14ac:dyDescent="0.35">
      <c r="A306" s="7"/>
      <c r="B306" s="7"/>
    </row>
    <row r="307" spans="1:2" x14ac:dyDescent="0.35">
      <c r="A307" s="7"/>
      <c r="B307" s="7"/>
    </row>
    <row r="308" spans="1:2" x14ac:dyDescent="0.35">
      <c r="A308" s="7"/>
      <c r="B308" s="7"/>
    </row>
    <row r="309" spans="1:2" x14ac:dyDescent="0.35">
      <c r="A309" s="7"/>
      <c r="B309" s="7"/>
    </row>
    <row r="310" spans="1:2" x14ac:dyDescent="0.35">
      <c r="A310" s="7"/>
      <c r="B310" s="7"/>
    </row>
    <row r="311" spans="1:2" x14ac:dyDescent="0.35">
      <c r="A311" s="7"/>
      <c r="B311" s="7"/>
    </row>
    <row r="312" spans="1:2" x14ac:dyDescent="0.35">
      <c r="A312" s="7"/>
      <c r="B312" s="7"/>
    </row>
    <row r="313" spans="1:2" x14ac:dyDescent="0.35">
      <c r="A313" s="7"/>
      <c r="B313" s="7"/>
    </row>
    <row r="314" spans="1:2" x14ac:dyDescent="0.35">
      <c r="A314" s="7"/>
      <c r="B314" s="7"/>
    </row>
    <row r="315" spans="1:2" x14ac:dyDescent="0.35">
      <c r="A315" s="7"/>
      <c r="B315" s="7"/>
    </row>
    <row r="316" spans="1:2" x14ac:dyDescent="0.35">
      <c r="A316" s="7"/>
      <c r="B316" s="7"/>
    </row>
    <row r="317" spans="1:2" x14ac:dyDescent="0.35">
      <c r="A317" s="7"/>
      <c r="B317" s="7"/>
    </row>
    <row r="318" spans="1:2" x14ac:dyDescent="0.35">
      <c r="A318" s="7"/>
      <c r="B318" s="7"/>
    </row>
    <row r="319" spans="1:2" x14ac:dyDescent="0.35">
      <c r="A319" s="7"/>
      <c r="B319" s="7"/>
    </row>
    <row r="320" spans="1:2" x14ac:dyDescent="0.35">
      <c r="A320" s="7"/>
      <c r="B320" s="7"/>
    </row>
    <row r="321" spans="1:2" x14ac:dyDescent="0.35">
      <c r="A321" s="7"/>
      <c r="B321" s="7"/>
    </row>
    <row r="322" spans="1:2" x14ac:dyDescent="0.35">
      <c r="A322" s="7"/>
      <c r="B322" s="7"/>
    </row>
    <row r="323" spans="1:2" x14ac:dyDescent="0.35">
      <c r="A323" s="7"/>
      <c r="B323" s="7"/>
    </row>
    <row r="324" spans="1:2" x14ac:dyDescent="0.35">
      <c r="A324" s="7"/>
      <c r="B324" s="7"/>
    </row>
    <row r="325" spans="1:2" x14ac:dyDescent="0.35">
      <c r="A325" s="7"/>
      <c r="B325" s="7"/>
    </row>
    <row r="326" spans="1:2" x14ac:dyDescent="0.35">
      <c r="A326" s="7"/>
      <c r="B326" s="7"/>
    </row>
    <row r="327" spans="1:2" x14ac:dyDescent="0.35">
      <c r="A327" s="7"/>
      <c r="B327" s="7"/>
    </row>
    <row r="328" spans="1:2" x14ac:dyDescent="0.35">
      <c r="A328" s="7"/>
      <c r="B328" s="7"/>
    </row>
    <row r="329" spans="1:2" x14ac:dyDescent="0.35">
      <c r="A329" s="7"/>
      <c r="B329" s="7"/>
    </row>
    <row r="330" spans="1:2" x14ac:dyDescent="0.35">
      <c r="A330" s="7"/>
      <c r="B330" s="7"/>
    </row>
    <row r="331" spans="1:2" x14ac:dyDescent="0.35">
      <c r="A331" s="7"/>
      <c r="B331" s="7"/>
    </row>
    <row r="332" spans="1:2" x14ac:dyDescent="0.35">
      <c r="A332" s="7"/>
      <c r="B332" s="7"/>
    </row>
    <row r="333" spans="1:2" x14ac:dyDescent="0.35">
      <c r="A333" s="7"/>
      <c r="B333" s="7"/>
    </row>
    <row r="334" spans="1:2" x14ac:dyDescent="0.35">
      <c r="A334" s="7"/>
      <c r="B334" s="7"/>
    </row>
    <row r="335" spans="1:2" x14ac:dyDescent="0.35">
      <c r="A335" s="7"/>
      <c r="B335" s="7"/>
    </row>
    <row r="336" spans="1:2" x14ac:dyDescent="0.35">
      <c r="A336" s="7"/>
      <c r="B336" s="7"/>
    </row>
    <row r="337" spans="1:2" x14ac:dyDescent="0.35">
      <c r="A337" s="7"/>
      <c r="B337" s="7"/>
    </row>
    <row r="338" spans="1:2" x14ac:dyDescent="0.35">
      <c r="A338" s="7"/>
      <c r="B338" s="7"/>
    </row>
    <row r="339" spans="1:2" x14ac:dyDescent="0.35">
      <c r="A339" s="7"/>
      <c r="B339" s="7"/>
    </row>
    <row r="340" spans="1:2" x14ac:dyDescent="0.35">
      <c r="A340" s="7"/>
      <c r="B340" s="7"/>
    </row>
    <row r="341" spans="1:2" x14ac:dyDescent="0.35">
      <c r="A341" s="7"/>
      <c r="B341" s="7"/>
    </row>
    <row r="342" spans="1:2" x14ac:dyDescent="0.35">
      <c r="A342" s="7"/>
      <c r="B342" s="7"/>
    </row>
    <row r="343" spans="1:2" x14ac:dyDescent="0.35">
      <c r="A343" s="7"/>
      <c r="B343" s="7"/>
    </row>
    <row r="344" spans="1:2" x14ac:dyDescent="0.35">
      <c r="A344" s="7"/>
      <c r="B344" s="7"/>
    </row>
    <row r="345" spans="1:2" x14ac:dyDescent="0.35">
      <c r="A345" s="7"/>
      <c r="B345" s="7"/>
    </row>
    <row r="346" spans="1:2" x14ac:dyDescent="0.35">
      <c r="A346" s="7"/>
      <c r="B346" s="7"/>
    </row>
    <row r="347" spans="1:2" x14ac:dyDescent="0.35">
      <c r="A347" s="7"/>
      <c r="B347" s="7"/>
    </row>
    <row r="348" spans="1:2" x14ac:dyDescent="0.35">
      <c r="A348" s="7"/>
      <c r="B348" s="7"/>
    </row>
    <row r="349" spans="1:2" x14ac:dyDescent="0.35">
      <c r="A349" s="7"/>
      <c r="B349" s="7"/>
    </row>
    <row r="350" spans="1:2" x14ac:dyDescent="0.35">
      <c r="A350" s="7"/>
      <c r="B350" s="7"/>
    </row>
    <row r="351" spans="1:2" x14ac:dyDescent="0.35">
      <c r="A351" s="7"/>
      <c r="B351" s="7"/>
    </row>
    <row r="352" spans="1:2" x14ac:dyDescent="0.35">
      <c r="A352" s="7"/>
      <c r="B352" s="7"/>
    </row>
    <row r="353" spans="1:2" x14ac:dyDescent="0.35">
      <c r="A353" s="7"/>
      <c r="B353" s="7"/>
    </row>
    <row r="354" spans="1:2" x14ac:dyDescent="0.35">
      <c r="A354" s="7"/>
      <c r="B354" s="7"/>
    </row>
    <row r="355" spans="1:2" x14ac:dyDescent="0.35">
      <c r="A355" s="7"/>
      <c r="B355" s="7"/>
    </row>
    <row r="356" spans="1:2" x14ac:dyDescent="0.35">
      <c r="A356" s="7"/>
      <c r="B356" s="7"/>
    </row>
    <row r="357" spans="1:2" x14ac:dyDescent="0.35">
      <c r="A357" s="7"/>
      <c r="B357" s="7"/>
    </row>
    <row r="358" spans="1:2" x14ac:dyDescent="0.35">
      <c r="A358" s="7"/>
      <c r="B358" s="7"/>
    </row>
    <row r="359" spans="1:2" x14ac:dyDescent="0.35">
      <c r="A359" s="7"/>
      <c r="B359" s="7"/>
    </row>
    <row r="360" spans="1:2" x14ac:dyDescent="0.35">
      <c r="A360" s="7"/>
      <c r="B360" s="7"/>
    </row>
    <row r="361" spans="1:2" x14ac:dyDescent="0.35">
      <c r="A361" s="7"/>
      <c r="B361" s="7"/>
    </row>
    <row r="362" spans="1:2" x14ac:dyDescent="0.35">
      <c r="A362" s="7"/>
      <c r="B362" s="7"/>
    </row>
    <row r="363" spans="1:2" x14ac:dyDescent="0.35">
      <c r="A363" s="7"/>
      <c r="B363" s="7"/>
    </row>
    <row r="364" spans="1:2" x14ac:dyDescent="0.35">
      <c r="A364" s="7"/>
      <c r="B364" s="7"/>
    </row>
    <row r="365" spans="1:2" x14ac:dyDescent="0.35">
      <c r="A365" s="7"/>
      <c r="B365" s="7"/>
    </row>
    <row r="366" spans="1:2" x14ac:dyDescent="0.35">
      <c r="A366" s="7"/>
      <c r="B366" s="7"/>
    </row>
    <row r="367" spans="1:2" x14ac:dyDescent="0.35">
      <c r="A367" s="7"/>
      <c r="B367" s="7"/>
    </row>
    <row r="368" spans="1:2" x14ac:dyDescent="0.35">
      <c r="A368" s="7"/>
      <c r="B368" s="7"/>
    </row>
    <row r="369" spans="1:2" x14ac:dyDescent="0.35">
      <c r="A369" s="7"/>
      <c r="B369" s="7"/>
    </row>
    <row r="370" spans="1:2" x14ac:dyDescent="0.35">
      <c r="A370" s="7"/>
      <c r="B370" s="7"/>
    </row>
    <row r="371" spans="1:2" x14ac:dyDescent="0.35">
      <c r="A371" s="7"/>
      <c r="B371" s="7"/>
    </row>
    <row r="372" spans="1:2" x14ac:dyDescent="0.35">
      <c r="A372" s="7"/>
      <c r="B372" s="7"/>
    </row>
    <row r="373" spans="1:2" x14ac:dyDescent="0.35">
      <c r="A373" s="7"/>
      <c r="B373" s="7"/>
    </row>
    <row r="374" spans="1:2" x14ac:dyDescent="0.35">
      <c r="A374" s="7"/>
      <c r="B374" s="7"/>
    </row>
    <row r="375" spans="1:2" x14ac:dyDescent="0.35">
      <c r="A375" s="7"/>
      <c r="B375" s="7"/>
    </row>
    <row r="376" spans="1:2" x14ac:dyDescent="0.35">
      <c r="A376" s="7"/>
      <c r="B376" s="7"/>
    </row>
    <row r="377" spans="1:2" x14ac:dyDescent="0.35">
      <c r="A377" s="7"/>
      <c r="B377" s="7"/>
    </row>
    <row r="378" spans="1:2" x14ac:dyDescent="0.35">
      <c r="A378" s="7"/>
      <c r="B378" s="7"/>
    </row>
    <row r="379" spans="1:2" x14ac:dyDescent="0.35">
      <c r="A379" s="7"/>
      <c r="B379" s="7"/>
    </row>
    <row r="380" spans="1:2" x14ac:dyDescent="0.35">
      <c r="A380" s="7"/>
      <c r="B380" s="7"/>
    </row>
    <row r="381" spans="1:2" x14ac:dyDescent="0.35">
      <c r="A381" s="7"/>
      <c r="B381" s="7"/>
    </row>
    <row r="382" spans="1:2" x14ac:dyDescent="0.35">
      <c r="A382" s="7"/>
      <c r="B382" s="7"/>
    </row>
    <row r="383" spans="1:2" x14ac:dyDescent="0.35">
      <c r="A383" s="7"/>
      <c r="B383" s="7"/>
    </row>
    <row r="384" spans="1:2" x14ac:dyDescent="0.35">
      <c r="A384" s="7"/>
      <c r="B384" s="7"/>
    </row>
    <row r="385" spans="1:2" x14ac:dyDescent="0.35">
      <c r="A385" s="7"/>
      <c r="B385" s="7"/>
    </row>
    <row r="386" spans="1:2" x14ac:dyDescent="0.35">
      <c r="A386" s="7"/>
      <c r="B386" s="7"/>
    </row>
    <row r="387" spans="1:2" x14ac:dyDescent="0.35">
      <c r="A387" s="7"/>
      <c r="B387" s="7"/>
    </row>
    <row r="388" spans="1:2" x14ac:dyDescent="0.35">
      <c r="A388" s="7"/>
      <c r="B388" s="7"/>
    </row>
    <row r="389" spans="1:2" x14ac:dyDescent="0.35">
      <c r="A389" s="7"/>
      <c r="B389" s="7"/>
    </row>
    <row r="390" spans="1:2" x14ac:dyDescent="0.35">
      <c r="A390" s="7"/>
      <c r="B390" s="7"/>
    </row>
    <row r="391" spans="1:2" x14ac:dyDescent="0.35">
      <c r="A391" s="7"/>
      <c r="B391" s="7"/>
    </row>
    <row r="392" spans="1:2" x14ac:dyDescent="0.35">
      <c r="A392" s="7"/>
      <c r="B392" s="7"/>
    </row>
    <row r="393" spans="1:2" x14ac:dyDescent="0.35">
      <c r="A393" s="7"/>
      <c r="B393" s="7"/>
    </row>
    <row r="394" spans="1:2" x14ac:dyDescent="0.35">
      <c r="A394" s="7"/>
      <c r="B394" s="7"/>
    </row>
    <row r="395" spans="1:2" x14ac:dyDescent="0.35">
      <c r="A395" s="7"/>
      <c r="B395" s="7"/>
    </row>
    <row r="396" spans="1:2" x14ac:dyDescent="0.35">
      <c r="A396" s="7"/>
      <c r="B396" s="7"/>
    </row>
    <row r="397" spans="1:2" x14ac:dyDescent="0.35">
      <c r="A397" s="7"/>
      <c r="B397" s="7"/>
    </row>
    <row r="398" spans="1:2" x14ac:dyDescent="0.35">
      <c r="A398" s="7"/>
      <c r="B398" s="7"/>
    </row>
    <row r="399" spans="1:2" x14ac:dyDescent="0.35">
      <c r="A399" s="7"/>
      <c r="B399" s="7"/>
    </row>
    <row r="400" spans="1:2" x14ac:dyDescent="0.35">
      <c r="A400" s="7"/>
      <c r="B400" s="7"/>
    </row>
    <row r="401" spans="1:2" x14ac:dyDescent="0.35">
      <c r="A401" s="7"/>
      <c r="B401" s="7"/>
    </row>
    <row r="402" spans="1:2" x14ac:dyDescent="0.35">
      <c r="A402" s="7"/>
      <c r="B402" s="7"/>
    </row>
    <row r="403" spans="1:2" x14ac:dyDescent="0.35">
      <c r="A403" s="7"/>
      <c r="B403" s="7"/>
    </row>
    <row r="404" spans="1:2" x14ac:dyDescent="0.35">
      <c r="A404" s="7"/>
      <c r="B404" s="7"/>
    </row>
    <row r="405" spans="1:2" x14ac:dyDescent="0.35">
      <c r="A405" s="7"/>
      <c r="B405" s="7"/>
    </row>
    <row r="406" spans="1:2" x14ac:dyDescent="0.35">
      <c r="A406" s="7"/>
      <c r="B406" s="7"/>
    </row>
    <row r="407" spans="1:2" x14ac:dyDescent="0.35">
      <c r="A407" s="7"/>
      <c r="B407" s="7"/>
    </row>
    <row r="408" spans="1:2" x14ac:dyDescent="0.35">
      <c r="A408" s="7"/>
      <c r="B408" s="7"/>
    </row>
    <row r="409" spans="1:2" x14ac:dyDescent="0.35">
      <c r="A409" s="7"/>
      <c r="B409" s="7"/>
    </row>
    <row r="410" spans="1:2" x14ac:dyDescent="0.35">
      <c r="A410" s="7"/>
      <c r="B410" s="7"/>
    </row>
    <row r="411" spans="1:2" x14ac:dyDescent="0.35">
      <c r="A411" s="7"/>
      <c r="B411" s="7"/>
    </row>
    <row r="412" spans="1:2" x14ac:dyDescent="0.35">
      <c r="A412" s="7"/>
      <c r="B412" s="7"/>
    </row>
    <row r="413" spans="1:2" x14ac:dyDescent="0.35">
      <c r="A413" s="7"/>
      <c r="B413" s="7"/>
    </row>
    <row r="414" spans="1:2" x14ac:dyDescent="0.35">
      <c r="A414" s="7"/>
      <c r="B414" s="7"/>
    </row>
    <row r="415" spans="1:2" x14ac:dyDescent="0.35">
      <c r="A415" s="7"/>
      <c r="B415" s="7"/>
    </row>
    <row r="416" spans="1:2" x14ac:dyDescent="0.35">
      <c r="A416" s="7"/>
      <c r="B416" s="7"/>
    </row>
    <row r="417" spans="1:2" x14ac:dyDescent="0.35">
      <c r="A417" s="7"/>
      <c r="B417" s="7"/>
    </row>
    <row r="418" spans="1:2" x14ac:dyDescent="0.35">
      <c r="A418" s="7"/>
      <c r="B418" s="7"/>
    </row>
    <row r="419" spans="1:2" x14ac:dyDescent="0.35">
      <c r="A419" s="7"/>
      <c r="B419" s="7"/>
    </row>
    <row r="420" spans="1:2" x14ac:dyDescent="0.35">
      <c r="A420" s="7"/>
      <c r="B420" s="7"/>
    </row>
    <row r="421" spans="1:2" x14ac:dyDescent="0.35">
      <c r="A421" s="7"/>
      <c r="B421" s="7"/>
    </row>
    <row r="422" spans="1:2" x14ac:dyDescent="0.35">
      <c r="A422" s="7"/>
      <c r="B422" s="7"/>
    </row>
    <row r="423" spans="1:2" x14ac:dyDescent="0.35">
      <c r="A423" s="7"/>
      <c r="B423" s="7"/>
    </row>
    <row r="424" spans="1:2" x14ac:dyDescent="0.35">
      <c r="A424" s="7"/>
      <c r="B424" s="7"/>
    </row>
    <row r="425" spans="1:2" x14ac:dyDescent="0.35">
      <c r="A425" s="7"/>
      <c r="B425" s="7"/>
    </row>
    <row r="426" spans="1:2" x14ac:dyDescent="0.35">
      <c r="A426" s="7"/>
      <c r="B426" s="7"/>
    </row>
    <row r="427" spans="1:2" x14ac:dyDescent="0.35">
      <c r="A427" s="7"/>
      <c r="B427" s="7"/>
    </row>
    <row r="428" spans="1:2" x14ac:dyDescent="0.35">
      <c r="A428" s="7"/>
      <c r="B428" s="7"/>
    </row>
    <row r="429" spans="1:2" x14ac:dyDescent="0.35">
      <c r="A429" s="7"/>
      <c r="B429" s="7"/>
    </row>
    <row r="430" spans="1:2" x14ac:dyDescent="0.35">
      <c r="A430" s="7"/>
      <c r="B430" s="7"/>
    </row>
    <row r="431" spans="1:2" x14ac:dyDescent="0.35">
      <c r="A431" s="7"/>
      <c r="B431" s="7"/>
    </row>
    <row r="432" spans="1:2" x14ac:dyDescent="0.35">
      <c r="A432" s="7"/>
      <c r="B432" s="7"/>
    </row>
    <row r="433" spans="1:2" x14ac:dyDescent="0.35">
      <c r="A433" s="7"/>
      <c r="B433" s="7"/>
    </row>
    <row r="434" spans="1:2" x14ac:dyDescent="0.35">
      <c r="A434" s="7"/>
      <c r="B434" s="7"/>
    </row>
    <row r="435" spans="1:2" x14ac:dyDescent="0.35">
      <c r="A435" s="7"/>
      <c r="B435" s="7"/>
    </row>
    <row r="436" spans="1:2" x14ac:dyDescent="0.35">
      <c r="A436" s="7"/>
      <c r="B436" s="7"/>
    </row>
    <row r="437" spans="1:2" x14ac:dyDescent="0.35">
      <c r="A437" s="7"/>
      <c r="B437" s="7"/>
    </row>
    <row r="438" spans="1:2" x14ac:dyDescent="0.35">
      <c r="A438" s="7"/>
      <c r="B438" s="7"/>
    </row>
    <row r="439" spans="1:2" x14ac:dyDescent="0.35">
      <c r="A439" s="7"/>
      <c r="B439" s="7"/>
    </row>
    <row r="440" spans="1:2" x14ac:dyDescent="0.35">
      <c r="A440" s="7"/>
      <c r="B440" s="7"/>
    </row>
    <row r="441" spans="1:2" x14ac:dyDescent="0.35">
      <c r="A441" s="7"/>
      <c r="B441" s="7"/>
    </row>
    <row r="442" spans="1:2" x14ac:dyDescent="0.35">
      <c r="A442" s="7"/>
      <c r="B442" s="7"/>
    </row>
    <row r="443" spans="1:2" x14ac:dyDescent="0.35">
      <c r="A443" s="7"/>
      <c r="B443" s="7"/>
    </row>
    <row r="444" spans="1:2" x14ac:dyDescent="0.35">
      <c r="A444" s="7"/>
      <c r="B444" s="7"/>
    </row>
    <row r="445" spans="1:2" x14ac:dyDescent="0.35">
      <c r="A445" s="7"/>
      <c r="B445" s="7"/>
    </row>
    <row r="446" spans="1:2" x14ac:dyDescent="0.35">
      <c r="A446" s="7"/>
      <c r="B446" s="7"/>
    </row>
    <row r="447" spans="1:2" x14ac:dyDescent="0.35">
      <c r="A447" s="7"/>
      <c r="B447" s="7"/>
    </row>
    <row r="448" spans="1:2" x14ac:dyDescent="0.35">
      <c r="A448" s="7"/>
      <c r="B448" s="7"/>
    </row>
    <row r="449" spans="1:2" x14ac:dyDescent="0.35">
      <c r="A449" s="7"/>
      <c r="B449" s="7"/>
    </row>
    <row r="450" spans="1:2" x14ac:dyDescent="0.35">
      <c r="A450" s="7"/>
      <c r="B450" s="7"/>
    </row>
    <row r="451" spans="1:2" x14ac:dyDescent="0.35">
      <c r="A451" s="7"/>
      <c r="B451" s="7"/>
    </row>
    <row r="452" spans="1:2" x14ac:dyDescent="0.35">
      <c r="A452" s="7"/>
      <c r="B452" s="7"/>
    </row>
    <row r="453" spans="1:2" x14ac:dyDescent="0.35">
      <c r="A453" s="7"/>
      <c r="B453" s="7"/>
    </row>
    <row r="454" spans="1:2" x14ac:dyDescent="0.35">
      <c r="A454" s="7"/>
      <c r="B454" s="7"/>
    </row>
    <row r="455" spans="1:2" x14ac:dyDescent="0.35">
      <c r="A455" s="7"/>
      <c r="B455" s="7"/>
    </row>
    <row r="456" spans="1:2" x14ac:dyDescent="0.35">
      <c r="A456" s="7"/>
      <c r="B456" s="7"/>
    </row>
    <row r="457" spans="1:2" x14ac:dyDescent="0.35">
      <c r="A457" s="7"/>
      <c r="B457" s="7"/>
    </row>
    <row r="458" spans="1:2" x14ac:dyDescent="0.35">
      <c r="A458" s="7"/>
      <c r="B458" s="7"/>
    </row>
    <row r="459" spans="1:2" x14ac:dyDescent="0.35">
      <c r="A459" s="7"/>
      <c r="B459" s="7"/>
    </row>
    <row r="460" spans="1:2" x14ac:dyDescent="0.35">
      <c r="A460" s="7"/>
      <c r="B460" s="7"/>
    </row>
    <row r="461" spans="1:2" x14ac:dyDescent="0.35">
      <c r="A461" s="7"/>
      <c r="B461" s="7"/>
    </row>
    <row r="462" spans="1:2" x14ac:dyDescent="0.35">
      <c r="A462" s="7"/>
      <c r="B462" s="7"/>
    </row>
    <row r="463" spans="1:2" x14ac:dyDescent="0.35">
      <c r="A463" s="7"/>
      <c r="B463" s="7"/>
    </row>
    <row r="464" spans="1:2" x14ac:dyDescent="0.35">
      <c r="A464" s="7"/>
      <c r="B464" s="7"/>
    </row>
    <row r="465" spans="1:2" x14ac:dyDescent="0.35">
      <c r="A465" s="7"/>
      <c r="B465" s="7"/>
    </row>
    <row r="466" spans="1:2" x14ac:dyDescent="0.35">
      <c r="A466" s="7"/>
      <c r="B466" s="7"/>
    </row>
    <row r="467" spans="1:2" x14ac:dyDescent="0.35">
      <c r="A467" s="7"/>
      <c r="B467" s="7"/>
    </row>
    <row r="468" spans="1:2" x14ac:dyDescent="0.35">
      <c r="A468" s="7"/>
      <c r="B468" s="7"/>
    </row>
    <row r="469" spans="1:2" x14ac:dyDescent="0.35">
      <c r="A469" s="7"/>
      <c r="B469" s="7"/>
    </row>
    <row r="470" spans="1:2" x14ac:dyDescent="0.35">
      <c r="A470" s="7"/>
      <c r="B470" s="7"/>
    </row>
    <row r="471" spans="1:2" x14ac:dyDescent="0.35">
      <c r="A471" s="7"/>
      <c r="B471" s="7"/>
    </row>
    <row r="472" spans="1:2" x14ac:dyDescent="0.35">
      <c r="A472" s="7"/>
      <c r="B472" s="7"/>
    </row>
    <row r="473" spans="1:2" x14ac:dyDescent="0.35">
      <c r="A473" s="7"/>
      <c r="B473" s="7"/>
    </row>
    <row r="474" spans="1:2" x14ac:dyDescent="0.35">
      <c r="A474" s="7"/>
      <c r="B474" s="7"/>
    </row>
    <row r="475" spans="1:2" x14ac:dyDescent="0.35">
      <c r="A475" s="7"/>
      <c r="B475" s="7"/>
    </row>
    <row r="476" spans="1:2" x14ac:dyDescent="0.35">
      <c r="A476" s="7"/>
      <c r="B476" s="7"/>
    </row>
    <row r="477" spans="1:2" x14ac:dyDescent="0.35">
      <c r="A477" s="7"/>
      <c r="B477" s="7"/>
    </row>
    <row r="478" spans="1:2" x14ac:dyDescent="0.35">
      <c r="A478" s="7"/>
      <c r="B478" s="7"/>
    </row>
    <row r="479" spans="1:2" x14ac:dyDescent="0.35">
      <c r="A479" s="7"/>
      <c r="B479" s="7"/>
    </row>
    <row r="480" spans="1:2" x14ac:dyDescent="0.35">
      <c r="A480" s="7"/>
      <c r="B480" s="7"/>
    </row>
    <row r="481" spans="1:2" x14ac:dyDescent="0.35">
      <c r="A481" s="7"/>
      <c r="B481" s="7"/>
    </row>
    <row r="482" spans="1:2" x14ac:dyDescent="0.35">
      <c r="A482" s="7"/>
      <c r="B482" s="7"/>
    </row>
    <row r="483" spans="1:2" x14ac:dyDescent="0.35">
      <c r="A483" s="7"/>
      <c r="B483" s="7"/>
    </row>
    <row r="484" spans="1:2" x14ac:dyDescent="0.35">
      <c r="A484" s="7"/>
      <c r="B484" s="7"/>
    </row>
    <row r="485" spans="1:2" x14ac:dyDescent="0.35">
      <c r="A485" s="7"/>
      <c r="B485" s="7"/>
    </row>
    <row r="486" spans="1:2" x14ac:dyDescent="0.35">
      <c r="A486" s="7"/>
      <c r="B486" s="7"/>
    </row>
    <row r="487" spans="1:2" x14ac:dyDescent="0.35">
      <c r="A487" s="7"/>
      <c r="B487" s="7"/>
    </row>
    <row r="488" spans="1:2" x14ac:dyDescent="0.35">
      <c r="A488" s="7"/>
      <c r="B488" s="7"/>
    </row>
    <row r="489" spans="1:2" x14ac:dyDescent="0.35">
      <c r="A489" s="7"/>
      <c r="B489" s="7"/>
    </row>
    <row r="490" spans="1:2" x14ac:dyDescent="0.35">
      <c r="A490" s="7"/>
      <c r="B490" s="7"/>
    </row>
    <row r="491" spans="1:2" x14ac:dyDescent="0.35">
      <c r="A491" s="7"/>
      <c r="B491" s="7"/>
    </row>
    <row r="492" spans="1:2" x14ac:dyDescent="0.35">
      <c r="A492" s="7"/>
      <c r="B492" s="7"/>
    </row>
    <row r="493" spans="1:2" x14ac:dyDescent="0.35">
      <c r="A493" s="7"/>
      <c r="B493" s="7"/>
    </row>
    <row r="494" spans="1:2" x14ac:dyDescent="0.35">
      <c r="A494" s="7"/>
      <c r="B494" s="7"/>
    </row>
    <row r="495" spans="1:2" x14ac:dyDescent="0.35">
      <c r="A495" s="7"/>
      <c r="B495" s="7"/>
    </row>
    <row r="496" spans="1:2" x14ac:dyDescent="0.35">
      <c r="A496" s="7"/>
      <c r="B496" s="7"/>
    </row>
    <row r="497" spans="1:2" x14ac:dyDescent="0.35">
      <c r="A497" s="7"/>
      <c r="B497" s="7"/>
    </row>
    <row r="498" spans="1:2" x14ac:dyDescent="0.35">
      <c r="A498" s="7"/>
      <c r="B498" s="7"/>
    </row>
    <row r="499" spans="1:2" x14ac:dyDescent="0.35">
      <c r="A499" s="7"/>
      <c r="B499" s="7"/>
    </row>
    <row r="500" spans="1:2" x14ac:dyDescent="0.35">
      <c r="A500" s="7"/>
      <c r="B500" s="7"/>
    </row>
    <row r="501" spans="1:2" x14ac:dyDescent="0.35">
      <c r="A501" s="7"/>
      <c r="B501" s="7"/>
    </row>
    <row r="502" spans="1:2" x14ac:dyDescent="0.35">
      <c r="A502" s="7"/>
      <c r="B502" s="7"/>
    </row>
    <row r="503" spans="1:2" x14ac:dyDescent="0.35">
      <c r="A503" s="7"/>
      <c r="B503" s="7"/>
    </row>
    <row r="504" spans="1:2" x14ac:dyDescent="0.35">
      <c r="A504" s="7"/>
      <c r="B504" s="7"/>
    </row>
    <row r="505" spans="1:2" x14ac:dyDescent="0.35">
      <c r="A505" s="7"/>
      <c r="B505" s="7"/>
    </row>
    <row r="506" spans="1:2" x14ac:dyDescent="0.35">
      <c r="A506" s="7"/>
      <c r="B506" s="7"/>
    </row>
    <row r="507" spans="1:2" x14ac:dyDescent="0.35">
      <c r="A507" s="7"/>
      <c r="B507" s="7"/>
    </row>
    <row r="508" spans="1:2" x14ac:dyDescent="0.35">
      <c r="A508" s="7"/>
      <c r="B508" s="7"/>
    </row>
    <row r="509" spans="1:2" x14ac:dyDescent="0.35">
      <c r="A509" s="7"/>
      <c r="B509" s="7"/>
    </row>
    <row r="510" spans="1:2" x14ac:dyDescent="0.35">
      <c r="A510" s="7"/>
      <c r="B510" s="7"/>
    </row>
    <row r="511" spans="1:2" x14ac:dyDescent="0.35">
      <c r="A511" s="7"/>
      <c r="B511" s="7"/>
    </row>
    <row r="512" spans="1:2" x14ac:dyDescent="0.35">
      <c r="A512" s="7"/>
      <c r="B512" s="7"/>
    </row>
    <row r="513" spans="1:2" x14ac:dyDescent="0.35">
      <c r="A513" s="7"/>
      <c r="B513" s="7"/>
    </row>
    <row r="514" spans="1:2" x14ac:dyDescent="0.35">
      <c r="A514" s="7"/>
      <c r="B514" s="7"/>
    </row>
    <row r="515" spans="1:2" x14ac:dyDescent="0.35">
      <c r="A515" s="7"/>
      <c r="B515" s="7"/>
    </row>
    <row r="516" spans="1:2" x14ac:dyDescent="0.35">
      <c r="A516" s="7"/>
      <c r="B516" s="7"/>
    </row>
    <row r="517" spans="1:2" x14ac:dyDescent="0.35">
      <c r="A517" s="7"/>
      <c r="B517" s="7"/>
    </row>
    <row r="518" spans="1:2" x14ac:dyDescent="0.35">
      <c r="A518" s="7"/>
      <c r="B518" s="7"/>
    </row>
    <row r="519" spans="1:2" x14ac:dyDescent="0.35">
      <c r="A519" s="7"/>
      <c r="B519" s="7"/>
    </row>
    <row r="520" spans="1:2" x14ac:dyDescent="0.35">
      <c r="A520" s="7"/>
      <c r="B520" s="7"/>
    </row>
    <row r="521" spans="1:2" x14ac:dyDescent="0.35">
      <c r="A521" s="7"/>
      <c r="B521" s="7"/>
    </row>
    <row r="522" spans="1:2" x14ac:dyDescent="0.35">
      <c r="A522" s="7"/>
      <c r="B522" s="7"/>
    </row>
    <row r="523" spans="1:2" x14ac:dyDescent="0.35">
      <c r="A523" s="7"/>
      <c r="B523" s="7"/>
    </row>
    <row r="524" spans="1:2" x14ac:dyDescent="0.35">
      <c r="A524" s="7"/>
      <c r="B524" s="7"/>
    </row>
    <row r="525" spans="1:2" x14ac:dyDescent="0.35">
      <c r="A525" s="7"/>
      <c r="B525" s="7"/>
    </row>
    <row r="526" spans="1:2" x14ac:dyDescent="0.35">
      <c r="A526" s="7"/>
      <c r="B526" s="7"/>
    </row>
    <row r="527" spans="1:2" x14ac:dyDescent="0.35">
      <c r="A527" s="7"/>
      <c r="B527" s="7"/>
    </row>
    <row r="528" spans="1:2" x14ac:dyDescent="0.35">
      <c r="A528" s="7"/>
      <c r="B528" s="7"/>
    </row>
    <row r="529" spans="1:2" x14ac:dyDescent="0.35">
      <c r="A529" s="7"/>
      <c r="B529" s="7"/>
    </row>
    <row r="530" spans="1:2" x14ac:dyDescent="0.35">
      <c r="A530" s="7"/>
      <c r="B530" s="7"/>
    </row>
    <row r="531" spans="1:2" x14ac:dyDescent="0.35">
      <c r="A531" s="7"/>
      <c r="B531" s="7"/>
    </row>
    <row r="532" spans="1:2" x14ac:dyDescent="0.35">
      <c r="A532" s="7"/>
      <c r="B532" s="7"/>
    </row>
    <row r="533" spans="1:2" x14ac:dyDescent="0.35">
      <c r="A533" s="7"/>
      <c r="B533" s="7"/>
    </row>
    <row r="534" spans="1:2" x14ac:dyDescent="0.35">
      <c r="A534" s="7"/>
      <c r="B534" s="7"/>
    </row>
    <row r="535" spans="1:2" x14ac:dyDescent="0.35">
      <c r="A535" s="7"/>
      <c r="B535" s="7"/>
    </row>
    <row r="536" spans="1:2" x14ac:dyDescent="0.35">
      <c r="A536" s="7"/>
      <c r="B536" s="7"/>
    </row>
    <row r="537" spans="1:2" x14ac:dyDescent="0.35">
      <c r="A537" s="7"/>
      <c r="B537" s="7"/>
    </row>
    <row r="538" spans="1:2" x14ac:dyDescent="0.35">
      <c r="A538" s="7"/>
      <c r="B538" s="7"/>
    </row>
    <row r="539" spans="1:2" x14ac:dyDescent="0.35">
      <c r="A539" s="7"/>
      <c r="B539" s="7"/>
    </row>
    <row r="540" spans="1:2" x14ac:dyDescent="0.35">
      <c r="A540" s="7"/>
      <c r="B540" s="7"/>
    </row>
    <row r="541" spans="1:2" x14ac:dyDescent="0.35">
      <c r="A541" s="7"/>
      <c r="B541" s="7"/>
    </row>
    <row r="542" spans="1:2" x14ac:dyDescent="0.35">
      <c r="A542" s="7"/>
      <c r="B542" s="7"/>
    </row>
    <row r="543" spans="1:2" x14ac:dyDescent="0.35">
      <c r="A543" s="7"/>
      <c r="B543" s="7"/>
    </row>
    <row r="544" spans="1:2" x14ac:dyDescent="0.35">
      <c r="A544" s="7"/>
      <c r="B544" s="7"/>
    </row>
    <row r="545" spans="1:2" x14ac:dyDescent="0.35">
      <c r="A545" s="7"/>
      <c r="B545" s="7"/>
    </row>
    <row r="546" spans="1:2" x14ac:dyDescent="0.35">
      <c r="A546" s="7"/>
      <c r="B546" s="7"/>
    </row>
    <row r="547" spans="1:2" x14ac:dyDescent="0.35">
      <c r="A547" s="7"/>
      <c r="B547" s="7"/>
    </row>
    <row r="548" spans="1:2" x14ac:dyDescent="0.35">
      <c r="A548" s="7"/>
      <c r="B548" s="7"/>
    </row>
    <row r="549" spans="1:2" x14ac:dyDescent="0.35">
      <c r="A549" s="7"/>
      <c r="B549" s="7"/>
    </row>
    <row r="550" spans="1:2" x14ac:dyDescent="0.35">
      <c r="A550" s="7"/>
      <c r="B550" s="7"/>
    </row>
    <row r="551" spans="1:2" x14ac:dyDescent="0.35">
      <c r="A551" s="7"/>
      <c r="B551" s="7"/>
    </row>
    <row r="552" spans="1:2" x14ac:dyDescent="0.35">
      <c r="A552" s="7"/>
      <c r="B552" s="7"/>
    </row>
    <row r="553" spans="1:2" x14ac:dyDescent="0.35">
      <c r="A553" s="7"/>
      <c r="B553" s="7"/>
    </row>
    <row r="554" spans="1:2" x14ac:dyDescent="0.35">
      <c r="A554" s="7"/>
      <c r="B554" s="7"/>
    </row>
    <row r="555" spans="1:2" x14ac:dyDescent="0.35">
      <c r="A555" s="7"/>
      <c r="B555" s="7"/>
    </row>
    <row r="556" spans="1:2" x14ac:dyDescent="0.35">
      <c r="A556" s="7"/>
      <c r="B556" s="7"/>
    </row>
    <row r="557" spans="1:2" x14ac:dyDescent="0.35">
      <c r="A557" s="7"/>
      <c r="B557" s="7"/>
    </row>
    <row r="558" spans="1:2" x14ac:dyDescent="0.35">
      <c r="A558" s="7"/>
      <c r="B558" s="7"/>
    </row>
    <row r="559" spans="1:2" x14ac:dyDescent="0.35">
      <c r="A559" s="7"/>
      <c r="B559" s="7"/>
    </row>
    <row r="560" spans="1:2" x14ac:dyDescent="0.35">
      <c r="A560" s="7"/>
      <c r="B560" s="7"/>
    </row>
    <row r="561" spans="1:2" x14ac:dyDescent="0.35">
      <c r="A561" s="7"/>
      <c r="B561" s="7"/>
    </row>
    <row r="562" spans="1:2" x14ac:dyDescent="0.35">
      <c r="A562" s="7"/>
      <c r="B562" s="7"/>
    </row>
    <row r="563" spans="1:2" x14ac:dyDescent="0.35">
      <c r="A563" s="7"/>
      <c r="B563" s="7"/>
    </row>
    <row r="564" spans="1:2" x14ac:dyDescent="0.35">
      <c r="A564" s="7"/>
      <c r="B564" s="7"/>
    </row>
    <row r="565" spans="1:2" x14ac:dyDescent="0.35">
      <c r="A565" s="7"/>
      <c r="B565" s="7"/>
    </row>
    <row r="566" spans="1:2" x14ac:dyDescent="0.35">
      <c r="A566" s="7"/>
      <c r="B566" s="7"/>
    </row>
    <row r="567" spans="1:2" x14ac:dyDescent="0.35">
      <c r="A567" s="7"/>
      <c r="B567" s="7"/>
    </row>
    <row r="568" spans="1:2" x14ac:dyDescent="0.35">
      <c r="A568" s="7"/>
      <c r="B568" s="7"/>
    </row>
    <row r="569" spans="1:2" x14ac:dyDescent="0.35">
      <c r="A569" s="7"/>
      <c r="B569" s="7"/>
    </row>
    <row r="570" spans="1:2" x14ac:dyDescent="0.35">
      <c r="A570" s="7"/>
      <c r="B570" s="7"/>
    </row>
    <row r="571" spans="1:2" x14ac:dyDescent="0.35">
      <c r="A571" s="7"/>
      <c r="B571" s="7"/>
    </row>
    <row r="572" spans="1:2" x14ac:dyDescent="0.35">
      <c r="A572" s="7"/>
      <c r="B572" s="7"/>
    </row>
    <row r="573" spans="1:2" x14ac:dyDescent="0.35">
      <c r="A573" s="7"/>
      <c r="B573" s="7"/>
    </row>
    <row r="574" spans="1:2" x14ac:dyDescent="0.35">
      <c r="A574" s="7"/>
      <c r="B574" s="7"/>
    </row>
    <row r="575" spans="1:2" x14ac:dyDescent="0.35">
      <c r="A575" s="7"/>
      <c r="B575" s="7"/>
    </row>
    <row r="576" spans="1:2" x14ac:dyDescent="0.35">
      <c r="A576" s="7"/>
      <c r="B576" s="7"/>
    </row>
    <row r="577" spans="1:2" x14ac:dyDescent="0.35">
      <c r="A577" s="7"/>
      <c r="B577" s="7"/>
    </row>
    <row r="578" spans="1:2" x14ac:dyDescent="0.35">
      <c r="A578" s="7"/>
      <c r="B578" s="7"/>
    </row>
    <row r="579" spans="1:2" x14ac:dyDescent="0.35">
      <c r="A579" s="7"/>
      <c r="B579" s="7"/>
    </row>
    <row r="580" spans="1:2" x14ac:dyDescent="0.35">
      <c r="A580" s="7"/>
      <c r="B580" s="7"/>
    </row>
    <row r="581" spans="1:2" x14ac:dyDescent="0.35">
      <c r="A581" s="7"/>
      <c r="B581" s="7"/>
    </row>
    <row r="582" spans="1:2" x14ac:dyDescent="0.35">
      <c r="A582" s="7"/>
      <c r="B582" s="7"/>
    </row>
    <row r="583" spans="1:2" x14ac:dyDescent="0.35">
      <c r="A583" s="7"/>
      <c r="B583" s="7"/>
    </row>
    <row r="584" spans="1:2" x14ac:dyDescent="0.35">
      <c r="A584" s="7"/>
      <c r="B584" s="7"/>
    </row>
    <row r="585" spans="1:2" x14ac:dyDescent="0.35">
      <c r="A585" s="7"/>
      <c r="B585" s="7"/>
    </row>
    <row r="586" spans="1:2" x14ac:dyDescent="0.35">
      <c r="A586" s="7"/>
      <c r="B586" s="7"/>
    </row>
    <row r="587" spans="1:2" x14ac:dyDescent="0.35">
      <c r="A587" s="7"/>
      <c r="B587" s="7"/>
    </row>
    <row r="588" spans="1:2" x14ac:dyDescent="0.35">
      <c r="A588" s="7"/>
      <c r="B588" s="7"/>
    </row>
    <row r="589" spans="1:2" x14ac:dyDescent="0.35">
      <c r="A589" s="7"/>
      <c r="B589" s="7"/>
    </row>
    <row r="590" spans="1:2" x14ac:dyDescent="0.35">
      <c r="A590" s="7"/>
      <c r="B590" s="7"/>
    </row>
    <row r="591" spans="1:2" x14ac:dyDescent="0.35">
      <c r="A591" s="7"/>
      <c r="B591" s="7"/>
    </row>
    <row r="592" spans="1:2" x14ac:dyDescent="0.35">
      <c r="A592" s="7"/>
      <c r="B592" s="7"/>
    </row>
    <row r="593" spans="1:2" x14ac:dyDescent="0.35">
      <c r="A593" s="7"/>
      <c r="B593" s="7"/>
    </row>
    <row r="594" spans="1:2" x14ac:dyDescent="0.35">
      <c r="A594" s="7"/>
      <c r="B594" s="7"/>
    </row>
    <row r="595" spans="1:2" x14ac:dyDescent="0.35">
      <c r="A595" s="7"/>
      <c r="B595" s="7"/>
    </row>
    <row r="596" spans="1:2" x14ac:dyDescent="0.35">
      <c r="A596" s="7"/>
      <c r="B596" s="7"/>
    </row>
    <row r="597" spans="1:2" x14ac:dyDescent="0.35">
      <c r="A597" s="7"/>
      <c r="B597" s="7"/>
    </row>
    <row r="598" spans="1:2" x14ac:dyDescent="0.35">
      <c r="A598" s="7"/>
      <c r="B598" s="7"/>
    </row>
    <row r="599" spans="1:2" x14ac:dyDescent="0.35">
      <c r="A599" s="7"/>
      <c r="B599" s="7"/>
    </row>
    <row r="600" spans="1:2" x14ac:dyDescent="0.35">
      <c r="A600" s="7"/>
      <c r="B600" s="7"/>
    </row>
    <row r="601" spans="1:2" x14ac:dyDescent="0.35">
      <c r="A601" s="7"/>
      <c r="B601" s="7"/>
    </row>
    <row r="602" spans="1:2" x14ac:dyDescent="0.35">
      <c r="A602" s="7"/>
      <c r="B602" s="7"/>
    </row>
    <row r="603" spans="1:2" x14ac:dyDescent="0.35">
      <c r="A603" s="7"/>
      <c r="B603" s="7"/>
    </row>
    <row r="604" spans="1:2" x14ac:dyDescent="0.35">
      <c r="A604" s="7"/>
      <c r="B604" s="7"/>
    </row>
    <row r="605" spans="1:2" x14ac:dyDescent="0.35">
      <c r="A605" s="7"/>
      <c r="B605" s="7"/>
    </row>
    <row r="606" spans="1:2" x14ac:dyDescent="0.35">
      <c r="A606" s="7"/>
      <c r="B606" s="7"/>
    </row>
    <row r="607" spans="1:2" x14ac:dyDescent="0.35">
      <c r="A607" s="7"/>
      <c r="B607" s="7"/>
    </row>
    <row r="608" spans="1:2" x14ac:dyDescent="0.35">
      <c r="A608" s="7"/>
      <c r="B608" s="7"/>
    </row>
    <row r="609" spans="1:2" x14ac:dyDescent="0.35">
      <c r="A609" s="7"/>
      <c r="B609" s="7"/>
    </row>
    <row r="610" spans="1:2" x14ac:dyDescent="0.35">
      <c r="A610" s="7"/>
      <c r="B610" s="7"/>
    </row>
    <row r="611" spans="1:2" x14ac:dyDescent="0.35">
      <c r="A611" s="7"/>
      <c r="B611" s="7"/>
    </row>
    <row r="612" spans="1:2" x14ac:dyDescent="0.35">
      <c r="A612" s="7"/>
      <c r="B612" s="7"/>
    </row>
    <row r="613" spans="1:2" x14ac:dyDescent="0.35">
      <c r="A613" s="7"/>
      <c r="B613" s="7"/>
    </row>
    <row r="614" spans="1:2" x14ac:dyDescent="0.35">
      <c r="A614" s="7"/>
      <c r="B614" s="7"/>
    </row>
    <row r="615" spans="1:2" x14ac:dyDescent="0.35">
      <c r="A615" s="7"/>
      <c r="B615" s="7"/>
    </row>
    <row r="616" spans="1:2" x14ac:dyDescent="0.35">
      <c r="A616" s="7"/>
      <c r="B616" s="7"/>
    </row>
    <row r="617" spans="1:2" x14ac:dyDescent="0.35">
      <c r="A617" s="7"/>
      <c r="B617" s="7"/>
    </row>
    <row r="618" spans="1:2" x14ac:dyDescent="0.35">
      <c r="A618" s="7"/>
      <c r="B618" s="7"/>
    </row>
    <row r="619" spans="1:2" x14ac:dyDescent="0.35">
      <c r="A619" s="7"/>
      <c r="B619" s="7"/>
    </row>
    <row r="620" spans="1:2" x14ac:dyDescent="0.35">
      <c r="A620" s="7"/>
      <c r="B620" s="7"/>
    </row>
    <row r="621" spans="1:2" x14ac:dyDescent="0.35">
      <c r="A621" s="7"/>
      <c r="B621" s="7"/>
    </row>
    <row r="622" spans="1:2" x14ac:dyDescent="0.35">
      <c r="A622" s="7"/>
      <c r="B622" s="7"/>
    </row>
    <row r="623" spans="1:2" x14ac:dyDescent="0.35">
      <c r="A623" s="7"/>
      <c r="B623" s="7"/>
    </row>
    <row r="624" spans="1:2" x14ac:dyDescent="0.35">
      <c r="A624" s="7"/>
      <c r="B624" s="7"/>
    </row>
    <row r="625" spans="1:2" x14ac:dyDescent="0.35">
      <c r="A625" s="7"/>
      <c r="B625" s="7"/>
    </row>
    <row r="626" spans="1:2" x14ac:dyDescent="0.35">
      <c r="A626" s="7"/>
      <c r="B626" s="7"/>
    </row>
    <row r="627" spans="1:2" x14ac:dyDescent="0.35">
      <c r="A627" s="7"/>
      <c r="B627" s="7"/>
    </row>
    <row r="628" spans="1:2" x14ac:dyDescent="0.35">
      <c r="A628" s="7"/>
      <c r="B628" s="7"/>
    </row>
    <row r="629" spans="1:2" x14ac:dyDescent="0.35">
      <c r="A629" s="7"/>
      <c r="B629" s="7"/>
    </row>
    <row r="630" spans="1:2" x14ac:dyDescent="0.35">
      <c r="A630" s="7"/>
      <c r="B630" s="7"/>
    </row>
    <row r="631" spans="1:2" x14ac:dyDescent="0.35">
      <c r="A631" s="7"/>
      <c r="B631" s="7"/>
    </row>
    <row r="632" spans="1:2" x14ac:dyDescent="0.35">
      <c r="A632" s="7"/>
      <c r="B632" s="7"/>
    </row>
    <row r="633" spans="1:2" x14ac:dyDescent="0.35">
      <c r="A633" s="7"/>
      <c r="B633" s="7"/>
    </row>
    <row r="634" spans="1:2" x14ac:dyDescent="0.35">
      <c r="A634" s="7"/>
      <c r="B634" s="7"/>
    </row>
    <row r="635" spans="1:2" x14ac:dyDescent="0.35">
      <c r="A635" s="7"/>
      <c r="B635" s="7"/>
    </row>
    <row r="636" spans="1:2" x14ac:dyDescent="0.35">
      <c r="A636" s="7"/>
      <c r="B636" s="7"/>
    </row>
    <row r="637" spans="1:2" x14ac:dyDescent="0.35">
      <c r="A637" s="7"/>
      <c r="B637" s="7"/>
    </row>
    <row r="638" spans="1:2" x14ac:dyDescent="0.35">
      <c r="A638" s="7"/>
      <c r="B638" s="7"/>
    </row>
    <row r="639" spans="1:2" x14ac:dyDescent="0.35">
      <c r="A639" s="7"/>
      <c r="B639" s="7"/>
    </row>
    <row r="640" spans="1:2" x14ac:dyDescent="0.35">
      <c r="A640" s="7"/>
      <c r="B640" s="7"/>
    </row>
    <row r="641" spans="1:2" x14ac:dyDescent="0.35">
      <c r="A641" s="7"/>
      <c r="B641" s="7"/>
    </row>
    <row r="642" spans="1:2" x14ac:dyDescent="0.35">
      <c r="A642" s="7"/>
      <c r="B642" s="7"/>
    </row>
    <row r="643" spans="1:2" x14ac:dyDescent="0.35">
      <c r="A643" s="7"/>
      <c r="B643" s="7"/>
    </row>
    <row r="644" spans="1:2" x14ac:dyDescent="0.35">
      <c r="A644" s="7"/>
      <c r="B644" s="7"/>
    </row>
    <row r="645" spans="1:2" x14ac:dyDescent="0.35">
      <c r="A645" s="7"/>
      <c r="B645" s="7"/>
    </row>
    <row r="646" spans="1:2" x14ac:dyDescent="0.35">
      <c r="A646" s="7"/>
      <c r="B646" s="7"/>
    </row>
    <row r="647" spans="1:2" x14ac:dyDescent="0.35">
      <c r="A647" s="7"/>
      <c r="B647" s="7"/>
    </row>
    <row r="648" spans="1:2" x14ac:dyDescent="0.35">
      <c r="A648" s="7"/>
      <c r="B648" s="7"/>
    </row>
    <row r="649" spans="1:2" x14ac:dyDescent="0.35">
      <c r="A649" s="7"/>
      <c r="B649" s="7"/>
    </row>
    <row r="650" spans="1:2" x14ac:dyDescent="0.35">
      <c r="A650" s="7"/>
      <c r="B650" s="7"/>
    </row>
    <row r="651" spans="1:2" x14ac:dyDescent="0.35">
      <c r="A651" s="7"/>
      <c r="B651" s="7"/>
    </row>
    <row r="652" spans="1:2" x14ac:dyDescent="0.35">
      <c r="A652" s="7"/>
      <c r="B652" s="7"/>
    </row>
    <row r="653" spans="1:2" x14ac:dyDescent="0.35">
      <c r="A653" s="7"/>
      <c r="B653" s="7"/>
    </row>
    <row r="654" spans="1:2" x14ac:dyDescent="0.35">
      <c r="A654" s="7"/>
      <c r="B654" s="7"/>
    </row>
    <row r="655" spans="1:2" x14ac:dyDescent="0.35">
      <c r="A655" s="7"/>
      <c r="B655" s="7"/>
    </row>
    <row r="656" spans="1:2" x14ac:dyDescent="0.35">
      <c r="A656" s="7"/>
      <c r="B656" s="7"/>
    </row>
    <row r="657" spans="1:2" x14ac:dyDescent="0.35">
      <c r="A657" s="7"/>
      <c r="B657" s="7"/>
    </row>
    <row r="658" spans="1:2" x14ac:dyDescent="0.35">
      <c r="A658" s="7"/>
      <c r="B658" s="7"/>
    </row>
    <row r="659" spans="1:2" x14ac:dyDescent="0.35">
      <c r="A659" s="7"/>
      <c r="B659" s="7"/>
    </row>
    <row r="660" spans="1:2" x14ac:dyDescent="0.35">
      <c r="A660" s="7"/>
      <c r="B660" s="7"/>
    </row>
    <row r="661" spans="1:2" x14ac:dyDescent="0.35">
      <c r="A661" s="7"/>
      <c r="B661" s="7"/>
    </row>
    <row r="662" spans="1:2" x14ac:dyDescent="0.35">
      <c r="A662" s="7"/>
      <c r="B662" s="7"/>
    </row>
    <row r="663" spans="1:2" x14ac:dyDescent="0.35">
      <c r="A663" s="7"/>
      <c r="B663" s="7"/>
    </row>
    <row r="664" spans="1:2" x14ac:dyDescent="0.35">
      <c r="A664" s="7"/>
      <c r="B664" s="7"/>
    </row>
    <row r="665" spans="1:2" x14ac:dyDescent="0.35">
      <c r="A665" s="7"/>
      <c r="B665" s="7"/>
    </row>
    <row r="666" spans="1:2" x14ac:dyDescent="0.35">
      <c r="A666" s="7"/>
      <c r="B666" s="7"/>
    </row>
    <row r="667" spans="1:2" x14ac:dyDescent="0.35">
      <c r="A667" s="7"/>
      <c r="B667" s="7"/>
    </row>
    <row r="668" spans="1:2" x14ac:dyDescent="0.35">
      <c r="A668" s="7"/>
      <c r="B668" s="7"/>
    </row>
    <row r="669" spans="1:2" x14ac:dyDescent="0.35">
      <c r="A669" s="7"/>
      <c r="B669" s="7"/>
    </row>
    <row r="670" spans="1:2" x14ac:dyDescent="0.35">
      <c r="A670" s="7"/>
      <c r="B670" s="7"/>
    </row>
    <row r="671" spans="1:2" x14ac:dyDescent="0.35">
      <c r="A671" s="7"/>
      <c r="B671" s="7"/>
    </row>
    <row r="672" spans="1:2" x14ac:dyDescent="0.35">
      <c r="A672" s="7"/>
      <c r="B672" s="7"/>
    </row>
    <row r="673" spans="1:2" x14ac:dyDescent="0.35">
      <c r="A673" s="7"/>
      <c r="B673" s="7"/>
    </row>
    <row r="674" spans="1:2" x14ac:dyDescent="0.35">
      <c r="A674" s="7"/>
      <c r="B674" s="7"/>
    </row>
    <row r="675" spans="1:2" x14ac:dyDescent="0.35">
      <c r="A675" s="7"/>
      <c r="B675" s="7"/>
    </row>
    <row r="676" spans="1:2" x14ac:dyDescent="0.35">
      <c r="A676" s="7"/>
      <c r="B676" s="7"/>
    </row>
    <row r="677" spans="1:2" x14ac:dyDescent="0.35">
      <c r="A677" s="7"/>
      <c r="B677" s="7"/>
    </row>
    <row r="678" spans="1:2" x14ac:dyDescent="0.35">
      <c r="A678" s="7"/>
      <c r="B678" s="7"/>
    </row>
    <row r="679" spans="1:2" x14ac:dyDescent="0.35">
      <c r="A679" s="7"/>
      <c r="B679" s="7"/>
    </row>
    <row r="680" spans="1:2" x14ac:dyDescent="0.35">
      <c r="A680" s="7"/>
      <c r="B680" s="7"/>
    </row>
    <row r="681" spans="1:2" x14ac:dyDescent="0.35">
      <c r="A681" s="7"/>
      <c r="B681" s="7"/>
    </row>
    <row r="682" spans="1:2" x14ac:dyDescent="0.35">
      <c r="A682" s="7"/>
      <c r="B682" s="7"/>
    </row>
    <row r="683" spans="1:2" x14ac:dyDescent="0.35">
      <c r="A683" s="7"/>
      <c r="B683" s="7"/>
    </row>
    <row r="684" spans="1:2" x14ac:dyDescent="0.35">
      <c r="A684" s="7"/>
      <c r="B684" s="7"/>
    </row>
    <row r="685" spans="1:2" x14ac:dyDescent="0.35">
      <c r="A685" s="7"/>
      <c r="B685" s="7"/>
    </row>
    <row r="686" spans="1:2" x14ac:dyDescent="0.35">
      <c r="A686" s="7"/>
      <c r="B686" s="7"/>
    </row>
    <row r="687" spans="1:2" x14ac:dyDescent="0.35">
      <c r="A687" s="7"/>
      <c r="B687" s="7"/>
    </row>
    <row r="688" spans="1:2" x14ac:dyDescent="0.35">
      <c r="A688" s="7"/>
      <c r="B688" s="7"/>
    </row>
    <row r="689" spans="1:2" x14ac:dyDescent="0.35">
      <c r="A689" s="7"/>
      <c r="B689" s="7"/>
    </row>
    <row r="690" spans="1:2" x14ac:dyDescent="0.35">
      <c r="A690" s="7"/>
      <c r="B690" s="7"/>
    </row>
    <row r="691" spans="1:2" x14ac:dyDescent="0.35">
      <c r="A691" s="7"/>
      <c r="B691" s="7"/>
    </row>
    <row r="692" spans="1:2" x14ac:dyDescent="0.35">
      <c r="A692" s="7"/>
      <c r="B692" s="7"/>
    </row>
    <row r="693" spans="1:2" x14ac:dyDescent="0.35">
      <c r="A693" s="7"/>
      <c r="B693" s="7"/>
    </row>
    <row r="694" spans="1:2" x14ac:dyDescent="0.35">
      <c r="A694" s="7"/>
      <c r="B694" s="7"/>
    </row>
    <row r="695" spans="1:2" x14ac:dyDescent="0.35">
      <c r="A695" s="7"/>
      <c r="B695" s="7"/>
    </row>
    <row r="696" spans="1:2" x14ac:dyDescent="0.35">
      <c r="A696" s="7"/>
      <c r="B696" s="7"/>
    </row>
    <row r="697" spans="1:2" x14ac:dyDescent="0.35">
      <c r="A697" s="7"/>
      <c r="B697" s="7"/>
    </row>
    <row r="698" spans="1:2" x14ac:dyDescent="0.35">
      <c r="A698" s="7"/>
      <c r="B698" s="7"/>
    </row>
    <row r="699" spans="1:2" x14ac:dyDescent="0.35">
      <c r="A699" s="7"/>
      <c r="B699" s="7"/>
    </row>
    <row r="700" spans="1:2" x14ac:dyDescent="0.35">
      <c r="A700" s="7"/>
      <c r="B700" s="7"/>
    </row>
    <row r="701" spans="1:2" x14ac:dyDescent="0.35">
      <c r="A701" s="7"/>
      <c r="B701" s="7"/>
    </row>
    <row r="702" spans="1:2" x14ac:dyDescent="0.35">
      <c r="A702" s="7"/>
      <c r="B702" s="7"/>
    </row>
    <row r="703" spans="1:2" x14ac:dyDescent="0.35">
      <c r="A703" s="7"/>
      <c r="B703" s="7"/>
    </row>
    <row r="704" spans="1:2" x14ac:dyDescent="0.35">
      <c r="A704" s="7"/>
      <c r="B704" s="7"/>
    </row>
    <row r="705" spans="1:2" x14ac:dyDescent="0.35">
      <c r="A705" s="7"/>
      <c r="B705" s="7"/>
    </row>
    <row r="706" spans="1:2" x14ac:dyDescent="0.35">
      <c r="A706" s="7"/>
      <c r="B706" s="7"/>
    </row>
    <row r="707" spans="1:2" x14ac:dyDescent="0.35">
      <c r="A707" s="7"/>
      <c r="B707" s="7"/>
    </row>
    <row r="708" spans="1:2" x14ac:dyDescent="0.35">
      <c r="A708" s="7"/>
      <c r="B708" s="7"/>
    </row>
    <row r="709" spans="1:2" x14ac:dyDescent="0.35">
      <c r="A709" s="7"/>
      <c r="B709" s="7"/>
    </row>
    <row r="710" spans="1:2" x14ac:dyDescent="0.35">
      <c r="A710" s="7"/>
      <c r="B710" s="7"/>
    </row>
    <row r="711" spans="1:2" x14ac:dyDescent="0.35">
      <c r="A711" s="7"/>
      <c r="B711" s="7"/>
    </row>
    <row r="712" spans="1:2" x14ac:dyDescent="0.35">
      <c r="A712" s="7"/>
      <c r="B712" s="7"/>
    </row>
    <row r="713" spans="1:2" x14ac:dyDescent="0.35">
      <c r="A713" s="7"/>
      <c r="B713" s="7"/>
    </row>
    <row r="714" spans="1:2" x14ac:dyDescent="0.35">
      <c r="A714" s="7"/>
      <c r="B714" s="7"/>
    </row>
    <row r="715" spans="1:2" x14ac:dyDescent="0.35">
      <c r="A715" s="7"/>
      <c r="B715" s="7"/>
    </row>
    <row r="716" spans="1:2" x14ac:dyDescent="0.35">
      <c r="A716" s="7"/>
      <c r="B716" s="7"/>
    </row>
    <row r="717" spans="1:2" x14ac:dyDescent="0.35">
      <c r="A717" s="7"/>
      <c r="B717" s="7"/>
    </row>
    <row r="718" spans="1:2" x14ac:dyDescent="0.35">
      <c r="A718" s="7"/>
      <c r="B718" s="7"/>
    </row>
    <row r="719" spans="1:2" x14ac:dyDescent="0.35">
      <c r="A719" s="7"/>
      <c r="B719" s="7"/>
    </row>
    <row r="720" spans="1:2" x14ac:dyDescent="0.35">
      <c r="A720" s="7"/>
      <c r="B720" s="7"/>
    </row>
    <row r="721" spans="1:2" x14ac:dyDescent="0.35">
      <c r="A721" s="7"/>
      <c r="B721" s="7"/>
    </row>
    <row r="722" spans="1:2" x14ac:dyDescent="0.35">
      <c r="A722" s="7"/>
      <c r="B722" s="7"/>
    </row>
    <row r="723" spans="1:2" x14ac:dyDescent="0.35">
      <c r="A723" s="7"/>
      <c r="B723" s="7"/>
    </row>
    <row r="724" spans="1:2" x14ac:dyDescent="0.35">
      <c r="A724" s="7"/>
      <c r="B724" s="7"/>
    </row>
    <row r="725" spans="1:2" x14ac:dyDescent="0.35">
      <c r="A725" s="7"/>
      <c r="B725" s="7"/>
    </row>
    <row r="726" spans="1:2" x14ac:dyDescent="0.35">
      <c r="A726" s="7"/>
      <c r="B726" s="7"/>
    </row>
    <row r="727" spans="1:2" x14ac:dyDescent="0.35">
      <c r="A727" s="7"/>
      <c r="B727" s="7"/>
    </row>
    <row r="728" spans="1:2" x14ac:dyDescent="0.35">
      <c r="A728" s="7"/>
      <c r="B728" s="7"/>
    </row>
    <row r="729" spans="1:2" x14ac:dyDescent="0.35">
      <c r="A729" s="7"/>
      <c r="B729" s="7"/>
    </row>
    <row r="730" spans="1:2" x14ac:dyDescent="0.35">
      <c r="A730" s="7"/>
      <c r="B730" s="7"/>
    </row>
    <row r="731" spans="1:2" x14ac:dyDescent="0.35">
      <c r="A731" s="7"/>
      <c r="B731" s="7"/>
    </row>
    <row r="732" spans="1:2" x14ac:dyDescent="0.35">
      <c r="A732" s="7"/>
      <c r="B732" s="7"/>
    </row>
    <row r="733" spans="1:2" x14ac:dyDescent="0.35">
      <c r="A733" s="7"/>
      <c r="B733" s="7"/>
    </row>
    <row r="734" spans="1:2" x14ac:dyDescent="0.35">
      <c r="A734" s="7"/>
      <c r="B734" s="7"/>
    </row>
    <row r="735" spans="1:2" x14ac:dyDescent="0.35">
      <c r="A735" s="7"/>
      <c r="B735" s="7"/>
    </row>
    <row r="736" spans="1:2" x14ac:dyDescent="0.35">
      <c r="A736" s="7"/>
      <c r="B736" s="7"/>
    </row>
    <row r="737" spans="1:2" x14ac:dyDescent="0.35">
      <c r="A737" s="7"/>
      <c r="B737" s="7"/>
    </row>
    <row r="738" spans="1:2" x14ac:dyDescent="0.35">
      <c r="A738" s="7"/>
      <c r="B738" s="7"/>
    </row>
    <row r="739" spans="1:2" x14ac:dyDescent="0.35">
      <c r="A739" s="7"/>
      <c r="B739" s="7"/>
    </row>
    <row r="740" spans="1:2" x14ac:dyDescent="0.35">
      <c r="A740" s="7"/>
      <c r="B740" s="7"/>
    </row>
    <row r="741" spans="1:2" x14ac:dyDescent="0.35">
      <c r="A741" s="7"/>
      <c r="B741" s="7"/>
    </row>
    <row r="742" spans="1:2" x14ac:dyDescent="0.35">
      <c r="A742" s="7"/>
      <c r="B742" s="7"/>
    </row>
    <row r="743" spans="1:2" x14ac:dyDescent="0.35">
      <c r="A743" s="7"/>
      <c r="B743" s="7"/>
    </row>
    <row r="744" spans="1:2" x14ac:dyDescent="0.35">
      <c r="A744" s="7"/>
      <c r="B744" s="7"/>
    </row>
    <row r="745" spans="1:2" x14ac:dyDescent="0.35">
      <c r="A745" s="7"/>
      <c r="B745" s="7"/>
    </row>
    <row r="746" spans="1:2" x14ac:dyDescent="0.35">
      <c r="A746" s="7"/>
      <c r="B746" s="7"/>
    </row>
    <row r="747" spans="1:2" x14ac:dyDescent="0.35">
      <c r="A747" s="7"/>
      <c r="B747" s="7"/>
    </row>
    <row r="748" spans="1:2" x14ac:dyDescent="0.35">
      <c r="A748" s="7"/>
      <c r="B748" s="7"/>
    </row>
    <row r="749" spans="1:2" x14ac:dyDescent="0.35">
      <c r="A749" s="7"/>
      <c r="B749" s="7"/>
    </row>
    <row r="750" spans="1:2" x14ac:dyDescent="0.35">
      <c r="A750" s="7"/>
      <c r="B750" s="7"/>
    </row>
    <row r="751" spans="1:2" x14ac:dyDescent="0.35">
      <c r="A751" s="7"/>
      <c r="B751" s="7"/>
    </row>
    <row r="752" spans="1:2" x14ac:dyDescent="0.35">
      <c r="A752" s="7"/>
      <c r="B752" s="7"/>
    </row>
    <row r="753" spans="1:2" x14ac:dyDescent="0.35">
      <c r="A753" s="7"/>
      <c r="B753" s="7"/>
    </row>
    <row r="754" spans="1:2" x14ac:dyDescent="0.35">
      <c r="A754" s="7"/>
      <c r="B754" s="7"/>
    </row>
    <row r="755" spans="1:2" x14ac:dyDescent="0.35">
      <c r="A755" s="7"/>
      <c r="B755" s="7"/>
    </row>
    <row r="756" spans="1:2" x14ac:dyDescent="0.35">
      <c r="A756" s="7"/>
      <c r="B756" s="7"/>
    </row>
    <row r="757" spans="1:2" x14ac:dyDescent="0.35">
      <c r="A757" s="7"/>
      <c r="B757" s="7"/>
    </row>
    <row r="758" spans="1:2" x14ac:dyDescent="0.35">
      <c r="A758" s="7"/>
      <c r="B758" s="7"/>
    </row>
    <row r="759" spans="1:2" x14ac:dyDescent="0.35">
      <c r="A759" s="7"/>
      <c r="B759" s="7"/>
    </row>
    <row r="760" spans="1:2" x14ac:dyDescent="0.35">
      <c r="A760" s="7"/>
      <c r="B760" s="7"/>
    </row>
    <row r="761" spans="1:2" x14ac:dyDescent="0.35">
      <c r="A761" s="7"/>
      <c r="B761" s="7"/>
    </row>
    <row r="762" spans="1:2" x14ac:dyDescent="0.35">
      <c r="A762" s="7"/>
      <c r="B762" s="7"/>
    </row>
    <row r="763" spans="1:2" x14ac:dyDescent="0.35">
      <c r="A763" s="7"/>
      <c r="B763" s="7"/>
    </row>
    <row r="764" spans="1:2" x14ac:dyDescent="0.35">
      <c r="A764" s="7"/>
      <c r="B764" s="7"/>
    </row>
    <row r="765" spans="1:2" x14ac:dyDescent="0.35">
      <c r="A765" s="7"/>
      <c r="B765" s="7"/>
    </row>
    <row r="766" spans="1:2" x14ac:dyDescent="0.35">
      <c r="A766" s="7"/>
      <c r="B766" s="7"/>
    </row>
    <row r="767" spans="1:2" x14ac:dyDescent="0.35">
      <c r="A767" s="7"/>
      <c r="B767" s="7"/>
    </row>
    <row r="768" spans="1:2" x14ac:dyDescent="0.35">
      <c r="A768" s="7"/>
      <c r="B768" s="7"/>
    </row>
    <row r="769" spans="1:2" x14ac:dyDescent="0.35">
      <c r="A769" s="7"/>
      <c r="B769" s="7"/>
    </row>
    <row r="770" spans="1:2" x14ac:dyDescent="0.35">
      <c r="A770" s="7"/>
      <c r="B770" s="7"/>
    </row>
    <row r="771" spans="1:2" x14ac:dyDescent="0.35">
      <c r="A771" s="7"/>
      <c r="B771" s="7"/>
    </row>
    <row r="772" spans="1:2" x14ac:dyDescent="0.35">
      <c r="A772" s="7"/>
      <c r="B772" s="7"/>
    </row>
    <row r="773" spans="1:2" x14ac:dyDescent="0.35">
      <c r="A773" s="7"/>
      <c r="B773" s="7"/>
    </row>
    <row r="774" spans="1:2" x14ac:dyDescent="0.35">
      <c r="A774" s="7"/>
      <c r="B774" s="7"/>
    </row>
    <row r="775" spans="1:2" x14ac:dyDescent="0.35">
      <c r="A775" s="7"/>
      <c r="B775" s="7"/>
    </row>
    <row r="776" spans="1:2" x14ac:dyDescent="0.35">
      <c r="A776" s="7"/>
      <c r="B776" s="7"/>
    </row>
    <row r="777" spans="1:2" x14ac:dyDescent="0.35">
      <c r="A777" s="7"/>
      <c r="B777" s="7"/>
    </row>
    <row r="778" spans="1:2" x14ac:dyDescent="0.35">
      <c r="A778" s="7"/>
      <c r="B778" s="7"/>
    </row>
    <row r="779" spans="1:2" x14ac:dyDescent="0.35">
      <c r="A779" s="7"/>
      <c r="B779" s="7"/>
    </row>
    <row r="780" spans="1:2" x14ac:dyDescent="0.35">
      <c r="A780" s="7"/>
      <c r="B780" s="7"/>
    </row>
    <row r="781" spans="1:2" x14ac:dyDescent="0.35">
      <c r="A781" s="7"/>
      <c r="B781" s="7"/>
    </row>
    <row r="782" spans="1:2" x14ac:dyDescent="0.35">
      <c r="A782" s="7"/>
      <c r="B782" s="7"/>
    </row>
    <row r="783" spans="1:2" x14ac:dyDescent="0.35">
      <c r="A783" s="7"/>
      <c r="B783" s="7"/>
    </row>
    <row r="784" spans="1:2" x14ac:dyDescent="0.35">
      <c r="A784" s="7"/>
      <c r="B784" s="7"/>
    </row>
    <row r="785" spans="1:2" x14ac:dyDescent="0.35">
      <c r="A785" s="7"/>
      <c r="B785" s="7"/>
    </row>
    <row r="786" spans="1:2" x14ac:dyDescent="0.35">
      <c r="A786" s="7"/>
      <c r="B786" s="7"/>
    </row>
    <row r="787" spans="1:2" x14ac:dyDescent="0.35">
      <c r="A787" s="7"/>
      <c r="B787" s="7"/>
    </row>
    <row r="788" spans="1:2" x14ac:dyDescent="0.35">
      <c r="A788" s="7"/>
      <c r="B788" s="7"/>
    </row>
    <row r="789" spans="1:2" x14ac:dyDescent="0.35">
      <c r="A789" s="7"/>
      <c r="B789" s="7"/>
    </row>
    <row r="790" spans="1:2" x14ac:dyDescent="0.35">
      <c r="A790" s="7"/>
      <c r="B790" s="7"/>
    </row>
    <row r="791" spans="1:2" x14ac:dyDescent="0.35">
      <c r="A791" s="7"/>
      <c r="B791" s="7"/>
    </row>
    <row r="792" spans="1:2" x14ac:dyDescent="0.35">
      <c r="A792" s="7"/>
      <c r="B792" s="7"/>
    </row>
    <row r="793" spans="1:2" x14ac:dyDescent="0.35">
      <c r="A793" s="7"/>
      <c r="B793" s="7"/>
    </row>
    <row r="794" spans="1:2" x14ac:dyDescent="0.35">
      <c r="A794" s="7"/>
      <c r="B794" s="7"/>
    </row>
    <row r="795" spans="1:2" x14ac:dyDescent="0.35">
      <c r="A795" s="7"/>
      <c r="B795" s="7"/>
    </row>
    <row r="796" spans="1:2" x14ac:dyDescent="0.35">
      <c r="A796" s="7"/>
      <c r="B796" s="7"/>
    </row>
    <row r="797" spans="1:2" x14ac:dyDescent="0.35">
      <c r="A797" s="7"/>
      <c r="B797" s="7"/>
    </row>
    <row r="798" spans="1:2" x14ac:dyDescent="0.35">
      <c r="A798" s="7"/>
      <c r="B798" s="7"/>
    </row>
    <row r="799" spans="1:2" x14ac:dyDescent="0.35">
      <c r="A799" s="7"/>
      <c r="B799" s="7"/>
    </row>
    <row r="800" spans="1:2" x14ac:dyDescent="0.35">
      <c r="A800" s="7"/>
      <c r="B800" s="7"/>
    </row>
    <row r="801" spans="1:2" x14ac:dyDescent="0.35">
      <c r="A801" s="7"/>
      <c r="B801" s="7"/>
    </row>
    <row r="802" spans="1:2" x14ac:dyDescent="0.35">
      <c r="A802" s="7"/>
      <c r="B802" s="7"/>
    </row>
    <row r="803" spans="1:2" x14ac:dyDescent="0.35">
      <c r="A803" s="7"/>
      <c r="B803" s="7"/>
    </row>
    <row r="804" spans="1:2" x14ac:dyDescent="0.35">
      <c r="A804" s="7"/>
      <c r="B804" s="7"/>
    </row>
    <row r="805" spans="1:2" x14ac:dyDescent="0.35">
      <c r="A805" s="7"/>
      <c r="B805" s="7"/>
    </row>
    <row r="806" spans="1:2" x14ac:dyDescent="0.35">
      <c r="A806" s="7"/>
      <c r="B806" s="7"/>
    </row>
    <row r="807" spans="1:2" x14ac:dyDescent="0.35">
      <c r="A807" s="7"/>
      <c r="B807" s="7"/>
    </row>
    <row r="808" spans="1:2" x14ac:dyDescent="0.35">
      <c r="A808" s="7"/>
      <c r="B808" s="7"/>
    </row>
    <row r="809" spans="1:2" x14ac:dyDescent="0.35">
      <c r="A809" s="7"/>
      <c r="B809" s="7"/>
    </row>
    <row r="810" spans="1:2" x14ac:dyDescent="0.35">
      <c r="A810" s="7"/>
      <c r="B810" s="7"/>
    </row>
    <row r="811" spans="1:2" x14ac:dyDescent="0.35">
      <c r="A811" s="7"/>
      <c r="B811" s="7"/>
    </row>
    <row r="812" spans="1:2" x14ac:dyDescent="0.35">
      <c r="A812" s="7"/>
      <c r="B812" s="7"/>
    </row>
    <row r="813" spans="1:2" x14ac:dyDescent="0.35">
      <c r="A813" s="7"/>
      <c r="B813" s="7"/>
    </row>
    <row r="814" spans="1:2" x14ac:dyDescent="0.35">
      <c r="A814" s="7"/>
      <c r="B814" s="7"/>
    </row>
    <row r="815" spans="1:2" x14ac:dyDescent="0.35">
      <c r="A815" s="7"/>
      <c r="B815" s="7"/>
    </row>
    <row r="816" spans="1:2" x14ac:dyDescent="0.35">
      <c r="A816" s="7"/>
      <c r="B816" s="7"/>
    </row>
    <row r="817" spans="1:2" x14ac:dyDescent="0.35">
      <c r="A817" s="7"/>
      <c r="B817" s="7"/>
    </row>
    <row r="818" spans="1:2" x14ac:dyDescent="0.35">
      <c r="A818" s="7"/>
      <c r="B818" s="7"/>
    </row>
    <row r="819" spans="1:2" x14ac:dyDescent="0.35">
      <c r="A819" s="7"/>
      <c r="B819" s="7"/>
    </row>
    <row r="820" spans="1:2" x14ac:dyDescent="0.35">
      <c r="A820" s="7"/>
      <c r="B820" s="7"/>
    </row>
    <row r="821" spans="1:2" x14ac:dyDescent="0.35">
      <c r="A821" s="7"/>
      <c r="B821" s="7"/>
    </row>
    <row r="822" spans="1:2" x14ac:dyDescent="0.35">
      <c r="A822" s="7"/>
      <c r="B822" s="7"/>
    </row>
    <row r="823" spans="1:2" x14ac:dyDescent="0.35">
      <c r="A823" s="7"/>
      <c r="B823" s="7"/>
    </row>
    <row r="824" spans="1:2" x14ac:dyDescent="0.35">
      <c r="A824" s="7"/>
      <c r="B824" s="7"/>
    </row>
    <row r="825" spans="1:2" x14ac:dyDescent="0.35">
      <c r="A825" s="7"/>
      <c r="B825" s="7"/>
    </row>
    <row r="826" spans="1:2" x14ac:dyDescent="0.35">
      <c r="A826" s="7"/>
      <c r="B826" s="7"/>
    </row>
    <row r="827" spans="1:2" x14ac:dyDescent="0.35">
      <c r="A827" s="7"/>
      <c r="B827" s="7"/>
    </row>
    <row r="828" spans="1:2" x14ac:dyDescent="0.35">
      <c r="A828" s="7"/>
      <c r="B828" s="7"/>
    </row>
    <row r="829" spans="1:2" x14ac:dyDescent="0.35">
      <c r="A829" s="7"/>
      <c r="B829" s="7"/>
    </row>
    <row r="830" spans="1:2" x14ac:dyDescent="0.35">
      <c r="A830" s="7"/>
      <c r="B830" s="7"/>
    </row>
    <row r="831" spans="1:2" x14ac:dyDescent="0.35">
      <c r="A831" s="7"/>
      <c r="B831" s="7"/>
    </row>
    <row r="832" spans="1:2" x14ac:dyDescent="0.35">
      <c r="A832" s="7"/>
      <c r="B832" s="7"/>
    </row>
    <row r="833" spans="1:2" x14ac:dyDescent="0.35">
      <c r="A833" s="7"/>
      <c r="B833" s="7"/>
    </row>
    <row r="834" spans="1:2" x14ac:dyDescent="0.35">
      <c r="A834" s="7"/>
      <c r="B834" s="7"/>
    </row>
    <row r="835" spans="1:2" x14ac:dyDescent="0.35">
      <c r="A835" s="7"/>
      <c r="B835" s="7"/>
    </row>
    <row r="836" spans="1:2" x14ac:dyDescent="0.35">
      <c r="A836" s="7"/>
      <c r="B836" s="7"/>
    </row>
    <row r="837" spans="1:2" x14ac:dyDescent="0.35">
      <c r="A837" s="7"/>
      <c r="B837" s="7"/>
    </row>
    <row r="838" spans="1:2" x14ac:dyDescent="0.35">
      <c r="A838" s="7"/>
      <c r="B838" s="7"/>
    </row>
    <row r="839" spans="1:2" x14ac:dyDescent="0.35">
      <c r="A839" s="7"/>
      <c r="B839" s="7"/>
    </row>
    <row r="840" spans="1:2" x14ac:dyDescent="0.35">
      <c r="A840" s="7"/>
      <c r="B840" s="7"/>
    </row>
    <row r="841" spans="1:2" x14ac:dyDescent="0.35">
      <c r="A841" s="7"/>
      <c r="B841" s="7"/>
    </row>
    <row r="842" spans="1:2" x14ac:dyDescent="0.35">
      <c r="A842" s="7"/>
      <c r="B842" s="7"/>
    </row>
    <row r="843" spans="1:2" x14ac:dyDescent="0.35">
      <c r="A843" s="7"/>
      <c r="B843" s="7"/>
    </row>
    <row r="844" spans="1:2" x14ac:dyDescent="0.35">
      <c r="A844" s="7"/>
      <c r="B844" s="7"/>
    </row>
    <row r="845" spans="1:2" x14ac:dyDescent="0.35">
      <c r="A845" s="7"/>
      <c r="B845" s="7"/>
    </row>
    <row r="846" spans="1:2" x14ac:dyDescent="0.35">
      <c r="A846" s="7"/>
      <c r="B846" s="7"/>
    </row>
    <row r="847" spans="1:2" x14ac:dyDescent="0.35">
      <c r="A847" s="7"/>
      <c r="B847" s="7"/>
    </row>
    <row r="848" spans="1:2" x14ac:dyDescent="0.35">
      <c r="A848" s="7"/>
      <c r="B848" s="7"/>
    </row>
    <row r="849" spans="1:2" x14ac:dyDescent="0.35">
      <c r="A849" s="7"/>
      <c r="B849" s="7"/>
    </row>
    <row r="850" spans="1:2" x14ac:dyDescent="0.35">
      <c r="A850" s="7"/>
      <c r="B850" s="7"/>
    </row>
    <row r="851" spans="1:2" x14ac:dyDescent="0.35">
      <c r="A851" s="7"/>
      <c r="B851" s="7"/>
    </row>
    <row r="852" spans="1:2" x14ac:dyDescent="0.35">
      <c r="A852" s="7"/>
      <c r="B852" s="7"/>
    </row>
    <row r="853" spans="1:2" x14ac:dyDescent="0.35">
      <c r="A853" s="7"/>
      <c r="B853" s="7"/>
    </row>
    <row r="854" spans="1:2" x14ac:dyDescent="0.35">
      <c r="A854" s="7"/>
      <c r="B854" s="7"/>
    </row>
    <row r="855" spans="1:2" x14ac:dyDescent="0.35">
      <c r="A855" s="7"/>
      <c r="B855" s="7"/>
    </row>
    <row r="856" spans="1:2" x14ac:dyDescent="0.35">
      <c r="A856" s="7"/>
      <c r="B856" s="7"/>
    </row>
    <row r="857" spans="1:2" x14ac:dyDescent="0.35">
      <c r="A857" s="7"/>
      <c r="B857" s="7"/>
    </row>
    <row r="858" spans="1:2" x14ac:dyDescent="0.35">
      <c r="A858" s="7"/>
      <c r="B858" s="7"/>
    </row>
    <row r="859" spans="1:2" x14ac:dyDescent="0.35">
      <c r="A859" s="7"/>
      <c r="B859" s="7"/>
    </row>
    <row r="860" spans="1:2" x14ac:dyDescent="0.35">
      <c r="A860" s="7"/>
      <c r="B860" s="7"/>
    </row>
    <row r="861" spans="1:2" x14ac:dyDescent="0.35">
      <c r="A861" s="7"/>
      <c r="B861" s="7"/>
    </row>
    <row r="862" spans="1:2" x14ac:dyDescent="0.35">
      <c r="A862" s="7"/>
      <c r="B862" s="7"/>
    </row>
    <row r="863" spans="1:2" x14ac:dyDescent="0.35">
      <c r="A863" s="7"/>
      <c r="B863" s="7"/>
    </row>
    <row r="864" spans="1:2" x14ac:dyDescent="0.35">
      <c r="A864" s="7"/>
      <c r="B864" s="7"/>
    </row>
    <row r="865" spans="1:2" x14ac:dyDescent="0.35">
      <c r="A865" s="7"/>
      <c r="B865" s="7"/>
    </row>
    <row r="866" spans="1:2" x14ac:dyDescent="0.35">
      <c r="A866" s="7"/>
      <c r="B866" s="7"/>
    </row>
    <row r="867" spans="1:2" x14ac:dyDescent="0.35">
      <c r="A867" s="7"/>
      <c r="B867" s="7"/>
    </row>
    <row r="868" spans="1:2" x14ac:dyDescent="0.35">
      <c r="A868" s="7"/>
      <c r="B868" s="7"/>
    </row>
    <row r="869" spans="1:2" x14ac:dyDescent="0.35">
      <c r="A869" s="7"/>
      <c r="B869" s="7"/>
    </row>
    <row r="870" spans="1:2" x14ac:dyDescent="0.35">
      <c r="A870" s="7"/>
      <c r="B870" s="7"/>
    </row>
    <row r="871" spans="1:2" x14ac:dyDescent="0.35">
      <c r="A871" s="7"/>
      <c r="B871" s="7"/>
    </row>
    <row r="872" spans="1:2" x14ac:dyDescent="0.35">
      <c r="A872" s="7"/>
      <c r="B872" s="7"/>
    </row>
    <row r="873" spans="1:2" x14ac:dyDescent="0.35">
      <c r="A873" s="7"/>
      <c r="B873" s="7"/>
    </row>
    <row r="874" spans="1:2" x14ac:dyDescent="0.35">
      <c r="A874" s="7"/>
      <c r="B874" s="7"/>
    </row>
    <row r="875" spans="1:2" x14ac:dyDescent="0.35">
      <c r="A875" s="7"/>
      <c r="B875" s="7"/>
    </row>
    <row r="876" spans="1:2" x14ac:dyDescent="0.35">
      <c r="A876" s="7"/>
      <c r="B876" s="7"/>
    </row>
    <row r="877" spans="1:2" x14ac:dyDescent="0.35">
      <c r="A877" s="7"/>
      <c r="B877" s="7"/>
    </row>
    <row r="878" spans="1:2" x14ac:dyDescent="0.35">
      <c r="A878" s="7"/>
      <c r="B878" s="7"/>
    </row>
    <row r="879" spans="1:2" x14ac:dyDescent="0.35">
      <c r="A879" s="7"/>
      <c r="B879" s="7"/>
    </row>
    <row r="880" spans="1:2" x14ac:dyDescent="0.35">
      <c r="A880" s="7"/>
      <c r="B880" s="7"/>
    </row>
    <row r="881" spans="1:2" x14ac:dyDescent="0.35">
      <c r="A881" s="7"/>
      <c r="B881" s="7"/>
    </row>
    <row r="882" spans="1:2" x14ac:dyDescent="0.35">
      <c r="A882" s="7"/>
      <c r="B882" s="7"/>
    </row>
    <row r="883" spans="1:2" x14ac:dyDescent="0.35">
      <c r="A883" s="7"/>
      <c r="B883" s="7"/>
    </row>
    <row r="884" spans="1:2" x14ac:dyDescent="0.35">
      <c r="A884" s="7"/>
      <c r="B884" s="7"/>
    </row>
    <row r="885" spans="1:2" x14ac:dyDescent="0.35">
      <c r="A885" s="7"/>
      <c r="B885" s="7"/>
    </row>
    <row r="886" spans="1:2" x14ac:dyDescent="0.35">
      <c r="A886" s="7"/>
      <c r="B886" s="7"/>
    </row>
    <row r="887" spans="1:2" x14ac:dyDescent="0.35">
      <c r="A887" s="7"/>
      <c r="B887" s="7"/>
    </row>
    <row r="888" spans="1:2" x14ac:dyDescent="0.35">
      <c r="A888" s="7"/>
      <c r="B888" s="7"/>
    </row>
    <row r="889" spans="1:2" x14ac:dyDescent="0.35">
      <c r="A889" s="7"/>
      <c r="B889" s="7"/>
    </row>
    <row r="890" spans="1:2" x14ac:dyDescent="0.35">
      <c r="A890" s="7"/>
      <c r="B890" s="7"/>
    </row>
    <row r="891" spans="1:2" x14ac:dyDescent="0.35">
      <c r="A891" s="7"/>
      <c r="B891" s="7"/>
    </row>
    <row r="892" spans="1:2" x14ac:dyDescent="0.35">
      <c r="A892" s="7"/>
      <c r="B892" s="7"/>
    </row>
    <row r="893" spans="1:2" x14ac:dyDescent="0.35">
      <c r="A893" s="7"/>
      <c r="B893" s="7"/>
    </row>
    <row r="894" spans="1:2" x14ac:dyDescent="0.35">
      <c r="A894" s="7"/>
      <c r="B894" s="7"/>
    </row>
    <row r="895" spans="1:2" x14ac:dyDescent="0.35">
      <c r="A895" s="7"/>
      <c r="B895" s="7"/>
    </row>
    <row r="896" spans="1:2" x14ac:dyDescent="0.35">
      <c r="A896" s="7"/>
      <c r="B896" s="7"/>
    </row>
    <row r="897" spans="1:2" x14ac:dyDescent="0.35">
      <c r="A897" s="7"/>
      <c r="B897" s="7"/>
    </row>
    <row r="898" spans="1:2" x14ac:dyDescent="0.35">
      <c r="A898" s="7"/>
      <c r="B898" s="7"/>
    </row>
    <row r="899" spans="1:2" x14ac:dyDescent="0.35">
      <c r="A899" s="7"/>
      <c r="B899" s="7"/>
    </row>
    <row r="900" spans="1:2" x14ac:dyDescent="0.35">
      <c r="A900" s="7"/>
      <c r="B900" s="7"/>
    </row>
    <row r="901" spans="1:2" x14ac:dyDescent="0.35">
      <c r="A901" s="7"/>
      <c r="B901" s="7"/>
    </row>
    <row r="902" spans="1:2" x14ac:dyDescent="0.35">
      <c r="A902" s="7"/>
      <c r="B902" s="7"/>
    </row>
    <row r="903" spans="1:2" x14ac:dyDescent="0.35">
      <c r="A903" s="7"/>
      <c r="B903" s="7"/>
    </row>
    <row r="904" spans="1:2" x14ac:dyDescent="0.35">
      <c r="A904" s="7"/>
      <c r="B904" s="7"/>
    </row>
    <row r="905" spans="1:2" x14ac:dyDescent="0.35">
      <c r="A905" s="7"/>
      <c r="B905" s="7"/>
    </row>
    <row r="906" spans="1:2" x14ac:dyDescent="0.35">
      <c r="A906" s="7"/>
      <c r="B906" s="7"/>
    </row>
    <row r="907" spans="1:2" x14ac:dyDescent="0.35">
      <c r="A907" s="7"/>
      <c r="B907" s="7"/>
    </row>
    <row r="908" spans="1:2" x14ac:dyDescent="0.35">
      <c r="A908" s="7"/>
      <c r="B908" s="7"/>
    </row>
    <row r="909" spans="1:2" x14ac:dyDescent="0.35">
      <c r="A909" s="7"/>
      <c r="B909" s="7"/>
    </row>
    <row r="910" spans="1:2" x14ac:dyDescent="0.35">
      <c r="A910" s="7"/>
      <c r="B910" s="7"/>
    </row>
    <row r="911" spans="1:2" x14ac:dyDescent="0.35">
      <c r="A911" s="7"/>
      <c r="B911" s="7"/>
    </row>
    <row r="912" spans="1:2" x14ac:dyDescent="0.35">
      <c r="A912" s="7"/>
      <c r="B912" s="7"/>
    </row>
    <row r="913" spans="1:2" x14ac:dyDescent="0.35">
      <c r="A913" s="7"/>
      <c r="B913" s="7"/>
    </row>
    <row r="914" spans="1:2" x14ac:dyDescent="0.35">
      <c r="A914" s="7"/>
      <c r="B914" s="7"/>
    </row>
    <row r="915" spans="1:2" x14ac:dyDescent="0.35">
      <c r="A915" s="7"/>
      <c r="B915" s="7"/>
    </row>
    <row r="916" spans="1:2" x14ac:dyDescent="0.35">
      <c r="A916" s="7"/>
      <c r="B916" s="7"/>
    </row>
    <row r="917" spans="1:2" x14ac:dyDescent="0.35">
      <c r="A917" s="7"/>
      <c r="B917" s="7"/>
    </row>
    <row r="918" spans="1:2" x14ac:dyDescent="0.35">
      <c r="A918" s="7"/>
      <c r="B918" s="7"/>
    </row>
    <row r="919" spans="1:2" x14ac:dyDescent="0.35">
      <c r="A919" s="7"/>
      <c r="B919" s="7"/>
    </row>
    <row r="920" spans="1:2" x14ac:dyDescent="0.35">
      <c r="A920" s="7"/>
      <c r="B920" s="7"/>
    </row>
    <row r="921" spans="1:2" x14ac:dyDescent="0.35">
      <c r="A921" s="7"/>
      <c r="B921" s="7"/>
    </row>
    <row r="922" spans="1:2" x14ac:dyDescent="0.35">
      <c r="A922" s="7"/>
      <c r="B922" s="7"/>
    </row>
    <row r="923" spans="1:2" x14ac:dyDescent="0.35">
      <c r="A923" s="7"/>
      <c r="B923" s="7"/>
    </row>
    <row r="924" spans="1:2" x14ac:dyDescent="0.35">
      <c r="A924" s="7"/>
      <c r="B924" s="7"/>
    </row>
    <row r="925" spans="1:2" x14ac:dyDescent="0.35">
      <c r="A925" s="7"/>
      <c r="B925" s="7"/>
    </row>
    <row r="926" spans="1:2" x14ac:dyDescent="0.35">
      <c r="A926" s="7"/>
      <c r="B926" s="7"/>
    </row>
    <row r="927" spans="1:2" x14ac:dyDescent="0.35">
      <c r="A927" s="7"/>
      <c r="B927" s="7"/>
    </row>
    <row r="928" spans="1:2" x14ac:dyDescent="0.35">
      <c r="A928" s="7"/>
      <c r="B928" s="7"/>
    </row>
    <row r="929" spans="1:2" x14ac:dyDescent="0.35">
      <c r="A929" s="7"/>
      <c r="B929" s="7"/>
    </row>
    <row r="930" spans="1:2" x14ac:dyDescent="0.35">
      <c r="A930" s="7"/>
      <c r="B930" s="7"/>
    </row>
    <row r="931" spans="1:2" x14ac:dyDescent="0.35">
      <c r="A931" s="7"/>
      <c r="B931" s="7"/>
    </row>
    <row r="932" spans="1:2" x14ac:dyDescent="0.35">
      <c r="A932" s="7"/>
      <c r="B932" s="7"/>
    </row>
    <row r="933" spans="1:2" x14ac:dyDescent="0.35">
      <c r="A933" s="7"/>
      <c r="B933" s="7"/>
    </row>
    <row r="934" spans="1:2" x14ac:dyDescent="0.35">
      <c r="A934" s="7"/>
      <c r="B934" s="7"/>
    </row>
    <row r="935" spans="1:2" x14ac:dyDescent="0.35">
      <c r="A935" s="7"/>
      <c r="B935" s="7"/>
    </row>
    <row r="936" spans="1:2" x14ac:dyDescent="0.35">
      <c r="A936" s="7"/>
      <c r="B936" s="7"/>
    </row>
    <row r="937" spans="1:2" x14ac:dyDescent="0.35">
      <c r="A937" s="7"/>
      <c r="B937" s="7"/>
    </row>
    <row r="938" spans="1:2" x14ac:dyDescent="0.35">
      <c r="A938" s="7"/>
      <c r="B938" s="7"/>
    </row>
    <row r="939" spans="1:2" x14ac:dyDescent="0.35">
      <c r="A939" s="7"/>
      <c r="B939" s="7"/>
    </row>
    <row r="940" spans="1:2" x14ac:dyDescent="0.35">
      <c r="A940" s="7"/>
      <c r="B940" s="7"/>
    </row>
    <row r="941" spans="1:2" x14ac:dyDescent="0.35">
      <c r="A941" s="7"/>
      <c r="B941" s="7"/>
    </row>
    <row r="942" spans="1:2" x14ac:dyDescent="0.35">
      <c r="A942" s="7"/>
      <c r="B942" s="7"/>
    </row>
    <row r="943" spans="1:2" x14ac:dyDescent="0.35">
      <c r="A943" s="7"/>
      <c r="B943" s="7"/>
    </row>
    <row r="944" spans="1:2" x14ac:dyDescent="0.35">
      <c r="A944" s="7"/>
      <c r="B944" s="7"/>
    </row>
    <row r="945" spans="1:2" x14ac:dyDescent="0.35">
      <c r="A945" s="7"/>
      <c r="B945" s="7"/>
    </row>
    <row r="946" spans="1:2" x14ac:dyDescent="0.35">
      <c r="A946" s="7"/>
      <c r="B946" s="7"/>
    </row>
    <row r="947" spans="1:2" x14ac:dyDescent="0.35">
      <c r="A947" s="7"/>
      <c r="B947" s="7"/>
    </row>
    <row r="948" spans="1:2" x14ac:dyDescent="0.35">
      <c r="A948" s="7"/>
      <c r="B948" s="7"/>
    </row>
    <row r="949" spans="1:2" x14ac:dyDescent="0.35">
      <c r="A949" s="7"/>
      <c r="B949" s="7"/>
    </row>
    <row r="950" spans="1:2" x14ac:dyDescent="0.35">
      <c r="A950" s="7"/>
      <c r="B950" s="7"/>
    </row>
    <row r="951" spans="1:2" x14ac:dyDescent="0.35">
      <c r="A951" s="7"/>
      <c r="B951" s="7"/>
    </row>
    <row r="952" spans="1:2" x14ac:dyDescent="0.35">
      <c r="A952" s="7"/>
      <c r="B952" s="7"/>
    </row>
    <row r="953" spans="1:2" x14ac:dyDescent="0.35">
      <c r="A953" s="7"/>
      <c r="B953" s="7"/>
    </row>
    <row r="954" spans="1:2" x14ac:dyDescent="0.35">
      <c r="A954" s="7"/>
      <c r="B954" s="7"/>
    </row>
    <row r="955" spans="1:2" x14ac:dyDescent="0.35">
      <c r="A955" s="7"/>
      <c r="B955" s="7"/>
    </row>
    <row r="956" spans="1:2" x14ac:dyDescent="0.35">
      <c r="A956" s="7"/>
      <c r="B956" s="7"/>
    </row>
    <row r="957" spans="1:2" x14ac:dyDescent="0.35">
      <c r="A957" s="7"/>
      <c r="B957" s="7"/>
    </row>
    <row r="958" spans="1:2" x14ac:dyDescent="0.35">
      <c r="A958" s="7"/>
      <c r="B958" s="7"/>
    </row>
    <row r="959" spans="1:2" x14ac:dyDescent="0.35">
      <c r="A959" s="7"/>
      <c r="B959" s="7"/>
    </row>
    <row r="960" spans="1:2" x14ac:dyDescent="0.35">
      <c r="A960" s="7"/>
      <c r="B960" s="7"/>
    </row>
    <row r="961" spans="1:2" x14ac:dyDescent="0.35">
      <c r="A961" s="7"/>
      <c r="B961" s="7"/>
    </row>
    <row r="962" spans="1:2" x14ac:dyDescent="0.35">
      <c r="A962" s="7"/>
      <c r="B962" s="7"/>
    </row>
    <row r="963" spans="1:2" x14ac:dyDescent="0.35">
      <c r="A963" s="7"/>
      <c r="B963" s="7"/>
    </row>
    <row r="964" spans="1:2" x14ac:dyDescent="0.35">
      <c r="A964" s="7"/>
      <c r="B964" s="7"/>
    </row>
    <row r="965" spans="1:2" x14ac:dyDescent="0.35">
      <c r="A965" s="7"/>
      <c r="B965" s="7"/>
    </row>
    <row r="966" spans="1:2" x14ac:dyDescent="0.35">
      <c r="A966" s="7"/>
      <c r="B966" s="7"/>
    </row>
    <row r="967" spans="1:2" x14ac:dyDescent="0.35">
      <c r="A967" s="7"/>
      <c r="B967" s="7"/>
    </row>
    <row r="968" spans="1:2" x14ac:dyDescent="0.35">
      <c r="A968" s="7"/>
      <c r="B968" s="7"/>
    </row>
    <row r="969" spans="1:2" x14ac:dyDescent="0.35">
      <c r="A969" s="7"/>
      <c r="B969" s="7"/>
    </row>
    <row r="970" spans="1:2" x14ac:dyDescent="0.35">
      <c r="A970" s="7"/>
      <c r="B970" s="7"/>
    </row>
    <row r="971" spans="1:2" x14ac:dyDescent="0.35">
      <c r="A971" s="7"/>
      <c r="B971" s="7"/>
    </row>
    <row r="972" spans="1:2" x14ac:dyDescent="0.35">
      <c r="A972" s="7"/>
      <c r="B972" s="7"/>
    </row>
    <row r="973" spans="1:2" x14ac:dyDescent="0.35">
      <c r="A973" s="7"/>
      <c r="B973" s="7"/>
    </row>
    <row r="974" spans="1:2" x14ac:dyDescent="0.35">
      <c r="A974" s="7"/>
      <c r="B974" s="7"/>
    </row>
    <row r="975" spans="1:2" x14ac:dyDescent="0.35">
      <c r="A975" s="7"/>
      <c r="B975" s="7"/>
    </row>
    <row r="976" spans="1:2" x14ac:dyDescent="0.35">
      <c r="A976" s="7"/>
      <c r="B976" s="7"/>
    </row>
    <row r="977" spans="1:2" x14ac:dyDescent="0.35">
      <c r="A977" s="7"/>
      <c r="B977" s="7"/>
    </row>
    <row r="978" spans="1:2" x14ac:dyDescent="0.35">
      <c r="A978" s="7"/>
      <c r="B978" s="7"/>
    </row>
    <row r="979" spans="1:2" x14ac:dyDescent="0.35">
      <c r="A979" s="7"/>
      <c r="B979" s="7"/>
    </row>
    <row r="980" spans="1:2" x14ac:dyDescent="0.35">
      <c r="A980" s="7"/>
      <c r="B980" s="7"/>
    </row>
    <row r="981" spans="1:2" x14ac:dyDescent="0.35">
      <c r="A981" s="7"/>
      <c r="B981" s="7"/>
    </row>
    <row r="982" spans="1:2" x14ac:dyDescent="0.35">
      <c r="A982" s="7"/>
      <c r="B982" s="7"/>
    </row>
    <row r="983" spans="1:2" x14ac:dyDescent="0.35">
      <c r="A983" s="7"/>
      <c r="B983" s="7"/>
    </row>
    <row r="984" spans="1:2" x14ac:dyDescent="0.35">
      <c r="A984" s="7"/>
      <c r="B984" s="7"/>
    </row>
    <row r="985" spans="1:2" x14ac:dyDescent="0.35">
      <c r="A985" s="7"/>
      <c r="B985" s="7"/>
    </row>
    <row r="986" spans="1:2" x14ac:dyDescent="0.35">
      <c r="A986" s="7"/>
      <c r="B986" s="7"/>
    </row>
    <row r="987" spans="1:2" x14ac:dyDescent="0.35">
      <c r="A987" s="7"/>
      <c r="B987" s="7"/>
    </row>
    <row r="988" spans="1:2" x14ac:dyDescent="0.35">
      <c r="A988" s="7"/>
      <c r="B988" s="7"/>
    </row>
    <row r="989" spans="1:2" x14ac:dyDescent="0.35">
      <c r="A989" s="7"/>
      <c r="B989" s="7"/>
    </row>
    <row r="990" spans="1:2" x14ac:dyDescent="0.35">
      <c r="A990" s="7"/>
      <c r="B990" s="7"/>
    </row>
    <row r="991" spans="1:2" x14ac:dyDescent="0.35">
      <c r="A991" s="7"/>
      <c r="B991" s="7"/>
    </row>
    <row r="992" spans="1:2" x14ac:dyDescent="0.35">
      <c r="A992" s="7"/>
      <c r="B992" s="7"/>
    </row>
    <row r="993" spans="1:2" x14ac:dyDescent="0.35">
      <c r="A993" s="7"/>
      <c r="B993" s="7"/>
    </row>
    <row r="994" spans="1:2" x14ac:dyDescent="0.35">
      <c r="A994" s="7"/>
      <c r="B994" s="7"/>
    </row>
    <row r="995" spans="1:2" x14ac:dyDescent="0.35">
      <c r="A995" s="7"/>
      <c r="B995" s="7"/>
    </row>
    <row r="996" spans="1:2" x14ac:dyDescent="0.35">
      <c r="A996" s="7"/>
      <c r="B996" s="7"/>
    </row>
    <row r="997" spans="1:2" x14ac:dyDescent="0.35">
      <c r="A997" s="7"/>
      <c r="B997" s="7"/>
    </row>
    <row r="998" spans="1:2" x14ac:dyDescent="0.35">
      <c r="A998" s="7"/>
      <c r="B998" s="7"/>
    </row>
    <row r="999" spans="1:2" x14ac:dyDescent="0.35">
      <c r="A999" s="7"/>
      <c r="B999" s="7"/>
    </row>
    <row r="1000" spans="1:2" x14ac:dyDescent="0.35">
      <c r="A1000" s="7"/>
      <c r="B1000" s="7"/>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000"/>
  <sheetViews>
    <sheetView workbookViewId="0"/>
  </sheetViews>
  <sheetFormatPr defaultColWidth="11.53515625" defaultRowHeight="15.5" x14ac:dyDescent="0.35"/>
  <cols>
    <col min="1" max="1" width="10.07421875" customWidth="1"/>
    <col min="2" max="2" width="21.84375" customWidth="1"/>
    <col min="3" max="3" width="13.15234375" bestFit="1" customWidth="1"/>
    <col min="4" max="4" width="16.69140625" style="10" customWidth="1"/>
    <col min="5" max="5" width="21.15234375" bestFit="1" customWidth="1"/>
    <col min="6" max="7" width="16.69140625" customWidth="1"/>
  </cols>
  <sheetData>
    <row r="1" spans="1:7" ht="20" x14ac:dyDescent="0.4">
      <c r="A1" s="25" t="s">
        <v>16</v>
      </c>
    </row>
    <row r="2" spans="1:7" x14ac:dyDescent="0.35">
      <c r="A2" s="7" t="s">
        <v>9</v>
      </c>
    </row>
    <row r="3" spans="1:7" x14ac:dyDescent="0.35">
      <c r="A3" s="7" t="s">
        <v>126</v>
      </c>
    </row>
    <row r="4" spans="1:7" x14ac:dyDescent="0.35">
      <c r="A4" s="7" t="s">
        <v>134</v>
      </c>
    </row>
    <row r="5" spans="1:7" ht="41.5" customHeight="1" x14ac:dyDescent="0.35">
      <c r="A5" s="8" t="s">
        <v>100</v>
      </c>
      <c r="B5" s="6" t="s">
        <v>135</v>
      </c>
      <c r="C5" s="5" t="s">
        <v>101</v>
      </c>
      <c r="D5" s="30" t="s">
        <v>128</v>
      </c>
      <c r="E5" s="5" t="s">
        <v>136</v>
      </c>
      <c r="F5" s="5" t="s">
        <v>130</v>
      </c>
      <c r="G5" s="5" t="s">
        <v>131</v>
      </c>
    </row>
    <row r="6" spans="1:7" x14ac:dyDescent="0.35">
      <c r="A6" s="7" t="s">
        <v>116</v>
      </c>
      <c r="B6" s="1" t="s">
        <v>137</v>
      </c>
      <c r="C6" s="10">
        <v>700</v>
      </c>
      <c r="D6" s="31">
        <v>5756287</v>
      </c>
      <c r="E6" s="4">
        <v>12.2</v>
      </c>
      <c r="F6" s="4" t="s">
        <v>138</v>
      </c>
      <c r="G6" s="4" t="s">
        <v>139</v>
      </c>
    </row>
    <row r="7" spans="1:7" x14ac:dyDescent="0.35">
      <c r="A7" s="7" t="s">
        <v>116</v>
      </c>
      <c r="B7" s="1" t="s">
        <v>140</v>
      </c>
      <c r="C7" s="4" t="s">
        <v>141</v>
      </c>
      <c r="D7" s="31">
        <v>5756287</v>
      </c>
      <c r="E7" s="4">
        <v>12.2</v>
      </c>
      <c r="F7" s="4" t="s">
        <v>141</v>
      </c>
      <c r="G7" s="4" t="s">
        <v>141</v>
      </c>
    </row>
    <row r="8" spans="1:7" x14ac:dyDescent="0.35">
      <c r="A8" s="7" t="s">
        <v>117</v>
      </c>
      <c r="B8" s="1" t="s">
        <v>137</v>
      </c>
      <c r="C8" s="10">
        <v>717</v>
      </c>
      <c r="D8" s="31">
        <v>5812248</v>
      </c>
      <c r="E8" s="4">
        <v>12.3</v>
      </c>
      <c r="F8" s="4" t="s">
        <v>142</v>
      </c>
      <c r="G8" s="4" t="s">
        <v>143</v>
      </c>
    </row>
    <row r="9" spans="1:7" x14ac:dyDescent="0.35">
      <c r="A9" s="7" t="s">
        <v>117</v>
      </c>
      <c r="B9" s="1" t="s">
        <v>140</v>
      </c>
      <c r="C9" s="4" t="s">
        <v>141</v>
      </c>
      <c r="D9" s="31">
        <v>5812248</v>
      </c>
      <c r="E9" s="4">
        <v>11.6</v>
      </c>
      <c r="F9" s="4" t="s">
        <v>141</v>
      </c>
      <c r="G9" s="4" t="s">
        <v>141</v>
      </c>
    </row>
    <row r="10" spans="1:7" x14ac:dyDescent="0.35">
      <c r="A10" s="7" t="s">
        <v>118</v>
      </c>
      <c r="B10" s="1" t="s">
        <v>137</v>
      </c>
      <c r="C10" s="10">
        <v>661</v>
      </c>
      <c r="D10" s="31">
        <v>5855052</v>
      </c>
      <c r="E10" s="4">
        <v>11.3</v>
      </c>
      <c r="F10" s="4" t="s">
        <v>144</v>
      </c>
      <c r="G10" s="4" t="s">
        <v>145</v>
      </c>
    </row>
    <row r="11" spans="1:7" x14ac:dyDescent="0.35">
      <c r="A11" s="7" t="s">
        <v>118</v>
      </c>
      <c r="B11" s="1" t="s">
        <v>140</v>
      </c>
      <c r="C11" s="4" t="s">
        <v>141</v>
      </c>
      <c r="D11" s="31">
        <v>5855052</v>
      </c>
      <c r="E11" s="4">
        <v>11.1</v>
      </c>
      <c r="F11" s="4" t="s">
        <v>141</v>
      </c>
      <c r="G11" s="4" t="s">
        <v>141</v>
      </c>
    </row>
    <row r="12" spans="1:7" x14ac:dyDescent="0.35">
      <c r="A12" s="7" t="s">
        <v>119</v>
      </c>
      <c r="B12" s="1" t="s">
        <v>137</v>
      </c>
      <c r="C12" s="10">
        <v>612</v>
      </c>
      <c r="D12" s="31">
        <v>5889328</v>
      </c>
      <c r="E12" s="4">
        <v>10.4</v>
      </c>
      <c r="F12" s="4" t="s">
        <v>146</v>
      </c>
      <c r="G12" s="4" t="s">
        <v>147</v>
      </c>
    </row>
    <row r="13" spans="1:7" x14ac:dyDescent="0.35">
      <c r="A13" s="7" t="s">
        <v>119</v>
      </c>
      <c r="B13" s="1" t="s">
        <v>140</v>
      </c>
      <c r="C13" s="4" t="s">
        <v>141</v>
      </c>
      <c r="D13" s="31">
        <v>5889328</v>
      </c>
      <c r="E13" s="4">
        <v>10.5</v>
      </c>
      <c r="F13" s="4" t="s">
        <v>141</v>
      </c>
      <c r="G13" s="4" t="s">
        <v>141</v>
      </c>
    </row>
    <row r="14" spans="1:7" x14ac:dyDescent="0.35">
      <c r="A14" s="7" t="s">
        <v>120</v>
      </c>
      <c r="B14" s="1" t="s">
        <v>137</v>
      </c>
      <c r="C14" s="10">
        <v>579</v>
      </c>
      <c r="D14" s="31">
        <v>5920977</v>
      </c>
      <c r="E14" s="4">
        <v>9.8000000000000007</v>
      </c>
      <c r="F14" s="4" t="s">
        <v>148</v>
      </c>
      <c r="G14" s="4" t="s">
        <v>149</v>
      </c>
    </row>
    <row r="15" spans="1:7" x14ac:dyDescent="0.35">
      <c r="A15" s="7" t="s">
        <v>120</v>
      </c>
      <c r="B15" s="1" t="s">
        <v>140</v>
      </c>
      <c r="C15" s="4" t="s">
        <v>141</v>
      </c>
      <c r="D15" s="31">
        <v>5920977</v>
      </c>
      <c r="E15" s="4">
        <v>10</v>
      </c>
      <c r="F15" s="4" t="s">
        <v>141</v>
      </c>
      <c r="G15" s="4" t="s">
        <v>141</v>
      </c>
    </row>
    <row r="16" spans="1:7" x14ac:dyDescent="0.35">
      <c r="A16" s="7" t="s">
        <v>121</v>
      </c>
      <c r="B16" s="1" t="s">
        <v>137</v>
      </c>
      <c r="C16" s="10">
        <v>541</v>
      </c>
      <c r="D16" s="31">
        <v>5931924</v>
      </c>
      <c r="E16" s="4">
        <v>9.1</v>
      </c>
      <c r="F16" s="4" t="s">
        <v>150</v>
      </c>
      <c r="G16" s="4" t="s">
        <v>151</v>
      </c>
    </row>
    <row r="17" spans="1:7" x14ac:dyDescent="0.35">
      <c r="A17" s="7" t="s">
        <v>121</v>
      </c>
      <c r="B17" s="1" t="s">
        <v>140</v>
      </c>
      <c r="C17" s="4" t="s">
        <v>141</v>
      </c>
      <c r="D17" s="31">
        <v>5931924</v>
      </c>
      <c r="E17" s="4">
        <v>9.4</v>
      </c>
      <c r="F17" s="4" t="s">
        <v>141</v>
      </c>
      <c r="G17" s="4" t="s">
        <v>141</v>
      </c>
    </row>
    <row r="18" spans="1:7" x14ac:dyDescent="0.35">
      <c r="A18" s="7" t="s">
        <v>122</v>
      </c>
      <c r="B18" s="1" t="s">
        <v>137</v>
      </c>
      <c r="C18" s="10">
        <v>563</v>
      </c>
      <c r="D18" s="31">
        <v>5956226</v>
      </c>
      <c r="E18" s="4">
        <v>9.5</v>
      </c>
      <c r="F18" s="4" t="s">
        <v>152</v>
      </c>
      <c r="G18" s="4" t="s">
        <v>153</v>
      </c>
    </row>
    <row r="19" spans="1:7" x14ac:dyDescent="0.35">
      <c r="A19" s="7" t="s">
        <v>122</v>
      </c>
      <c r="B19" s="1" t="s">
        <v>140</v>
      </c>
      <c r="C19" s="4" t="s">
        <v>141</v>
      </c>
      <c r="D19" s="31">
        <v>5956226</v>
      </c>
      <c r="E19" s="4">
        <v>8.9</v>
      </c>
      <c r="F19" s="4" t="s">
        <v>141</v>
      </c>
      <c r="G19" s="4" t="s">
        <v>141</v>
      </c>
    </row>
    <row r="20" spans="1:7" x14ac:dyDescent="0.35">
      <c r="A20" s="7" t="s">
        <v>123</v>
      </c>
      <c r="B20" s="1" t="s">
        <v>137</v>
      </c>
      <c r="C20" s="10">
        <v>538</v>
      </c>
      <c r="D20" s="31">
        <v>6020253</v>
      </c>
      <c r="E20" s="4">
        <v>8.9</v>
      </c>
      <c r="F20" s="4" t="s">
        <v>154</v>
      </c>
      <c r="G20" s="4" t="s">
        <v>155</v>
      </c>
    </row>
    <row r="21" spans="1:7" x14ac:dyDescent="0.35">
      <c r="A21" s="7" t="s">
        <v>123</v>
      </c>
      <c r="B21" s="1" t="s">
        <v>140</v>
      </c>
      <c r="C21" s="4" t="s">
        <v>141</v>
      </c>
      <c r="D21" s="31">
        <v>6020253</v>
      </c>
      <c r="E21" s="4">
        <v>8.3000000000000007</v>
      </c>
      <c r="F21" s="4" t="s">
        <v>141</v>
      </c>
      <c r="G21" s="4" t="s">
        <v>141</v>
      </c>
    </row>
    <row r="22" spans="1:7" x14ac:dyDescent="0.35">
      <c r="A22" s="7" t="s">
        <v>124</v>
      </c>
      <c r="B22" s="1" t="s">
        <v>137</v>
      </c>
      <c r="C22" s="10">
        <v>578</v>
      </c>
      <c r="D22" s="31">
        <v>6105956</v>
      </c>
      <c r="E22" s="4">
        <v>9.5</v>
      </c>
      <c r="F22" s="4" t="s">
        <v>152</v>
      </c>
      <c r="G22" s="4" t="s">
        <v>153</v>
      </c>
    </row>
    <row r="23" spans="1:7" x14ac:dyDescent="0.35">
      <c r="A23" s="7" t="s">
        <v>124</v>
      </c>
      <c r="B23" s="1" t="s">
        <v>140</v>
      </c>
      <c r="C23" s="4" t="s">
        <v>141</v>
      </c>
      <c r="D23" s="31">
        <v>6105956</v>
      </c>
      <c r="E23" s="4">
        <v>7.8</v>
      </c>
      <c r="F23" s="4" t="s">
        <v>141</v>
      </c>
      <c r="G23" s="4" t="s">
        <v>141</v>
      </c>
    </row>
    <row r="24" spans="1:7" x14ac:dyDescent="0.35">
      <c r="A24" s="7" t="s">
        <v>125</v>
      </c>
      <c r="B24" s="1" t="s">
        <v>137</v>
      </c>
      <c r="C24" s="10">
        <v>709</v>
      </c>
      <c r="D24" s="31">
        <v>6187204</v>
      </c>
      <c r="E24" s="4">
        <v>11.5</v>
      </c>
      <c r="F24" s="4" t="s">
        <v>149</v>
      </c>
      <c r="G24" s="4" t="s">
        <v>156</v>
      </c>
    </row>
    <row r="25" spans="1:7" x14ac:dyDescent="0.35">
      <c r="A25" s="7" t="s">
        <v>125</v>
      </c>
      <c r="B25" s="1" t="s">
        <v>140</v>
      </c>
      <c r="C25" s="4" t="s">
        <v>141</v>
      </c>
      <c r="D25" s="31">
        <v>6187204</v>
      </c>
      <c r="E25" s="4">
        <v>7.2</v>
      </c>
      <c r="F25" s="4" t="s">
        <v>141</v>
      </c>
      <c r="G25" s="4" t="s">
        <v>141</v>
      </c>
    </row>
    <row r="26" spans="1:7" x14ac:dyDescent="0.35">
      <c r="A26" s="7"/>
      <c r="C26" s="10"/>
    </row>
    <row r="27" spans="1:7" x14ac:dyDescent="0.35">
      <c r="A27" s="7"/>
      <c r="C27" s="10"/>
    </row>
    <row r="28" spans="1:7" x14ac:dyDescent="0.35">
      <c r="A28" s="7"/>
      <c r="C28" s="10"/>
    </row>
    <row r="29" spans="1:7" x14ac:dyDescent="0.35">
      <c r="A29" s="7"/>
      <c r="C29" s="10"/>
    </row>
    <row r="30" spans="1:7" x14ac:dyDescent="0.35">
      <c r="A30" s="7"/>
      <c r="C30" s="10"/>
    </row>
    <row r="31" spans="1:7" x14ac:dyDescent="0.35">
      <c r="A31" s="7"/>
      <c r="C31" s="10"/>
    </row>
    <row r="32" spans="1:7" x14ac:dyDescent="0.35">
      <c r="A32" s="7"/>
      <c r="C32" s="10"/>
    </row>
    <row r="33" spans="1:3" x14ac:dyDescent="0.35">
      <c r="A33" s="7"/>
      <c r="C33" s="10"/>
    </row>
    <row r="34" spans="1:3" x14ac:dyDescent="0.35">
      <c r="A34" s="7"/>
      <c r="C34" s="10"/>
    </row>
    <row r="35" spans="1:3" x14ac:dyDescent="0.35">
      <c r="A35" s="7"/>
      <c r="C35" s="10"/>
    </row>
    <row r="36" spans="1:3" x14ac:dyDescent="0.35">
      <c r="A36" s="7"/>
      <c r="C36" s="10"/>
    </row>
    <row r="37" spans="1:3" x14ac:dyDescent="0.35">
      <c r="A37" s="7"/>
      <c r="C37" s="10"/>
    </row>
    <row r="38" spans="1:3" x14ac:dyDescent="0.35">
      <c r="A38" s="7"/>
      <c r="C38" s="10"/>
    </row>
    <row r="39" spans="1:3" x14ac:dyDescent="0.35">
      <c r="A39" s="7"/>
      <c r="C39" s="10"/>
    </row>
    <row r="40" spans="1:3" x14ac:dyDescent="0.35">
      <c r="A40" s="7"/>
      <c r="C40" s="10"/>
    </row>
    <row r="41" spans="1:3" x14ac:dyDescent="0.35">
      <c r="A41" s="7"/>
      <c r="C41" s="10"/>
    </row>
    <row r="42" spans="1:3" x14ac:dyDescent="0.35">
      <c r="A42" s="7"/>
      <c r="C42" s="10"/>
    </row>
    <row r="43" spans="1:3" x14ac:dyDescent="0.35">
      <c r="A43" s="7"/>
      <c r="C43" s="10"/>
    </row>
    <row r="44" spans="1:3" x14ac:dyDescent="0.35">
      <c r="A44" s="7"/>
      <c r="C44" s="10"/>
    </row>
    <row r="45" spans="1:3" x14ac:dyDescent="0.35">
      <c r="A45" s="7"/>
      <c r="C45" s="10"/>
    </row>
    <row r="46" spans="1:3" x14ac:dyDescent="0.35">
      <c r="A46" s="7"/>
      <c r="C46" s="10"/>
    </row>
    <row r="47" spans="1:3" x14ac:dyDescent="0.35">
      <c r="A47" s="7"/>
      <c r="C47" s="10"/>
    </row>
    <row r="48" spans="1:3" x14ac:dyDescent="0.35">
      <c r="A48" s="7"/>
      <c r="C48" s="10"/>
    </row>
    <row r="49" spans="1:3" x14ac:dyDescent="0.35">
      <c r="A49" s="7"/>
      <c r="C49" s="10"/>
    </row>
    <row r="50" spans="1:3" x14ac:dyDescent="0.35">
      <c r="A50" s="7"/>
      <c r="C50" s="10"/>
    </row>
    <row r="51" spans="1:3" x14ac:dyDescent="0.35">
      <c r="A51" s="7"/>
      <c r="C51" s="10"/>
    </row>
    <row r="52" spans="1:3" x14ac:dyDescent="0.35">
      <c r="A52" s="7"/>
      <c r="C52" s="10"/>
    </row>
    <row r="53" spans="1:3" x14ac:dyDescent="0.35">
      <c r="A53" s="7"/>
      <c r="C53" s="10"/>
    </row>
    <row r="54" spans="1:3" x14ac:dyDescent="0.35">
      <c r="A54" s="7"/>
      <c r="C54" s="10"/>
    </row>
    <row r="55" spans="1:3" x14ac:dyDescent="0.35">
      <c r="A55" s="7"/>
      <c r="C55" s="10"/>
    </row>
    <row r="56" spans="1:3" x14ac:dyDescent="0.35">
      <c r="A56" s="7"/>
      <c r="C56" s="10"/>
    </row>
    <row r="57" spans="1:3" x14ac:dyDescent="0.35">
      <c r="A57" s="7"/>
      <c r="C57" s="10"/>
    </row>
    <row r="58" spans="1:3" x14ac:dyDescent="0.35">
      <c r="A58" s="7"/>
      <c r="C58" s="10"/>
    </row>
    <row r="59" spans="1:3" x14ac:dyDescent="0.35">
      <c r="A59" s="7"/>
      <c r="C59" s="10"/>
    </row>
    <row r="60" spans="1:3" x14ac:dyDescent="0.35">
      <c r="A60" s="7"/>
      <c r="C60" s="10"/>
    </row>
    <row r="61" spans="1:3" x14ac:dyDescent="0.35">
      <c r="A61" s="7"/>
      <c r="C61" s="10"/>
    </row>
    <row r="62" spans="1:3" x14ac:dyDescent="0.35">
      <c r="A62" s="7"/>
      <c r="C62" s="10"/>
    </row>
    <row r="63" spans="1:3" x14ac:dyDescent="0.35">
      <c r="A63" s="7"/>
      <c r="C63" s="10"/>
    </row>
    <row r="64" spans="1:3" x14ac:dyDescent="0.35">
      <c r="A64" s="7"/>
      <c r="C64" s="10"/>
    </row>
    <row r="65" spans="1:3" x14ac:dyDescent="0.35">
      <c r="A65" s="7"/>
      <c r="C65" s="10"/>
    </row>
    <row r="66" spans="1:3" x14ac:dyDescent="0.35">
      <c r="A66" s="7"/>
      <c r="C66" s="10"/>
    </row>
    <row r="67" spans="1:3" x14ac:dyDescent="0.35">
      <c r="A67" s="7"/>
      <c r="C67" s="10"/>
    </row>
    <row r="68" spans="1:3" x14ac:dyDescent="0.35">
      <c r="A68" s="7"/>
      <c r="C68" s="10"/>
    </row>
    <row r="69" spans="1:3" x14ac:dyDescent="0.35">
      <c r="A69" s="7"/>
      <c r="C69" s="10"/>
    </row>
    <row r="70" spans="1:3" x14ac:dyDescent="0.35">
      <c r="A70" s="7"/>
      <c r="C70" s="10"/>
    </row>
    <row r="71" spans="1:3" x14ac:dyDescent="0.35">
      <c r="A71" s="7"/>
      <c r="C71" s="10"/>
    </row>
    <row r="72" spans="1:3" x14ac:dyDescent="0.35">
      <c r="A72" s="7"/>
      <c r="C72" s="10"/>
    </row>
    <row r="73" spans="1:3" x14ac:dyDescent="0.35">
      <c r="A73" s="7"/>
      <c r="C73" s="10"/>
    </row>
    <row r="74" spans="1:3" x14ac:dyDescent="0.35">
      <c r="A74" s="7"/>
      <c r="C74" s="10"/>
    </row>
    <row r="75" spans="1:3" x14ac:dyDescent="0.35">
      <c r="A75" s="7"/>
      <c r="C75" s="10"/>
    </row>
    <row r="76" spans="1:3" x14ac:dyDescent="0.35">
      <c r="A76" s="7"/>
      <c r="C76" s="10"/>
    </row>
    <row r="77" spans="1:3" x14ac:dyDescent="0.35">
      <c r="A77" s="7"/>
      <c r="C77" s="10"/>
    </row>
    <row r="78" spans="1:3" x14ac:dyDescent="0.35">
      <c r="A78" s="7"/>
      <c r="C78" s="10"/>
    </row>
    <row r="79" spans="1:3" x14ac:dyDescent="0.35">
      <c r="A79" s="7"/>
      <c r="C79" s="10"/>
    </row>
    <row r="80" spans="1:3" x14ac:dyDescent="0.35">
      <c r="A80" s="7"/>
      <c r="C80" s="10"/>
    </row>
    <row r="81" spans="1:3" x14ac:dyDescent="0.35">
      <c r="A81" s="7"/>
      <c r="C81" s="10"/>
    </row>
    <row r="82" spans="1:3" x14ac:dyDescent="0.35">
      <c r="A82" s="7"/>
      <c r="C82" s="10"/>
    </row>
    <row r="83" spans="1:3" x14ac:dyDescent="0.35">
      <c r="A83" s="7"/>
      <c r="C83" s="10"/>
    </row>
    <row r="84" spans="1:3" x14ac:dyDescent="0.35">
      <c r="A84" s="7"/>
      <c r="C84" s="10"/>
    </row>
    <row r="85" spans="1:3" x14ac:dyDescent="0.35">
      <c r="A85" s="7"/>
      <c r="C85" s="10"/>
    </row>
    <row r="86" spans="1:3" x14ac:dyDescent="0.35">
      <c r="A86" s="7"/>
      <c r="C86" s="10"/>
    </row>
    <row r="87" spans="1:3" x14ac:dyDescent="0.35">
      <c r="A87" s="7"/>
      <c r="C87" s="10"/>
    </row>
    <row r="88" spans="1:3" x14ac:dyDescent="0.35">
      <c r="A88" s="7"/>
      <c r="C88" s="10"/>
    </row>
    <row r="89" spans="1:3" x14ac:dyDescent="0.35">
      <c r="A89" s="7"/>
      <c r="C89" s="10"/>
    </row>
    <row r="90" spans="1:3" x14ac:dyDescent="0.35">
      <c r="A90" s="7"/>
      <c r="C90" s="10"/>
    </row>
    <row r="91" spans="1:3" x14ac:dyDescent="0.35">
      <c r="A91" s="7"/>
      <c r="C91" s="10"/>
    </row>
    <row r="92" spans="1:3" x14ac:dyDescent="0.35">
      <c r="A92" s="7"/>
      <c r="C92" s="10"/>
    </row>
    <row r="93" spans="1:3" x14ac:dyDescent="0.35">
      <c r="A93" s="7"/>
      <c r="C93" s="10"/>
    </row>
    <row r="94" spans="1:3" x14ac:dyDescent="0.35">
      <c r="A94" s="7"/>
      <c r="C94" s="10"/>
    </row>
    <row r="95" spans="1:3" x14ac:dyDescent="0.35">
      <c r="A95" s="7"/>
      <c r="C95" s="10"/>
    </row>
    <row r="96" spans="1:3" x14ac:dyDescent="0.35">
      <c r="A96" s="7"/>
      <c r="C96" s="10"/>
    </row>
    <row r="97" spans="1:3" x14ac:dyDescent="0.35">
      <c r="A97" s="7"/>
      <c r="C97" s="10"/>
    </row>
    <row r="98" spans="1:3" x14ac:dyDescent="0.35">
      <c r="A98" s="7"/>
      <c r="C98" s="10"/>
    </row>
    <row r="99" spans="1:3" x14ac:dyDescent="0.35">
      <c r="A99" s="7"/>
      <c r="C99" s="10"/>
    </row>
    <row r="100" spans="1:3" x14ac:dyDescent="0.35">
      <c r="A100" s="7"/>
      <c r="C100" s="10"/>
    </row>
    <row r="101" spans="1:3" x14ac:dyDescent="0.35">
      <c r="A101" s="7"/>
    </row>
    <row r="102" spans="1:3" x14ac:dyDescent="0.35">
      <c r="A102" s="7"/>
    </row>
    <row r="103" spans="1:3" x14ac:dyDescent="0.35">
      <c r="A103" s="7"/>
    </row>
    <row r="104" spans="1:3" x14ac:dyDescent="0.35">
      <c r="A104" s="7"/>
    </row>
    <row r="105" spans="1:3" x14ac:dyDescent="0.35">
      <c r="A105" s="7"/>
    </row>
    <row r="106" spans="1:3" x14ac:dyDescent="0.35">
      <c r="A106" s="7"/>
    </row>
    <row r="107" spans="1:3" x14ac:dyDescent="0.35">
      <c r="A107" s="7"/>
    </row>
    <row r="108" spans="1:3" x14ac:dyDescent="0.35">
      <c r="A108" s="7"/>
    </row>
    <row r="109" spans="1:3" x14ac:dyDescent="0.35">
      <c r="A109" s="7"/>
    </row>
    <row r="110" spans="1:3" x14ac:dyDescent="0.35">
      <c r="A110" s="7"/>
    </row>
    <row r="111" spans="1:3" x14ac:dyDescent="0.35">
      <c r="A111" s="7"/>
    </row>
    <row r="112" spans="1:3" x14ac:dyDescent="0.35">
      <c r="A112" s="7"/>
    </row>
    <row r="113" spans="1:1" x14ac:dyDescent="0.35">
      <c r="A113" s="7"/>
    </row>
    <row r="114" spans="1:1" x14ac:dyDescent="0.35">
      <c r="A114" s="7"/>
    </row>
    <row r="115" spans="1:1" x14ac:dyDescent="0.35">
      <c r="A115" s="7"/>
    </row>
    <row r="116" spans="1:1" x14ac:dyDescent="0.35">
      <c r="A116" s="7"/>
    </row>
    <row r="117" spans="1:1" x14ac:dyDescent="0.35">
      <c r="A117" s="7"/>
    </row>
    <row r="118" spans="1:1" x14ac:dyDescent="0.35">
      <c r="A118" s="7"/>
    </row>
    <row r="119" spans="1:1" x14ac:dyDescent="0.35">
      <c r="A119" s="7"/>
    </row>
    <row r="120" spans="1:1" x14ac:dyDescent="0.35">
      <c r="A120" s="7"/>
    </row>
    <row r="121" spans="1:1" x14ac:dyDescent="0.35">
      <c r="A121" s="7"/>
    </row>
    <row r="122" spans="1:1" x14ac:dyDescent="0.35">
      <c r="A122" s="7"/>
    </row>
    <row r="123" spans="1:1" x14ac:dyDescent="0.35">
      <c r="A123" s="7"/>
    </row>
    <row r="124" spans="1:1" x14ac:dyDescent="0.35">
      <c r="A124" s="7"/>
    </row>
    <row r="125" spans="1:1" x14ac:dyDescent="0.35">
      <c r="A125" s="7"/>
    </row>
    <row r="126" spans="1:1" x14ac:dyDescent="0.35">
      <c r="A126" s="7"/>
    </row>
    <row r="127" spans="1:1" x14ac:dyDescent="0.35">
      <c r="A127" s="7"/>
    </row>
    <row r="128" spans="1:1" x14ac:dyDescent="0.35">
      <c r="A128" s="7"/>
    </row>
    <row r="129" spans="1:1" x14ac:dyDescent="0.35">
      <c r="A129" s="7"/>
    </row>
    <row r="130" spans="1:1" x14ac:dyDescent="0.35">
      <c r="A130" s="7"/>
    </row>
    <row r="131" spans="1:1" x14ac:dyDescent="0.35">
      <c r="A131" s="7"/>
    </row>
    <row r="132" spans="1:1" x14ac:dyDescent="0.35">
      <c r="A132" s="7"/>
    </row>
    <row r="133" spans="1:1" x14ac:dyDescent="0.35">
      <c r="A133" s="7"/>
    </row>
    <row r="134" spans="1:1" x14ac:dyDescent="0.35">
      <c r="A134" s="7"/>
    </row>
    <row r="135" spans="1:1" x14ac:dyDescent="0.35">
      <c r="A135" s="7"/>
    </row>
    <row r="136" spans="1:1" x14ac:dyDescent="0.35">
      <c r="A136" s="7"/>
    </row>
    <row r="137" spans="1:1" x14ac:dyDescent="0.35">
      <c r="A137" s="7"/>
    </row>
    <row r="138" spans="1:1" x14ac:dyDescent="0.35">
      <c r="A138" s="7"/>
    </row>
    <row r="139" spans="1:1" x14ac:dyDescent="0.35">
      <c r="A139" s="7"/>
    </row>
    <row r="140" spans="1:1" x14ac:dyDescent="0.35">
      <c r="A140" s="7"/>
    </row>
    <row r="141" spans="1:1" x14ac:dyDescent="0.35">
      <c r="A141" s="7"/>
    </row>
    <row r="142" spans="1:1" x14ac:dyDescent="0.35">
      <c r="A142" s="7"/>
    </row>
    <row r="143" spans="1:1" x14ac:dyDescent="0.35">
      <c r="A143" s="7"/>
    </row>
    <row r="144" spans="1:1" x14ac:dyDescent="0.35">
      <c r="A144" s="7"/>
    </row>
    <row r="145" spans="1:1" x14ac:dyDescent="0.35">
      <c r="A145" s="7"/>
    </row>
    <row r="146" spans="1:1" x14ac:dyDescent="0.35">
      <c r="A146" s="7"/>
    </row>
    <row r="147" spans="1:1" x14ac:dyDescent="0.35">
      <c r="A147" s="7"/>
    </row>
    <row r="148" spans="1:1" x14ac:dyDescent="0.35">
      <c r="A148" s="7"/>
    </row>
    <row r="149" spans="1:1" x14ac:dyDescent="0.35">
      <c r="A149" s="7"/>
    </row>
    <row r="150" spans="1:1" x14ac:dyDescent="0.35">
      <c r="A150" s="7"/>
    </row>
    <row r="151" spans="1:1" x14ac:dyDescent="0.35">
      <c r="A151" s="7"/>
    </row>
    <row r="152" spans="1:1" x14ac:dyDescent="0.35">
      <c r="A152" s="7"/>
    </row>
    <row r="153" spans="1:1" x14ac:dyDescent="0.35">
      <c r="A153" s="7"/>
    </row>
    <row r="154" spans="1:1" x14ac:dyDescent="0.35">
      <c r="A154" s="7"/>
    </row>
    <row r="155" spans="1:1" x14ac:dyDescent="0.35">
      <c r="A155" s="7"/>
    </row>
    <row r="156" spans="1:1" x14ac:dyDescent="0.35">
      <c r="A156" s="7"/>
    </row>
    <row r="157" spans="1:1" x14ac:dyDescent="0.35">
      <c r="A157" s="7"/>
    </row>
    <row r="158" spans="1:1" x14ac:dyDescent="0.35">
      <c r="A158" s="7"/>
    </row>
    <row r="159" spans="1:1" x14ac:dyDescent="0.35">
      <c r="A159" s="7"/>
    </row>
    <row r="160" spans="1:1" x14ac:dyDescent="0.35">
      <c r="A160" s="7"/>
    </row>
    <row r="161" spans="1:1" x14ac:dyDescent="0.35">
      <c r="A161" s="7"/>
    </row>
    <row r="162" spans="1:1" x14ac:dyDescent="0.35">
      <c r="A162" s="7"/>
    </row>
    <row r="163" spans="1:1" x14ac:dyDescent="0.35">
      <c r="A163" s="7"/>
    </row>
    <row r="164" spans="1:1" x14ac:dyDescent="0.35">
      <c r="A164" s="7"/>
    </row>
    <row r="165" spans="1:1" x14ac:dyDescent="0.35">
      <c r="A165" s="7"/>
    </row>
    <row r="166" spans="1:1" x14ac:dyDescent="0.35">
      <c r="A166" s="7"/>
    </row>
    <row r="167" spans="1:1" x14ac:dyDescent="0.35">
      <c r="A167" s="7"/>
    </row>
    <row r="168" spans="1:1" x14ac:dyDescent="0.35">
      <c r="A168" s="7"/>
    </row>
    <row r="169" spans="1:1" x14ac:dyDescent="0.35">
      <c r="A169" s="7"/>
    </row>
    <row r="170" spans="1:1" x14ac:dyDescent="0.35">
      <c r="A170" s="7"/>
    </row>
    <row r="171" spans="1:1" x14ac:dyDescent="0.35">
      <c r="A171" s="7"/>
    </row>
    <row r="172" spans="1:1" x14ac:dyDescent="0.35">
      <c r="A172" s="7"/>
    </row>
    <row r="173" spans="1:1" x14ac:dyDescent="0.35">
      <c r="A173" s="7"/>
    </row>
    <row r="174" spans="1:1" x14ac:dyDescent="0.35">
      <c r="A174" s="7"/>
    </row>
    <row r="175" spans="1:1" x14ac:dyDescent="0.35">
      <c r="A175" s="7"/>
    </row>
    <row r="176" spans="1:1" x14ac:dyDescent="0.35">
      <c r="A176" s="7"/>
    </row>
    <row r="177" spans="1:1" x14ac:dyDescent="0.35">
      <c r="A177" s="7"/>
    </row>
    <row r="178" spans="1:1" x14ac:dyDescent="0.35">
      <c r="A178" s="7"/>
    </row>
    <row r="179" spans="1:1" x14ac:dyDescent="0.35">
      <c r="A179" s="7"/>
    </row>
    <row r="180" spans="1:1" x14ac:dyDescent="0.35">
      <c r="A180" s="7"/>
    </row>
    <row r="181" spans="1:1" x14ac:dyDescent="0.35">
      <c r="A181" s="7"/>
    </row>
    <row r="182" spans="1:1" x14ac:dyDescent="0.35">
      <c r="A182" s="7"/>
    </row>
    <row r="183" spans="1:1" x14ac:dyDescent="0.35">
      <c r="A183" s="7"/>
    </row>
    <row r="184" spans="1:1" x14ac:dyDescent="0.35">
      <c r="A184" s="7"/>
    </row>
    <row r="185" spans="1:1" x14ac:dyDescent="0.35">
      <c r="A185" s="7"/>
    </row>
    <row r="186" spans="1:1" x14ac:dyDescent="0.35">
      <c r="A186" s="7"/>
    </row>
    <row r="187" spans="1:1" x14ac:dyDescent="0.35">
      <c r="A187" s="7"/>
    </row>
    <row r="188" spans="1:1" x14ac:dyDescent="0.35">
      <c r="A188" s="7"/>
    </row>
    <row r="189" spans="1:1" x14ac:dyDescent="0.35">
      <c r="A189" s="7"/>
    </row>
    <row r="190" spans="1:1" x14ac:dyDescent="0.35">
      <c r="A190" s="7"/>
    </row>
    <row r="191" spans="1:1" x14ac:dyDescent="0.35">
      <c r="A191" s="7"/>
    </row>
    <row r="192" spans="1:1" x14ac:dyDescent="0.35">
      <c r="A192" s="7"/>
    </row>
    <row r="193" spans="1:1" x14ac:dyDescent="0.35">
      <c r="A193" s="7"/>
    </row>
    <row r="194" spans="1:1" x14ac:dyDescent="0.35">
      <c r="A194" s="7"/>
    </row>
    <row r="195" spans="1:1" x14ac:dyDescent="0.35">
      <c r="A195" s="7"/>
    </row>
    <row r="196" spans="1:1" x14ac:dyDescent="0.35">
      <c r="A196" s="7"/>
    </row>
    <row r="197" spans="1:1" x14ac:dyDescent="0.35">
      <c r="A197" s="7"/>
    </row>
    <row r="198" spans="1:1" x14ac:dyDescent="0.35">
      <c r="A198" s="7"/>
    </row>
    <row r="199" spans="1:1" x14ac:dyDescent="0.35">
      <c r="A199" s="7"/>
    </row>
    <row r="200" spans="1:1" x14ac:dyDescent="0.35">
      <c r="A200" s="7"/>
    </row>
    <row r="201" spans="1:1" x14ac:dyDescent="0.35">
      <c r="A201" s="7"/>
    </row>
    <row r="202" spans="1:1" x14ac:dyDescent="0.35">
      <c r="A202" s="7"/>
    </row>
    <row r="203" spans="1:1" x14ac:dyDescent="0.35">
      <c r="A203" s="7"/>
    </row>
    <row r="204" spans="1:1" x14ac:dyDescent="0.35">
      <c r="A204" s="7"/>
    </row>
    <row r="205" spans="1:1" x14ac:dyDescent="0.35">
      <c r="A205" s="7"/>
    </row>
    <row r="206" spans="1:1" x14ac:dyDescent="0.35">
      <c r="A206" s="7"/>
    </row>
    <row r="207" spans="1:1" x14ac:dyDescent="0.35">
      <c r="A207" s="7"/>
    </row>
    <row r="208" spans="1:1" x14ac:dyDescent="0.35">
      <c r="A208" s="7"/>
    </row>
    <row r="209" spans="1:1" x14ac:dyDescent="0.35">
      <c r="A209" s="7"/>
    </row>
    <row r="210" spans="1:1" x14ac:dyDescent="0.35">
      <c r="A210" s="7"/>
    </row>
    <row r="211" spans="1:1" x14ac:dyDescent="0.35">
      <c r="A211" s="7"/>
    </row>
    <row r="212" spans="1:1" x14ac:dyDescent="0.35">
      <c r="A212" s="7"/>
    </row>
    <row r="213" spans="1:1" x14ac:dyDescent="0.35">
      <c r="A213" s="7"/>
    </row>
    <row r="214" spans="1:1" x14ac:dyDescent="0.35">
      <c r="A214" s="7"/>
    </row>
    <row r="215" spans="1:1" x14ac:dyDescent="0.35">
      <c r="A215" s="7"/>
    </row>
    <row r="216" spans="1:1" x14ac:dyDescent="0.35">
      <c r="A216" s="7"/>
    </row>
    <row r="217" spans="1:1" x14ac:dyDescent="0.35">
      <c r="A217" s="7"/>
    </row>
    <row r="218" spans="1:1" x14ac:dyDescent="0.35">
      <c r="A218" s="7"/>
    </row>
    <row r="219" spans="1:1" x14ac:dyDescent="0.35">
      <c r="A219" s="7"/>
    </row>
    <row r="220" spans="1:1" x14ac:dyDescent="0.35">
      <c r="A220" s="7"/>
    </row>
    <row r="221" spans="1:1" x14ac:dyDescent="0.35">
      <c r="A221" s="7"/>
    </row>
    <row r="222" spans="1:1" x14ac:dyDescent="0.35">
      <c r="A222" s="7"/>
    </row>
    <row r="223" spans="1:1" x14ac:dyDescent="0.35">
      <c r="A223" s="7"/>
    </row>
    <row r="224" spans="1:1" x14ac:dyDescent="0.35">
      <c r="A224" s="7"/>
    </row>
    <row r="225" spans="1:1" x14ac:dyDescent="0.35">
      <c r="A225" s="7"/>
    </row>
    <row r="226" spans="1:1" x14ac:dyDescent="0.35">
      <c r="A226" s="7"/>
    </row>
    <row r="227" spans="1:1" x14ac:dyDescent="0.35">
      <c r="A227" s="7"/>
    </row>
    <row r="228" spans="1:1" x14ac:dyDescent="0.35">
      <c r="A228" s="7"/>
    </row>
    <row r="229" spans="1:1" x14ac:dyDescent="0.35">
      <c r="A229" s="7"/>
    </row>
    <row r="230" spans="1:1" x14ac:dyDescent="0.35">
      <c r="A230" s="7"/>
    </row>
    <row r="231" spans="1:1" x14ac:dyDescent="0.35">
      <c r="A231" s="7"/>
    </row>
    <row r="232" spans="1:1" x14ac:dyDescent="0.35">
      <c r="A232" s="7"/>
    </row>
    <row r="233" spans="1:1" x14ac:dyDescent="0.35">
      <c r="A233" s="7"/>
    </row>
    <row r="234" spans="1:1" x14ac:dyDescent="0.35">
      <c r="A234" s="7"/>
    </row>
    <row r="235" spans="1:1" x14ac:dyDescent="0.35">
      <c r="A235" s="7"/>
    </row>
    <row r="236" spans="1:1" x14ac:dyDescent="0.35">
      <c r="A236" s="7"/>
    </row>
    <row r="237" spans="1:1" x14ac:dyDescent="0.35">
      <c r="A237" s="7"/>
    </row>
    <row r="238" spans="1:1" x14ac:dyDescent="0.35">
      <c r="A238" s="7"/>
    </row>
    <row r="239" spans="1:1" x14ac:dyDescent="0.35">
      <c r="A239" s="7"/>
    </row>
    <row r="240" spans="1:1" x14ac:dyDescent="0.35">
      <c r="A240" s="7"/>
    </row>
    <row r="241" spans="1:1" x14ac:dyDescent="0.35">
      <c r="A241" s="7"/>
    </row>
    <row r="242" spans="1:1" x14ac:dyDescent="0.35">
      <c r="A242" s="7"/>
    </row>
    <row r="243" spans="1:1" x14ac:dyDescent="0.35">
      <c r="A243" s="7"/>
    </row>
    <row r="244" spans="1:1" x14ac:dyDescent="0.35">
      <c r="A244" s="7"/>
    </row>
    <row r="245" spans="1:1" x14ac:dyDescent="0.35">
      <c r="A245" s="7"/>
    </row>
    <row r="246" spans="1:1" x14ac:dyDescent="0.35">
      <c r="A246" s="7"/>
    </row>
    <row r="247" spans="1:1" x14ac:dyDescent="0.35">
      <c r="A247" s="7"/>
    </row>
    <row r="248" spans="1:1" x14ac:dyDescent="0.35">
      <c r="A248" s="7"/>
    </row>
    <row r="249" spans="1:1" x14ac:dyDescent="0.35">
      <c r="A249" s="7"/>
    </row>
    <row r="250" spans="1:1" x14ac:dyDescent="0.35">
      <c r="A250" s="7"/>
    </row>
    <row r="251" spans="1:1" x14ac:dyDescent="0.35">
      <c r="A251" s="7"/>
    </row>
    <row r="252" spans="1:1" x14ac:dyDescent="0.35">
      <c r="A252" s="7"/>
    </row>
    <row r="253" spans="1:1" x14ac:dyDescent="0.35">
      <c r="A253" s="7"/>
    </row>
    <row r="254" spans="1:1" x14ac:dyDescent="0.35">
      <c r="A254" s="7"/>
    </row>
    <row r="255" spans="1:1" x14ac:dyDescent="0.35">
      <c r="A255" s="7"/>
    </row>
    <row r="256" spans="1:1" x14ac:dyDescent="0.35">
      <c r="A256" s="7"/>
    </row>
    <row r="257" spans="1:1" x14ac:dyDescent="0.35">
      <c r="A257" s="7"/>
    </row>
    <row r="258" spans="1:1" x14ac:dyDescent="0.35">
      <c r="A258" s="7"/>
    </row>
    <row r="259" spans="1:1" x14ac:dyDescent="0.35">
      <c r="A259" s="7"/>
    </row>
    <row r="260" spans="1:1" x14ac:dyDescent="0.35">
      <c r="A260" s="7"/>
    </row>
    <row r="261" spans="1:1" x14ac:dyDescent="0.35">
      <c r="A261" s="7"/>
    </row>
    <row r="262" spans="1:1" x14ac:dyDescent="0.35">
      <c r="A262" s="7"/>
    </row>
    <row r="263" spans="1:1" x14ac:dyDescent="0.35">
      <c r="A263" s="7"/>
    </row>
    <row r="264" spans="1:1" x14ac:dyDescent="0.35">
      <c r="A264" s="7"/>
    </row>
    <row r="265" spans="1:1" x14ac:dyDescent="0.35">
      <c r="A265" s="7"/>
    </row>
    <row r="266" spans="1:1" x14ac:dyDescent="0.35">
      <c r="A266" s="7"/>
    </row>
    <row r="267" spans="1:1" x14ac:dyDescent="0.35">
      <c r="A267" s="7"/>
    </row>
    <row r="268" spans="1:1" x14ac:dyDescent="0.35">
      <c r="A268" s="7"/>
    </row>
    <row r="269" spans="1:1" x14ac:dyDescent="0.35">
      <c r="A269" s="7"/>
    </row>
    <row r="270" spans="1:1" x14ac:dyDescent="0.35">
      <c r="A270" s="7"/>
    </row>
    <row r="271" spans="1:1" x14ac:dyDescent="0.35">
      <c r="A271" s="7"/>
    </row>
    <row r="272" spans="1:1" x14ac:dyDescent="0.35">
      <c r="A272" s="7"/>
    </row>
    <row r="273" spans="1:1" x14ac:dyDescent="0.35">
      <c r="A273" s="7"/>
    </row>
    <row r="274" spans="1:1" x14ac:dyDescent="0.35">
      <c r="A274" s="7"/>
    </row>
    <row r="275" spans="1:1" x14ac:dyDescent="0.35">
      <c r="A275" s="7"/>
    </row>
    <row r="276" spans="1:1" x14ac:dyDescent="0.35">
      <c r="A276" s="7"/>
    </row>
    <row r="277" spans="1:1" x14ac:dyDescent="0.35">
      <c r="A277" s="7"/>
    </row>
    <row r="278" spans="1:1" x14ac:dyDescent="0.35">
      <c r="A278" s="7"/>
    </row>
    <row r="279" spans="1:1" x14ac:dyDescent="0.35">
      <c r="A279" s="7"/>
    </row>
    <row r="280" spans="1:1" x14ac:dyDescent="0.35">
      <c r="A280" s="7"/>
    </row>
    <row r="281" spans="1:1" x14ac:dyDescent="0.35">
      <c r="A281" s="7"/>
    </row>
    <row r="282" spans="1:1" x14ac:dyDescent="0.35">
      <c r="A282" s="7"/>
    </row>
    <row r="283" spans="1:1" x14ac:dyDescent="0.35">
      <c r="A283" s="7"/>
    </row>
    <row r="284" spans="1:1" x14ac:dyDescent="0.35">
      <c r="A284" s="7"/>
    </row>
    <row r="285" spans="1:1" x14ac:dyDescent="0.35">
      <c r="A285" s="7"/>
    </row>
    <row r="286" spans="1:1" x14ac:dyDescent="0.35">
      <c r="A286" s="7"/>
    </row>
    <row r="287" spans="1:1" x14ac:dyDescent="0.35">
      <c r="A287" s="7"/>
    </row>
    <row r="288" spans="1:1" x14ac:dyDescent="0.35">
      <c r="A288" s="7"/>
    </row>
    <row r="289" spans="1:1" x14ac:dyDescent="0.35">
      <c r="A289" s="7"/>
    </row>
    <row r="290" spans="1:1" x14ac:dyDescent="0.35">
      <c r="A290" s="7"/>
    </row>
    <row r="291" spans="1:1" x14ac:dyDescent="0.35">
      <c r="A291" s="7"/>
    </row>
    <row r="292" spans="1:1" x14ac:dyDescent="0.35">
      <c r="A292" s="7"/>
    </row>
    <row r="293" spans="1:1" x14ac:dyDescent="0.35">
      <c r="A293" s="7"/>
    </row>
    <row r="294" spans="1:1" x14ac:dyDescent="0.35">
      <c r="A294" s="7"/>
    </row>
    <row r="295" spans="1:1" x14ac:dyDescent="0.35">
      <c r="A295" s="7"/>
    </row>
    <row r="296" spans="1:1" x14ac:dyDescent="0.35">
      <c r="A296" s="7"/>
    </row>
    <row r="297" spans="1:1" x14ac:dyDescent="0.35">
      <c r="A297" s="7"/>
    </row>
    <row r="298" spans="1:1" x14ac:dyDescent="0.35">
      <c r="A298" s="7"/>
    </row>
    <row r="299" spans="1:1" x14ac:dyDescent="0.35">
      <c r="A299" s="7"/>
    </row>
    <row r="300" spans="1:1" x14ac:dyDescent="0.35">
      <c r="A300" s="7"/>
    </row>
    <row r="301" spans="1:1" x14ac:dyDescent="0.35">
      <c r="A301" s="7"/>
    </row>
    <row r="302" spans="1:1" x14ac:dyDescent="0.35">
      <c r="A302" s="7"/>
    </row>
    <row r="303" spans="1:1" x14ac:dyDescent="0.35">
      <c r="A303" s="7"/>
    </row>
    <row r="304" spans="1:1" x14ac:dyDescent="0.35">
      <c r="A304" s="7"/>
    </row>
    <row r="305" spans="1:1" x14ac:dyDescent="0.35">
      <c r="A305" s="7"/>
    </row>
    <row r="306" spans="1:1" x14ac:dyDescent="0.35">
      <c r="A306" s="7"/>
    </row>
    <row r="307" spans="1:1" x14ac:dyDescent="0.35">
      <c r="A307" s="7"/>
    </row>
    <row r="308" spans="1:1" x14ac:dyDescent="0.35">
      <c r="A308" s="7"/>
    </row>
    <row r="309" spans="1:1" x14ac:dyDescent="0.35">
      <c r="A309" s="7"/>
    </row>
    <row r="310" spans="1:1" x14ac:dyDescent="0.35">
      <c r="A310" s="7"/>
    </row>
    <row r="311" spans="1:1" x14ac:dyDescent="0.35">
      <c r="A311" s="7"/>
    </row>
    <row r="312" spans="1:1" x14ac:dyDescent="0.35">
      <c r="A312" s="7"/>
    </row>
    <row r="313" spans="1:1" x14ac:dyDescent="0.35">
      <c r="A313" s="7"/>
    </row>
    <row r="314" spans="1:1" x14ac:dyDescent="0.35">
      <c r="A314" s="7"/>
    </row>
    <row r="315" spans="1:1" x14ac:dyDescent="0.35">
      <c r="A315" s="7"/>
    </row>
    <row r="316" spans="1:1" x14ac:dyDescent="0.35">
      <c r="A316" s="7"/>
    </row>
    <row r="317" spans="1:1" x14ac:dyDescent="0.35">
      <c r="A317" s="7"/>
    </row>
    <row r="318" spans="1:1" x14ac:dyDescent="0.35">
      <c r="A318" s="7"/>
    </row>
    <row r="319" spans="1:1" x14ac:dyDescent="0.35">
      <c r="A319" s="7"/>
    </row>
    <row r="320" spans="1:1" x14ac:dyDescent="0.35">
      <c r="A320" s="7"/>
    </row>
    <row r="321" spans="1:1" x14ac:dyDescent="0.35">
      <c r="A321" s="7"/>
    </row>
    <row r="322" spans="1:1" x14ac:dyDescent="0.35">
      <c r="A322" s="7"/>
    </row>
    <row r="323" spans="1:1" x14ac:dyDescent="0.35">
      <c r="A323" s="7"/>
    </row>
    <row r="324" spans="1:1" x14ac:dyDescent="0.35">
      <c r="A324" s="7"/>
    </row>
    <row r="325" spans="1:1" x14ac:dyDescent="0.35">
      <c r="A325" s="7"/>
    </row>
    <row r="326" spans="1:1" x14ac:dyDescent="0.35">
      <c r="A326" s="7"/>
    </row>
    <row r="327" spans="1:1" x14ac:dyDescent="0.35">
      <c r="A327" s="7"/>
    </row>
    <row r="328" spans="1:1" x14ac:dyDescent="0.35">
      <c r="A328" s="7"/>
    </row>
    <row r="329" spans="1:1" x14ac:dyDescent="0.35">
      <c r="A329" s="7"/>
    </row>
    <row r="330" spans="1:1" x14ac:dyDescent="0.35">
      <c r="A330" s="7"/>
    </row>
    <row r="331" spans="1:1" x14ac:dyDescent="0.35">
      <c r="A331" s="7"/>
    </row>
    <row r="332" spans="1:1" x14ac:dyDescent="0.35">
      <c r="A332" s="7"/>
    </row>
    <row r="333" spans="1:1" x14ac:dyDescent="0.35">
      <c r="A333" s="7"/>
    </row>
    <row r="334" spans="1:1" x14ac:dyDescent="0.35">
      <c r="A334" s="7"/>
    </row>
    <row r="335" spans="1:1" x14ac:dyDescent="0.35">
      <c r="A335" s="7"/>
    </row>
    <row r="336" spans="1:1" x14ac:dyDescent="0.35">
      <c r="A336" s="7"/>
    </row>
    <row r="337" spans="1:1" x14ac:dyDescent="0.35">
      <c r="A337" s="7"/>
    </row>
    <row r="338" spans="1:1" x14ac:dyDescent="0.35">
      <c r="A338" s="7"/>
    </row>
    <row r="339" spans="1:1" x14ac:dyDescent="0.35">
      <c r="A339" s="7"/>
    </row>
    <row r="340" spans="1:1" x14ac:dyDescent="0.35">
      <c r="A340" s="7"/>
    </row>
    <row r="341" spans="1:1" x14ac:dyDescent="0.35">
      <c r="A341" s="7"/>
    </row>
    <row r="342" spans="1:1" x14ac:dyDescent="0.35">
      <c r="A342" s="7"/>
    </row>
    <row r="343" spans="1:1" x14ac:dyDescent="0.35">
      <c r="A343" s="7"/>
    </row>
    <row r="344" spans="1:1" x14ac:dyDescent="0.35">
      <c r="A344" s="7"/>
    </row>
    <row r="345" spans="1:1" x14ac:dyDescent="0.35">
      <c r="A345" s="7"/>
    </row>
    <row r="346" spans="1:1" x14ac:dyDescent="0.35">
      <c r="A346" s="7"/>
    </row>
    <row r="347" spans="1:1" x14ac:dyDescent="0.35">
      <c r="A347" s="7"/>
    </row>
    <row r="348" spans="1:1" x14ac:dyDescent="0.35">
      <c r="A348" s="7"/>
    </row>
    <row r="349" spans="1:1" x14ac:dyDescent="0.35">
      <c r="A349" s="7"/>
    </row>
    <row r="350" spans="1:1" x14ac:dyDescent="0.35">
      <c r="A350" s="7"/>
    </row>
    <row r="351" spans="1:1" x14ac:dyDescent="0.35">
      <c r="A351" s="7"/>
    </row>
    <row r="352" spans="1:1" x14ac:dyDescent="0.35">
      <c r="A352" s="7"/>
    </row>
    <row r="353" spans="1:1" x14ac:dyDescent="0.35">
      <c r="A353" s="7"/>
    </row>
    <row r="354" spans="1:1" x14ac:dyDescent="0.35">
      <c r="A354" s="7"/>
    </row>
    <row r="355" spans="1:1" x14ac:dyDescent="0.35">
      <c r="A355" s="7"/>
    </row>
    <row r="356" spans="1:1" x14ac:dyDescent="0.35">
      <c r="A356" s="7"/>
    </row>
    <row r="357" spans="1:1" x14ac:dyDescent="0.35">
      <c r="A357" s="7"/>
    </row>
    <row r="358" spans="1:1" x14ac:dyDescent="0.35">
      <c r="A358" s="7"/>
    </row>
    <row r="359" spans="1:1" x14ac:dyDescent="0.35">
      <c r="A359" s="7"/>
    </row>
    <row r="360" spans="1:1" x14ac:dyDescent="0.35">
      <c r="A360" s="7"/>
    </row>
    <row r="361" spans="1:1" x14ac:dyDescent="0.35">
      <c r="A361" s="7"/>
    </row>
    <row r="362" spans="1:1" x14ac:dyDescent="0.35">
      <c r="A362" s="7"/>
    </row>
    <row r="363" spans="1:1" x14ac:dyDescent="0.35">
      <c r="A363" s="7"/>
    </row>
    <row r="364" spans="1:1" x14ac:dyDescent="0.35">
      <c r="A364" s="7"/>
    </row>
    <row r="365" spans="1:1" x14ac:dyDescent="0.35">
      <c r="A365" s="7"/>
    </row>
    <row r="366" spans="1:1" x14ac:dyDescent="0.35">
      <c r="A366" s="7"/>
    </row>
    <row r="367" spans="1:1" x14ac:dyDescent="0.35">
      <c r="A367" s="7"/>
    </row>
    <row r="368" spans="1:1" x14ac:dyDescent="0.35">
      <c r="A368" s="7"/>
    </row>
    <row r="369" spans="1:1" x14ac:dyDescent="0.35">
      <c r="A369" s="7"/>
    </row>
    <row r="370" spans="1:1" x14ac:dyDescent="0.35">
      <c r="A370" s="7"/>
    </row>
    <row r="371" spans="1:1" x14ac:dyDescent="0.35">
      <c r="A371" s="7"/>
    </row>
    <row r="372" spans="1:1" x14ac:dyDescent="0.35">
      <c r="A372" s="7"/>
    </row>
    <row r="373" spans="1:1" x14ac:dyDescent="0.35">
      <c r="A373" s="7"/>
    </row>
    <row r="374" spans="1:1" x14ac:dyDescent="0.35">
      <c r="A374" s="7"/>
    </row>
    <row r="375" spans="1:1" x14ac:dyDescent="0.35">
      <c r="A375" s="7"/>
    </row>
    <row r="376" spans="1:1" x14ac:dyDescent="0.35">
      <c r="A376" s="7"/>
    </row>
    <row r="377" spans="1:1" x14ac:dyDescent="0.35">
      <c r="A377" s="7"/>
    </row>
    <row r="378" spans="1:1" x14ac:dyDescent="0.35">
      <c r="A378" s="7"/>
    </row>
    <row r="379" spans="1:1" x14ac:dyDescent="0.35">
      <c r="A379" s="7"/>
    </row>
    <row r="380" spans="1:1" x14ac:dyDescent="0.35">
      <c r="A380" s="7"/>
    </row>
    <row r="381" spans="1:1" x14ac:dyDescent="0.35">
      <c r="A381" s="7"/>
    </row>
    <row r="382" spans="1:1" x14ac:dyDescent="0.35">
      <c r="A382" s="7"/>
    </row>
    <row r="383" spans="1:1" x14ac:dyDescent="0.35">
      <c r="A383" s="7"/>
    </row>
    <row r="384" spans="1:1" x14ac:dyDescent="0.35">
      <c r="A384" s="7"/>
    </row>
    <row r="385" spans="1:1" x14ac:dyDescent="0.35">
      <c r="A385" s="7"/>
    </row>
    <row r="386" spans="1:1" x14ac:dyDescent="0.35">
      <c r="A386" s="7"/>
    </row>
    <row r="387" spans="1:1" x14ac:dyDescent="0.35">
      <c r="A387" s="7"/>
    </row>
    <row r="388" spans="1:1" x14ac:dyDescent="0.35">
      <c r="A388" s="7"/>
    </row>
    <row r="389" spans="1:1" x14ac:dyDescent="0.35">
      <c r="A389" s="7"/>
    </row>
    <row r="390" spans="1:1" x14ac:dyDescent="0.35">
      <c r="A390" s="7"/>
    </row>
    <row r="391" spans="1:1" x14ac:dyDescent="0.35">
      <c r="A391" s="7"/>
    </row>
    <row r="392" spans="1:1" x14ac:dyDescent="0.35">
      <c r="A392" s="7"/>
    </row>
    <row r="393" spans="1:1" x14ac:dyDescent="0.35">
      <c r="A393" s="7"/>
    </row>
    <row r="394" spans="1:1" x14ac:dyDescent="0.35">
      <c r="A394" s="7"/>
    </row>
    <row r="395" spans="1:1" x14ac:dyDescent="0.35">
      <c r="A395" s="7"/>
    </row>
    <row r="396" spans="1:1" x14ac:dyDescent="0.35">
      <c r="A396" s="7"/>
    </row>
    <row r="397" spans="1:1" x14ac:dyDescent="0.35">
      <c r="A397" s="7"/>
    </row>
    <row r="398" spans="1:1" x14ac:dyDescent="0.35">
      <c r="A398" s="7"/>
    </row>
    <row r="399" spans="1:1" x14ac:dyDescent="0.35">
      <c r="A399" s="7"/>
    </row>
    <row r="400" spans="1:1" x14ac:dyDescent="0.35">
      <c r="A400" s="7"/>
    </row>
    <row r="401" spans="1:1" x14ac:dyDescent="0.35">
      <c r="A401" s="7"/>
    </row>
    <row r="402" spans="1:1" x14ac:dyDescent="0.35">
      <c r="A402" s="7"/>
    </row>
    <row r="403" spans="1:1" x14ac:dyDescent="0.35">
      <c r="A403" s="7"/>
    </row>
    <row r="404" spans="1:1" x14ac:dyDescent="0.35">
      <c r="A404" s="7"/>
    </row>
    <row r="405" spans="1:1" x14ac:dyDescent="0.35">
      <c r="A405" s="7"/>
    </row>
    <row r="406" spans="1:1" x14ac:dyDescent="0.35">
      <c r="A406" s="7"/>
    </row>
    <row r="407" spans="1:1" x14ac:dyDescent="0.35">
      <c r="A407" s="7"/>
    </row>
    <row r="408" spans="1:1" x14ac:dyDescent="0.35">
      <c r="A408" s="7"/>
    </row>
    <row r="409" spans="1:1" x14ac:dyDescent="0.35">
      <c r="A409" s="7"/>
    </row>
    <row r="410" spans="1:1" x14ac:dyDescent="0.35">
      <c r="A410" s="7"/>
    </row>
    <row r="411" spans="1:1" x14ac:dyDescent="0.35">
      <c r="A411" s="7"/>
    </row>
    <row r="412" spans="1:1" x14ac:dyDescent="0.35">
      <c r="A412" s="7"/>
    </row>
    <row r="413" spans="1:1" x14ac:dyDescent="0.35">
      <c r="A413" s="7"/>
    </row>
    <row r="414" spans="1:1" x14ac:dyDescent="0.35">
      <c r="A414" s="7"/>
    </row>
    <row r="415" spans="1:1" x14ac:dyDescent="0.35">
      <c r="A415" s="7"/>
    </row>
    <row r="416" spans="1:1" x14ac:dyDescent="0.35">
      <c r="A416" s="7"/>
    </row>
    <row r="417" spans="1:1" x14ac:dyDescent="0.35">
      <c r="A417" s="7"/>
    </row>
    <row r="418" spans="1:1" x14ac:dyDescent="0.35">
      <c r="A418" s="7"/>
    </row>
    <row r="419" spans="1:1" x14ac:dyDescent="0.35">
      <c r="A419" s="7"/>
    </row>
    <row r="420" spans="1:1" x14ac:dyDescent="0.35">
      <c r="A420" s="7"/>
    </row>
    <row r="421" spans="1:1" x14ac:dyDescent="0.35">
      <c r="A421" s="7"/>
    </row>
    <row r="422" spans="1:1" x14ac:dyDescent="0.35">
      <c r="A422" s="7"/>
    </row>
    <row r="423" spans="1:1" x14ac:dyDescent="0.35">
      <c r="A423" s="7"/>
    </row>
    <row r="424" spans="1:1" x14ac:dyDescent="0.35">
      <c r="A424" s="7"/>
    </row>
    <row r="425" spans="1:1" x14ac:dyDescent="0.35">
      <c r="A425" s="7"/>
    </row>
    <row r="426" spans="1:1" x14ac:dyDescent="0.35">
      <c r="A426" s="7"/>
    </row>
    <row r="427" spans="1:1" x14ac:dyDescent="0.35">
      <c r="A427" s="7"/>
    </row>
    <row r="428" spans="1:1" x14ac:dyDescent="0.35">
      <c r="A428" s="7"/>
    </row>
    <row r="429" spans="1:1" x14ac:dyDescent="0.35">
      <c r="A429" s="7"/>
    </row>
    <row r="430" spans="1:1" x14ac:dyDescent="0.35">
      <c r="A430" s="7"/>
    </row>
    <row r="431" spans="1:1" x14ac:dyDescent="0.35">
      <c r="A431" s="7"/>
    </row>
    <row r="432" spans="1:1" x14ac:dyDescent="0.35">
      <c r="A432" s="7"/>
    </row>
    <row r="433" spans="1:1" x14ac:dyDescent="0.35">
      <c r="A433" s="7"/>
    </row>
    <row r="434" spans="1:1" x14ac:dyDescent="0.35">
      <c r="A434" s="7"/>
    </row>
    <row r="435" spans="1:1" x14ac:dyDescent="0.35">
      <c r="A435" s="7"/>
    </row>
    <row r="436" spans="1:1" x14ac:dyDescent="0.35">
      <c r="A436" s="7"/>
    </row>
    <row r="437" spans="1:1" x14ac:dyDescent="0.35">
      <c r="A437" s="7"/>
    </row>
    <row r="438" spans="1:1" x14ac:dyDescent="0.35">
      <c r="A438" s="7"/>
    </row>
    <row r="439" spans="1:1" x14ac:dyDescent="0.35">
      <c r="A439" s="7"/>
    </row>
    <row r="440" spans="1:1" x14ac:dyDescent="0.35">
      <c r="A440" s="7"/>
    </row>
    <row r="441" spans="1:1" x14ac:dyDescent="0.35">
      <c r="A441" s="7"/>
    </row>
    <row r="442" spans="1:1" x14ac:dyDescent="0.35">
      <c r="A442" s="7"/>
    </row>
    <row r="443" spans="1:1" x14ac:dyDescent="0.35">
      <c r="A443" s="7"/>
    </row>
    <row r="444" spans="1:1" x14ac:dyDescent="0.35">
      <c r="A444" s="7"/>
    </row>
    <row r="445" spans="1:1" x14ac:dyDescent="0.35">
      <c r="A445" s="7"/>
    </row>
    <row r="446" spans="1:1" x14ac:dyDescent="0.35">
      <c r="A446" s="7"/>
    </row>
    <row r="447" spans="1:1" x14ac:dyDescent="0.35">
      <c r="A447" s="7"/>
    </row>
    <row r="448" spans="1:1" x14ac:dyDescent="0.35">
      <c r="A448" s="7"/>
    </row>
    <row r="449" spans="1:1" x14ac:dyDescent="0.35">
      <c r="A449" s="7"/>
    </row>
    <row r="450" spans="1:1" x14ac:dyDescent="0.35">
      <c r="A450" s="7"/>
    </row>
    <row r="451" spans="1:1" x14ac:dyDescent="0.35">
      <c r="A451" s="7"/>
    </row>
    <row r="452" spans="1:1" x14ac:dyDescent="0.35">
      <c r="A452" s="7"/>
    </row>
    <row r="453" spans="1:1" x14ac:dyDescent="0.35">
      <c r="A453" s="7"/>
    </row>
    <row r="454" spans="1:1" x14ac:dyDescent="0.35">
      <c r="A454" s="7"/>
    </row>
    <row r="455" spans="1:1" x14ac:dyDescent="0.35">
      <c r="A455" s="7"/>
    </row>
    <row r="456" spans="1:1" x14ac:dyDescent="0.35">
      <c r="A456" s="7"/>
    </row>
    <row r="457" spans="1:1" x14ac:dyDescent="0.35">
      <c r="A457" s="7"/>
    </row>
    <row r="458" spans="1:1" x14ac:dyDescent="0.35">
      <c r="A458" s="7"/>
    </row>
    <row r="459" spans="1:1" x14ac:dyDescent="0.35">
      <c r="A459" s="7"/>
    </row>
    <row r="460" spans="1:1" x14ac:dyDescent="0.35">
      <c r="A460" s="7"/>
    </row>
    <row r="461" spans="1:1" x14ac:dyDescent="0.35">
      <c r="A461" s="7"/>
    </row>
    <row r="462" spans="1:1" x14ac:dyDescent="0.35">
      <c r="A462" s="7"/>
    </row>
    <row r="463" spans="1:1" x14ac:dyDescent="0.35">
      <c r="A463" s="7"/>
    </row>
    <row r="464" spans="1:1" x14ac:dyDescent="0.35">
      <c r="A464" s="7"/>
    </row>
    <row r="465" spans="1:1" x14ac:dyDescent="0.35">
      <c r="A465" s="7"/>
    </row>
    <row r="466" spans="1:1" x14ac:dyDescent="0.35">
      <c r="A466" s="7"/>
    </row>
    <row r="467" spans="1:1" x14ac:dyDescent="0.35">
      <c r="A467" s="7"/>
    </row>
    <row r="468" spans="1:1" x14ac:dyDescent="0.35">
      <c r="A468" s="7"/>
    </row>
    <row r="469" spans="1:1" x14ac:dyDescent="0.35">
      <c r="A469" s="7"/>
    </row>
    <row r="470" spans="1:1" x14ac:dyDescent="0.35">
      <c r="A470" s="7"/>
    </row>
    <row r="471" spans="1:1" x14ac:dyDescent="0.35">
      <c r="A471" s="7"/>
    </row>
    <row r="472" spans="1:1" x14ac:dyDescent="0.35">
      <c r="A472" s="7"/>
    </row>
    <row r="473" spans="1:1" x14ac:dyDescent="0.35">
      <c r="A473" s="7"/>
    </row>
    <row r="474" spans="1:1" x14ac:dyDescent="0.35">
      <c r="A474" s="7"/>
    </row>
    <row r="475" spans="1:1" x14ac:dyDescent="0.35">
      <c r="A475" s="7"/>
    </row>
    <row r="476" spans="1:1" x14ac:dyDescent="0.35">
      <c r="A476" s="7"/>
    </row>
    <row r="477" spans="1:1" x14ac:dyDescent="0.35">
      <c r="A477" s="7"/>
    </row>
    <row r="478" spans="1:1" x14ac:dyDescent="0.35">
      <c r="A478" s="7"/>
    </row>
    <row r="479" spans="1:1" x14ac:dyDescent="0.35">
      <c r="A479" s="7"/>
    </row>
    <row r="480" spans="1:1" x14ac:dyDescent="0.35">
      <c r="A480" s="7"/>
    </row>
    <row r="481" spans="1:1" x14ac:dyDescent="0.35">
      <c r="A481" s="7"/>
    </row>
    <row r="482" spans="1:1" x14ac:dyDescent="0.35">
      <c r="A482" s="7"/>
    </row>
    <row r="483" spans="1:1" x14ac:dyDescent="0.35">
      <c r="A483" s="7"/>
    </row>
    <row r="484" spans="1:1" x14ac:dyDescent="0.35">
      <c r="A484" s="7"/>
    </row>
    <row r="485" spans="1:1" x14ac:dyDescent="0.35">
      <c r="A485" s="7"/>
    </row>
    <row r="486" spans="1:1" x14ac:dyDescent="0.35">
      <c r="A486" s="7"/>
    </row>
    <row r="487" spans="1:1" x14ac:dyDescent="0.35">
      <c r="A487" s="7"/>
    </row>
    <row r="488" spans="1:1" x14ac:dyDescent="0.35">
      <c r="A488" s="7"/>
    </row>
    <row r="489" spans="1:1" x14ac:dyDescent="0.35">
      <c r="A489" s="7"/>
    </row>
    <row r="490" spans="1:1" x14ac:dyDescent="0.35">
      <c r="A490" s="7"/>
    </row>
    <row r="491" spans="1:1" x14ac:dyDescent="0.35">
      <c r="A491" s="7"/>
    </row>
    <row r="492" spans="1:1" x14ac:dyDescent="0.35">
      <c r="A492" s="7"/>
    </row>
    <row r="493" spans="1:1" x14ac:dyDescent="0.35">
      <c r="A493" s="7"/>
    </row>
    <row r="494" spans="1:1" x14ac:dyDescent="0.35">
      <c r="A494" s="7"/>
    </row>
    <row r="495" spans="1:1" x14ac:dyDescent="0.35">
      <c r="A495" s="7"/>
    </row>
    <row r="496" spans="1:1" x14ac:dyDescent="0.35">
      <c r="A496" s="7"/>
    </row>
    <row r="497" spans="1:1" x14ac:dyDescent="0.35">
      <c r="A497" s="7"/>
    </row>
    <row r="498" spans="1:1" x14ac:dyDescent="0.35">
      <c r="A498" s="7"/>
    </row>
    <row r="499" spans="1:1" x14ac:dyDescent="0.35">
      <c r="A499" s="7"/>
    </row>
    <row r="500" spans="1:1" x14ac:dyDescent="0.35">
      <c r="A500" s="7"/>
    </row>
    <row r="501" spans="1:1" x14ac:dyDescent="0.35">
      <c r="A501" s="7"/>
    </row>
    <row r="502" spans="1:1" x14ac:dyDescent="0.35">
      <c r="A502" s="7"/>
    </row>
    <row r="503" spans="1:1" x14ac:dyDescent="0.35">
      <c r="A503" s="7"/>
    </row>
    <row r="504" spans="1:1" x14ac:dyDescent="0.35">
      <c r="A504" s="7"/>
    </row>
    <row r="505" spans="1:1" x14ac:dyDescent="0.35">
      <c r="A505" s="7"/>
    </row>
    <row r="506" spans="1:1" x14ac:dyDescent="0.35">
      <c r="A506" s="7"/>
    </row>
    <row r="507" spans="1:1" x14ac:dyDescent="0.35">
      <c r="A507" s="7"/>
    </row>
    <row r="508" spans="1:1" x14ac:dyDescent="0.35">
      <c r="A508" s="7"/>
    </row>
    <row r="509" spans="1:1" x14ac:dyDescent="0.35">
      <c r="A509" s="7"/>
    </row>
    <row r="510" spans="1:1" x14ac:dyDescent="0.35">
      <c r="A510" s="7"/>
    </row>
    <row r="511" spans="1:1" x14ac:dyDescent="0.35">
      <c r="A511" s="7"/>
    </row>
    <row r="512" spans="1:1" x14ac:dyDescent="0.35">
      <c r="A512" s="7"/>
    </row>
    <row r="513" spans="1:1" x14ac:dyDescent="0.35">
      <c r="A513" s="7"/>
    </row>
    <row r="514" spans="1:1" x14ac:dyDescent="0.35">
      <c r="A514" s="7"/>
    </row>
    <row r="515" spans="1:1" x14ac:dyDescent="0.35">
      <c r="A515" s="7"/>
    </row>
    <row r="516" spans="1:1" x14ac:dyDescent="0.35">
      <c r="A516" s="7"/>
    </row>
    <row r="517" spans="1:1" x14ac:dyDescent="0.35">
      <c r="A517" s="7"/>
    </row>
    <row r="518" spans="1:1" x14ac:dyDescent="0.35">
      <c r="A518" s="7"/>
    </row>
    <row r="519" spans="1:1" x14ac:dyDescent="0.35">
      <c r="A519" s="7"/>
    </row>
    <row r="520" spans="1:1" x14ac:dyDescent="0.35">
      <c r="A520" s="7"/>
    </row>
    <row r="521" spans="1:1" x14ac:dyDescent="0.35">
      <c r="A521" s="7"/>
    </row>
    <row r="522" spans="1:1" x14ac:dyDescent="0.35">
      <c r="A522" s="7"/>
    </row>
    <row r="523" spans="1:1" x14ac:dyDescent="0.35">
      <c r="A523" s="7"/>
    </row>
    <row r="524" spans="1:1" x14ac:dyDescent="0.35">
      <c r="A524" s="7"/>
    </row>
    <row r="525" spans="1:1" x14ac:dyDescent="0.35">
      <c r="A525" s="7"/>
    </row>
    <row r="526" spans="1:1" x14ac:dyDescent="0.35">
      <c r="A526" s="7"/>
    </row>
    <row r="527" spans="1:1" x14ac:dyDescent="0.35">
      <c r="A527" s="7"/>
    </row>
    <row r="528" spans="1:1" x14ac:dyDescent="0.35">
      <c r="A528" s="7"/>
    </row>
    <row r="529" spans="1:1" x14ac:dyDescent="0.35">
      <c r="A529" s="7"/>
    </row>
    <row r="530" spans="1:1" x14ac:dyDescent="0.35">
      <c r="A530" s="7"/>
    </row>
    <row r="531" spans="1:1" x14ac:dyDescent="0.35">
      <c r="A531" s="7"/>
    </row>
    <row r="532" spans="1:1" x14ac:dyDescent="0.35">
      <c r="A532" s="7"/>
    </row>
    <row r="533" spans="1:1" x14ac:dyDescent="0.35">
      <c r="A533" s="7"/>
    </row>
    <row r="534" spans="1:1" x14ac:dyDescent="0.35">
      <c r="A534" s="7"/>
    </row>
    <row r="535" spans="1:1" x14ac:dyDescent="0.35">
      <c r="A535" s="7"/>
    </row>
    <row r="536" spans="1:1" x14ac:dyDescent="0.35">
      <c r="A536" s="7"/>
    </row>
    <row r="537" spans="1:1" x14ac:dyDescent="0.35">
      <c r="A537" s="7"/>
    </row>
    <row r="538" spans="1:1" x14ac:dyDescent="0.35">
      <c r="A538" s="7"/>
    </row>
    <row r="539" spans="1:1" x14ac:dyDescent="0.35">
      <c r="A539" s="7"/>
    </row>
    <row r="540" spans="1:1" x14ac:dyDescent="0.35">
      <c r="A540" s="7"/>
    </row>
    <row r="541" spans="1:1" x14ac:dyDescent="0.35">
      <c r="A541" s="7"/>
    </row>
    <row r="542" spans="1:1" x14ac:dyDescent="0.35">
      <c r="A542" s="7"/>
    </row>
    <row r="543" spans="1:1" x14ac:dyDescent="0.35">
      <c r="A543" s="7"/>
    </row>
    <row r="544" spans="1:1" x14ac:dyDescent="0.35">
      <c r="A544" s="7"/>
    </row>
    <row r="545" spans="1:1" x14ac:dyDescent="0.35">
      <c r="A545" s="7"/>
    </row>
    <row r="546" spans="1:1" x14ac:dyDescent="0.35">
      <c r="A546" s="7"/>
    </row>
    <row r="547" spans="1:1" x14ac:dyDescent="0.35">
      <c r="A547" s="7"/>
    </row>
    <row r="548" spans="1:1" x14ac:dyDescent="0.35">
      <c r="A548" s="7"/>
    </row>
    <row r="549" spans="1:1" x14ac:dyDescent="0.35">
      <c r="A549" s="7"/>
    </row>
    <row r="550" spans="1:1" x14ac:dyDescent="0.35">
      <c r="A550" s="7"/>
    </row>
    <row r="551" spans="1:1" x14ac:dyDescent="0.35">
      <c r="A551" s="7"/>
    </row>
    <row r="552" spans="1:1" x14ac:dyDescent="0.35">
      <c r="A552" s="7"/>
    </row>
    <row r="553" spans="1:1" x14ac:dyDescent="0.35">
      <c r="A553" s="7"/>
    </row>
    <row r="554" spans="1:1" x14ac:dyDescent="0.35">
      <c r="A554" s="7"/>
    </row>
    <row r="555" spans="1:1" x14ac:dyDescent="0.35">
      <c r="A555" s="7"/>
    </row>
    <row r="556" spans="1:1" x14ac:dyDescent="0.35">
      <c r="A556" s="7"/>
    </row>
    <row r="557" spans="1:1" x14ac:dyDescent="0.35">
      <c r="A557" s="7"/>
    </row>
    <row r="558" spans="1:1" x14ac:dyDescent="0.35">
      <c r="A558" s="7"/>
    </row>
    <row r="559" spans="1:1" x14ac:dyDescent="0.35">
      <c r="A559" s="7"/>
    </row>
    <row r="560" spans="1:1" x14ac:dyDescent="0.35">
      <c r="A560" s="7"/>
    </row>
    <row r="561" spans="1:1" x14ac:dyDescent="0.35">
      <c r="A561" s="7"/>
    </row>
    <row r="562" spans="1:1" x14ac:dyDescent="0.35">
      <c r="A562" s="7"/>
    </row>
    <row r="563" spans="1:1" x14ac:dyDescent="0.35">
      <c r="A563" s="7"/>
    </row>
    <row r="564" spans="1:1" x14ac:dyDescent="0.35">
      <c r="A564" s="7"/>
    </row>
    <row r="565" spans="1:1" x14ac:dyDescent="0.35">
      <c r="A565" s="7"/>
    </row>
    <row r="566" spans="1:1" x14ac:dyDescent="0.35">
      <c r="A566" s="7"/>
    </row>
    <row r="567" spans="1:1" x14ac:dyDescent="0.35">
      <c r="A567" s="7"/>
    </row>
    <row r="568" spans="1:1" x14ac:dyDescent="0.35">
      <c r="A568" s="7"/>
    </row>
    <row r="569" spans="1:1" x14ac:dyDescent="0.35">
      <c r="A569" s="7"/>
    </row>
    <row r="570" spans="1:1" x14ac:dyDescent="0.35">
      <c r="A570" s="7"/>
    </row>
    <row r="571" spans="1:1" x14ac:dyDescent="0.35">
      <c r="A571" s="7"/>
    </row>
    <row r="572" spans="1:1" x14ac:dyDescent="0.35">
      <c r="A572" s="7"/>
    </row>
    <row r="573" spans="1:1" x14ac:dyDescent="0.35">
      <c r="A573" s="7"/>
    </row>
    <row r="574" spans="1:1" x14ac:dyDescent="0.35">
      <c r="A574" s="7"/>
    </row>
    <row r="575" spans="1:1" x14ac:dyDescent="0.35">
      <c r="A575" s="7"/>
    </row>
    <row r="576" spans="1:1" x14ac:dyDescent="0.35">
      <c r="A576" s="7"/>
    </row>
    <row r="577" spans="1:1" x14ac:dyDescent="0.35">
      <c r="A577" s="7"/>
    </row>
    <row r="578" spans="1:1" x14ac:dyDescent="0.35">
      <c r="A578" s="7"/>
    </row>
    <row r="579" spans="1:1" x14ac:dyDescent="0.35">
      <c r="A579" s="7"/>
    </row>
    <row r="580" spans="1:1" x14ac:dyDescent="0.35">
      <c r="A580" s="7"/>
    </row>
    <row r="581" spans="1:1" x14ac:dyDescent="0.35">
      <c r="A581" s="7"/>
    </row>
    <row r="582" spans="1:1" x14ac:dyDescent="0.35">
      <c r="A582" s="7"/>
    </row>
    <row r="583" spans="1:1" x14ac:dyDescent="0.35">
      <c r="A583" s="7"/>
    </row>
    <row r="584" spans="1:1" x14ac:dyDescent="0.35">
      <c r="A584" s="7"/>
    </row>
    <row r="585" spans="1:1" x14ac:dyDescent="0.35">
      <c r="A585" s="7"/>
    </row>
    <row r="586" spans="1:1" x14ac:dyDescent="0.35">
      <c r="A586" s="7"/>
    </row>
    <row r="587" spans="1:1" x14ac:dyDescent="0.35">
      <c r="A587" s="7"/>
    </row>
    <row r="588" spans="1:1" x14ac:dyDescent="0.35">
      <c r="A588" s="7"/>
    </row>
    <row r="589" spans="1:1" x14ac:dyDescent="0.35">
      <c r="A589" s="7"/>
    </row>
    <row r="590" spans="1:1" x14ac:dyDescent="0.35">
      <c r="A590" s="7"/>
    </row>
    <row r="591" spans="1:1" x14ac:dyDescent="0.35">
      <c r="A591" s="7"/>
    </row>
    <row r="592" spans="1:1" x14ac:dyDescent="0.35">
      <c r="A592" s="7"/>
    </row>
    <row r="593" spans="1:1" x14ac:dyDescent="0.35">
      <c r="A593" s="7"/>
    </row>
    <row r="594" spans="1:1" x14ac:dyDescent="0.35">
      <c r="A594" s="7"/>
    </row>
    <row r="595" spans="1:1" x14ac:dyDescent="0.35">
      <c r="A595" s="7"/>
    </row>
    <row r="596" spans="1:1" x14ac:dyDescent="0.35">
      <c r="A596" s="7"/>
    </row>
    <row r="597" spans="1:1" x14ac:dyDescent="0.35">
      <c r="A597" s="7"/>
    </row>
    <row r="598" spans="1:1" x14ac:dyDescent="0.35">
      <c r="A598" s="7"/>
    </row>
    <row r="599" spans="1:1" x14ac:dyDescent="0.35">
      <c r="A599" s="7"/>
    </row>
    <row r="600" spans="1:1" x14ac:dyDescent="0.35">
      <c r="A600" s="7"/>
    </row>
    <row r="601" spans="1:1" x14ac:dyDescent="0.35">
      <c r="A601" s="7"/>
    </row>
    <row r="602" spans="1:1" x14ac:dyDescent="0.35">
      <c r="A602" s="7"/>
    </row>
    <row r="603" spans="1:1" x14ac:dyDescent="0.35">
      <c r="A603" s="7"/>
    </row>
    <row r="604" spans="1:1" x14ac:dyDescent="0.35">
      <c r="A604" s="7"/>
    </row>
    <row r="605" spans="1:1" x14ac:dyDescent="0.35">
      <c r="A605" s="7"/>
    </row>
    <row r="606" spans="1:1" x14ac:dyDescent="0.35">
      <c r="A606" s="7"/>
    </row>
    <row r="607" spans="1:1" x14ac:dyDescent="0.35">
      <c r="A607" s="7"/>
    </row>
    <row r="608" spans="1:1" x14ac:dyDescent="0.35">
      <c r="A608" s="7"/>
    </row>
    <row r="609" spans="1:1" x14ac:dyDescent="0.35">
      <c r="A609" s="7"/>
    </row>
    <row r="610" spans="1:1" x14ac:dyDescent="0.35">
      <c r="A610" s="7"/>
    </row>
    <row r="611" spans="1:1" x14ac:dyDescent="0.35">
      <c r="A611" s="7"/>
    </row>
    <row r="612" spans="1:1" x14ac:dyDescent="0.35">
      <c r="A612" s="7"/>
    </row>
    <row r="613" spans="1:1" x14ac:dyDescent="0.35">
      <c r="A613" s="7"/>
    </row>
    <row r="614" spans="1:1" x14ac:dyDescent="0.35">
      <c r="A614" s="7"/>
    </row>
    <row r="615" spans="1:1" x14ac:dyDescent="0.35">
      <c r="A615" s="7"/>
    </row>
    <row r="616" spans="1:1" x14ac:dyDescent="0.35">
      <c r="A616" s="7"/>
    </row>
    <row r="617" spans="1:1" x14ac:dyDescent="0.35">
      <c r="A617" s="7"/>
    </row>
    <row r="618" spans="1:1" x14ac:dyDescent="0.35">
      <c r="A618" s="7"/>
    </row>
    <row r="619" spans="1:1" x14ac:dyDescent="0.35">
      <c r="A619" s="7"/>
    </row>
    <row r="620" spans="1:1" x14ac:dyDescent="0.35">
      <c r="A620" s="7"/>
    </row>
    <row r="621" spans="1:1" x14ac:dyDescent="0.35">
      <c r="A621" s="7"/>
    </row>
    <row r="622" spans="1:1" x14ac:dyDescent="0.35">
      <c r="A622" s="7"/>
    </row>
    <row r="623" spans="1:1" x14ac:dyDescent="0.35">
      <c r="A623" s="7"/>
    </row>
    <row r="624" spans="1:1" x14ac:dyDescent="0.35">
      <c r="A624" s="7"/>
    </row>
    <row r="625" spans="1:1" x14ac:dyDescent="0.35">
      <c r="A625" s="7"/>
    </row>
    <row r="626" spans="1:1" x14ac:dyDescent="0.35">
      <c r="A626" s="7"/>
    </row>
    <row r="627" spans="1:1" x14ac:dyDescent="0.35">
      <c r="A627" s="7"/>
    </row>
    <row r="628" spans="1:1" x14ac:dyDescent="0.35">
      <c r="A628" s="7"/>
    </row>
    <row r="629" spans="1:1" x14ac:dyDescent="0.35">
      <c r="A629" s="7"/>
    </row>
    <row r="630" spans="1:1" x14ac:dyDescent="0.35">
      <c r="A630" s="7"/>
    </row>
    <row r="631" spans="1:1" x14ac:dyDescent="0.35">
      <c r="A631" s="7"/>
    </row>
    <row r="632" spans="1:1" x14ac:dyDescent="0.35">
      <c r="A632" s="7"/>
    </row>
    <row r="633" spans="1:1" x14ac:dyDescent="0.35">
      <c r="A633" s="7"/>
    </row>
    <row r="634" spans="1:1" x14ac:dyDescent="0.35">
      <c r="A634" s="7"/>
    </row>
    <row r="635" spans="1:1" x14ac:dyDescent="0.35">
      <c r="A635" s="7"/>
    </row>
    <row r="636" spans="1:1" x14ac:dyDescent="0.35">
      <c r="A636" s="7"/>
    </row>
    <row r="637" spans="1:1" x14ac:dyDescent="0.35">
      <c r="A637" s="7"/>
    </row>
    <row r="638" spans="1:1" x14ac:dyDescent="0.35">
      <c r="A638" s="7"/>
    </row>
    <row r="639" spans="1:1" x14ac:dyDescent="0.35">
      <c r="A639" s="7"/>
    </row>
    <row r="640" spans="1:1" x14ac:dyDescent="0.35">
      <c r="A640" s="7"/>
    </row>
    <row r="641" spans="1:1" x14ac:dyDescent="0.35">
      <c r="A641" s="7"/>
    </row>
    <row r="642" spans="1:1" x14ac:dyDescent="0.35">
      <c r="A642" s="7"/>
    </row>
    <row r="643" spans="1:1" x14ac:dyDescent="0.35">
      <c r="A643" s="7"/>
    </row>
    <row r="644" spans="1:1" x14ac:dyDescent="0.35">
      <c r="A644" s="7"/>
    </row>
    <row r="645" spans="1:1" x14ac:dyDescent="0.35">
      <c r="A645" s="7"/>
    </row>
    <row r="646" spans="1:1" x14ac:dyDescent="0.35">
      <c r="A646" s="7"/>
    </row>
    <row r="647" spans="1:1" x14ac:dyDescent="0.35">
      <c r="A647" s="7"/>
    </row>
    <row r="648" spans="1:1" x14ac:dyDescent="0.35">
      <c r="A648" s="7"/>
    </row>
    <row r="649" spans="1:1" x14ac:dyDescent="0.35">
      <c r="A649" s="7"/>
    </row>
    <row r="650" spans="1:1" x14ac:dyDescent="0.35">
      <c r="A650" s="7"/>
    </row>
    <row r="651" spans="1:1" x14ac:dyDescent="0.35">
      <c r="A651" s="7"/>
    </row>
    <row r="652" spans="1:1" x14ac:dyDescent="0.35">
      <c r="A652" s="7"/>
    </row>
    <row r="653" spans="1:1" x14ac:dyDescent="0.35">
      <c r="A653" s="7"/>
    </row>
    <row r="654" spans="1:1" x14ac:dyDescent="0.35">
      <c r="A654" s="7"/>
    </row>
    <row r="655" spans="1:1" x14ac:dyDescent="0.35">
      <c r="A655" s="7"/>
    </row>
    <row r="656" spans="1:1" x14ac:dyDescent="0.35">
      <c r="A656" s="7"/>
    </row>
    <row r="657" spans="1:1" x14ac:dyDescent="0.35">
      <c r="A657" s="7"/>
    </row>
    <row r="658" spans="1:1" x14ac:dyDescent="0.35">
      <c r="A658" s="7"/>
    </row>
    <row r="659" spans="1:1" x14ac:dyDescent="0.35">
      <c r="A659" s="7"/>
    </row>
    <row r="660" spans="1:1" x14ac:dyDescent="0.35">
      <c r="A660" s="7"/>
    </row>
    <row r="661" spans="1:1" x14ac:dyDescent="0.35">
      <c r="A661" s="7"/>
    </row>
    <row r="662" spans="1:1" x14ac:dyDescent="0.35">
      <c r="A662" s="7"/>
    </row>
    <row r="663" spans="1:1" x14ac:dyDescent="0.35">
      <c r="A663" s="7"/>
    </row>
    <row r="664" spans="1:1" x14ac:dyDescent="0.35">
      <c r="A664" s="7"/>
    </row>
    <row r="665" spans="1:1" x14ac:dyDescent="0.35">
      <c r="A665" s="7"/>
    </row>
    <row r="666" spans="1:1" x14ac:dyDescent="0.35">
      <c r="A666" s="7"/>
    </row>
    <row r="667" spans="1:1" x14ac:dyDescent="0.35">
      <c r="A667" s="7"/>
    </row>
    <row r="668" spans="1:1" x14ac:dyDescent="0.35">
      <c r="A668" s="7"/>
    </row>
    <row r="669" spans="1:1" x14ac:dyDescent="0.35">
      <c r="A669" s="7"/>
    </row>
    <row r="670" spans="1:1" x14ac:dyDescent="0.35">
      <c r="A670" s="7"/>
    </row>
    <row r="671" spans="1:1" x14ac:dyDescent="0.35">
      <c r="A671" s="7"/>
    </row>
    <row r="672" spans="1:1" x14ac:dyDescent="0.35">
      <c r="A672" s="7"/>
    </row>
    <row r="673" spans="1:1" x14ac:dyDescent="0.35">
      <c r="A673" s="7"/>
    </row>
    <row r="674" spans="1:1" x14ac:dyDescent="0.35">
      <c r="A674" s="7"/>
    </row>
    <row r="675" spans="1:1" x14ac:dyDescent="0.35">
      <c r="A675" s="7"/>
    </row>
    <row r="676" spans="1:1" x14ac:dyDescent="0.35">
      <c r="A676" s="7"/>
    </row>
    <row r="677" spans="1:1" x14ac:dyDescent="0.35">
      <c r="A677" s="7"/>
    </row>
    <row r="678" spans="1:1" x14ac:dyDescent="0.35">
      <c r="A678" s="7"/>
    </row>
    <row r="679" spans="1:1" x14ac:dyDescent="0.35">
      <c r="A679" s="7"/>
    </row>
    <row r="680" spans="1:1" x14ac:dyDescent="0.35">
      <c r="A680" s="7"/>
    </row>
    <row r="681" spans="1:1" x14ac:dyDescent="0.35">
      <c r="A681" s="7"/>
    </row>
    <row r="682" spans="1:1" x14ac:dyDescent="0.35">
      <c r="A682" s="7"/>
    </row>
    <row r="683" spans="1:1" x14ac:dyDescent="0.35">
      <c r="A683" s="7"/>
    </row>
    <row r="684" spans="1:1" x14ac:dyDescent="0.35">
      <c r="A684" s="7"/>
    </row>
    <row r="685" spans="1:1" x14ac:dyDescent="0.35">
      <c r="A685" s="7"/>
    </row>
    <row r="686" spans="1:1" x14ac:dyDescent="0.35">
      <c r="A686" s="7"/>
    </row>
    <row r="687" spans="1:1" x14ac:dyDescent="0.35">
      <c r="A687" s="7"/>
    </row>
    <row r="688" spans="1:1" x14ac:dyDescent="0.35">
      <c r="A688" s="7"/>
    </row>
    <row r="689" spans="1:1" x14ac:dyDescent="0.35">
      <c r="A689" s="7"/>
    </row>
    <row r="690" spans="1:1" x14ac:dyDescent="0.35">
      <c r="A690" s="7"/>
    </row>
    <row r="691" spans="1:1" x14ac:dyDescent="0.35">
      <c r="A691" s="7"/>
    </row>
    <row r="692" spans="1:1" x14ac:dyDescent="0.35">
      <c r="A692" s="7"/>
    </row>
    <row r="693" spans="1:1" x14ac:dyDescent="0.35">
      <c r="A693" s="7"/>
    </row>
    <row r="694" spans="1:1" x14ac:dyDescent="0.35">
      <c r="A694" s="7"/>
    </row>
    <row r="695" spans="1:1" x14ac:dyDescent="0.35">
      <c r="A695" s="7"/>
    </row>
    <row r="696" spans="1:1" x14ac:dyDescent="0.35">
      <c r="A696" s="7"/>
    </row>
    <row r="697" spans="1:1" x14ac:dyDescent="0.35">
      <c r="A697" s="7"/>
    </row>
    <row r="698" spans="1:1" x14ac:dyDescent="0.35">
      <c r="A698" s="7"/>
    </row>
    <row r="699" spans="1:1" x14ac:dyDescent="0.35">
      <c r="A699" s="7"/>
    </row>
    <row r="700" spans="1:1" x14ac:dyDescent="0.35">
      <c r="A700" s="7"/>
    </row>
    <row r="701" spans="1:1" x14ac:dyDescent="0.35">
      <c r="A701" s="7"/>
    </row>
    <row r="702" spans="1:1" x14ac:dyDescent="0.35">
      <c r="A702" s="7"/>
    </row>
    <row r="703" spans="1:1" x14ac:dyDescent="0.35">
      <c r="A703" s="7"/>
    </row>
    <row r="704" spans="1:1" x14ac:dyDescent="0.35">
      <c r="A704" s="7"/>
    </row>
    <row r="705" spans="1:1" x14ac:dyDescent="0.35">
      <c r="A705" s="7"/>
    </row>
    <row r="706" spans="1:1" x14ac:dyDescent="0.35">
      <c r="A706" s="7"/>
    </row>
    <row r="707" spans="1:1" x14ac:dyDescent="0.35">
      <c r="A707" s="7"/>
    </row>
    <row r="708" spans="1:1" x14ac:dyDescent="0.35">
      <c r="A708" s="7"/>
    </row>
    <row r="709" spans="1:1" x14ac:dyDescent="0.35">
      <c r="A709" s="7"/>
    </row>
    <row r="710" spans="1:1" x14ac:dyDescent="0.35">
      <c r="A710" s="7"/>
    </row>
    <row r="711" spans="1:1" x14ac:dyDescent="0.35">
      <c r="A711" s="7"/>
    </row>
    <row r="712" spans="1:1" x14ac:dyDescent="0.35">
      <c r="A712" s="7"/>
    </row>
    <row r="713" spans="1:1" x14ac:dyDescent="0.35">
      <c r="A713" s="7"/>
    </row>
    <row r="714" spans="1:1" x14ac:dyDescent="0.35">
      <c r="A714" s="7"/>
    </row>
    <row r="715" spans="1:1" x14ac:dyDescent="0.35">
      <c r="A715" s="7"/>
    </row>
    <row r="716" spans="1:1" x14ac:dyDescent="0.35">
      <c r="A716" s="7"/>
    </row>
    <row r="717" spans="1:1" x14ac:dyDescent="0.35">
      <c r="A717" s="7"/>
    </row>
    <row r="718" spans="1:1" x14ac:dyDescent="0.35">
      <c r="A718" s="7"/>
    </row>
    <row r="719" spans="1:1" x14ac:dyDescent="0.35">
      <c r="A719" s="7"/>
    </row>
    <row r="720" spans="1:1" x14ac:dyDescent="0.35">
      <c r="A720" s="7"/>
    </row>
    <row r="721" spans="1:1" x14ac:dyDescent="0.35">
      <c r="A721" s="7"/>
    </row>
    <row r="722" spans="1:1" x14ac:dyDescent="0.35">
      <c r="A722" s="7"/>
    </row>
    <row r="723" spans="1:1" x14ac:dyDescent="0.35">
      <c r="A723" s="7"/>
    </row>
    <row r="724" spans="1:1" x14ac:dyDescent="0.35">
      <c r="A724" s="7"/>
    </row>
    <row r="725" spans="1:1" x14ac:dyDescent="0.35">
      <c r="A725" s="7"/>
    </row>
    <row r="726" spans="1:1" x14ac:dyDescent="0.35">
      <c r="A726" s="7"/>
    </row>
    <row r="727" spans="1:1" x14ac:dyDescent="0.35">
      <c r="A727" s="7"/>
    </row>
    <row r="728" spans="1:1" x14ac:dyDescent="0.35">
      <c r="A728" s="7"/>
    </row>
    <row r="729" spans="1:1" x14ac:dyDescent="0.35">
      <c r="A729" s="7"/>
    </row>
    <row r="730" spans="1:1" x14ac:dyDescent="0.35">
      <c r="A730" s="7"/>
    </row>
    <row r="731" spans="1:1" x14ac:dyDescent="0.35">
      <c r="A731" s="7"/>
    </row>
    <row r="732" spans="1:1" x14ac:dyDescent="0.35">
      <c r="A732" s="7"/>
    </row>
    <row r="733" spans="1:1" x14ac:dyDescent="0.35">
      <c r="A733" s="7"/>
    </row>
    <row r="734" spans="1:1" x14ac:dyDescent="0.35">
      <c r="A734" s="7"/>
    </row>
    <row r="735" spans="1:1" x14ac:dyDescent="0.35">
      <c r="A735" s="7"/>
    </row>
    <row r="736" spans="1:1" x14ac:dyDescent="0.35">
      <c r="A736" s="7"/>
    </row>
    <row r="737" spans="1:1" x14ac:dyDescent="0.35">
      <c r="A737" s="7"/>
    </row>
    <row r="738" spans="1:1" x14ac:dyDescent="0.35">
      <c r="A738" s="7"/>
    </row>
    <row r="739" spans="1:1" x14ac:dyDescent="0.35">
      <c r="A739" s="7"/>
    </row>
    <row r="740" spans="1:1" x14ac:dyDescent="0.35">
      <c r="A740" s="7"/>
    </row>
    <row r="741" spans="1:1" x14ac:dyDescent="0.35">
      <c r="A741" s="7"/>
    </row>
    <row r="742" spans="1:1" x14ac:dyDescent="0.35">
      <c r="A742" s="7"/>
    </row>
    <row r="743" spans="1:1" x14ac:dyDescent="0.35">
      <c r="A743" s="7"/>
    </row>
    <row r="744" spans="1:1" x14ac:dyDescent="0.35">
      <c r="A744" s="7"/>
    </row>
    <row r="745" spans="1:1" x14ac:dyDescent="0.35">
      <c r="A745" s="7"/>
    </row>
    <row r="746" spans="1:1" x14ac:dyDescent="0.35">
      <c r="A746" s="7"/>
    </row>
    <row r="747" spans="1:1" x14ac:dyDescent="0.35">
      <c r="A747" s="7"/>
    </row>
    <row r="748" spans="1:1" x14ac:dyDescent="0.35">
      <c r="A748" s="7"/>
    </row>
    <row r="749" spans="1:1" x14ac:dyDescent="0.35">
      <c r="A749" s="7"/>
    </row>
    <row r="750" spans="1:1" x14ac:dyDescent="0.35">
      <c r="A750" s="7"/>
    </row>
    <row r="751" spans="1:1" x14ac:dyDescent="0.35">
      <c r="A751" s="7"/>
    </row>
    <row r="752" spans="1:1" x14ac:dyDescent="0.35">
      <c r="A752" s="7"/>
    </row>
    <row r="753" spans="1:1" x14ac:dyDescent="0.35">
      <c r="A753" s="7"/>
    </row>
    <row r="754" spans="1:1" x14ac:dyDescent="0.35">
      <c r="A754" s="7"/>
    </row>
    <row r="755" spans="1:1" x14ac:dyDescent="0.35">
      <c r="A755" s="7"/>
    </row>
    <row r="756" spans="1:1" x14ac:dyDescent="0.35">
      <c r="A756" s="7"/>
    </row>
    <row r="757" spans="1:1" x14ac:dyDescent="0.35">
      <c r="A757" s="7"/>
    </row>
    <row r="758" spans="1:1" x14ac:dyDescent="0.35">
      <c r="A758" s="7"/>
    </row>
    <row r="759" spans="1:1" x14ac:dyDescent="0.35">
      <c r="A759" s="7"/>
    </row>
    <row r="760" spans="1:1" x14ac:dyDescent="0.35">
      <c r="A760" s="7"/>
    </row>
    <row r="761" spans="1:1" x14ac:dyDescent="0.35">
      <c r="A761" s="7"/>
    </row>
    <row r="762" spans="1:1" x14ac:dyDescent="0.35">
      <c r="A762" s="7"/>
    </row>
    <row r="763" spans="1:1" x14ac:dyDescent="0.35">
      <c r="A763" s="7"/>
    </row>
    <row r="764" spans="1:1" x14ac:dyDescent="0.35">
      <c r="A764" s="7"/>
    </row>
    <row r="765" spans="1:1" x14ac:dyDescent="0.35">
      <c r="A765" s="7"/>
    </row>
    <row r="766" spans="1:1" x14ac:dyDescent="0.35">
      <c r="A766" s="7"/>
    </row>
    <row r="767" spans="1:1" x14ac:dyDescent="0.35">
      <c r="A767" s="7"/>
    </row>
    <row r="768" spans="1:1" x14ac:dyDescent="0.35">
      <c r="A768" s="7"/>
    </row>
    <row r="769" spans="1:1" x14ac:dyDescent="0.35">
      <c r="A769" s="7"/>
    </row>
    <row r="770" spans="1:1" x14ac:dyDescent="0.35">
      <c r="A770" s="7"/>
    </row>
    <row r="771" spans="1:1" x14ac:dyDescent="0.35">
      <c r="A771" s="7"/>
    </row>
    <row r="772" spans="1:1" x14ac:dyDescent="0.35">
      <c r="A772" s="7"/>
    </row>
    <row r="773" spans="1:1" x14ac:dyDescent="0.35">
      <c r="A773" s="7"/>
    </row>
    <row r="774" spans="1:1" x14ac:dyDescent="0.35">
      <c r="A774" s="7"/>
    </row>
    <row r="775" spans="1:1" x14ac:dyDescent="0.35">
      <c r="A775" s="7"/>
    </row>
    <row r="776" spans="1:1" x14ac:dyDescent="0.35">
      <c r="A776" s="7"/>
    </row>
    <row r="777" spans="1:1" x14ac:dyDescent="0.35">
      <c r="A777" s="7"/>
    </row>
    <row r="778" spans="1:1" x14ac:dyDescent="0.35">
      <c r="A778" s="7"/>
    </row>
    <row r="779" spans="1:1" x14ac:dyDescent="0.35">
      <c r="A779" s="7"/>
    </row>
    <row r="780" spans="1:1" x14ac:dyDescent="0.35">
      <c r="A780" s="7"/>
    </row>
    <row r="781" spans="1:1" x14ac:dyDescent="0.35">
      <c r="A781" s="7"/>
    </row>
    <row r="782" spans="1:1" x14ac:dyDescent="0.35">
      <c r="A782" s="7"/>
    </row>
    <row r="783" spans="1:1" x14ac:dyDescent="0.35">
      <c r="A783" s="7"/>
    </row>
    <row r="784" spans="1:1" x14ac:dyDescent="0.35">
      <c r="A784" s="7"/>
    </row>
    <row r="785" spans="1:1" x14ac:dyDescent="0.35">
      <c r="A785" s="7"/>
    </row>
    <row r="786" spans="1:1" x14ac:dyDescent="0.35">
      <c r="A786" s="7"/>
    </row>
    <row r="787" spans="1:1" x14ac:dyDescent="0.35">
      <c r="A787" s="7"/>
    </row>
    <row r="788" spans="1:1" x14ac:dyDescent="0.35">
      <c r="A788" s="7"/>
    </row>
    <row r="789" spans="1:1" x14ac:dyDescent="0.35">
      <c r="A789" s="7"/>
    </row>
    <row r="790" spans="1:1" x14ac:dyDescent="0.35">
      <c r="A790" s="7"/>
    </row>
    <row r="791" spans="1:1" x14ac:dyDescent="0.35">
      <c r="A791" s="7"/>
    </row>
    <row r="792" spans="1:1" x14ac:dyDescent="0.35">
      <c r="A792" s="7"/>
    </row>
    <row r="793" spans="1:1" x14ac:dyDescent="0.35">
      <c r="A793" s="7"/>
    </row>
    <row r="794" spans="1:1" x14ac:dyDescent="0.35">
      <c r="A794" s="7"/>
    </row>
    <row r="795" spans="1:1" x14ac:dyDescent="0.35">
      <c r="A795" s="7"/>
    </row>
    <row r="796" spans="1:1" x14ac:dyDescent="0.35">
      <c r="A796" s="7"/>
    </row>
    <row r="797" spans="1:1" x14ac:dyDescent="0.35">
      <c r="A797" s="7"/>
    </row>
    <row r="798" spans="1:1" x14ac:dyDescent="0.35">
      <c r="A798" s="7"/>
    </row>
    <row r="799" spans="1:1" x14ac:dyDescent="0.35">
      <c r="A799" s="7"/>
    </row>
    <row r="800" spans="1:1" x14ac:dyDescent="0.35">
      <c r="A800" s="7"/>
    </row>
    <row r="801" spans="1:1" x14ac:dyDescent="0.35">
      <c r="A801" s="7"/>
    </row>
    <row r="802" spans="1:1" x14ac:dyDescent="0.35">
      <c r="A802" s="7"/>
    </row>
    <row r="803" spans="1:1" x14ac:dyDescent="0.35">
      <c r="A803" s="7"/>
    </row>
    <row r="804" spans="1:1" x14ac:dyDescent="0.35">
      <c r="A804" s="7"/>
    </row>
    <row r="805" spans="1:1" x14ac:dyDescent="0.35">
      <c r="A805" s="7"/>
    </row>
    <row r="806" spans="1:1" x14ac:dyDescent="0.35">
      <c r="A806" s="7"/>
    </row>
    <row r="807" spans="1:1" x14ac:dyDescent="0.35">
      <c r="A807" s="7"/>
    </row>
    <row r="808" spans="1:1" x14ac:dyDescent="0.35">
      <c r="A808" s="7"/>
    </row>
    <row r="809" spans="1:1" x14ac:dyDescent="0.35">
      <c r="A809" s="7"/>
    </row>
    <row r="810" spans="1:1" x14ac:dyDescent="0.35">
      <c r="A810" s="7"/>
    </row>
    <row r="811" spans="1:1" x14ac:dyDescent="0.35">
      <c r="A811" s="7"/>
    </row>
    <row r="812" spans="1:1" x14ac:dyDescent="0.35">
      <c r="A812" s="7"/>
    </row>
    <row r="813" spans="1:1" x14ac:dyDescent="0.35">
      <c r="A813" s="7"/>
    </row>
    <row r="814" spans="1:1" x14ac:dyDescent="0.35">
      <c r="A814" s="7"/>
    </row>
    <row r="815" spans="1:1" x14ac:dyDescent="0.35">
      <c r="A815" s="7"/>
    </row>
    <row r="816" spans="1:1" x14ac:dyDescent="0.35">
      <c r="A816" s="7"/>
    </row>
    <row r="817" spans="1:1" x14ac:dyDescent="0.35">
      <c r="A817" s="7"/>
    </row>
    <row r="818" spans="1:1" x14ac:dyDescent="0.35">
      <c r="A818" s="7"/>
    </row>
    <row r="819" spans="1:1" x14ac:dyDescent="0.35">
      <c r="A819" s="7"/>
    </row>
    <row r="820" spans="1:1" x14ac:dyDescent="0.35">
      <c r="A820" s="7"/>
    </row>
    <row r="821" spans="1:1" x14ac:dyDescent="0.35">
      <c r="A821" s="7"/>
    </row>
    <row r="822" spans="1:1" x14ac:dyDescent="0.35">
      <c r="A822" s="7"/>
    </row>
    <row r="823" spans="1:1" x14ac:dyDescent="0.35">
      <c r="A823" s="7"/>
    </row>
    <row r="824" spans="1:1" x14ac:dyDescent="0.35">
      <c r="A824" s="7"/>
    </row>
    <row r="825" spans="1:1" x14ac:dyDescent="0.35">
      <c r="A825" s="7"/>
    </row>
    <row r="826" spans="1:1" x14ac:dyDescent="0.35">
      <c r="A826" s="7"/>
    </row>
    <row r="827" spans="1:1" x14ac:dyDescent="0.35">
      <c r="A827" s="7"/>
    </row>
    <row r="828" spans="1:1" x14ac:dyDescent="0.35">
      <c r="A828" s="7"/>
    </row>
    <row r="829" spans="1:1" x14ac:dyDescent="0.35">
      <c r="A829" s="7"/>
    </row>
    <row r="830" spans="1:1" x14ac:dyDescent="0.35">
      <c r="A830" s="7"/>
    </row>
    <row r="831" spans="1:1" x14ac:dyDescent="0.35">
      <c r="A831" s="7"/>
    </row>
    <row r="832" spans="1:1" x14ac:dyDescent="0.35">
      <c r="A832" s="7"/>
    </row>
    <row r="833" spans="1:1" x14ac:dyDescent="0.35">
      <c r="A833" s="7"/>
    </row>
    <row r="834" spans="1:1" x14ac:dyDescent="0.35">
      <c r="A834" s="7"/>
    </row>
    <row r="835" spans="1:1" x14ac:dyDescent="0.35">
      <c r="A835" s="7"/>
    </row>
    <row r="836" spans="1:1" x14ac:dyDescent="0.35">
      <c r="A836" s="7"/>
    </row>
    <row r="837" spans="1:1" x14ac:dyDescent="0.35">
      <c r="A837" s="7"/>
    </row>
    <row r="838" spans="1:1" x14ac:dyDescent="0.35">
      <c r="A838" s="7"/>
    </row>
    <row r="839" spans="1:1" x14ac:dyDescent="0.35">
      <c r="A839" s="7"/>
    </row>
    <row r="840" spans="1:1" x14ac:dyDescent="0.35">
      <c r="A840" s="7"/>
    </row>
    <row r="841" spans="1:1" x14ac:dyDescent="0.35">
      <c r="A841" s="7"/>
    </row>
    <row r="842" spans="1:1" x14ac:dyDescent="0.35">
      <c r="A842" s="7"/>
    </row>
    <row r="843" spans="1:1" x14ac:dyDescent="0.35">
      <c r="A843" s="7"/>
    </row>
    <row r="844" spans="1:1" x14ac:dyDescent="0.35">
      <c r="A844" s="7"/>
    </row>
    <row r="845" spans="1:1" x14ac:dyDescent="0.35">
      <c r="A845" s="7"/>
    </row>
    <row r="846" spans="1:1" x14ac:dyDescent="0.35">
      <c r="A846" s="7"/>
    </row>
    <row r="847" spans="1:1" x14ac:dyDescent="0.35">
      <c r="A847" s="7"/>
    </row>
    <row r="848" spans="1:1" x14ac:dyDescent="0.35">
      <c r="A848" s="7"/>
    </row>
    <row r="849" spans="1:1" x14ac:dyDescent="0.35">
      <c r="A849" s="7"/>
    </row>
    <row r="850" spans="1:1" x14ac:dyDescent="0.35">
      <c r="A850" s="7"/>
    </row>
    <row r="851" spans="1:1" x14ac:dyDescent="0.35">
      <c r="A851" s="7"/>
    </row>
    <row r="852" spans="1:1" x14ac:dyDescent="0.35">
      <c r="A852" s="7"/>
    </row>
    <row r="853" spans="1:1" x14ac:dyDescent="0.35">
      <c r="A853" s="7"/>
    </row>
    <row r="854" spans="1:1" x14ac:dyDescent="0.35">
      <c r="A854" s="7"/>
    </row>
    <row r="855" spans="1:1" x14ac:dyDescent="0.35">
      <c r="A855" s="7"/>
    </row>
    <row r="856" spans="1:1" x14ac:dyDescent="0.35">
      <c r="A856" s="7"/>
    </row>
    <row r="857" spans="1:1" x14ac:dyDescent="0.35">
      <c r="A857" s="7"/>
    </row>
    <row r="858" spans="1:1" x14ac:dyDescent="0.35">
      <c r="A858" s="7"/>
    </row>
    <row r="859" spans="1:1" x14ac:dyDescent="0.35">
      <c r="A859" s="7"/>
    </row>
    <row r="860" spans="1:1" x14ac:dyDescent="0.35">
      <c r="A860" s="7"/>
    </row>
    <row r="861" spans="1:1" x14ac:dyDescent="0.35">
      <c r="A861" s="7"/>
    </row>
    <row r="862" spans="1:1" x14ac:dyDescent="0.35">
      <c r="A862" s="7"/>
    </row>
    <row r="863" spans="1:1" x14ac:dyDescent="0.35">
      <c r="A863" s="7"/>
    </row>
    <row r="864" spans="1:1" x14ac:dyDescent="0.35">
      <c r="A864" s="7"/>
    </row>
    <row r="865" spans="1:1" x14ac:dyDescent="0.35">
      <c r="A865" s="7"/>
    </row>
    <row r="866" spans="1:1" x14ac:dyDescent="0.35">
      <c r="A866" s="7"/>
    </row>
    <row r="867" spans="1:1" x14ac:dyDescent="0.35">
      <c r="A867" s="7"/>
    </row>
    <row r="868" spans="1:1" x14ac:dyDescent="0.35">
      <c r="A868" s="7"/>
    </row>
    <row r="869" spans="1:1" x14ac:dyDescent="0.35">
      <c r="A869" s="7"/>
    </row>
    <row r="870" spans="1:1" x14ac:dyDescent="0.35">
      <c r="A870" s="7"/>
    </row>
    <row r="871" spans="1:1" x14ac:dyDescent="0.35">
      <c r="A871" s="7"/>
    </row>
    <row r="872" spans="1:1" x14ac:dyDescent="0.35">
      <c r="A872" s="7"/>
    </row>
    <row r="873" spans="1:1" x14ac:dyDescent="0.35">
      <c r="A873" s="7"/>
    </row>
    <row r="874" spans="1:1" x14ac:dyDescent="0.35">
      <c r="A874" s="7"/>
    </row>
    <row r="875" spans="1:1" x14ac:dyDescent="0.35">
      <c r="A875" s="7"/>
    </row>
    <row r="876" spans="1:1" x14ac:dyDescent="0.35">
      <c r="A876" s="7"/>
    </row>
    <row r="877" spans="1:1" x14ac:dyDescent="0.35">
      <c r="A877" s="7"/>
    </row>
    <row r="878" spans="1:1" x14ac:dyDescent="0.35">
      <c r="A878" s="7"/>
    </row>
    <row r="879" spans="1:1" x14ac:dyDescent="0.35">
      <c r="A879" s="7"/>
    </row>
    <row r="880" spans="1:1" x14ac:dyDescent="0.35">
      <c r="A880" s="7"/>
    </row>
    <row r="881" spans="1:1" x14ac:dyDescent="0.35">
      <c r="A881" s="7"/>
    </row>
    <row r="882" spans="1:1" x14ac:dyDescent="0.35">
      <c r="A882" s="7"/>
    </row>
    <row r="883" spans="1:1" x14ac:dyDescent="0.35">
      <c r="A883" s="7"/>
    </row>
    <row r="884" spans="1:1" x14ac:dyDescent="0.35">
      <c r="A884" s="7"/>
    </row>
    <row r="885" spans="1:1" x14ac:dyDescent="0.35">
      <c r="A885" s="7"/>
    </row>
    <row r="886" spans="1:1" x14ac:dyDescent="0.35">
      <c r="A886" s="7"/>
    </row>
    <row r="887" spans="1:1" x14ac:dyDescent="0.35">
      <c r="A887" s="7"/>
    </row>
    <row r="888" spans="1:1" x14ac:dyDescent="0.35">
      <c r="A888" s="7"/>
    </row>
    <row r="889" spans="1:1" x14ac:dyDescent="0.35">
      <c r="A889" s="7"/>
    </row>
    <row r="890" spans="1:1" x14ac:dyDescent="0.35">
      <c r="A890" s="7"/>
    </row>
    <row r="891" spans="1:1" x14ac:dyDescent="0.35">
      <c r="A891" s="7"/>
    </row>
    <row r="892" spans="1:1" x14ac:dyDescent="0.35">
      <c r="A892" s="7"/>
    </row>
    <row r="893" spans="1:1" x14ac:dyDescent="0.35">
      <c r="A893" s="7"/>
    </row>
    <row r="894" spans="1:1" x14ac:dyDescent="0.35">
      <c r="A894" s="7"/>
    </row>
    <row r="895" spans="1:1" x14ac:dyDescent="0.35">
      <c r="A895" s="7"/>
    </row>
    <row r="896" spans="1:1" x14ac:dyDescent="0.35">
      <c r="A896" s="7"/>
    </row>
    <row r="897" spans="1:1" x14ac:dyDescent="0.35">
      <c r="A897" s="7"/>
    </row>
    <row r="898" spans="1:1" x14ac:dyDescent="0.35">
      <c r="A898" s="7"/>
    </row>
    <row r="899" spans="1:1" x14ac:dyDescent="0.35">
      <c r="A899" s="7"/>
    </row>
    <row r="900" spans="1:1" x14ac:dyDescent="0.35">
      <c r="A900" s="7"/>
    </row>
    <row r="901" spans="1:1" x14ac:dyDescent="0.35">
      <c r="A901" s="7"/>
    </row>
    <row r="902" spans="1:1" x14ac:dyDescent="0.35">
      <c r="A902" s="7"/>
    </row>
    <row r="903" spans="1:1" x14ac:dyDescent="0.35">
      <c r="A903" s="7"/>
    </row>
    <row r="904" spans="1:1" x14ac:dyDescent="0.35">
      <c r="A904" s="7"/>
    </row>
    <row r="905" spans="1:1" x14ac:dyDescent="0.35">
      <c r="A905" s="7"/>
    </row>
    <row r="906" spans="1:1" x14ac:dyDescent="0.35">
      <c r="A906" s="7"/>
    </row>
    <row r="907" spans="1:1" x14ac:dyDescent="0.35">
      <c r="A907" s="7"/>
    </row>
    <row r="908" spans="1:1" x14ac:dyDescent="0.35">
      <c r="A908" s="7"/>
    </row>
    <row r="909" spans="1:1" x14ac:dyDescent="0.35">
      <c r="A909" s="7"/>
    </row>
    <row r="910" spans="1:1" x14ac:dyDescent="0.35">
      <c r="A910" s="7"/>
    </row>
    <row r="911" spans="1:1" x14ac:dyDescent="0.35">
      <c r="A911" s="7"/>
    </row>
    <row r="912" spans="1:1" x14ac:dyDescent="0.35">
      <c r="A912" s="7"/>
    </row>
    <row r="913" spans="1:1" x14ac:dyDescent="0.35">
      <c r="A913" s="7"/>
    </row>
    <row r="914" spans="1:1" x14ac:dyDescent="0.35">
      <c r="A914" s="7"/>
    </row>
    <row r="915" spans="1:1" x14ac:dyDescent="0.35">
      <c r="A915" s="7"/>
    </row>
    <row r="916" spans="1:1" x14ac:dyDescent="0.35">
      <c r="A916" s="7"/>
    </row>
    <row r="917" spans="1:1" x14ac:dyDescent="0.35">
      <c r="A917" s="7"/>
    </row>
    <row r="918" spans="1:1" x14ac:dyDescent="0.35">
      <c r="A918" s="7"/>
    </row>
    <row r="919" spans="1:1" x14ac:dyDescent="0.35">
      <c r="A919" s="7"/>
    </row>
    <row r="920" spans="1:1" x14ac:dyDescent="0.35">
      <c r="A920" s="7"/>
    </row>
    <row r="921" spans="1:1" x14ac:dyDescent="0.35">
      <c r="A921" s="7"/>
    </row>
    <row r="922" spans="1:1" x14ac:dyDescent="0.35">
      <c r="A922" s="7"/>
    </row>
    <row r="923" spans="1:1" x14ac:dyDescent="0.35">
      <c r="A923" s="7"/>
    </row>
    <row r="924" spans="1:1" x14ac:dyDescent="0.35">
      <c r="A924" s="7"/>
    </row>
    <row r="925" spans="1:1" x14ac:dyDescent="0.35">
      <c r="A925" s="7"/>
    </row>
    <row r="926" spans="1:1" x14ac:dyDescent="0.35">
      <c r="A926" s="7"/>
    </row>
    <row r="927" spans="1:1" x14ac:dyDescent="0.35">
      <c r="A927" s="7"/>
    </row>
    <row r="928" spans="1:1" x14ac:dyDescent="0.35">
      <c r="A928" s="7"/>
    </row>
    <row r="929" spans="1:1" x14ac:dyDescent="0.35">
      <c r="A929" s="7"/>
    </row>
    <row r="930" spans="1:1" x14ac:dyDescent="0.35">
      <c r="A930" s="7"/>
    </row>
    <row r="931" spans="1:1" x14ac:dyDescent="0.35">
      <c r="A931" s="7"/>
    </row>
    <row r="932" spans="1:1" x14ac:dyDescent="0.35">
      <c r="A932" s="7"/>
    </row>
    <row r="933" spans="1:1" x14ac:dyDescent="0.35">
      <c r="A933" s="7"/>
    </row>
    <row r="934" spans="1:1" x14ac:dyDescent="0.35">
      <c r="A934" s="7"/>
    </row>
    <row r="935" spans="1:1" x14ac:dyDescent="0.35">
      <c r="A935" s="7"/>
    </row>
    <row r="936" spans="1:1" x14ac:dyDescent="0.35">
      <c r="A936" s="7"/>
    </row>
    <row r="937" spans="1:1" x14ac:dyDescent="0.35">
      <c r="A937" s="7"/>
    </row>
    <row r="938" spans="1:1" x14ac:dyDescent="0.35">
      <c r="A938" s="7"/>
    </row>
    <row r="939" spans="1:1" x14ac:dyDescent="0.35">
      <c r="A939" s="7"/>
    </row>
    <row r="940" spans="1:1" x14ac:dyDescent="0.35">
      <c r="A940" s="7"/>
    </row>
    <row r="941" spans="1:1" x14ac:dyDescent="0.35">
      <c r="A941" s="7"/>
    </row>
    <row r="942" spans="1:1" x14ac:dyDescent="0.35">
      <c r="A942" s="7"/>
    </row>
    <row r="943" spans="1:1" x14ac:dyDescent="0.35">
      <c r="A943" s="7"/>
    </row>
    <row r="944" spans="1:1" x14ac:dyDescent="0.35">
      <c r="A944" s="7"/>
    </row>
    <row r="945" spans="1:1" x14ac:dyDescent="0.35">
      <c r="A945" s="7"/>
    </row>
    <row r="946" spans="1:1" x14ac:dyDescent="0.35">
      <c r="A946" s="7"/>
    </row>
    <row r="947" spans="1:1" x14ac:dyDescent="0.35">
      <c r="A947" s="7"/>
    </row>
    <row r="948" spans="1:1" x14ac:dyDescent="0.35">
      <c r="A948" s="7"/>
    </row>
    <row r="949" spans="1:1" x14ac:dyDescent="0.35">
      <c r="A949" s="7"/>
    </row>
    <row r="950" spans="1:1" x14ac:dyDescent="0.35">
      <c r="A950" s="7"/>
    </row>
    <row r="951" spans="1:1" x14ac:dyDescent="0.35">
      <c r="A951" s="7"/>
    </row>
    <row r="952" spans="1:1" x14ac:dyDescent="0.35">
      <c r="A952" s="7"/>
    </row>
    <row r="953" spans="1:1" x14ac:dyDescent="0.35">
      <c r="A953" s="7"/>
    </row>
    <row r="954" spans="1:1" x14ac:dyDescent="0.35">
      <c r="A954" s="7"/>
    </row>
    <row r="955" spans="1:1" x14ac:dyDescent="0.35">
      <c r="A955" s="7"/>
    </row>
    <row r="956" spans="1:1" x14ac:dyDescent="0.35">
      <c r="A956" s="7"/>
    </row>
    <row r="957" spans="1:1" x14ac:dyDescent="0.35">
      <c r="A957" s="7"/>
    </row>
    <row r="958" spans="1:1" x14ac:dyDescent="0.35">
      <c r="A958" s="7"/>
    </row>
    <row r="959" spans="1:1" x14ac:dyDescent="0.35">
      <c r="A959" s="7"/>
    </row>
    <row r="960" spans="1:1" x14ac:dyDescent="0.35">
      <c r="A960" s="7"/>
    </row>
    <row r="961" spans="1:1" x14ac:dyDescent="0.35">
      <c r="A961" s="7"/>
    </row>
    <row r="962" spans="1:1" x14ac:dyDescent="0.35">
      <c r="A962" s="7"/>
    </row>
    <row r="963" spans="1:1" x14ac:dyDescent="0.35">
      <c r="A963" s="7"/>
    </row>
    <row r="964" spans="1:1" x14ac:dyDescent="0.35">
      <c r="A964" s="7"/>
    </row>
    <row r="965" spans="1:1" x14ac:dyDescent="0.35">
      <c r="A965" s="7"/>
    </row>
    <row r="966" spans="1:1" x14ac:dyDescent="0.35">
      <c r="A966" s="7"/>
    </row>
    <row r="967" spans="1:1" x14ac:dyDescent="0.35">
      <c r="A967" s="7"/>
    </row>
    <row r="968" spans="1:1" x14ac:dyDescent="0.35">
      <c r="A968" s="7"/>
    </row>
    <row r="969" spans="1:1" x14ac:dyDescent="0.35">
      <c r="A969" s="7"/>
    </row>
    <row r="970" spans="1:1" x14ac:dyDescent="0.35">
      <c r="A970" s="7"/>
    </row>
    <row r="971" spans="1:1" x14ac:dyDescent="0.35">
      <c r="A971" s="7"/>
    </row>
    <row r="972" spans="1:1" x14ac:dyDescent="0.35">
      <c r="A972" s="7"/>
    </row>
    <row r="973" spans="1:1" x14ac:dyDescent="0.35">
      <c r="A973" s="7"/>
    </row>
    <row r="974" spans="1:1" x14ac:dyDescent="0.35">
      <c r="A974" s="7"/>
    </row>
    <row r="975" spans="1:1" x14ac:dyDescent="0.35">
      <c r="A975" s="7"/>
    </row>
    <row r="976" spans="1:1" x14ac:dyDescent="0.35">
      <c r="A976" s="7"/>
    </row>
    <row r="977" spans="1:1" x14ac:dyDescent="0.35">
      <c r="A977" s="7"/>
    </row>
    <row r="978" spans="1:1" x14ac:dyDescent="0.35">
      <c r="A978" s="7"/>
    </row>
    <row r="979" spans="1:1" x14ac:dyDescent="0.35">
      <c r="A979" s="7"/>
    </row>
    <row r="980" spans="1:1" x14ac:dyDescent="0.35">
      <c r="A980" s="7"/>
    </row>
    <row r="981" spans="1:1" x14ac:dyDescent="0.35">
      <c r="A981" s="7"/>
    </row>
    <row r="982" spans="1:1" x14ac:dyDescent="0.35">
      <c r="A982" s="7"/>
    </row>
    <row r="983" spans="1:1" x14ac:dyDescent="0.35">
      <c r="A983" s="7"/>
    </row>
    <row r="984" spans="1:1" x14ac:dyDescent="0.35">
      <c r="A984" s="7"/>
    </row>
    <row r="985" spans="1:1" x14ac:dyDescent="0.35">
      <c r="A985" s="7"/>
    </row>
    <row r="986" spans="1:1" x14ac:dyDescent="0.35">
      <c r="A986" s="7"/>
    </row>
    <row r="987" spans="1:1" x14ac:dyDescent="0.35">
      <c r="A987" s="7"/>
    </row>
    <row r="988" spans="1:1" x14ac:dyDescent="0.35">
      <c r="A988" s="7"/>
    </row>
    <row r="989" spans="1:1" x14ac:dyDescent="0.35">
      <c r="A989" s="7"/>
    </row>
    <row r="990" spans="1:1" x14ac:dyDescent="0.35">
      <c r="A990" s="7"/>
    </row>
    <row r="991" spans="1:1" x14ac:dyDescent="0.35">
      <c r="A991" s="7"/>
    </row>
    <row r="992" spans="1:1" x14ac:dyDescent="0.35">
      <c r="A992" s="7"/>
    </row>
    <row r="993" spans="1:1" x14ac:dyDescent="0.35">
      <c r="A993" s="7"/>
    </row>
    <row r="994" spans="1:1" x14ac:dyDescent="0.35">
      <c r="A994" s="7"/>
    </row>
    <row r="995" spans="1:1" x14ac:dyDescent="0.35">
      <c r="A995" s="7"/>
    </row>
    <row r="996" spans="1:1" x14ac:dyDescent="0.35">
      <c r="A996" s="7"/>
    </row>
    <row r="997" spans="1:1" x14ac:dyDescent="0.35">
      <c r="A997" s="7"/>
    </row>
    <row r="998" spans="1:1" x14ac:dyDescent="0.35">
      <c r="A998" s="7"/>
    </row>
    <row r="999" spans="1:1" x14ac:dyDescent="0.35">
      <c r="A999" s="7"/>
    </row>
    <row r="1000" spans="1:1" x14ac:dyDescent="0.35">
      <c r="A1000" s="7"/>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X100"/>
  <sheetViews>
    <sheetView workbookViewId="0"/>
  </sheetViews>
  <sheetFormatPr defaultColWidth="11.53515625" defaultRowHeight="15.5" x14ac:dyDescent="0.35"/>
  <cols>
    <col min="1" max="1" width="24.765625" customWidth="1"/>
    <col min="2" max="2" width="10.53515625" customWidth="1"/>
    <col min="3" max="3" width="9.69140625" customWidth="1"/>
    <col min="4" max="4" width="9.23046875" customWidth="1"/>
    <col min="5" max="5" width="9.61328125" customWidth="1"/>
    <col min="6" max="6" width="10.23046875" customWidth="1"/>
    <col min="7" max="7" width="10.3046875" customWidth="1"/>
    <col min="8" max="8" width="9.61328125" customWidth="1"/>
    <col min="9" max="9" width="9.765625" customWidth="1"/>
    <col min="10" max="10" width="10.3828125" customWidth="1"/>
    <col min="11" max="11" width="9.61328125" customWidth="1"/>
    <col min="12" max="12" width="9.23046875" customWidth="1"/>
    <col min="13" max="13" width="10.3046875" customWidth="1"/>
    <col min="14" max="15" width="10.07421875" customWidth="1"/>
    <col min="16" max="16" width="10.4609375" customWidth="1"/>
    <col min="17" max="17" width="9.921875" customWidth="1"/>
    <col min="18" max="18" width="9.53515625" customWidth="1"/>
    <col min="19" max="19" width="9.3046875" customWidth="1"/>
    <col min="20" max="20" width="9.53515625" customWidth="1"/>
    <col min="21" max="21" width="9.84375" customWidth="1"/>
    <col min="22" max="22" width="9.921875" customWidth="1"/>
    <col min="23" max="23" width="9.53515625" customWidth="1"/>
    <col min="24" max="24" width="10.23046875" customWidth="1"/>
    <col min="25" max="25" width="9.84375" customWidth="1"/>
  </cols>
  <sheetData>
    <row r="1" spans="1:50" ht="20" x14ac:dyDescent="0.4">
      <c r="A1" s="25" t="s">
        <v>18</v>
      </c>
    </row>
    <row r="2" spans="1:50" x14ac:dyDescent="0.35">
      <c r="A2" t="s">
        <v>9</v>
      </c>
    </row>
    <row r="3" spans="1:50" x14ac:dyDescent="0.35">
      <c r="A3" t="s">
        <v>157</v>
      </c>
    </row>
    <row r="4" spans="1:50" ht="28.5" customHeight="1" x14ac:dyDescent="0.35">
      <c r="A4" s="6" t="s">
        <v>158</v>
      </c>
      <c r="B4" s="5" t="s">
        <v>102</v>
      </c>
      <c r="C4" s="5" t="s">
        <v>103</v>
      </c>
      <c r="D4" s="5" t="s">
        <v>104</v>
      </c>
      <c r="E4" s="5" t="s">
        <v>105</v>
      </c>
      <c r="F4" s="5" t="s">
        <v>106</v>
      </c>
      <c r="G4" s="5" t="s">
        <v>107</v>
      </c>
      <c r="H4" s="5" t="s">
        <v>108</v>
      </c>
      <c r="I4" s="5" t="s">
        <v>109</v>
      </c>
      <c r="J4" s="5" t="s">
        <v>110</v>
      </c>
      <c r="K4" s="5" t="s">
        <v>111</v>
      </c>
      <c r="L4" s="5" t="s">
        <v>112</v>
      </c>
      <c r="M4" s="5" t="s">
        <v>113</v>
      </c>
      <c r="N4" s="5" t="s">
        <v>114</v>
      </c>
      <c r="O4" s="5" t="s">
        <v>115</v>
      </c>
      <c r="P4" s="5" t="s">
        <v>116</v>
      </c>
      <c r="Q4" s="5" t="s">
        <v>117</v>
      </c>
      <c r="R4" s="5" t="s">
        <v>118</v>
      </c>
      <c r="S4" s="5" t="s">
        <v>119</v>
      </c>
      <c r="T4" s="5" t="s">
        <v>120</v>
      </c>
      <c r="U4" s="5" t="s">
        <v>121</v>
      </c>
      <c r="V4" s="5" t="s">
        <v>122</v>
      </c>
      <c r="W4" s="5" t="s">
        <v>123</v>
      </c>
      <c r="X4" s="5" t="s">
        <v>124</v>
      </c>
      <c r="Y4" s="5" t="s">
        <v>125</v>
      </c>
    </row>
    <row r="5" spans="1:50" x14ac:dyDescent="0.35">
      <c r="A5" s="1" t="s">
        <v>159</v>
      </c>
      <c r="B5" s="11">
        <v>31.7882032251316</v>
      </c>
      <c r="C5" s="11">
        <v>33.118467180406803</v>
      </c>
      <c r="D5" s="11">
        <v>34.4254463264135</v>
      </c>
      <c r="E5" s="11">
        <v>39.206844537379197</v>
      </c>
      <c r="F5" s="11">
        <v>37.057113290297202</v>
      </c>
      <c r="G5" s="11">
        <v>40.652676268534897</v>
      </c>
      <c r="H5" s="11">
        <v>36.248045472347002</v>
      </c>
      <c r="I5" s="11">
        <v>41.482992935378903</v>
      </c>
      <c r="J5" s="11">
        <v>44.758835584607503</v>
      </c>
      <c r="K5" s="11">
        <v>33.7393998910538</v>
      </c>
      <c r="L5" s="11">
        <v>37.327221970374701</v>
      </c>
      <c r="M5" s="11">
        <v>41.211032755856401</v>
      </c>
      <c r="N5" s="11">
        <v>35.448973121821098</v>
      </c>
      <c r="O5" s="11">
        <v>28.9021530745005</v>
      </c>
      <c r="P5" s="11">
        <v>22.512583727079299</v>
      </c>
      <c r="Q5" s="11">
        <v>23.690167961522899</v>
      </c>
      <c r="R5" s="11">
        <v>21.844155547932999</v>
      </c>
      <c r="S5" s="11">
        <v>19.894419964224902</v>
      </c>
      <c r="T5" s="11">
        <v>18.511340586070801</v>
      </c>
      <c r="U5" s="11">
        <v>16.105274520933399</v>
      </c>
      <c r="V5" s="11">
        <v>18.717992451575899</v>
      </c>
      <c r="W5" s="11">
        <v>15.9501661331163</v>
      </c>
      <c r="X5" s="11">
        <v>18.543236504027401</v>
      </c>
      <c r="Y5" s="11">
        <v>19.262971668224001</v>
      </c>
      <c r="Z5" s="11"/>
      <c r="AA5" s="11"/>
      <c r="AB5" s="11"/>
      <c r="AC5" s="11"/>
      <c r="AD5" s="11"/>
      <c r="AE5" s="11"/>
      <c r="AF5" s="11"/>
      <c r="AG5" s="11"/>
      <c r="AH5" s="11"/>
      <c r="AI5" s="11"/>
      <c r="AJ5" s="11"/>
      <c r="AK5" s="11"/>
      <c r="AL5" s="11"/>
      <c r="AM5" s="11"/>
      <c r="AN5" s="11"/>
      <c r="AO5" s="11"/>
      <c r="AP5" s="11"/>
      <c r="AQ5" s="11"/>
      <c r="AR5" s="11"/>
      <c r="AS5" s="11"/>
      <c r="AT5" s="11"/>
      <c r="AU5" s="11"/>
      <c r="AV5" s="11"/>
      <c r="AW5" s="11"/>
      <c r="AX5" s="11"/>
    </row>
    <row r="6" spans="1:50" x14ac:dyDescent="0.35">
      <c r="A6" s="1" t="s">
        <v>160</v>
      </c>
      <c r="B6" s="11">
        <v>20.145044319097501</v>
      </c>
      <c r="C6" s="11">
        <v>25.224447800328601</v>
      </c>
      <c r="D6" s="11">
        <v>19.2905725641495</v>
      </c>
      <c r="E6" s="11">
        <v>26.494597114436498</v>
      </c>
      <c r="F6" s="11">
        <v>29.156863927932299</v>
      </c>
      <c r="G6" s="11">
        <v>31.653055852649999</v>
      </c>
      <c r="H6" s="11">
        <v>43.459653848833398</v>
      </c>
      <c r="I6" s="11">
        <v>35.060586003289799</v>
      </c>
      <c r="J6" s="11">
        <v>29.603797093622799</v>
      </c>
      <c r="K6" s="11">
        <v>25.667845248561001</v>
      </c>
      <c r="L6" s="11">
        <v>37.865042677058497</v>
      </c>
      <c r="M6" s="11">
        <v>41.176710955205401</v>
      </c>
      <c r="N6" s="11">
        <v>31.041825756023702</v>
      </c>
      <c r="O6" s="11">
        <v>27.994315000646001</v>
      </c>
      <c r="P6" s="11">
        <v>26.5771098601078</v>
      </c>
      <c r="Q6" s="11">
        <v>24.921083236417999</v>
      </c>
      <c r="R6" s="11">
        <v>23.821147297035001</v>
      </c>
      <c r="S6" s="11">
        <v>22.169650332107199</v>
      </c>
      <c r="T6" s="11">
        <v>23.275097100795701</v>
      </c>
      <c r="U6" s="11">
        <v>16.5360224193651</v>
      </c>
      <c r="V6" s="11">
        <v>12.203945361193201</v>
      </c>
      <c r="W6" s="11">
        <v>19.0647461543277</v>
      </c>
      <c r="X6" s="11">
        <v>17.536876153467201</v>
      </c>
      <c r="Y6" s="11">
        <v>23.033607388097298</v>
      </c>
      <c r="Z6" s="11"/>
      <c r="AA6" s="11"/>
      <c r="AB6" s="11"/>
      <c r="AC6" s="11"/>
      <c r="AD6" s="11"/>
      <c r="AE6" s="11"/>
      <c r="AF6" s="11"/>
      <c r="AG6" s="11"/>
      <c r="AH6" s="11"/>
      <c r="AI6" s="11"/>
      <c r="AJ6" s="11"/>
      <c r="AK6" s="11"/>
      <c r="AL6" s="11"/>
      <c r="AM6" s="11"/>
      <c r="AN6" s="11"/>
      <c r="AO6" s="11"/>
      <c r="AP6" s="11"/>
      <c r="AQ6" s="11"/>
      <c r="AR6" s="11"/>
      <c r="AS6" s="11"/>
      <c r="AT6" s="11"/>
      <c r="AU6" s="11"/>
      <c r="AV6" s="11"/>
      <c r="AW6" s="11"/>
      <c r="AX6" s="11"/>
    </row>
    <row r="7" spans="1:50" x14ac:dyDescent="0.35">
      <c r="A7" s="1" t="s">
        <v>161</v>
      </c>
      <c r="B7" s="11">
        <v>5.9006333346445796</v>
      </c>
      <c r="C7" s="11">
        <v>15.7044937754585</v>
      </c>
      <c r="D7" s="11">
        <v>9.8172357936417001</v>
      </c>
      <c r="E7" s="11">
        <v>10.7782905631167</v>
      </c>
      <c r="F7" s="11">
        <v>10.4233169600396</v>
      </c>
      <c r="G7" s="11">
        <v>11.0444832806013</v>
      </c>
      <c r="H7" s="11">
        <v>13.930013022942401</v>
      </c>
      <c r="I7" s="11">
        <v>12.2431752352784</v>
      </c>
      <c r="J7" s="11">
        <v>9.3221210718510505</v>
      </c>
      <c r="K7" s="11">
        <v>11.210546882507099</v>
      </c>
      <c r="L7" s="11">
        <v>10.8535693878268</v>
      </c>
      <c r="M7" s="11">
        <v>9.2465349407424693</v>
      </c>
      <c r="N7" s="11">
        <v>13.3562297271513</v>
      </c>
      <c r="O7" s="11">
        <v>6.6518847006651898</v>
      </c>
      <c r="P7" s="11">
        <v>10.114003786430199</v>
      </c>
      <c r="Q7" s="11">
        <v>6.6106544862734502</v>
      </c>
      <c r="R7" s="11">
        <v>6.5719677410269197</v>
      </c>
      <c r="S7" s="11">
        <v>8.4115031979288997</v>
      </c>
      <c r="T7" s="11">
        <v>5.5885001086652801</v>
      </c>
      <c r="U7" s="11">
        <v>4.6509753095224102</v>
      </c>
      <c r="V7" s="11">
        <v>5.5625774511652102</v>
      </c>
      <c r="W7" s="11">
        <v>7.06683381264902</v>
      </c>
      <c r="X7" s="11">
        <v>3.9591537156657601</v>
      </c>
      <c r="Y7" s="11">
        <v>6.6279034736239604</v>
      </c>
      <c r="Z7" s="11"/>
      <c r="AA7" s="11"/>
      <c r="AB7" s="11"/>
      <c r="AC7" s="11"/>
      <c r="AD7" s="11"/>
      <c r="AE7" s="11"/>
      <c r="AF7" s="11"/>
      <c r="AG7" s="11"/>
      <c r="AH7" s="11"/>
      <c r="AI7" s="11"/>
      <c r="AJ7" s="11"/>
      <c r="AK7" s="11"/>
      <c r="AL7" s="11"/>
      <c r="AM7" s="11"/>
      <c r="AN7" s="11"/>
      <c r="AO7" s="11"/>
      <c r="AP7" s="11"/>
      <c r="AQ7" s="11"/>
      <c r="AR7" s="11"/>
      <c r="AS7" s="11"/>
      <c r="AT7" s="11"/>
      <c r="AU7" s="11"/>
      <c r="AV7" s="11"/>
      <c r="AW7" s="11"/>
      <c r="AX7" s="11"/>
    </row>
    <row r="8" spans="1:50" x14ac:dyDescent="0.35">
      <c r="A8" s="1" t="s">
        <v>162</v>
      </c>
      <c r="B8" s="11">
        <v>1.1436086571175299</v>
      </c>
      <c r="C8" s="11">
        <v>2.2823494505243702</v>
      </c>
      <c r="D8" s="11">
        <v>0.56932045910001805</v>
      </c>
      <c r="E8" s="11">
        <v>3.4084518243738402</v>
      </c>
      <c r="F8" s="11">
        <v>0.56629310198372496</v>
      </c>
      <c r="G8" s="11">
        <v>1.6844185667843901</v>
      </c>
      <c r="H8" s="11">
        <v>2.22308675596065</v>
      </c>
      <c r="I8" s="11">
        <v>4.4006578983558002</v>
      </c>
      <c r="J8" s="11">
        <v>2.7417241057866799</v>
      </c>
      <c r="K8" s="11">
        <v>1.6405545074235099</v>
      </c>
      <c r="L8" s="11">
        <v>3.2676357021876798</v>
      </c>
      <c r="M8" s="11">
        <v>3.8000521150004301</v>
      </c>
      <c r="N8" s="11">
        <v>2.7063892437265902</v>
      </c>
      <c r="O8" s="11">
        <v>1.6170501770669901</v>
      </c>
      <c r="P8" s="11">
        <v>1.6148306042696099</v>
      </c>
      <c r="Q8" s="11">
        <v>1.6109544905356401</v>
      </c>
      <c r="R8" s="11">
        <v>3.2139356248694302</v>
      </c>
      <c r="S8" s="11">
        <v>4.2892912482373697</v>
      </c>
      <c r="T8" s="11">
        <v>0.53655840706540103</v>
      </c>
      <c r="U8" s="11">
        <v>1.6138923856557199</v>
      </c>
      <c r="V8" s="11">
        <v>0.53327076289715303</v>
      </c>
      <c r="W8" s="11">
        <v>0.53045332541189705</v>
      </c>
      <c r="X8" s="11">
        <v>2.1047646610013402</v>
      </c>
      <c r="Y8" s="11">
        <v>3.1405884415876701</v>
      </c>
      <c r="Z8" s="11"/>
      <c r="AA8" s="11"/>
      <c r="AB8" s="11"/>
      <c r="AC8" s="11"/>
      <c r="AD8" s="11"/>
      <c r="AE8" s="11"/>
      <c r="AF8" s="11"/>
      <c r="AG8" s="11"/>
      <c r="AH8" s="11"/>
      <c r="AI8" s="11"/>
      <c r="AJ8" s="11"/>
      <c r="AK8" s="11"/>
      <c r="AL8" s="11"/>
      <c r="AM8" s="11"/>
      <c r="AN8" s="11"/>
      <c r="AO8" s="11"/>
      <c r="AP8" s="11"/>
      <c r="AQ8" s="11"/>
      <c r="AR8" s="11"/>
      <c r="AS8" s="11"/>
      <c r="AT8" s="11"/>
      <c r="AU8" s="11"/>
      <c r="AV8" s="11"/>
      <c r="AW8" s="11"/>
      <c r="AX8" s="11"/>
    </row>
    <row r="9" spans="1:50" x14ac:dyDescent="0.35">
      <c r="A9" s="1" t="s">
        <v>163</v>
      </c>
      <c r="B9" s="11">
        <v>28.4615979254657</v>
      </c>
      <c r="C9" s="11">
        <v>30.108144253020399</v>
      </c>
      <c r="D9" s="11">
        <v>29.951068312814499</v>
      </c>
      <c r="E9" s="11">
        <v>31.158148375102598</v>
      </c>
      <c r="F9" s="11">
        <v>40.627033503530797</v>
      </c>
      <c r="G9" s="11">
        <v>38.288503876710998</v>
      </c>
      <c r="H9" s="11">
        <v>38.017263911093899</v>
      </c>
      <c r="I9" s="11">
        <v>35.862956582360802</v>
      </c>
      <c r="J9" s="11">
        <v>35.394951422910097</v>
      </c>
      <c r="K9" s="11">
        <v>32.9870240152067</v>
      </c>
      <c r="L9" s="11">
        <v>34.299545045657197</v>
      </c>
      <c r="M9" s="11">
        <v>37.734642320360699</v>
      </c>
      <c r="N9" s="11">
        <v>38.1103562530906</v>
      </c>
      <c r="O9" s="11">
        <v>23.942041603183998</v>
      </c>
      <c r="P9" s="11">
        <v>29.4558944006186</v>
      </c>
      <c r="Q9" s="11">
        <v>26.056579134739799</v>
      </c>
      <c r="R9" s="11">
        <v>23.665023095864299</v>
      </c>
      <c r="S9" s="11">
        <v>15.4313202384732</v>
      </c>
      <c r="T9" s="11">
        <v>18.518627387580199</v>
      </c>
      <c r="U9" s="11">
        <v>19.330123361332699</v>
      </c>
      <c r="V9" s="11">
        <v>19.596659793211401</v>
      </c>
      <c r="W9" s="11">
        <v>18.5133223603329</v>
      </c>
      <c r="X9" s="11">
        <v>14.5783428711903</v>
      </c>
      <c r="Y9" s="11">
        <v>20.629627536313802</v>
      </c>
      <c r="Z9" s="11"/>
      <c r="AA9" s="11"/>
      <c r="AB9" s="11"/>
      <c r="AC9" s="11"/>
      <c r="AD9" s="11"/>
      <c r="AE9" s="11"/>
      <c r="AF9" s="11"/>
      <c r="AG9" s="11"/>
      <c r="AH9" s="11"/>
      <c r="AI9" s="11"/>
      <c r="AJ9" s="11"/>
      <c r="AK9" s="11"/>
      <c r="AL9" s="11"/>
      <c r="AM9" s="11"/>
      <c r="AN9" s="11"/>
      <c r="AO9" s="11"/>
      <c r="AP9" s="11"/>
      <c r="AQ9" s="11"/>
      <c r="AR9" s="11"/>
      <c r="AS9" s="11"/>
      <c r="AT9" s="11"/>
      <c r="AU9" s="11"/>
      <c r="AV9" s="11"/>
      <c r="AW9" s="11"/>
      <c r="AX9" s="11"/>
    </row>
    <row r="10" spans="1:50" x14ac:dyDescent="0.35">
      <c r="A10" s="1" t="s">
        <v>164</v>
      </c>
      <c r="B10" s="11">
        <v>3.53040027678338</v>
      </c>
      <c r="C10" s="11">
        <v>1.4039964759688499</v>
      </c>
      <c r="D10" s="11">
        <v>3.8339148104129102</v>
      </c>
      <c r="E10" s="11">
        <v>6.2324711748208204</v>
      </c>
      <c r="F10" s="11">
        <v>4.4593394003217597</v>
      </c>
      <c r="G10" s="11">
        <v>4.7533196845153798</v>
      </c>
      <c r="H10" s="11">
        <v>2.3518897434088299</v>
      </c>
      <c r="I10" s="11">
        <v>4.3265118662908204</v>
      </c>
      <c r="J10" s="11">
        <v>2.64840152415508</v>
      </c>
      <c r="K10" s="11">
        <v>2.6270593682579002</v>
      </c>
      <c r="L10" s="11">
        <v>3.2561834924521702</v>
      </c>
      <c r="M10" s="11">
        <v>4.5466207241467798</v>
      </c>
      <c r="N10" s="11">
        <v>3.5693310100233302</v>
      </c>
      <c r="O10" s="11">
        <v>3.2316860352383001</v>
      </c>
      <c r="P10" s="11">
        <v>2.2526073930574602</v>
      </c>
      <c r="Q10" s="11">
        <v>2.5572504443222699</v>
      </c>
      <c r="R10" s="11">
        <v>0</v>
      </c>
      <c r="S10" s="11">
        <v>2.52276798102878</v>
      </c>
      <c r="T10" s="11">
        <v>1.8765892365096699</v>
      </c>
      <c r="U10" s="11">
        <v>1.55737041120808</v>
      </c>
      <c r="V10" s="11">
        <v>2.4640479996550302</v>
      </c>
      <c r="W10" s="11">
        <v>2.4438524890637598</v>
      </c>
      <c r="X10" s="11">
        <v>0.30343672433987301</v>
      </c>
      <c r="Y10" s="11">
        <v>2.7071332962355799</v>
      </c>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row>
    <row r="11" spans="1:50" x14ac:dyDescent="0.35">
      <c r="A11" s="1" t="s">
        <v>165</v>
      </c>
      <c r="B11" s="11">
        <v>5.0106727329211198</v>
      </c>
      <c r="C11" s="11">
        <v>4.4993700881876499</v>
      </c>
      <c r="D11" s="11">
        <v>7.97861730562094</v>
      </c>
      <c r="E11" s="11">
        <v>6.4627422906941501</v>
      </c>
      <c r="F11" s="11">
        <v>5.4575132592765296</v>
      </c>
      <c r="G11" s="11">
        <v>10.3780065332022</v>
      </c>
      <c r="H11" s="11">
        <v>6.3985824678840402</v>
      </c>
      <c r="I11" s="11">
        <v>8.7900067390051699</v>
      </c>
      <c r="J11" s="11">
        <v>9.7337810872633508</v>
      </c>
      <c r="K11" s="11">
        <v>1.93865137716947</v>
      </c>
      <c r="L11" s="11">
        <v>10.151989789998799</v>
      </c>
      <c r="M11" s="11">
        <v>11.0721179998941</v>
      </c>
      <c r="N11" s="11">
        <v>7.1730865791550098</v>
      </c>
      <c r="O11" s="11">
        <v>7.1021045903269302</v>
      </c>
      <c r="P11" s="11">
        <v>5.6684790053708802</v>
      </c>
      <c r="Q11" s="11">
        <v>6.5708881494032196</v>
      </c>
      <c r="R11" s="11">
        <v>3.7325619371996499</v>
      </c>
      <c r="S11" s="11">
        <v>2.7919832853267299</v>
      </c>
      <c r="T11" s="11">
        <v>5.0849886512298701</v>
      </c>
      <c r="U11" s="11">
        <v>3.2342721963480399</v>
      </c>
      <c r="V11" s="11">
        <v>3.6921316060310998</v>
      </c>
      <c r="W11" s="11">
        <v>2.2940304739008202</v>
      </c>
      <c r="X11" s="11">
        <v>4.5514541896135796</v>
      </c>
      <c r="Y11" s="11">
        <v>6.3279124216920799</v>
      </c>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row>
    <row r="12" spans="1:50" x14ac:dyDescent="0.35">
      <c r="A12" s="1" t="s">
        <v>166</v>
      </c>
      <c r="B12" s="11">
        <v>2.6017404404622702</v>
      </c>
      <c r="C12" s="11">
        <v>1.8513970024648301</v>
      </c>
      <c r="D12" s="11">
        <v>3.5572870411712998</v>
      </c>
      <c r="E12" s="11">
        <v>3.1762979758430299</v>
      </c>
      <c r="F12" s="11">
        <v>2.7956286092477001</v>
      </c>
      <c r="G12" s="11">
        <v>3.0218016948681301</v>
      </c>
      <c r="H12" s="11">
        <v>2.2805783546707401</v>
      </c>
      <c r="I12" s="11">
        <v>3.6986572681001499</v>
      </c>
      <c r="J12" s="11">
        <v>4.8735839861162296</v>
      </c>
      <c r="K12" s="11">
        <v>5.3237301129104004</v>
      </c>
      <c r="L12" s="11">
        <v>3.5312978932276802</v>
      </c>
      <c r="M12" s="11">
        <v>4.1143459012886101</v>
      </c>
      <c r="N12" s="11">
        <v>4.4466651766437701</v>
      </c>
      <c r="O12" s="11">
        <v>3.0359964081827102</v>
      </c>
      <c r="P12" s="11">
        <v>5.0165253678688098</v>
      </c>
      <c r="Q12" s="11">
        <v>4.0639550410459497</v>
      </c>
      <c r="R12" s="11">
        <v>3.5899241252165499</v>
      </c>
      <c r="S12" s="11">
        <v>3.2302349995962198</v>
      </c>
      <c r="T12" s="11">
        <v>4.7120099940582696</v>
      </c>
      <c r="U12" s="11">
        <v>3.3253563004608502</v>
      </c>
      <c r="V12" s="11">
        <v>3.1897635929497099</v>
      </c>
      <c r="W12" s="11">
        <v>4.0608770592030696</v>
      </c>
      <c r="X12" s="11">
        <v>4.0095069865659196</v>
      </c>
      <c r="Y12" s="11">
        <v>4.4093995169502804</v>
      </c>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row>
    <row r="13" spans="1:50" x14ac:dyDescent="0.35">
      <c r="A13" s="1" t="s">
        <v>167</v>
      </c>
      <c r="B13" s="11">
        <v>12.062124098460201</v>
      </c>
      <c r="C13" s="11">
        <v>14.586068221124799</v>
      </c>
      <c r="D13" s="11">
        <v>13.331611333536101</v>
      </c>
      <c r="E13" s="11">
        <v>10.78489119704</v>
      </c>
      <c r="F13" s="11">
        <v>17.392672715451699</v>
      </c>
      <c r="G13" s="11">
        <v>16.044826777581701</v>
      </c>
      <c r="H13" s="11">
        <v>11.0793321214459</v>
      </c>
      <c r="I13" s="11">
        <v>12.2195113010114</v>
      </c>
      <c r="J13" s="11">
        <v>12.2016195616365</v>
      </c>
      <c r="K13" s="11">
        <v>12.9355124281978</v>
      </c>
      <c r="L13" s="11">
        <v>18.4947671870665</v>
      </c>
      <c r="M13" s="11">
        <v>15.979418508960499</v>
      </c>
      <c r="N13" s="11">
        <v>13.9127392991159</v>
      </c>
      <c r="O13" s="11">
        <v>11.053387863380101</v>
      </c>
      <c r="P13" s="11">
        <v>11.019500580491499</v>
      </c>
      <c r="Q13" s="11">
        <v>12.8821710752319</v>
      </c>
      <c r="R13" s="11">
        <v>8.1321277131295204</v>
      </c>
      <c r="S13" s="11">
        <v>10.044698910150201</v>
      </c>
      <c r="T13" s="11">
        <v>9.6457687870638704</v>
      </c>
      <c r="U13" s="11">
        <v>9.2712059521142205</v>
      </c>
      <c r="V13" s="11">
        <v>8.9112056473797203</v>
      </c>
      <c r="W13" s="11">
        <v>11.127141015409199</v>
      </c>
      <c r="X13" s="11">
        <v>11.2857476055405</v>
      </c>
      <c r="Y13" s="11">
        <v>13.682166959415699</v>
      </c>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row>
    <row r="14" spans="1:50" x14ac:dyDescent="0.35">
      <c r="A14" s="1" t="s">
        <v>168</v>
      </c>
      <c r="B14" s="11">
        <v>2.5224975247993</v>
      </c>
      <c r="C14" s="11">
        <v>1.88204590937322</v>
      </c>
      <c r="D14" s="11">
        <v>1.8767829437966099</v>
      </c>
      <c r="E14" s="11">
        <v>9.9624540014819107</v>
      </c>
      <c r="F14" s="11">
        <v>7.4287306156560504</v>
      </c>
      <c r="G14" s="11">
        <v>7.3750845061766297</v>
      </c>
      <c r="H14" s="11">
        <v>6.7332647764556102</v>
      </c>
      <c r="I14" s="11">
        <v>7.9225298466076302</v>
      </c>
      <c r="J14" s="11">
        <v>7.2776231282863</v>
      </c>
      <c r="K14" s="11">
        <v>6.0371526373301299</v>
      </c>
      <c r="L14" s="11">
        <v>4.1958628792011101</v>
      </c>
      <c r="M14" s="11">
        <v>8.3351194303541192</v>
      </c>
      <c r="N14" s="11">
        <v>7.1000035500017704</v>
      </c>
      <c r="O14" s="11">
        <v>5.2751890276068201</v>
      </c>
      <c r="P14" s="11">
        <v>2.8918784485650502</v>
      </c>
      <c r="Q14" s="11">
        <v>2.85140745471965</v>
      </c>
      <c r="R14" s="11">
        <v>5.0696228200621896</v>
      </c>
      <c r="S14" s="11">
        <v>3.8986789048053998</v>
      </c>
      <c r="T14" s="11">
        <v>4.9428551029486902</v>
      </c>
      <c r="U14" s="11">
        <v>3.8150673359384801</v>
      </c>
      <c r="V14" s="11">
        <v>3.7663364845015299</v>
      </c>
      <c r="W14" s="11">
        <v>4.2328042328042299</v>
      </c>
      <c r="X14" s="11">
        <v>5.19704599905414</v>
      </c>
      <c r="Y14" s="11">
        <v>8.16526496284804</v>
      </c>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row>
    <row r="15" spans="1:50" x14ac:dyDescent="0.35">
      <c r="A15" s="1" t="s">
        <v>169</v>
      </c>
      <c r="B15" s="11">
        <v>22.894766966798599</v>
      </c>
      <c r="C15" s="11">
        <v>23.2021298768714</v>
      </c>
      <c r="D15" s="11">
        <v>21.147279050095602</v>
      </c>
      <c r="E15" s="11">
        <v>23.373405738950201</v>
      </c>
      <c r="F15" s="11">
        <v>17.0429016314705</v>
      </c>
      <c r="G15" s="11">
        <v>19.656663608963399</v>
      </c>
      <c r="H15" s="11">
        <v>23.377111125588701</v>
      </c>
      <c r="I15" s="11">
        <v>21.290023342989901</v>
      </c>
      <c r="J15" s="11">
        <v>17.750987634737601</v>
      </c>
      <c r="K15" s="11">
        <v>17.988712083167801</v>
      </c>
      <c r="L15" s="11">
        <v>25.229664148647199</v>
      </c>
      <c r="M15" s="11">
        <v>18.4831267535866</v>
      </c>
      <c r="N15" s="11">
        <v>19.138474221947401</v>
      </c>
      <c r="O15" s="11">
        <v>13.1500124194562</v>
      </c>
      <c r="P15" s="11">
        <v>11.978656212566699</v>
      </c>
      <c r="Q15" s="11">
        <v>16.162109550370101</v>
      </c>
      <c r="R15" s="11">
        <v>18.4902694956779</v>
      </c>
      <c r="S15" s="11">
        <v>14.845133447146001</v>
      </c>
      <c r="T15" s="11">
        <v>9.8383696416022506</v>
      </c>
      <c r="U15" s="11">
        <v>13.3531052997772</v>
      </c>
      <c r="V15" s="11">
        <v>15.4716025767251</v>
      </c>
      <c r="W15" s="11">
        <v>12.5521261907086</v>
      </c>
      <c r="X15" s="11">
        <v>12.3610667600614</v>
      </c>
      <c r="Y15" s="11">
        <v>13.866435784874099</v>
      </c>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row>
    <row r="16" spans="1:50" x14ac:dyDescent="0.35">
      <c r="A16" s="1" t="s">
        <v>170</v>
      </c>
      <c r="B16" s="11">
        <v>6.3216994308494998</v>
      </c>
      <c r="C16" s="11">
        <v>7.8325249514872999</v>
      </c>
      <c r="D16" s="11">
        <v>6.4070702991519397</v>
      </c>
      <c r="E16" s="11">
        <v>8.6765888280242205</v>
      </c>
      <c r="F16" s="11">
        <v>7.82961235780183</v>
      </c>
      <c r="G16" s="11">
        <v>5.2924154016848801</v>
      </c>
      <c r="H16" s="11">
        <v>8.7952228840471491</v>
      </c>
      <c r="I16" s="11">
        <v>10.9384038087893</v>
      </c>
      <c r="J16" s="11">
        <v>9.0384058465573798</v>
      </c>
      <c r="K16" s="11">
        <v>8.8208377590661708</v>
      </c>
      <c r="L16" s="11">
        <v>8.2334042015976507</v>
      </c>
      <c r="M16" s="11">
        <v>9.6315303593106005</v>
      </c>
      <c r="N16" s="11">
        <v>7.95404011005499</v>
      </c>
      <c r="O16" s="11">
        <v>9.6868979323854507</v>
      </c>
      <c r="P16" s="11">
        <v>4.4525897152301699</v>
      </c>
      <c r="Q16" s="11">
        <v>4.9415398191043503</v>
      </c>
      <c r="R16" s="11">
        <v>7.1640372320256898</v>
      </c>
      <c r="S16" s="11">
        <v>3.8036684653408002</v>
      </c>
      <c r="T16" s="11">
        <v>3.5949362754748302</v>
      </c>
      <c r="U16" s="11">
        <v>6.78825563891911</v>
      </c>
      <c r="V16" s="11">
        <v>4.00590871535515</v>
      </c>
      <c r="W16" s="11">
        <v>2.9570634388676398</v>
      </c>
      <c r="X16" s="11">
        <v>5.1582037200320503</v>
      </c>
      <c r="Y16" s="11">
        <v>3.95440101106125</v>
      </c>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row>
    <row r="17" spans="1:50" x14ac:dyDescent="0.35">
      <c r="A17" s="1" t="s">
        <v>171</v>
      </c>
      <c r="B17" s="11">
        <v>21.006991126646898</v>
      </c>
      <c r="C17" s="11">
        <v>28.859666733587598</v>
      </c>
      <c r="D17" s="11">
        <v>30.852487586043001</v>
      </c>
      <c r="E17" s="11">
        <v>36.164561224107999</v>
      </c>
      <c r="F17" s="11">
        <v>37.244410234763897</v>
      </c>
      <c r="G17" s="11">
        <v>25.5260633458082</v>
      </c>
      <c r="H17" s="11">
        <v>27.0591611660039</v>
      </c>
      <c r="I17" s="11">
        <v>30.976282764551701</v>
      </c>
      <c r="J17" s="11">
        <v>30.892299687825201</v>
      </c>
      <c r="K17" s="11">
        <v>32.708770796317197</v>
      </c>
      <c r="L17" s="11">
        <v>36.021324624177502</v>
      </c>
      <c r="M17" s="11">
        <v>30.2254179857145</v>
      </c>
      <c r="N17" s="11">
        <v>32.097258656353297</v>
      </c>
      <c r="O17" s="11">
        <v>24.768921686960098</v>
      </c>
      <c r="P17" s="11">
        <v>22.254584639651402</v>
      </c>
      <c r="Q17" s="11">
        <v>26.3254679545499</v>
      </c>
      <c r="R17" s="11">
        <v>18.0319818299009</v>
      </c>
      <c r="S17" s="11">
        <v>20.954456441399898</v>
      </c>
      <c r="T17" s="11">
        <v>19.353443205233798</v>
      </c>
      <c r="U17" s="11">
        <v>19.002519734116699</v>
      </c>
      <c r="V17" s="11">
        <v>24.218572617876301</v>
      </c>
      <c r="W17" s="11">
        <v>16.354688591861301</v>
      </c>
      <c r="X17" s="11">
        <v>20.319229610922999</v>
      </c>
      <c r="Y17" s="11">
        <v>29.8665604744516</v>
      </c>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row>
    <row r="18" spans="1:50" x14ac:dyDescent="0.35">
      <c r="A18" s="1" t="s">
        <v>172</v>
      </c>
      <c r="B18" s="11">
        <v>2.7663384559774098</v>
      </c>
      <c r="C18" s="11">
        <v>3.30594298350334</v>
      </c>
      <c r="D18" s="11">
        <v>2.1926979503755901</v>
      </c>
      <c r="E18" s="11">
        <v>4.7388182116429096</v>
      </c>
      <c r="F18" s="11">
        <v>5.4413674519164497</v>
      </c>
      <c r="G18" s="11">
        <v>2.8844420407427398</v>
      </c>
      <c r="H18" s="11">
        <v>1.7920022937629401</v>
      </c>
      <c r="I18" s="11">
        <v>3.7447172738458199</v>
      </c>
      <c r="J18" s="11">
        <v>3.7346877801015799</v>
      </c>
      <c r="K18" s="11">
        <v>3.3683165508438502</v>
      </c>
      <c r="L18" s="11">
        <v>3.7065996889986401</v>
      </c>
      <c r="M18" s="11">
        <v>6.8406771217938704</v>
      </c>
      <c r="N18" s="11">
        <v>6.0989422691550397</v>
      </c>
      <c r="O18" s="11">
        <v>3.97420567723921</v>
      </c>
      <c r="P18" s="11">
        <v>3.4336827105491299</v>
      </c>
      <c r="Q18" s="11">
        <v>3.23150135552978</v>
      </c>
      <c r="R18" s="11">
        <v>2.7025200999932402</v>
      </c>
      <c r="S18" s="11">
        <v>4.5378761395111198</v>
      </c>
      <c r="T18" s="11">
        <v>2.00585039699122</v>
      </c>
      <c r="U18" s="11">
        <v>2.5007543942422599</v>
      </c>
      <c r="V18" s="11">
        <v>2.47974051995199</v>
      </c>
      <c r="W18" s="11">
        <v>2.4608156127266798</v>
      </c>
      <c r="X18" s="11">
        <v>3.0861139490726202</v>
      </c>
      <c r="Y18" s="11">
        <v>4.6671816660229197</v>
      </c>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row>
    <row r="19" spans="1:50" x14ac:dyDescent="0.35">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row>
    <row r="20" spans="1:50" x14ac:dyDescent="0.35">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row>
    <row r="21" spans="1:50" x14ac:dyDescent="0.35">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row>
    <row r="22" spans="1:50" x14ac:dyDescent="0.35">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row>
    <row r="23" spans="1:50" x14ac:dyDescent="0.35">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row>
    <row r="24" spans="1:50" x14ac:dyDescent="0.35">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row>
    <row r="25" spans="1:50" x14ac:dyDescent="0.35">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row>
    <row r="26" spans="1:50" x14ac:dyDescent="0.35">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row>
    <row r="27" spans="1:50" x14ac:dyDescent="0.35">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row>
    <row r="28" spans="1:50" x14ac:dyDescent="0.35">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row>
    <row r="29" spans="1:50" x14ac:dyDescent="0.35">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row>
    <row r="30" spans="1:50" x14ac:dyDescent="0.35">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row>
    <row r="31" spans="1:50" x14ac:dyDescent="0.35">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row>
    <row r="32" spans="1:50" x14ac:dyDescent="0.35">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row>
    <row r="33" spans="2:50" x14ac:dyDescent="0.35">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row>
    <row r="34" spans="2:50" x14ac:dyDescent="0.35">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row>
    <row r="35" spans="2:50" x14ac:dyDescent="0.35">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row>
    <row r="36" spans="2:50" x14ac:dyDescent="0.35">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row>
    <row r="37" spans="2:50" x14ac:dyDescent="0.35">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row>
    <row r="38" spans="2:50" x14ac:dyDescent="0.35">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row>
    <row r="39" spans="2:50" x14ac:dyDescent="0.35">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row>
    <row r="40" spans="2:50" x14ac:dyDescent="0.35">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row>
    <row r="41" spans="2:50" x14ac:dyDescent="0.35">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row>
    <row r="42" spans="2:50" x14ac:dyDescent="0.35">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row>
    <row r="43" spans="2:50" x14ac:dyDescent="0.35">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row>
    <row r="44" spans="2:50" x14ac:dyDescent="0.35">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row>
    <row r="45" spans="2:50" x14ac:dyDescent="0.35">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row>
    <row r="46" spans="2:50" x14ac:dyDescent="0.35">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row>
    <row r="47" spans="2:50" x14ac:dyDescent="0.35">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row>
    <row r="48" spans="2:50" x14ac:dyDescent="0.35">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row>
    <row r="49" spans="2:50" x14ac:dyDescent="0.35">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row>
    <row r="50" spans="2:50" x14ac:dyDescent="0.35">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row>
    <row r="51" spans="2:50" x14ac:dyDescent="0.35">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row>
    <row r="52" spans="2:50" x14ac:dyDescent="0.35">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row>
    <row r="53" spans="2:50" x14ac:dyDescent="0.35">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row>
    <row r="54" spans="2:50" x14ac:dyDescent="0.35">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row>
    <row r="55" spans="2:50" x14ac:dyDescent="0.35">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row>
    <row r="56" spans="2:50" x14ac:dyDescent="0.35">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row>
    <row r="57" spans="2:50" x14ac:dyDescent="0.35">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row>
    <row r="58" spans="2:50" x14ac:dyDescent="0.35">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row>
    <row r="59" spans="2:50" x14ac:dyDescent="0.35">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row>
    <row r="60" spans="2:50" x14ac:dyDescent="0.35">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row>
    <row r="61" spans="2:50" x14ac:dyDescent="0.35">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row>
    <row r="62" spans="2:50" x14ac:dyDescent="0.35">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row>
    <row r="63" spans="2:50" x14ac:dyDescent="0.35">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row>
    <row r="64" spans="2:50" x14ac:dyDescent="0.35">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row>
    <row r="65" spans="2:50" x14ac:dyDescent="0.35">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row>
    <row r="66" spans="2:50" x14ac:dyDescent="0.35">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row>
    <row r="67" spans="2:50" x14ac:dyDescent="0.35">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row>
    <row r="68" spans="2:50" x14ac:dyDescent="0.35">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row>
    <row r="69" spans="2:50" x14ac:dyDescent="0.35">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row>
    <row r="70" spans="2:50" x14ac:dyDescent="0.35">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row>
    <row r="71" spans="2:50" x14ac:dyDescent="0.35">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row>
    <row r="72" spans="2:50" x14ac:dyDescent="0.35">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row>
    <row r="73" spans="2:50" x14ac:dyDescent="0.35">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row>
    <row r="74" spans="2:50" x14ac:dyDescent="0.35">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row>
    <row r="75" spans="2:50" x14ac:dyDescent="0.35">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row>
    <row r="76" spans="2:50" x14ac:dyDescent="0.35">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row>
    <row r="77" spans="2:50" x14ac:dyDescent="0.35">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row>
    <row r="78" spans="2:50" x14ac:dyDescent="0.35">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row>
    <row r="79" spans="2:50" x14ac:dyDescent="0.35">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row>
    <row r="80" spans="2:50" x14ac:dyDescent="0.35">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row>
    <row r="81" spans="2:50" x14ac:dyDescent="0.35">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row>
    <row r="82" spans="2:50" x14ac:dyDescent="0.35">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row>
    <row r="83" spans="2:50" x14ac:dyDescent="0.35">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row>
    <row r="84" spans="2:50" x14ac:dyDescent="0.35">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row>
    <row r="85" spans="2:50" x14ac:dyDescent="0.35">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row>
    <row r="86" spans="2:50" x14ac:dyDescent="0.35">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row>
    <row r="87" spans="2:50" x14ac:dyDescent="0.35">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row>
    <row r="88" spans="2:50" x14ac:dyDescent="0.35">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row>
    <row r="89" spans="2:50" x14ac:dyDescent="0.35">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row>
    <row r="90" spans="2:50" x14ac:dyDescent="0.35">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row>
    <row r="91" spans="2:50" x14ac:dyDescent="0.35">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row>
    <row r="92" spans="2:50" x14ac:dyDescent="0.35">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row>
    <row r="93" spans="2:50" x14ac:dyDescent="0.35">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row>
    <row r="94" spans="2:50" x14ac:dyDescent="0.35">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row>
    <row r="95" spans="2:50" x14ac:dyDescent="0.35">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row>
    <row r="96" spans="2:50" x14ac:dyDescent="0.35">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row>
    <row r="97" spans="2:50" x14ac:dyDescent="0.35">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row>
    <row r="98" spans="2:50" x14ac:dyDescent="0.35">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row>
    <row r="99" spans="2:50" x14ac:dyDescent="0.35">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row>
    <row r="100" spans="2:50" x14ac:dyDescent="0.35">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X100"/>
  <sheetViews>
    <sheetView workbookViewId="0"/>
  </sheetViews>
  <sheetFormatPr defaultColWidth="11.53515625" defaultRowHeight="15.5" x14ac:dyDescent="0.35"/>
  <cols>
    <col min="1" max="1" width="24.84375" customWidth="1"/>
    <col min="2" max="2" width="16.921875" customWidth="1"/>
    <col min="3" max="3" width="16.69140625" customWidth="1"/>
    <col min="4" max="4" width="32.69140625" customWidth="1"/>
  </cols>
  <sheetData>
    <row r="1" spans="1:50" ht="20" x14ac:dyDescent="0.4">
      <c r="A1" s="25" t="s">
        <v>20</v>
      </c>
    </row>
    <row r="2" spans="1:50" x14ac:dyDescent="0.35">
      <c r="A2" t="s">
        <v>9</v>
      </c>
    </row>
    <row r="3" spans="1:50" x14ac:dyDescent="0.35">
      <c r="A3" t="s">
        <v>157</v>
      </c>
    </row>
    <row r="4" spans="1:50" ht="41" customHeight="1" x14ac:dyDescent="0.35">
      <c r="A4" s="6" t="s">
        <v>158</v>
      </c>
      <c r="B4" s="5" t="s">
        <v>101</v>
      </c>
      <c r="C4" s="5" t="s">
        <v>128</v>
      </c>
      <c r="D4" s="5" t="s">
        <v>173</v>
      </c>
    </row>
    <row r="5" spans="1:50" x14ac:dyDescent="0.35">
      <c r="A5" s="1" t="s">
        <v>159</v>
      </c>
      <c r="B5" s="10">
        <v>228</v>
      </c>
      <c r="C5" s="10">
        <v>1183618</v>
      </c>
      <c r="D5" s="11">
        <v>19.262971668224001</v>
      </c>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row>
    <row r="6" spans="1:50" x14ac:dyDescent="0.35">
      <c r="A6" s="1" t="s">
        <v>160</v>
      </c>
      <c r="B6" s="10">
        <v>85</v>
      </c>
      <c r="C6" s="10">
        <v>369026</v>
      </c>
      <c r="D6" s="11">
        <v>23.033607388097298</v>
      </c>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row>
    <row r="7" spans="1:50" x14ac:dyDescent="0.35">
      <c r="A7" s="1" t="s">
        <v>161</v>
      </c>
      <c r="B7" s="10">
        <v>22</v>
      </c>
      <c r="C7" s="10">
        <v>331930</v>
      </c>
      <c r="D7" s="11">
        <v>6.6279034736239604</v>
      </c>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row>
    <row r="8" spans="1:50" x14ac:dyDescent="0.35">
      <c r="A8" s="1" t="s">
        <v>162</v>
      </c>
      <c r="B8" s="10">
        <v>6</v>
      </c>
      <c r="C8" s="10">
        <v>191047</v>
      </c>
      <c r="D8" s="11">
        <v>3.1405884415876701</v>
      </c>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row>
    <row r="9" spans="1:50" x14ac:dyDescent="0.35">
      <c r="A9" s="1" t="s">
        <v>163</v>
      </c>
      <c r="B9" s="10">
        <v>73</v>
      </c>
      <c r="C9" s="10">
        <v>353860</v>
      </c>
      <c r="D9" s="11">
        <v>20.629627536313802</v>
      </c>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row>
    <row r="10" spans="1:50" x14ac:dyDescent="0.35">
      <c r="A10" s="1" t="s">
        <v>164</v>
      </c>
      <c r="B10" s="10">
        <v>9</v>
      </c>
      <c r="C10" s="10">
        <v>332455</v>
      </c>
      <c r="D10" s="11">
        <v>2.7071332962355799</v>
      </c>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row>
    <row r="11" spans="1:50" x14ac:dyDescent="0.35">
      <c r="A11" s="1" t="s">
        <v>165</v>
      </c>
      <c r="B11" s="10">
        <v>14</v>
      </c>
      <c r="C11" s="10">
        <v>221242</v>
      </c>
      <c r="D11" s="11">
        <v>6.3279124216920799</v>
      </c>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row>
    <row r="12" spans="1:50" x14ac:dyDescent="0.35">
      <c r="A12" s="1" t="s">
        <v>166</v>
      </c>
      <c r="B12" s="10">
        <v>40</v>
      </c>
      <c r="C12" s="10">
        <v>907153</v>
      </c>
      <c r="D12" s="11">
        <v>4.4093995169502804</v>
      </c>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row>
    <row r="13" spans="1:50" x14ac:dyDescent="0.35">
      <c r="A13" s="1" t="s">
        <v>167</v>
      </c>
      <c r="B13" s="10">
        <v>37</v>
      </c>
      <c r="C13" s="10">
        <v>270425</v>
      </c>
      <c r="D13" s="11">
        <v>13.682166959415699</v>
      </c>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row>
    <row r="14" spans="1:50" x14ac:dyDescent="0.35">
      <c r="A14" s="1" t="s">
        <v>168</v>
      </c>
      <c r="B14" s="10">
        <v>16</v>
      </c>
      <c r="C14" s="10">
        <v>195952</v>
      </c>
      <c r="D14" s="11">
        <v>8.16526496284804</v>
      </c>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row>
    <row r="15" spans="1:50" x14ac:dyDescent="0.35">
      <c r="A15" s="1" t="s">
        <v>169</v>
      </c>
      <c r="B15" s="10">
        <v>41</v>
      </c>
      <c r="C15" s="10">
        <v>295678</v>
      </c>
      <c r="D15" s="11">
        <v>13.866435784874099</v>
      </c>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row>
    <row r="16" spans="1:50" x14ac:dyDescent="0.35">
      <c r="A16" s="1" t="s">
        <v>170</v>
      </c>
      <c r="B16" s="10">
        <v>25</v>
      </c>
      <c r="C16" s="10">
        <v>632207</v>
      </c>
      <c r="D16" s="11">
        <v>3.95440101106125</v>
      </c>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row>
    <row r="17" spans="1:50" x14ac:dyDescent="0.35">
      <c r="A17" s="1" t="s">
        <v>171</v>
      </c>
      <c r="B17" s="10">
        <v>84</v>
      </c>
      <c r="C17" s="10">
        <v>281251</v>
      </c>
      <c r="D17" s="11">
        <v>29.8665604744516</v>
      </c>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row>
    <row r="18" spans="1:50" x14ac:dyDescent="0.35">
      <c r="A18" s="1" t="s">
        <v>172</v>
      </c>
      <c r="B18" s="10">
        <v>29</v>
      </c>
      <c r="C18" s="10">
        <v>621360</v>
      </c>
      <c r="D18" s="11">
        <v>4.6671816660229197</v>
      </c>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row>
    <row r="19" spans="1:50" x14ac:dyDescent="0.35">
      <c r="B19" s="10"/>
      <c r="C19" s="10"/>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row>
    <row r="20" spans="1:50" x14ac:dyDescent="0.35">
      <c r="B20" s="10"/>
      <c r="C20" s="10"/>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row>
    <row r="21" spans="1:50" x14ac:dyDescent="0.35">
      <c r="B21" s="10"/>
      <c r="C21" s="10"/>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row>
    <row r="22" spans="1:50" x14ac:dyDescent="0.35">
      <c r="B22" s="10"/>
      <c r="C22" s="10"/>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row>
    <row r="23" spans="1:50" x14ac:dyDescent="0.35">
      <c r="B23" s="10"/>
      <c r="C23" s="10"/>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row>
    <row r="24" spans="1:50" x14ac:dyDescent="0.35">
      <c r="B24" s="10"/>
      <c r="C24" s="10"/>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row>
    <row r="25" spans="1:50" x14ac:dyDescent="0.35">
      <c r="B25" s="10"/>
      <c r="C25" s="10"/>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row>
    <row r="26" spans="1:50" x14ac:dyDescent="0.35">
      <c r="B26" s="10"/>
      <c r="C26" s="10"/>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row>
    <row r="27" spans="1:50" x14ac:dyDescent="0.35">
      <c r="B27" s="10"/>
      <c r="C27" s="10"/>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row>
    <row r="28" spans="1:50" x14ac:dyDescent="0.35">
      <c r="B28" s="10"/>
      <c r="C28" s="10"/>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row>
    <row r="29" spans="1:50" x14ac:dyDescent="0.35">
      <c r="B29" s="10"/>
      <c r="C29" s="10"/>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row>
    <row r="30" spans="1:50" x14ac:dyDescent="0.35">
      <c r="B30" s="10"/>
      <c r="C30" s="10"/>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row>
    <row r="31" spans="1:50" x14ac:dyDescent="0.35">
      <c r="B31" s="10"/>
      <c r="C31" s="10"/>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row>
    <row r="32" spans="1:50" x14ac:dyDescent="0.35">
      <c r="B32" s="10"/>
      <c r="C32" s="10"/>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row>
    <row r="33" spans="2:50" x14ac:dyDescent="0.35">
      <c r="B33" s="10"/>
      <c r="C33" s="10"/>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row>
    <row r="34" spans="2:50" x14ac:dyDescent="0.35">
      <c r="B34" s="10"/>
      <c r="C34" s="10"/>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row>
    <row r="35" spans="2:50" x14ac:dyDescent="0.35">
      <c r="B35" s="10"/>
      <c r="C35" s="10"/>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row>
    <row r="36" spans="2:50" x14ac:dyDescent="0.35">
      <c r="B36" s="10"/>
      <c r="C36" s="10"/>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row>
    <row r="37" spans="2:50" x14ac:dyDescent="0.35">
      <c r="B37" s="10"/>
      <c r="C37" s="10"/>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row>
    <row r="38" spans="2:50" x14ac:dyDescent="0.35">
      <c r="B38" s="10"/>
      <c r="C38" s="10"/>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row>
    <row r="39" spans="2:50" x14ac:dyDescent="0.35">
      <c r="B39" s="10"/>
      <c r="C39" s="10"/>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row>
    <row r="40" spans="2:50" x14ac:dyDescent="0.35">
      <c r="B40" s="10"/>
      <c r="C40" s="10"/>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row>
    <row r="41" spans="2:50" x14ac:dyDescent="0.35">
      <c r="B41" s="10"/>
      <c r="C41" s="10"/>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row>
    <row r="42" spans="2:50" x14ac:dyDescent="0.35">
      <c r="B42" s="10"/>
      <c r="C42" s="10"/>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row>
    <row r="43" spans="2:50" x14ac:dyDescent="0.35">
      <c r="B43" s="10"/>
      <c r="C43" s="10"/>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row>
    <row r="44" spans="2:50" x14ac:dyDescent="0.35">
      <c r="B44" s="10"/>
      <c r="C44" s="10"/>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row>
    <row r="45" spans="2:50" x14ac:dyDescent="0.35">
      <c r="B45" s="10"/>
      <c r="C45" s="10"/>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row>
    <row r="46" spans="2:50" x14ac:dyDescent="0.35">
      <c r="B46" s="10"/>
      <c r="C46" s="10"/>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row>
    <row r="47" spans="2:50" x14ac:dyDescent="0.35">
      <c r="B47" s="10"/>
      <c r="C47" s="10"/>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row>
    <row r="48" spans="2:50" x14ac:dyDescent="0.35">
      <c r="B48" s="10"/>
      <c r="C48" s="10"/>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row>
    <row r="49" spans="2:50" x14ac:dyDescent="0.35">
      <c r="B49" s="10"/>
      <c r="C49" s="10"/>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row>
    <row r="50" spans="2:50" x14ac:dyDescent="0.35">
      <c r="B50" s="10"/>
      <c r="C50" s="10"/>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row>
    <row r="51" spans="2:50" x14ac:dyDescent="0.35">
      <c r="B51" s="10"/>
      <c r="C51" s="10"/>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row>
    <row r="52" spans="2:50" x14ac:dyDescent="0.35">
      <c r="B52" s="10"/>
      <c r="C52" s="10"/>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row>
    <row r="53" spans="2:50" x14ac:dyDescent="0.35">
      <c r="B53" s="10"/>
      <c r="C53" s="10"/>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row>
    <row r="54" spans="2:50" x14ac:dyDescent="0.35">
      <c r="B54" s="10"/>
      <c r="C54" s="10"/>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row>
    <row r="55" spans="2:50" x14ac:dyDescent="0.35">
      <c r="B55" s="10"/>
      <c r="C55" s="10"/>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row>
    <row r="56" spans="2:50" x14ac:dyDescent="0.35">
      <c r="B56" s="10"/>
      <c r="C56" s="10"/>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row>
    <row r="57" spans="2:50" x14ac:dyDescent="0.35">
      <c r="B57" s="10"/>
      <c r="C57" s="10"/>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row>
    <row r="58" spans="2:50" x14ac:dyDescent="0.35">
      <c r="B58" s="10"/>
      <c r="C58" s="10"/>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row>
    <row r="59" spans="2:50" x14ac:dyDescent="0.35">
      <c r="B59" s="10"/>
      <c r="C59" s="10"/>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row>
    <row r="60" spans="2:50" x14ac:dyDescent="0.35">
      <c r="B60" s="10"/>
      <c r="C60" s="10"/>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row>
    <row r="61" spans="2:50" x14ac:dyDescent="0.35">
      <c r="B61" s="10"/>
      <c r="C61" s="10"/>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row>
    <row r="62" spans="2:50" x14ac:dyDescent="0.35">
      <c r="B62" s="10"/>
      <c r="C62" s="10"/>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row>
    <row r="63" spans="2:50" x14ac:dyDescent="0.35">
      <c r="B63" s="10"/>
      <c r="C63" s="10"/>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row>
    <row r="64" spans="2:50" x14ac:dyDescent="0.35">
      <c r="B64" s="10"/>
      <c r="C64" s="10"/>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row>
    <row r="65" spans="2:50" x14ac:dyDescent="0.35">
      <c r="B65" s="10"/>
      <c r="C65" s="10"/>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row>
    <row r="66" spans="2:50" x14ac:dyDescent="0.35">
      <c r="B66" s="10"/>
      <c r="C66" s="10"/>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row>
    <row r="67" spans="2:50" x14ac:dyDescent="0.35">
      <c r="B67" s="10"/>
      <c r="C67" s="10"/>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row>
    <row r="68" spans="2:50" x14ac:dyDescent="0.35">
      <c r="B68" s="10"/>
      <c r="C68" s="10"/>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row>
    <row r="69" spans="2:50" x14ac:dyDescent="0.35">
      <c r="B69" s="10"/>
      <c r="C69" s="10"/>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row>
    <row r="70" spans="2:50" x14ac:dyDescent="0.35">
      <c r="B70" s="10"/>
      <c r="C70" s="10"/>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row>
    <row r="71" spans="2:50" x14ac:dyDescent="0.35">
      <c r="B71" s="10"/>
      <c r="C71" s="10"/>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row>
    <row r="72" spans="2:50" x14ac:dyDescent="0.35">
      <c r="B72" s="10"/>
      <c r="C72" s="10"/>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row>
    <row r="73" spans="2:50" x14ac:dyDescent="0.35">
      <c r="B73" s="10"/>
      <c r="C73" s="10"/>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row>
    <row r="74" spans="2:50" x14ac:dyDescent="0.35">
      <c r="B74" s="10"/>
      <c r="C74" s="10"/>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row>
    <row r="75" spans="2:50" x14ac:dyDescent="0.35">
      <c r="B75" s="10"/>
      <c r="C75" s="10"/>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row>
    <row r="76" spans="2:50" x14ac:dyDescent="0.35">
      <c r="B76" s="10"/>
      <c r="C76" s="10"/>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row>
    <row r="77" spans="2:50" x14ac:dyDescent="0.35">
      <c r="B77" s="10"/>
      <c r="C77" s="10"/>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row>
    <row r="78" spans="2:50" x14ac:dyDescent="0.35">
      <c r="B78" s="10"/>
      <c r="C78" s="10"/>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row>
    <row r="79" spans="2:50" x14ac:dyDescent="0.35">
      <c r="B79" s="10"/>
      <c r="C79" s="10"/>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row>
    <row r="80" spans="2:50" x14ac:dyDescent="0.35">
      <c r="B80" s="10"/>
      <c r="C80" s="10"/>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row>
    <row r="81" spans="2:50" x14ac:dyDescent="0.35">
      <c r="B81" s="10"/>
      <c r="C81" s="10"/>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row>
    <row r="82" spans="2:50" x14ac:dyDescent="0.35">
      <c r="B82" s="10"/>
      <c r="C82" s="10"/>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row>
    <row r="83" spans="2:50" x14ac:dyDescent="0.35">
      <c r="B83" s="10"/>
      <c r="C83" s="10"/>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row>
    <row r="84" spans="2:50" x14ac:dyDescent="0.35">
      <c r="B84" s="10"/>
      <c r="C84" s="10"/>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row>
    <row r="85" spans="2:50" x14ac:dyDescent="0.35">
      <c r="B85" s="10"/>
      <c r="C85" s="10"/>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row>
    <row r="86" spans="2:50" x14ac:dyDescent="0.35">
      <c r="B86" s="10"/>
      <c r="C86" s="10"/>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row>
    <row r="87" spans="2:50" x14ac:dyDescent="0.35">
      <c r="B87" s="10"/>
      <c r="C87" s="10"/>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row>
    <row r="88" spans="2:50" x14ac:dyDescent="0.35">
      <c r="B88" s="10"/>
      <c r="C88" s="10"/>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row>
    <row r="89" spans="2:50" x14ac:dyDescent="0.35">
      <c r="B89" s="10"/>
      <c r="C89" s="10"/>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row>
    <row r="90" spans="2:50" x14ac:dyDescent="0.35">
      <c r="B90" s="10"/>
      <c r="C90" s="10"/>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row>
    <row r="91" spans="2:50" x14ac:dyDescent="0.35">
      <c r="B91" s="10"/>
      <c r="C91" s="10"/>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row>
    <row r="92" spans="2:50" x14ac:dyDescent="0.35">
      <c r="B92" s="10"/>
      <c r="C92" s="10"/>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row>
    <row r="93" spans="2:50" x14ac:dyDescent="0.35">
      <c r="B93" s="10"/>
      <c r="C93" s="10"/>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row>
    <row r="94" spans="2:50" x14ac:dyDescent="0.35">
      <c r="B94" s="10"/>
      <c r="C94" s="10"/>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row>
    <row r="95" spans="2:50" x14ac:dyDescent="0.35">
      <c r="B95" s="10"/>
      <c r="C95" s="10"/>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row>
    <row r="96" spans="2:50" x14ac:dyDescent="0.35">
      <c r="B96" s="10"/>
      <c r="C96" s="10"/>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row>
    <row r="97" spans="2:50" x14ac:dyDescent="0.35">
      <c r="B97" s="10"/>
      <c r="C97" s="10"/>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row>
    <row r="98" spans="2:50" x14ac:dyDescent="0.35">
      <c r="B98" s="10"/>
      <c r="C98" s="10"/>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row>
    <row r="99" spans="2:50" x14ac:dyDescent="0.35">
      <c r="B99" s="10"/>
      <c r="C99" s="10"/>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row>
    <row r="100" spans="2:50" x14ac:dyDescent="0.35">
      <c r="B100" s="10"/>
      <c r="C100" s="10"/>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row>
  </sheetData>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000"/>
  <sheetViews>
    <sheetView workbookViewId="0"/>
  </sheetViews>
  <sheetFormatPr defaultColWidth="11.53515625" defaultRowHeight="15.5" x14ac:dyDescent="0.35"/>
  <cols>
    <col min="1" max="1" width="12.4609375" customWidth="1"/>
    <col min="2" max="2" width="16.69140625" customWidth="1"/>
    <col min="3" max="3" width="24.765625" customWidth="1"/>
  </cols>
  <sheetData>
    <row r="1" spans="1:3" ht="20" x14ac:dyDescent="0.4">
      <c r="A1" s="25" t="s">
        <v>22</v>
      </c>
      <c r="B1" s="7"/>
    </row>
    <row r="2" spans="1:3" x14ac:dyDescent="0.35">
      <c r="A2" s="7" t="s">
        <v>9</v>
      </c>
      <c r="B2" s="7"/>
    </row>
    <row r="3" spans="1:3" x14ac:dyDescent="0.35">
      <c r="A3" s="7" t="s">
        <v>174</v>
      </c>
      <c r="B3" s="7"/>
    </row>
    <row r="4" spans="1:3" ht="31" x14ac:dyDescent="0.35">
      <c r="A4" s="8" t="s">
        <v>175</v>
      </c>
      <c r="B4" s="8" t="s">
        <v>176</v>
      </c>
      <c r="C4" s="5" t="s">
        <v>101</v>
      </c>
    </row>
    <row r="5" spans="1:3" x14ac:dyDescent="0.35">
      <c r="A5" s="7" t="s">
        <v>177</v>
      </c>
      <c r="B5" s="7" t="s">
        <v>178</v>
      </c>
      <c r="C5" s="4">
        <v>8</v>
      </c>
    </row>
    <row r="6" spans="1:3" x14ac:dyDescent="0.35">
      <c r="A6" s="7" t="s">
        <v>179</v>
      </c>
      <c r="B6" s="7" t="s">
        <v>178</v>
      </c>
      <c r="C6" s="4">
        <v>2</v>
      </c>
    </row>
    <row r="7" spans="1:3" x14ac:dyDescent="0.35">
      <c r="A7" s="7" t="s">
        <v>177</v>
      </c>
      <c r="B7" s="7" t="s">
        <v>180</v>
      </c>
      <c r="C7" s="4">
        <v>16</v>
      </c>
    </row>
    <row r="8" spans="1:3" x14ac:dyDescent="0.35">
      <c r="A8" s="7" t="s">
        <v>179</v>
      </c>
      <c r="B8" s="7" t="s">
        <v>180</v>
      </c>
      <c r="C8" s="4">
        <v>24</v>
      </c>
    </row>
    <row r="9" spans="1:3" x14ac:dyDescent="0.35">
      <c r="A9" s="7" t="s">
        <v>177</v>
      </c>
      <c r="B9" s="7" t="s">
        <v>181</v>
      </c>
      <c r="C9" s="4">
        <v>72</v>
      </c>
    </row>
    <row r="10" spans="1:3" x14ac:dyDescent="0.35">
      <c r="A10" s="7" t="s">
        <v>179</v>
      </c>
      <c r="B10" s="7" t="s">
        <v>181</v>
      </c>
      <c r="C10" s="4">
        <v>112</v>
      </c>
    </row>
    <row r="11" spans="1:3" x14ac:dyDescent="0.35">
      <c r="A11" s="7" t="s">
        <v>177</v>
      </c>
      <c r="B11" s="7" t="s">
        <v>182</v>
      </c>
      <c r="C11" s="4">
        <v>65</v>
      </c>
    </row>
    <row r="12" spans="1:3" x14ac:dyDescent="0.35">
      <c r="A12" s="7" t="s">
        <v>179</v>
      </c>
      <c r="B12" s="7" t="s">
        <v>182</v>
      </c>
      <c r="C12" s="4">
        <v>90</v>
      </c>
    </row>
    <row r="13" spans="1:3" x14ac:dyDescent="0.35">
      <c r="A13" s="7" t="s">
        <v>177</v>
      </c>
      <c r="B13" s="7" t="s">
        <v>183</v>
      </c>
      <c r="C13" s="4">
        <v>38</v>
      </c>
    </row>
    <row r="14" spans="1:3" x14ac:dyDescent="0.35">
      <c r="A14" s="7" t="s">
        <v>179</v>
      </c>
      <c r="B14" s="7" t="s">
        <v>183</v>
      </c>
      <c r="C14" s="4">
        <v>69</v>
      </c>
    </row>
    <row r="15" spans="1:3" x14ac:dyDescent="0.35">
      <c r="A15" s="7" t="s">
        <v>177</v>
      </c>
      <c r="B15" s="7" t="s">
        <v>184</v>
      </c>
      <c r="C15" s="4">
        <v>24</v>
      </c>
    </row>
    <row r="16" spans="1:3" x14ac:dyDescent="0.35">
      <c r="A16" s="7" t="s">
        <v>179</v>
      </c>
      <c r="B16" s="7" t="s">
        <v>184</v>
      </c>
      <c r="C16" s="4">
        <v>53</v>
      </c>
    </row>
    <row r="17" spans="1:3" x14ac:dyDescent="0.35">
      <c r="A17" s="7" t="s">
        <v>177</v>
      </c>
      <c r="B17" s="7" t="s">
        <v>185</v>
      </c>
      <c r="C17" s="4">
        <v>19</v>
      </c>
    </row>
    <row r="18" spans="1:3" x14ac:dyDescent="0.35">
      <c r="A18" s="7" t="s">
        <v>179</v>
      </c>
      <c r="B18" s="7" t="s">
        <v>185</v>
      </c>
      <c r="C18" s="4">
        <v>41</v>
      </c>
    </row>
    <row r="19" spans="1:3" x14ac:dyDescent="0.35">
      <c r="A19" s="7" t="s">
        <v>177</v>
      </c>
      <c r="B19" s="7" t="s">
        <v>186</v>
      </c>
      <c r="C19" s="4">
        <v>19</v>
      </c>
    </row>
    <row r="20" spans="1:3" x14ac:dyDescent="0.35">
      <c r="A20" s="7" t="s">
        <v>179</v>
      </c>
      <c r="B20" s="7" t="s">
        <v>186</v>
      </c>
      <c r="C20" s="4">
        <v>34</v>
      </c>
    </row>
    <row r="21" spans="1:3" x14ac:dyDescent="0.35">
      <c r="A21" s="7" t="s">
        <v>177</v>
      </c>
      <c r="B21" s="7" t="s">
        <v>187</v>
      </c>
      <c r="C21" s="4">
        <v>7</v>
      </c>
    </row>
    <row r="22" spans="1:3" x14ac:dyDescent="0.35">
      <c r="A22" s="7" t="s">
        <v>179</v>
      </c>
      <c r="B22" s="7" t="s">
        <v>187</v>
      </c>
      <c r="C22" s="4">
        <v>16</v>
      </c>
    </row>
    <row r="23" spans="1:3" x14ac:dyDescent="0.35">
      <c r="A23" s="7"/>
      <c r="B23" s="7"/>
    </row>
    <row r="24" spans="1:3" x14ac:dyDescent="0.35">
      <c r="A24" s="7"/>
      <c r="B24" s="7"/>
    </row>
    <row r="25" spans="1:3" x14ac:dyDescent="0.35">
      <c r="A25" s="7"/>
      <c r="B25" s="7"/>
    </row>
    <row r="26" spans="1:3" x14ac:dyDescent="0.35">
      <c r="A26" s="7"/>
      <c r="B26" s="7"/>
    </row>
    <row r="27" spans="1:3" x14ac:dyDescent="0.35">
      <c r="A27" s="7"/>
      <c r="B27" s="7"/>
    </row>
    <row r="28" spans="1:3" x14ac:dyDescent="0.35">
      <c r="A28" s="7"/>
      <c r="B28" s="7"/>
    </row>
    <row r="29" spans="1:3" x14ac:dyDescent="0.35">
      <c r="A29" s="7"/>
      <c r="B29" s="7"/>
    </row>
    <row r="30" spans="1:3" x14ac:dyDescent="0.35">
      <c r="A30" s="7"/>
      <c r="B30" s="7"/>
    </row>
    <row r="31" spans="1:3" x14ac:dyDescent="0.35">
      <c r="A31" s="7"/>
      <c r="B31" s="7"/>
    </row>
    <row r="32" spans="1:3" x14ac:dyDescent="0.35">
      <c r="A32" s="7"/>
      <c r="B32" s="7"/>
    </row>
    <row r="33" spans="1:2" x14ac:dyDescent="0.35">
      <c r="A33" s="7"/>
      <c r="B33" s="7"/>
    </row>
    <row r="34" spans="1:2" x14ac:dyDescent="0.35">
      <c r="A34" s="7"/>
      <c r="B34" s="7"/>
    </row>
    <row r="35" spans="1:2" x14ac:dyDescent="0.35">
      <c r="A35" s="7"/>
      <c r="B35" s="7"/>
    </row>
    <row r="36" spans="1:2" x14ac:dyDescent="0.35">
      <c r="A36" s="7"/>
      <c r="B36" s="7"/>
    </row>
    <row r="37" spans="1:2" x14ac:dyDescent="0.35">
      <c r="A37" s="7"/>
      <c r="B37" s="7"/>
    </row>
    <row r="38" spans="1:2" x14ac:dyDescent="0.35">
      <c r="A38" s="7"/>
      <c r="B38" s="7"/>
    </row>
    <row r="39" spans="1:2" x14ac:dyDescent="0.35">
      <c r="A39" s="7"/>
      <c r="B39" s="7"/>
    </row>
    <row r="40" spans="1:2" x14ac:dyDescent="0.35">
      <c r="A40" s="7"/>
      <c r="B40" s="7"/>
    </row>
    <row r="41" spans="1:2" x14ac:dyDescent="0.35">
      <c r="A41" s="7"/>
      <c r="B41" s="7"/>
    </row>
    <row r="42" spans="1:2" x14ac:dyDescent="0.35">
      <c r="A42" s="7"/>
      <c r="B42" s="7"/>
    </row>
    <row r="43" spans="1:2" x14ac:dyDescent="0.35">
      <c r="A43" s="7"/>
      <c r="B43" s="7"/>
    </row>
    <row r="44" spans="1:2" x14ac:dyDescent="0.35">
      <c r="A44" s="7"/>
      <c r="B44" s="7"/>
    </row>
    <row r="45" spans="1:2" x14ac:dyDescent="0.35">
      <c r="A45" s="7"/>
      <c r="B45" s="7"/>
    </row>
    <row r="46" spans="1:2" x14ac:dyDescent="0.35">
      <c r="A46" s="7"/>
      <c r="B46" s="7"/>
    </row>
    <row r="47" spans="1:2" x14ac:dyDescent="0.35">
      <c r="A47" s="7"/>
      <c r="B47" s="7"/>
    </row>
    <row r="48" spans="1:2" x14ac:dyDescent="0.35">
      <c r="A48" s="7"/>
      <c r="B48" s="7"/>
    </row>
    <row r="49" spans="1:2" x14ac:dyDescent="0.35">
      <c r="A49" s="7"/>
      <c r="B49" s="7"/>
    </row>
    <row r="50" spans="1:2" x14ac:dyDescent="0.35">
      <c r="A50" s="7"/>
      <c r="B50" s="7"/>
    </row>
    <row r="51" spans="1:2" x14ac:dyDescent="0.35">
      <c r="A51" s="7"/>
      <c r="B51" s="7"/>
    </row>
    <row r="52" spans="1:2" x14ac:dyDescent="0.35">
      <c r="A52" s="7"/>
      <c r="B52" s="7"/>
    </row>
    <row r="53" spans="1:2" x14ac:dyDescent="0.35">
      <c r="A53" s="7"/>
      <c r="B53" s="7"/>
    </row>
    <row r="54" spans="1:2" x14ac:dyDescent="0.35">
      <c r="A54" s="7"/>
      <c r="B54" s="7"/>
    </row>
    <row r="55" spans="1:2" x14ac:dyDescent="0.35">
      <c r="A55" s="7"/>
      <c r="B55" s="7"/>
    </row>
    <row r="56" spans="1:2" x14ac:dyDescent="0.35">
      <c r="A56" s="7"/>
      <c r="B56" s="7"/>
    </row>
    <row r="57" spans="1:2" x14ac:dyDescent="0.35">
      <c r="A57" s="7"/>
      <c r="B57" s="7"/>
    </row>
    <row r="58" spans="1:2" x14ac:dyDescent="0.35">
      <c r="A58" s="7"/>
      <c r="B58" s="7"/>
    </row>
    <row r="59" spans="1:2" x14ac:dyDescent="0.35">
      <c r="A59" s="7"/>
      <c r="B59" s="7"/>
    </row>
    <row r="60" spans="1:2" x14ac:dyDescent="0.35">
      <c r="A60" s="7"/>
      <c r="B60" s="7"/>
    </row>
    <row r="61" spans="1:2" x14ac:dyDescent="0.35">
      <c r="A61" s="7"/>
      <c r="B61" s="7"/>
    </row>
    <row r="62" spans="1:2" x14ac:dyDescent="0.35">
      <c r="A62" s="7"/>
      <c r="B62" s="7"/>
    </row>
    <row r="63" spans="1:2" x14ac:dyDescent="0.35">
      <c r="A63" s="7"/>
      <c r="B63" s="7"/>
    </row>
    <row r="64" spans="1:2" x14ac:dyDescent="0.35">
      <c r="A64" s="7"/>
      <c r="B64" s="7"/>
    </row>
    <row r="65" spans="1:2" x14ac:dyDescent="0.35">
      <c r="A65" s="7"/>
      <c r="B65" s="7"/>
    </row>
    <row r="66" spans="1:2" x14ac:dyDescent="0.35">
      <c r="A66" s="7"/>
      <c r="B66" s="7"/>
    </row>
    <row r="67" spans="1:2" x14ac:dyDescent="0.35">
      <c r="A67" s="7"/>
      <c r="B67" s="7"/>
    </row>
    <row r="68" spans="1:2" x14ac:dyDescent="0.35">
      <c r="A68" s="7"/>
      <c r="B68" s="7"/>
    </row>
    <row r="69" spans="1:2" x14ac:dyDescent="0.35">
      <c r="A69" s="7"/>
      <c r="B69" s="7"/>
    </row>
    <row r="70" spans="1:2" x14ac:dyDescent="0.35">
      <c r="A70" s="7"/>
      <c r="B70" s="7"/>
    </row>
    <row r="71" spans="1:2" x14ac:dyDescent="0.35">
      <c r="A71" s="7"/>
      <c r="B71" s="7"/>
    </row>
    <row r="72" spans="1:2" x14ac:dyDescent="0.35">
      <c r="A72" s="7"/>
      <c r="B72" s="7"/>
    </row>
    <row r="73" spans="1:2" x14ac:dyDescent="0.35">
      <c r="A73" s="7"/>
      <c r="B73" s="7"/>
    </row>
    <row r="74" spans="1:2" x14ac:dyDescent="0.35">
      <c r="A74" s="7"/>
      <c r="B74" s="7"/>
    </row>
    <row r="75" spans="1:2" x14ac:dyDescent="0.35">
      <c r="A75" s="7"/>
      <c r="B75" s="7"/>
    </row>
    <row r="76" spans="1:2" x14ac:dyDescent="0.35">
      <c r="A76" s="7"/>
      <c r="B76" s="7"/>
    </row>
    <row r="77" spans="1:2" x14ac:dyDescent="0.35">
      <c r="A77" s="7"/>
      <c r="B77" s="7"/>
    </row>
    <row r="78" spans="1:2" x14ac:dyDescent="0.35">
      <c r="A78" s="7"/>
      <c r="B78" s="7"/>
    </row>
    <row r="79" spans="1:2" x14ac:dyDescent="0.35">
      <c r="A79" s="7"/>
      <c r="B79" s="7"/>
    </row>
    <row r="80" spans="1:2" x14ac:dyDescent="0.35">
      <c r="A80" s="7"/>
      <c r="B80" s="7"/>
    </row>
    <row r="81" spans="1:2" x14ac:dyDescent="0.35">
      <c r="A81" s="7"/>
      <c r="B81" s="7"/>
    </row>
    <row r="82" spans="1:2" x14ac:dyDescent="0.35">
      <c r="A82" s="7"/>
      <c r="B82" s="7"/>
    </row>
    <row r="83" spans="1:2" x14ac:dyDescent="0.35">
      <c r="A83" s="7"/>
      <c r="B83" s="7"/>
    </row>
    <row r="84" spans="1:2" x14ac:dyDescent="0.35">
      <c r="A84" s="7"/>
      <c r="B84" s="7"/>
    </row>
    <row r="85" spans="1:2" x14ac:dyDescent="0.35">
      <c r="A85" s="7"/>
      <c r="B85" s="7"/>
    </row>
    <row r="86" spans="1:2" x14ac:dyDescent="0.35">
      <c r="A86" s="7"/>
      <c r="B86" s="7"/>
    </row>
    <row r="87" spans="1:2" x14ac:dyDescent="0.35">
      <c r="A87" s="7"/>
      <c r="B87" s="7"/>
    </row>
    <row r="88" spans="1:2" x14ac:dyDescent="0.35">
      <c r="A88" s="7"/>
      <c r="B88" s="7"/>
    </row>
    <row r="89" spans="1:2" x14ac:dyDescent="0.35">
      <c r="A89" s="7"/>
      <c r="B89" s="7"/>
    </row>
    <row r="90" spans="1:2" x14ac:dyDescent="0.35">
      <c r="A90" s="7"/>
      <c r="B90" s="7"/>
    </row>
    <row r="91" spans="1:2" x14ac:dyDescent="0.35">
      <c r="A91" s="7"/>
      <c r="B91" s="7"/>
    </row>
    <row r="92" spans="1:2" x14ac:dyDescent="0.35">
      <c r="A92" s="7"/>
      <c r="B92" s="7"/>
    </row>
    <row r="93" spans="1:2" x14ac:dyDescent="0.35">
      <c r="A93" s="7"/>
      <c r="B93" s="7"/>
    </row>
    <row r="94" spans="1:2" x14ac:dyDescent="0.35">
      <c r="A94" s="7"/>
      <c r="B94" s="7"/>
    </row>
    <row r="95" spans="1:2" x14ac:dyDescent="0.35">
      <c r="A95" s="7"/>
      <c r="B95" s="7"/>
    </row>
    <row r="96" spans="1:2" x14ac:dyDescent="0.35">
      <c r="A96" s="7"/>
      <c r="B96" s="7"/>
    </row>
    <row r="97" spans="1:2" x14ac:dyDescent="0.35">
      <c r="A97" s="7"/>
      <c r="B97" s="7"/>
    </row>
    <row r="98" spans="1:2" x14ac:dyDescent="0.35">
      <c r="A98" s="7"/>
      <c r="B98" s="7"/>
    </row>
    <row r="99" spans="1:2" x14ac:dyDescent="0.35">
      <c r="A99" s="7"/>
      <c r="B99" s="7"/>
    </row>
    <row r="100" spans="1:2" x14ac:dyDescent="0.35">
      <c r="A100" s="7"/>
      <c r="B100" s="7"/>
    </row>
    <row r="101" spans="1:2" x14ac:dyDescent="0.35">
      <c r="A101" s="7"/>
      <c r="B101" s="7"/>
    </row>
    <row r="102" spans="1:2" x14ac:dyDescent="0.35">
      <c r="A102" s="7"/>
      <c r="B102" s="7"/>
    </row>
    <row r="103" spans="1:2" x14ac:dyDescent="0.35">
      <c r="A103" s="7"/>
      <c r="B103" s="7"/>
    </row>
    <row r="104" spans="1:2" x14ac:dyDescent="0.35">
      <c r="A104" s="7"/>
      <c r="B104" s="7"/>
    </row>
    <row r="105" spans="1:2" x14ac:dyDescent="0.35">
      <c r="A105" s="7"/>
      <c r="B105" s="7"/>
    </row>
    <row r="106" spans="1:2" x14ac:dyDescent="0.35">
      <c r="A106" s="7"/>
      <c r="B106" s="7"/>
    </row>
    <row r="107" spans="1:2" x14ac:dyDescent="0.35">
      <c r="A107" s="7"/>
      <c r="B107" s="7"/>
    </row>
    <row r="108" spans="1:2" x14ac:dyDescent="0.35">
      <c r="A108" s="7"/>
      <c r="B108" s="7"/>
    </row>
    <row r="109" spans="1:2" x14ac:dyDescent="0.35">
      <c r="A109" s="7"/>
      <c r="B109" s="7"/>
    </row>
    <row r="110" spans="1:2" x14ac:dyDescent="0.35">
      <c r="A110" s="7"/>
      <c r="B110" s="7"/>
    </row>
    <row r="111" spans="1:2" x14ac:dyDescent="0.35">
      <c r="A111" s="7"/>
      <c r="B111" s="7"/>
    </row>
    <row r="112" spans="1:2" x14ac:dyDescent="0.35">
      <c r="A112" s="7"/>
      <c r="B112" s="7"/>
    </row>
    <row r="113" spans="1:2" x14ac:dyDescent="0.35">
      <c r="A113" s="7"/>
      <c r="B113" s="7"/>
    </row>
    <row r="114" spans="1:2" x14ac:dyDescent="0.35">
      <c r="A114" s="7"/>
      <c r="B114" s="7"/>
    </row>
    <row r="115" spans="1:2" x14ac:dyDescent="0.35">
      <c r="A115" s="7"/>
      <c r="B115" s="7"/>
    </row>
    <row r="116" spans="1:2" x14ac:dyDescent="0.35">
      <c r="A116" s="7"/>
      <c r="B116" s="7"/>
    </row>
    <row r="117" spans="1:2" x14ac:dyDescent="0.35">
      <c r="A117" s="7"/>
      <c r="B117" s="7"/>
    </row>
    <row r="118" spans="1:2" x14ac:dyDescent="0.35">
      <c r="A118" s="7"/>
      <c r="B118" s="7"/>
    </row>
    <row r="119" spans="1:2" x14ac:dyDescent="0.35">
      <c r="A119" s="7"/>
      <c r="B119" s="7"/>
    </row>
    <row r="120" spans="1:2" x14ac:dyDescent="0.35">
      <c r="A120" s="7"/>
      <c r="B120" s="7"/>
    </row>
    <row r="121" spans="1:2" x14ac:dyDescent="0.35">
      <c r="A121" s="7"/>
      <c r="B121" s="7"/>
    </row>
    <row r="122" spans="1:2" x14ac:dyDescent="0.35">
      <c r="A122" s="7"/>
      <c r="B122" s="7"/>
    </row>
    <row r="123" spans="1:2" x14ac:dyDescent="0.35">
      <c r="A123" s="7"/>
      <c r="B123" s="7"/>
    </row>
    <row r="124" spans="1:2" x14ac:dyDescent="0.35">
      <c r="A124" s="7"/>
      <c r="B124" s="7"/>
    </row>
    <row r="125" spans="1:2" x14ac:dyDescent="0.35">
      <c r="A125" s="7"/>
      <c r="B125" s="7"/>
    </row>
    <row r="126" spans="1:2" x14ac:dyDescent="0.35">
      <c r="A126" s="7"/>
      <c r="B126" s="7"/>
    </row>
    <row r="127" spans="1:2" x14ac:dyDescent="0.35">
      <c r="A127" s="7"/>
      <c r="B127" s="7"/>
    </row>
    <row r="128" spans="1:2" x14ac:dyDescent="0.35">
      <c r="A128" s="7"/>
      <c r="B128" s="7"/>
    </row>
    <row r="129" spans="1:2" x14ac:dyDescent="0.35">
      <c r="A129" s="7"/>
      <c r="B129" s="7"/>
    </row>
    <row r="130" spans="1:2" x14ac:dyDescent="0.35">
      <c r="A130" s="7"/>
      <c r="B130" s="7"/>
    </row>
    <row r="131" spans="1:2" x14ac:dyDescent="0.35">
      <c r="A131" s="7"/>
      <c r="B131" s="7"/>
    </row>
    <row r="132" spans="1:2" x14ac:dyDescent="0.35">
      <c r="A132" s="7"/>
      <c r="B132" s="7"/>
    </row>
    <row r="133" spans="1:2" x14ac:dyDescent="0.35">
      <c r="A133" s="7"/>
      <c r="B133" s="7"/>
    </row>
    <row r="134" spans="1:2" x14ac:dyDescent="0.35">
      <c r="A134" s="7"/>
      <c r="B134" s="7"/>
    </row>
    <row r="135" spans="1:2" x14ac:dyDescent="0.35">
      <c r="A135" s="7"/>
      <c r="B135" s="7"/>
    </row>
    <row r="136" spans="1:2" x14ac:dyDescent="0.35">
      <c r="A136" s="7"/>
      <c r="B136" s="7"/>
    </row>
    <row r="137" spans="1:2" x14ac:dyDescent="0.35">
      <c r="A137" s="7"/>
      <c r="B137" s="7"/>
    </row>
    <row r="138" spans="1:2" x14ac:dyDescent="0.35">
      <c r="A138" s="7"/>
      <c r="B138" s="7"/>
    </row>
    <row r="139" spans="1:2" x14ac:dyDescent="0.35">
      <c r="A139" s="7"/>
      <c r="B139" s="7"/>
    </row>
    <row r="140" spans="1:2" x14ac:dyDescent="0.35">
      <c r="A140" s="7"/>
      <c r="B140" s="7"/>
    </row>
    <row r="141" spans="1:2" x14ac:dyDescent="0.35">
      <c r="A141" s="7"/>
      <c r="B141" s="7"/>
    </row>
    <row r="142" spans="1:2" x14ac:dyDescent="0.35">
      <c r="A142" s="7"/>
      <c r="B142" s="7"/>
    </row>
    <row r="143" spans="1:2" x14ac:dyDescent="0.35">
      <c r="A143" s="7"/>
      <c r="B143" s="7"/>
    </row>
    <row r="144" spans="1:2" x14ac:dyDescent="0.35">
      <c r="A144" s="7"/>
      <c r="B144" s="7"/>
    </row>
    <row r="145" spans="1:2" x14ac:dyDescent="0.35">
      <c r="A145" s="7"/>
      <c r="B145" s="7"/>
    </row>
    <row r="146" spans="1:2" x14ac:dyDescent="0.35">
      <c r="A146" s="7"/>
      <c r="B146" s="7"/>
    </row>
    <row r="147" spans="1:2" x14ac:dyDescent="0.35">
      <c r="A147" s="7"/>
      <c r="B147" s="7"/>
    </row>
    <row r="148" spans="1:2" x14ac:dyDescent="0.35">
      <c r="A148" s="7"/>
      <c r="B148" s="7"/>
    </row>
    <row r="149" spans="1:2" x14ac:dyDescent="0.35">
      <c r="A149" s="7"/>
      <c r="B149" s="7"/>
    </row>
    <row r="150" spans="1:2" x14ac:dyDescent="0.35">
      <c r="A150" s="7"/>
      <c r="B150" s="7"/>
    </row>
    <row r="151" spans="1:2" x14ac:dyDescent="0.35">
      <c r="A151" s="7"/>
      <c r="B151" s="7"/>
    </row>
    <row r="152" spans="1:2" x14ac:dyDescent="0.35">
      <c r="A152" s="7"/>
      <c r="B152" s="7"/>
    </row>
    <row r="153" spans="1:2" x14ac:dyDescent="0.35">
      <c r="A153" s="7"/>
      <c r="B153" s="7"/>
    </row>
    <row r="154" spans="1:2" x14ac:dyDescent="0.35">
      <c r="A154" s="7"/>
      <c r="B154" s="7"/>
    </row>
    <row r="155" spans="1:2" x14ac:dyDescent="0.35">
      <c r="A155" s="7"/>
      <c r="B155" s="7"/>
    </row>
    <row r="156" spans="1:2" x14ac:dyDescent="0.35">
      <c r="A156" s="7"/>
      <c r="B156" s="7"/>
    </row>
    <row r="157" spans="1:2" x14ac:dyDescent="0.35">
      <c r="A157" s="7"/>
      <c r="B157" s="7"/>
    </row>
    <row r="158" spans="1:2" x14ac:dyDescent="0.35">
      <c r="A158" s="7"/>
      <c r="B158" s="7"/>
    </row>
    <row r="159" spans="1:2" x14ac:dyDescent="0.35">
      <c r="A159" s="7"/>
      <c r="B159" s="7"/>
    </row>
    <row r="160" spans="1:2" x14ac:dyDescent="0.35">
      <c r="A160" s="7"/>
      <c r="B160" s="7"/>
    </row>
    <row r="161" spans="1:2" x14ac:dyDescent="0.35">
      <c r="A161" s="7"/>
      <c r="B161" s="7"/>
    </row>
    <row r="162" spans="1:2" x14ac:dyDescent="0.35">
      <c r="A162" s="7"/>
      <c r="B162" s="7"/>
    </row>
    <row r="163" spans="1:2" x14ac:dyDescent="0.35">
      <c r="A163" s="7"/>
      <c r="B163" s="7"/>
    </row>
    <row r="164" spans="1:2" x14ac:dyDescent="0.35">
      <c r="A164" s="7"/>
      <c r="B164" s="7"/>
    </row>
    <row r="165" spans="1:2" x14ac:dyDescent="0.35">
      <c r="A165" s="7"/>
      <c r="B165" s="7"/>
    </row>
    <row r="166" spans="1:2" x14ac:dyDescent="0.35">
      <c r="A166" s="7"/>
      <c r="B166" s="7"/>
    </row>
    <row r="167" spans="1:2" x14ac:dyDescent="0.35">
      <c r="A167" s="7"/>
      <c r="B167" s="7"/>
    </row>
    <row r="168" spans="1:2" x14ac:dyDescent="0.35">
      <c r="A168" s="7"/>
      <c r="B168" s="7"/>
    </row>
    <row r="169" spans="1:2" x14ac:dyDescent="0.35">
      <c r="A169" s="7"/>
      <c r="B169" s="7"/>
    </row>
    <row r="170" spans="1:2" x14ac:dyDescent="0.35">
      <c r="A170" s="7"/>
      <c r="B170" s="7"/>
    </row>
    <row r="171" spans="1:2" x14ac:dyDescent="0.35">
      <c r="A171" s="7"/>
      <c r="B171" s="7"/>
    </row>
    <row r="172" spans="1:2" x14ac:dyDescent="0.35">
      <c r="A172" s="7"/>
      <c r="B172" s="7"/>
    </row>
    <row r="173" spans="1:2" x14ac:dyDescent="0.35">
      <c r="A173" s="7"/>
      <c r="B173" s="7"/>
    </row>
    <row r="174" spans="1:2" x14ac:dyDescent="0.35">
      <c r="A174" s="7"/>
      <c r="B174" s="7"/>
    </row>
    <row r="175" spans="1:2" x14ac:dyDescent="0.35">
      <c r="A175" s="7"/>
      <c r="B175" s="7"/>
    </row>
    <row r="176" spans="1:2" x14ac:dyDescent="0.35">
      <c r="A176" s="7"/>
      <c r="B176" s="7"/>
    </row>
    <row r="177" spans="1:2" x14ac:dyDescent="0.35">
      <c r="A177" s="7"/>
      <c r="B177" s="7"/>
    </row>
    <row r="178" spans="1:2" x14ac:dyDescent="0.35">
      <c r="A178" s="7"/>
      <c r="B178" s="7"/>
    </row>
    <row r="179" spans="1:2" x14ac:dyDescent="0.35">
      <c r="A179" s="7"/>
      <c r="B179" s="7"/>
    </row>
    <row r="180" spans="1:2" x14ac:dyDescent="0.35">
      <c r="A180" s="7"/>
      <c r="B180" s="7"/>
    </row>
    <row r="181" spans="1:2" x14ac:dyDescent="0.35">
      <c r="A181" s="7"/>
      <c r="B181" s="7"/>
    </row>
    <row r="182" spans="1:2" x14ac:dyDescent="0.35">
      <c r="A182" s="7"/>
      <c r="B182" s="7"/>
    </row>
    <row r="183" spans="1:2" x14ac:dyDescent="0.35">
      <c r="A183" s="7"/>
      <c r="B183" s="7"/>
    </row>
    <row r="184" spans="1:2" x14ac:dyDescent="0.35">
      <c r="A184" s="7"/>
      <c r="B184" s="7"/>
    </row>
    <row r="185" spans="1:2" x14ac:dyDescent="0.35">
      <c r="A185" s="7"/>
      <c r="B185" s="7"/>
    </row>
    <row r="186" spans="1:2" x14ac:dyDescent="0.35">
      <c r="A186" s="7"/>
      <c r="B186" s="7"/>
    </row>
    <row r="187" spans="1:2" x14ac:dyDescent="0.35">
      <c r="A187" s="7"/>
      <c r="B187" s="7"/>
    </row>
    <row r="188" spans="1:2" x14ac:dyDescent="0.35">
      <c r="A188" s="7"/>
      <c r="B188" s="7"/>
    </row>
    <row r="189" spans="1:2" x14ac:dyDescent="0.35">
      <c r="A189" s="7"/>
      <c r="B189" s="7"/>
    </row>
    <row r="190" spans="1:2" x14ac:dyDescent="0.35">
      <c r="A190" s="7"/>
      <c r="B190" s="7"/>
    </row>
    <row r="191" spans="1:2" x14ac:dyDescent="0.35">
      <c r="A191" s="7"/>
      <c r="B191" s="7"/>
    </row>
    <row r="192" spans="1:2" x14ac:dyDescent="0.35">
      <c r="A192" s="7"/>
      <c r="B192" s="7"/>
    </row>
    <row r="193" spans="1:2" x14ac:dyDescent="0.35">
      <c r="A193" s="7"/>
      <c r="B193" s="7"/>
    </row>
    <row r="194" spans="1:2" x14ac:dyDescent="0.35">
      <c r="A194" s="7"/>
      <c r="B194" s="7"/>
    </row>
    <row r="195" spans="1:2" x14ac:dyDescent="0.35">
      <c r="A195" s="7"/>
      <c r="B195" s="7"/>
    </row>
    <row r="196" spans="1:2" x14ac:dyDescent="0.35">
      <c r="A196" s="7"/>
      <c r="B196" s="7"/>
    </row>
    <row r="197" spans="1:2" x14ac:dyDescent="0.35">
      <c r="A197" s="7"/>
      <c r="B197" s="7"/>
    </row>
    <row r="198" spans="1:2" x14ac:dyDescent="0.35">
      <c r="A198" s="7"/>
      <c r="B198" s="7"/>
    </row>
    <row r="199" spans="1:2" x14ac:dyDescent="0.35">
      <c r="A199" s="7"/>
      <c r="B199" s="7"/>
    </row>
    <row r="200" spans="1:2" x14ac:dyDescent="0.35">
      <c r="A200" s="7"/>
      <c r="B200" s="7"/>
    </row>
    <row r="201" spans="1:2" x14ac:dyDescent="0.35">
      <c r="A201" s="7"/>
      <c r="B201" s="7"/>
    </row>
    <row r="202" spans="1:2" x14ac:dyDescent="0.35">
      <c r="A202" s="7"/>
      <c r="B202" s="7"/>
    </row>
    <row r="203" spans="1:2" x14ac:dyDescent="0.35">
      <c r="A203" s="7"/>
      <c r="B203" s="7"/>
    </row>
    <row r="204" spans="1:2" x14ac:dyDescent="0.35">
      <c r="A204" s="7"/>
      <c r="B204" s="7"/>
    </row>
    <row r="205" spans="1:2" x14ac:dyDescent="0.35">
      <c r="A205" s="7"/>
      <c r="B205" s="7"/>
    </row>
    <row r="206" spans="1:2" x14ac:dyDescent="0.35">
      <c r="A206" s="7"/>
      <c r="B206" s="7"/>
    </row>
    <row r="207" spans="1:2" x14ac:dyDescent="0.35">
      <c r="A207" s="7"/>
      <c r="B207" s="7"/>
    </row>
    <row r="208" spans="1:2" x14ac:dyDescent="0.35">
      <c r="A208" s="7"/>
      <c r="B208" s="7"/>
    </row>
    <row r="209" spans="1:2" x14ac:dyDescent="0.35">
      <c r="A209" s="7"/>
      <c r="B209" s="7"/>
    </row>
    <row r="210" spans="1:2" x14ac:dyDescent="0.35">
      <c r="A210" s="7"/>
      <c r="B210" s="7"/>
    </row>
    <row r="211" spans="1:2" x14ac:dyDescent="0.35">
      <c r="A211" s="7"/>
      <c r="B211" s="7"/>
    </row>
    <row r="212" spans="1:2" x14ac:dyDescent="0.35">
      <c r="A212" s="7"/>
      <c r="B212" s="7"/>
    </row>
    <row r="213" spans="1:2" x14ac:dyDescent="0.35">
      <c r="A213" s="7"/>
      <c r="B213" s="7"/>
    </row>
    <row r="214" spans="1:2" x14ac:dyDescent="0.35">
      <c r="A214" s="7"/>
      <c r="B214" s="7"/>
    </row>
    <row r="215" spans="1:2" x14ac:dyDescent="0.35">
      <c r="A215" s="7"/>
      <c r="B215" s="7"/>
    </row>
    <row r="216" spans="1:2" x14ac:dyDescent="0.35">
      <c r="A216" s="7"/>
      <c r="B216" s="7"/>
    </row>
    <row r="217" spans="1:2" x14ac:dyDescent="0.35">
      <c r="A217" s="7"/>
      <c r="B217" s="7"/>
    </row>
    <row r="218" spans="1:2" x14ac:dyDescent="0.35">
      <c r="A218" s="7"/>
      <c r="B218" s="7"/>
    </row>
    <row r="219" spans="1:2" x14ac:dyDescent="0.35">
      <c r="A219" s="7"/>
      <c r="B219" s="7"/>
    </row>
    <row r="220" spans="1:2" x14ac:dyDescent="0.35">
      <c r="A220" s="7"/>
      <c r="B220" s="7"/>
    </row>
    <row r="221" spans="1:2" x14ac:dyDescent="0.35">
      <c r="A221" s="7"/>
      <c r="B221" s="7"/>
    </row>
    <row r="222" spans="1:2" x14ac:dyDescent="0.35">
      <c r="A222" s="7"/>
      <c r="B222" s="7"/>
    </row>
    <row r="223" spans="1:2" x14ac:dyDescent="0.35">
      <c r="A223" s="7"/>
      <c r="B223" s="7"/>
    </row>
    <row r="224" spans="1:2" x14ac:dyDescent="0.35">
      <c r="A224" s="7"/>
      <c r="B224" s="7"/>
    </row>
    <row r="225" spans="1:2" x14ac:dyDescent="0.35">
      <c r="A225" s="7"/>
      <c r="B225" s="7"/>
    </row>
    <row r="226" spans="1:2" x14ac:dyDescent="0.35">
      <c r="A226" s="7"/>
      <c r="B226" s="7"/>
    </row>
    <row r="227" spans="1:2" x14ac:dyDescent="0.35">
      <c r="A227" s="7"/>
      <c r="B227" s="7"/>
    </row>
    <row r="228" spans="1:2" x14ac:dyDescent="0.35">
      <c r="A228" s="7"/>
      <c r="B228" s="7"/>
    </row>
    <row r="229" spans="1:2" x14ac:dyDescent="0.35">
      <c r="A229" s="7"/>
      <c r="B229" s="7"/>
    </row>
    <row r="230" spans="1:2" x14ac:dyDescent="0.35">
      <c r="A230" s="7"/>
      <c r="B230" s="7"/>
    </row>
    <row r="231" spans="1:2" x14ac:dyDescent="0.35">
      <c r="A231" s="7"/>
      <c r="B231" s="7"/>
    </row>
    <row r="232" spans="1:2" x14ac:dyDescent="0.35">
      <c r="A232" s="7"/>
      <c r="B232" s="7"/>
    </row>
    <row r="233" spans="1:2" x14ac:dyDescent="0.35">
      <c r="A233" s="7"/>
      <c r="B233" s="7"/>
    </row>
    <row r="234" spans="1:2" x14ac:dyDescent="0.35">
      <c r="A234" s="7"/>
      <c r="B234" s="7"/>
    </row>
    <row r="235" spans="1:2" x14ac:dyDescent="0.35">
      <c r="A235" s="7"/>
      <c r="B235" s="7"/>
    </row>
    <row r="236" spans="1:2" x14ac:dyDescent="0.35">
      <c r="A236" s="7"/>
      <c r="B236" s="7"/>
    </row>
    <row r="237" spans="1:2" x14ac:dyDescent="0.35">
      <c r="A237" s="7"/>
      <c r="B237" s="7"/>
    </row>
    <row r="238" spans="1:2" x14ac:dyDescent="0.35">
      <c r="A238" s="7"/>
      <c r="B238" s="7"/>
    </row>
    <row r="239" spans="1:2" x14ac:dyDescent="0.35">
      <c r="A239" s="7"/>
      <c r="B239" s="7"/>
    </row>
    <row r="240" spans="1:2" x14ac:dyDescent="0.35">
      <c r="A240" s="7"/>
      <c r="B240" s="7"/>
    </row>
    <row r="241" spans="1:2" x14ac:dyDescent="0.35">
      <c r="A241" s="7"/>
      <c r="B241" s="7"/>
    </row>
    <row r="242" spans="1:2" x14ac:dyDescent="0.35">
      <c r="A242" s="7"/>
      <c r="B242" s="7"/>
    </row>
    <row r="243" spans="1:2" x14ac:dyDescent="0.35">
      <c r="A243" s="7"/>
      <c r="B243" s="7"/>
    </row>
    <row r="244" spans="1:2" x14ac:dyDescent="0.35">
      <c r="A244" s="7"/>
      <c r="B244" s="7"/>
    </row>
    <row r="245" spans="1:2" x14ac:dyDescent="0.35">
      <c r="A245" s="7"/>
      <c r="B245" s="7"/>
    </row>
    <row r="246" spans="1:2" x14ac:dyDescent="0.35">
      <c r="A246" s="7"/>
      <c r="B246" s="7"/>
    </row>
    <row r="247" spans="1:2" x14ac:dyDescent="0.35">
      <c r="A247" s="7"/>
      <c r="B247" s="7"/>
    </row>
    <row r="248" spans="1:2" x14ac:dyDescent="0.35">
      <c r="A248" s="7"/>
      <c r="B248" s="7"/>
    </row>
    <row r="249" spans="1:2" x14ac:dyDescent="0.35">
      <c r="A249" s="7"/>
      <c r="B249" s="7"/>
    </row>
    <row r="250" spans="1:2" x14ac:dyDescent="0.35">
      <c r="A250" s="7"/>
      <c r="B250" s="7"/>
    </row>
    <row r="251" spans="1:2" x14ac:dyDescent="0.35">
      <c r="A251" s="7"/>
      <c r="B251" s="7"/>
    </row>
    <row r="252" spans="1:2" x14ac:dyDescent="0.35">
      <c r="A252" s="7"/>
      <c r="B252" s="7"/>
    </row>
    <row r="253" spans="1:2" x14ac:dyDescent="0.35">
      <c r="A253" s="7"/>
      <c r="B253" s="7"/>
    </row>
    <row r="254" spans="1:2" x14ac:dyDescent="0.35">
      <c r="A254" s="7"/>
      <c r="B254" s="7"/>
    </row>
    <row r="255" spans="1:2" x14ac:dyDescent="0.35">
      <c r="A255" s="7"/>
      <c r="B255" s="7"/>
    </row>
    <row r="256" spans="1:2" x14ac:dyDescent="0.35">
      <c r="A256" s="7"/>
      <c r="B256" s="7"/>
    </row>
    <row r="257" spans="1:2" x14ac:dyDescent="0.35">
      <c r="A257" s="7"/>
      <c r="B257" s="7"/>
    </row>
    <row r="258" spans="1:2" x14ac:dyDescent="0.35">
      <c r="A258" s="7"/>
      <c r="B258" s="7"/>
    </row>
    <row r="259" spans="1:2" x14ac:dyDescent="0.35">
      <c r="A259" s="7"/>
      <c r="B259" s="7"/>
    </row>
    <row r="260" spans="1:2" x14ac:dyDescent="0.35">
      <c r="A260" s="7"/>
      <c r="B260" s="7"/>
    </row>
    <row r="261" spans="1:2" x14ac:dyDescent="0.35">
      <c r="A261" s="7"/>
      <c r="B261" s="7"/>
    </row>
    <row r="262" spans="1:2" x14ac:dyDescent="0.35">
      <c r="A262" s="7"/>
      <c r="B262" s="7"/>
    </row>
    <row r="263" spans="1:2" x14ac:dyDescent="0.35">
      <c r="A263" s="7"/>
      <c r="B263" s="7"/>
    </row>
    <row r="264" spans="1:2" x14ac:dyDescent="0.35">
      <c r="A264" s="7"/>
      <c r="B264" s="7"/>
    </row>
    <row r="265" spans="1:2" x14ac:dyDescent="0.35">
      <c r="A265" s="7"/>
      <c r="B265" s="7"/>
    </row>
    <row r="266" spans="1:2" x14ac:dyDescent="0.35">
      <c r="A266" s="7"/>
      <c r="B266" s="7"/>
    </row>
    <row r="267" spans="1:2" x14ac:dyDescent="0.35">
      <c r="A267" s="7"/>
      <c r="B267" s="7"/>
    </row>
    <row r="268" spans="1:2" x14ac:dyDescent="0.35">
      <c r="A268" s="7"/>
      <c r="B268" s="7"/>
    </row>
    <row r="269" spans="1:2" x14ac:dyDescent="0.35">
      <c r="A269" s="7"/>
      <c r="B269" s="7"/>
    </row>
    <row r="270" spans="1:2" x14ac:dyDescent="0.35">
      <c r="A270" s="7"/>
      <c r="B270" s="7"/>
    </row>
    <row r="271" spans="1:2" x14ac:dyDescent="0.35">
      <c r="A271" s="7"/>
      <c r="B271" s="7"/>
    </row>
    <row r="272" spans="1:2" x14ac:dyDescent="0.35">
      <c r="A272" s="7"/>
      <c r="B272" s="7"/>
    </row>
    <row r="273" spans="1:2" x14ac:dyDescent="0.35">
      <c r="A273" s="7"/>
      <c r="B273" s="7"/>
    </row>
    <row r="274" spans="1:2" x14ac:dyDescent="0.35">
      <c r="A274" s="7"/>
      <c r="B274" s="7"/>
    </row>
    <row r="275" spans="1:2" x14ac:dyDescent="0.35">
      <c r="A275" s="7"/>
      <c r="B275" s="7"/>
    </row>
    <row r="276" spans="1:2" x14ac:dyDescent="0.35">
      <c r="A276" s="7"/>
      <c r="B276" s="7"/>
    </row>
    <row r="277" spans="1:2" x14ac:dyDescent="0.35">
      <c r="A277" s="7"/>
      <c r="B277" s="7"/>
    </row>
    <row r="278" spans="1:2" x14ac:dyDescent="0.35">
      <c r="A278" s="7"/>
      <c r="B278" s="7"/>
    </row>
    <row r="279" spans="1:2" x14ac:dyDescent="0.35">
      <c r="A279" s="7"/>
      <c r="B279" s="7"/>
    </row>
    <row r="280" spans="1:2" x14ac:dyDescent="0.35">
      <c r="A280" s="7"/>
      <c r="B280" s="7"/>
    </row>
    <row r="281" spans="1:2" x14ac:dyDescent="0.35">
      <c r="A281" s="7"/>
      <c r="B281" s="7"/>
    </row>
    <row r="282" spans="1:2" x14ac:dyDescent="0.35">
      <c r="A282" s="7"/>
      <c r="B282" s="7"/>
    </row>
    <row r="283" spans="1:2" x14ac:dyDescent="0.35">
      <c r="A283" s="7"/>
      <c r="B283" s="7"/>
    </row>
    <row r="284" spans="1:2" x14ac:dyDescent="0.35">
      <c r="A284" s="7"/>
      <c r="B284" s="7"/>
    </row>
    <row r="285" spans="1:2" x14ac:dyDescent="0.35">
      <c r="A285" s="7"/>
      <c r="B285" s="7"/>
    </row>
    <row r="286" spans="1:2" x14ac:dyDescent="0.35">
      <c r="A286" s="7"/>
      <c r="B286" s="7"/>
    </row>
    <row r="287" spans="1:2" x14ac:dyDescent="0.35">
      <c r="A287" s="7"/>
      <c r="B287" s="7"/>
    </row>
    <row r="288" spans="1:2" x14ac:dyDescent="0.35">
      <c r="A288" s="7"/>
      <c r="B288" s="7"/>
    </row>
    <row r="289" spans="1:2" x14ac:dyDescent="0.35">
      <c r="A289" s="7"/>
      <c r="B289" s="7"/>
    </row>
    <row r="290" spans="1:2" x14ac:dyDescent="0.35">
      <c r="A290" s="7"/>
      <c r="B290" s="7"/>
    </row>
    <row r="291" spans="1:2" x14ac:dyDescent="0.35">
      <c r="A291" s="7"/>
      <c r="B291" s="7"/>
    </row>
    <row r="292" spans="1:2" x14ac:dyDescent="0.35">
      <c r="A292" s="7"/>
      <c r="B292" s="7"/>
    </row>
    <row r="293" spans="1:2" x14ac:dyDescent="0.35">
      <c r="A293" s="7"/>
      <c r="B293" s="7"/>
    </row>
    <row r="294" spans="1:2" x14ac:dyDescent="0.35">
      <c r="A294" s="7"/>
      <c r="B294" s="7"/>
    </row>
    <row r="295" spans="1:2" x14ac:dyDescent="0.35">
      <c r="A295" s="7"/>
      <c r="B295" s="7"/>
    </row>
    <row r="296" spans="1:2" x14ac:dyDescent="0.35">
      <c r="A296" s="7"/>
      <c r="B296" s="7"/>
    </row>
    <row r="297" spans="1:2" x14ac:dyDescent="0.35">
      <c r="A297" s="7"/>
      <c r="B297" s="7"/>
    </row>
    <row r="298" spans="1:2" x14ac:dyDescent="0.35">
      <c r="A298" s="7"/>
      <c r="B298" s="7"/>
    </row>
    <row r="299" spans="1:2" x14ac:dyDescent="0.35">
      <c r="A299" s="7"/>
      <c r="B299" s="7"/>
    </row>
    <row r="300" spans="1:2" x14ac:dyDescent="0.35">
      <c r="A300" s="7"/>
      <c r="B300" s="7"/>
    </row>
    <row r="301" spans="1:2" x14ac:dyDescent="0.35">
      <c r="A301" s="7"/>
      <c r="B301" s="7"/>
    </row>
    <row r="302" spans="1:2" x14ac:dyDescent="0.35">
      <c r="A302" s="7"/>
      <c r="B302" s="7"/>
    </row>
    <row r="303" spans="1:2" x14ac:dyDescent="0.35">
      <c r="A303" s="7"/>
      <c r="B303" s="7"/>
    </row>
    <row r="304" spans="1:2" x14ac:dyDescent="0.35">
      <c r="A304" s="7"/>
      <c r="B304" s="7"/>
    </row>
    <row r="305" spans="1:2" x14ac:dyDescent="0.35">
      <c r="A305" s="7"/>
      <c r="B305" s="7"/>
    </row>
    <row r="306" spans="1:2" x14ac:dyDescent="0.35">
      <c r="A306" s="7"/>
      <c r="B306" s="7"/>
    </row>
    <row r="307" spans="1:2" x14ac:dyDescent="0.35">
      <c r="A307" s="7"/>
      <c r="B307" s="7"/>
    </row>
    <row r="308" spans="1:2" x14ac:dyDescent="0.35">
      <c r="A308" s="7"/>
      <c r="B308" s="7"/>
    </row>
    <row r="309" spans="1:2" x14ac:dyDescent="0.35">
      <c r="A309" s="7"/>
      <c r="B309" s="7"/>
    </row>
    <row r="310" spans="1:2" x14ac:dyDescent="0.35">
      <c r="A310" s="7"/>
      <c r="B310" s="7"/>
    </row>
    <row r="311" spans="1:2" x14ac:dyDescent="0.35">
      <c r="A311" s="7"/>
      <c r="B311" s="7"/>
    </row>
    <row r="312" spans="1:2" x14ac:dyDescent="0.35">
      <c r="A312" s="7"/>
      <c r="B312" s="7"/>
    </row>
    <row r="313" spans="1:2" x14ac:dyDescent="0.35">
      <c r="A313" s="7"/>
      <c r="B313" s="7"/>
    </row>
    <row r="314" spans="1:2" x14ac:dyDescent="0.35">
      <c r="A314" s="7"/>
      <c r="B314" s="7"/>
    </row>
    <row r="315" spans="1:2" x14ac:dyDescent="0.35">
      <c r="A315" s="7"/>
      <c r="B315" s="7"/>
    </row>
    <row r="316" spans="1:2" x14ac:dyDescent="0.35">
      <c r="A316" s="7"/>
      <c r="B316" s="7"/>
    </row>
    <row r="317" spans="1:2" x14ac:dyDescent="0.35">
      <c r="A317" s="7"/>
      <c r="B317" s="7"/>
    </row>
    <row r="318" spans="1:2" x14ac:dyDescent="0.35">
      <c r="A318" s="7"/>
      <c r="B318" s="7"/>
    </row>
    <row r="319" spans="1:2" x14ac:dyDescent="0.35">
      <c r="A319" s="7"/>
      <c r="B319" s="7"/>
    </row>
    <row r="320" spans="1:2" x14ac:dyDescent="0.35">
      <c r="A320" s="7"/>
      <c r="B320" s="7"/>
    </row>
    <row r="321" spans="1:2" x14ac:dyDescent="0.35">
      <c r="A321" s="7"/>
      <c r="B321" s="7"/>
    </row>
    <row r="322" spans="1:2" x14ac:dyDescent="0.35">
      <c r="A322" s="7"/>
      <c r="B322" s="7"/>
    </row>
    <row r="323" spans="1:2" x14ac:dyDescent="0.35">
      <c r="A323" s="7"/>
      <c r="B323" s="7"/>
    </row>
    <row r="324" spans="1:2" x14ac:dyDescent="0.35">
      <c r="A324" s="7"/>
      <c r="B324" s="7"/>
    </row>
    <row r="325" spans="1:2" x14ac:dyDescent="0.35">
      <c r="A325" s="7"/>
      <c r="B325" s="7"/>
    </row>
    <row r="326" spans="1:2" x14ac:dyDescent="0.35">
      <c r="A326" s="7"/>
      <c r="B326" s="7"/>
    </row>
    <row r="327" spans="1:2" x14ac:dyDescent="0.35">
      <c r="A327" s="7"/>
      <c r="B327" s="7"/>
    </row>
    <row r="328" spans="1:2" x14ac:dyDescent="0.35">
      <c r="A328" s="7"/>
      <c r="B328" s="7"/>
    </row>
    <row r="329" spans="1:2" x14ac:dyDescent="0.35">
      <c r="A329" s="7"/>
      <c r="B329" s="7"/>
    </row>
    <row r="330" spans="1:2" x14ac:dyDescent="0.35">
      <c r="A330" s="7"/>
      <c r="B330" s="7"/>
    </row>
    <row r="331" spans="1:2" x14ac:dyDescent="0.35">
      <c r="A331" s="7"/>
      <c r="B331" s="7"/>
    </row>
    <row r="332" spans="1:2" x14ac:dyDescent="0.35">
      <c r="A332" s="7"/>
      <c r="B332" s="7"/>
    </row>
    <row r="333" spans="1:2" x14ac:dyDescent="0.35">
      <c r="A333" s="7"/>
      <c r="B333" s="7"/>
    </row>
    <row r="334" spans="1:2" x14ac:dyDescent="0.35">
      <c r="A334" s="7"/>
      <c r="B334" s="7"/>
    </row>
    <row r="335" spans="1:2" x14ac:dyDescent="0.35">
      <c r="A335" s="7"/>
      <c r="B335" s="7"/>
    </row>
    <row r="336" spans="1:2" x14ac:dyDescent="0.35">
      <c r="A336" s="7"/>
      <c r="B336" s="7"/>
    </row>
    <row r="337" spans="1:2" x14ac:dyDescent="0.35">
      <c r="A337" s="7"/>
      <c r="B337" s="7"/>
    </row>
    <row r="338" spans="1:2" x14ac:dyDescent="0.35">
      <c r="A338" s="7"/>
      <c r="B338" s="7"/>
    </row>
    <row r="339" spans="1:2" x14ac:dyDescent="0.35">
      <c r="A339" s="7"/>
      <c r="B339" s="7"/>
    </row>
    <row r="340" spans="1:2" x14ac:dyDescent="0.35">
      <c r="A340" s="7"/>
      <c r="B340" s="7"/>
    </row>
    <row r="341" spans="1:2" x14ac:dyDescent="0.35">
      <c r="A341" s="7"/>
      <c r="B341" s="7"/>
    </row>
    <row r="342" spans="1:2" x14ac:dyDescent="0.35">
      <c r="A342" s="7"/>
      <c r="B342" s="7"/>
    </row>
    <row r="343" spans="1:2" x14ac:dyDescent="0.35">
      <c r="A343" s="7"/>
      <c r="B343" s="7"/>
    </row>
    <row r="344" spans="1:2" x14ac:dyDescent="0.35">
      <c r="A344" s="7"/>
      <c r="B344" s="7"/>
    </row>
    <row r="345" spans="1:2" x14ac:dyDescent="0.35">
      <c r="A345" s="7"/>
      <c r="B345" s="7"/>
    </row>
    <row r="346" spans="1:2" x14ac:dyDescent="0.35">
      <c r="A346" s="7"/>
      <c r="B346" s="7"/>
    </row>
    <row r="347" spans="1:2" x14ac:dyDescent="0.35">
      <c r="A347" s="7"/>
      <c r="B347" s="7"/>
    </row>
    <row r="348" spans="1:2" x14ac:dyDescent="0.35">
      <c r="A348" s="7"/>
      <c r="B348" s="7"/>
    </row>
    <row r="349" spans="1:2" x14ac:dyDescent="0.35">
      <c r="A349" s="7"/>
      <c r="B349" s="7"/>
    </row>
    <row r="350" spans="1:2" x14ac:dyDescent="0.35">
      <c r="A350" s="7"/>
      <c r="B350" s="7"/>
    </row>
    <row r="351" spans="1:2" x14ac:dyDescent="0.35">
      <c r="A351" s="7"/>
      <c r="B351" s="7"/>
    </row>
    <row r="352" spans="1:2" x14ac:dyDescent="0.35">
      <c r="A352" s="7"/>
      <c r="B352" s="7"/>
    </row>
    <row r="353" spans="1:2" x14ac:dyDescent="0.35">
      <c r="A353" s="7"/>
      <c r="B353" s="7"/>
    </row>
    <row r="354" spans="1:2" x14ac:dyDescent="0.35">
      <c r="A354" s="7"/>
      <c r="B354" s="7"/>
    </row>
    <row r="355" spans="1:2" x14ac:dyDescent="0.35">
      <c r="A355" s="7"/>
      <c r="B355" s="7"/>
    </row>
    <row r="356" spans="1:2" x14ac:dyDescent="0.35">
      <c r="A356" s="7"/>
      <c r="B356" s="7"/>
    </row>
    <row r="357" spans="1:2" x14ac:dyDescent="0.35">
      <c r="A357" s="7"/>
      <c r="B357" s="7"/>
    </row>
    <row r="358" spans="1:2" x14ac:dyDescent="0.35">
      <c r="A358" s="7"/>
      <c r="B358" s="7"/>
    </row>
    <row r="359" spans="1:2" x14ac:dyDescent="0.35">
      <c r="A359" s="7"/>
      <c r="B359" s="7"/>
    </row>
    <row r="360" spans="1:2" x14ac:dyDescent="0.35">
      <c r="A360" s="7"/>
      <c r="B360" s="7"/>
    </row>
    <row r="361" spans="1:2" x14ac:dyDescent="0.35">
      <c r="A361" s="7"/>
      <c r="B361" s="7"/>
    </row>
    <row r="362" spans="1:2" x14ac:dyDescent="0.35">
      <c r="A362" s="7"/>
      <c r="B362" s="7"/>
    </row>
    <row r="363" spans="1:2" x14ac:dyDescent="0.35">
      <c r="A363" s="7"/>
      <c r="B363" s="7"/>
    </row>
    <row r="364" spans="1:2" x14ac:dyDescent="0.35">
      <c r="A364" s="7"/>
      <c r="B364" s="7"/>
    </row>
    <row r="365" spans="1:2" x14ac:dyDescent="0.35">
      <c r="A365" s="7"/>
      <c r="B365" s="7"/>
    </row>
    <row r="366" spans="1:2" x14ac:dyDescent="0.35">
      <c r="A366" s="7"/>
      <c r="B366" s="7"/>
    </row>
    <row r="367" spans="1:2" x14ac:dyDescent="0.35">
      <c r="A367" s="7"/>
      <c r="B367" s="7"/>
    </row>
    <row r="368" spans="1:2" x14ac:dyDescent="0.35">
      <c r="A368" s="7"/>
      <c r="B368" s="7"/>
    </row>
    <row r="369" spans="1:2" x14ac:dyDescent="0.35">
      <c r="A369" s="7"/>
      <c r="B369" s="7"/>
    </row>
    <row r="370" spans="1:2" x14ac:dyDescent="0.35">
      <c r="A370" s="7"/>
      <c r="B370" s="7"/>
    </row>
    <row r="371" spans="1:2" x14ac:dyDescent="0.35">
      <c r="A371" s="7"/>
      <c r="B371" s="7"/>
    </row>
    <row r="372" spans="1:2" x14ac:dyDescent="0.35">
      <c r="A372" s="7"/>
      <c r="B372" s="7"/>
    </row>
    <row r="373" spans="1:2" x14ac:dyDescent="0.35">
      <c r="A373" s="7"/>
      <c r="B373" s="7"/>
    </row>
    <row r="374" spans="1:2" x14ac:dyDescent="0.35">
      <c r="A374" s="7"/>
      <c r="B374" s="7"/>
    </row>
    <row r="375" spans="1:2" x14ac:dyDescent="0.35">
      <c r="A375" s="7"/>
      <c r="B375" s="7"/>
    </row>
    <row r="376" spans="1:2" x14ac:dyDescent="0.35">
      <c r="A376" s="7"/>
      <c r="B376" s="7"/>
    </row>
    <row r="377" spans="1:2" x14ac:dyDescent="0.35">
      <c r="A377" s="7"/>
      <c r="B377" s="7"/>
    </row>
    <row r="378" spans="1:2" x14ac:dyDescent="0.35">
      <c r="A378" s="7"/>
      <c r="B378" s="7"/>
    </row>
    <row r="379" spans="1:2" x14ac:dyDescent="0.35">
      <c r="A379" s="7"/>
      <c r="B379" s="7"/>
    </row>
    <row r="380" spans="1:2" x14ac:dyDescent="0.35">
      <c r="A380" s="7"/>
      <c r="B380" s="7"/>
    </row>
    <row r="381" spans="1:2" x14ac:dyDescent="0.35">
      <c r="A381" s="7"/>
      <c r="B381" s="7"/>
    </row>
    <row r="382" spans="1:2" x14ac:dyDescent="0.35">
      <c r="A382" s="7"/>
      <c r="B382" s="7"/>
    </row>
    <row r="383" spans="1:2" x14ac:dyDescent="0.35">
      <c r="A383" s="7"/>
      <c r="B383" s="7"/>
    </row>
    <row r="384" spans="1:2" x14ac:dyDescent="0.35">
      <c r="A384" s="7"/>
      <c r="B384" s="7"/>
    </row>
    <row r="385" spans="1:2" x14ac:dyDescent="0.35">
      <c r="A385" s="7"/>
      <c r="B385" s="7"/>
    </row>
    <row r="386" spans="1:2" x14ac:dyDescent="0.35">
      <c r="A386" s="7"/>
      <c r="B386" s="7"/>
    </row>
    <row r="387" spans="1:2" x14ac:dyDescent="0.35">
      <c r="A387" s="7"/>
      <c r="B387" s="7"/>
    </row>
    <row r="388" spans="1:2" x14ac:dyDescent="0.35">
      <c r="A388" s="7"/>
      <c r="B388" s="7"/>
    </row>
    <row r="389" spans="1:2" x14ac:dyDescent="0.35">
      <c r="A389" s="7"/>
      <c r="B389" s="7"/>
    </row>
    <row r="390" spans="1:2" x14ac:dyDescent="0.35">
      <c r="A390" s="7"/>
      <c r="B390" s="7"/>
    </row>
    <row r="391" spans="1:2" x14ac:dyDescent="0.35">
      <c r="A391" s="7"/>
      <c r="B391" s="7"/>
    </row>
    <row r="392" spans="1:2" x14ac:dyDescent="0.35">
      <c r="A392" s="7"/>
      <c r="B392" s="7"/>
    </row>
    <row r="393" spans="1:2" x14ac:dyDescent="0.35">
      <c r="A393" s="7"/>
      <c r="B393" s="7"/>
    </row>
    <row r="394" spans="1:2" x14ac:dyDescent="0.35">
      <c r="A394" s="7"/>
      <c r="B394" s="7"/>
    </row>
    <row r="395" spans="1:2" x14ac:dyDescent="0.35">
      <c r="A395" s="7"/>
      <c r="B395" s="7"/>
    </row>
    <row r="396" spans="1:2" x14ac:dyDescent="0.35">
      <c r="A396" s="7"/>
      <c r="B396" s="7"/>
    </row>
    <row r="397" spans="1:2" x14ac:dyDescent="0.35">
      <c r="A397" s="7"/>
      <c r="B397" s="7"/>
    </row>
    <row r="398" spans="1:2" x14ac:dyDescent="0.35">
      <c r="A398" s="7"/>
      <c r="B398" s="7"/>
    </row>
    <row r="399" spans="1:2" x14ac:dyDescent="0.35">
      <c r="A399" s="7"/>
      <c r="B399" s="7"/>
    </row>
    <row r="400" spans="1:2" x14ac:dyDescent="0.35">
      <c r="A400" s="7"/>
      <c r="B400" s="7"/>
    </row>
    <row r="401" spans="1:2" x14ac:dyDescent="0.35">
      <c r="A401" s="7"/>
      <c r="B401" s="7"/>
    </row>
    <row r="402" spans="1:2" x14ac:dyDescent="0.35">
      <c r="A402" s="7"/>
      <c r="B402" s="7"/>
    </row>
    <row r="403" spans="1:2" x14ac:dyDescent="0.35">
      <c r="A403" s="7"/>
      <c r="B403" s="7"/>
    </row>
    <row r="404" spans="1:2" x14ac:dyDescent="0.35">
      <c r="A404" s="7"/>
      <c r="B404" s="7"/>
    </row>
    <row r="405" spans="1:2" x14ac:dyDescent="0.35">
      <c r="A405" s="7"/>
      <c r="B405" s="7"/>
    </row>
    <row r="406" spans="1:2" x14ac:dyDescent="0.35">
      <c r="A406" s="7"/>
      <c r="B406" s="7"/>
    </row>
    <row r="407" spans="1:2" x14ac:dyDescent="0.35">
      <c r="A407" s="7"/>
      <c r="B407" s="7"/>
    </row>
    <row r="408" spans="1:2" x14ac:dyDescent="0.35">
      <c r="A408" s="7"/>
      <c r="B408" s="7"/>
    </row>
    <row r="409" spans="1:2" x14ac:dyDescent="0.35">
      <c r="A409" s="7"/>
      <c r="B409" s="7"/>
    </row>
    <row r="410" spans="1:2" x14ac:dyDescent="0.35">
      <c r="A410" s="7"/>
      <c r="B410" s="7"/>
    </row>
    <row r="411" spans="1:2" x14ac:dyDescent="0.35">
      <c r="A411" s="7"/>
      <c r="B411" s="7"/>
    </row>
    <row r="412" spans="1:2" x14ac:dyDescent="0.35">
      <c r="A412" s="7"/>
      <c r="B412" s="7"/>
    </row>
    <row r="413" spans="1:2" x14ac:dyDescent="0.35">
      <c r="A413" s="7"/>
      <c r="B413" s="7"/>
    </row>
    <row r="414" spans="1:2" x14ac:dyDescent="0.35">
      <c r="A414" s="7"/>
      <c r="B414" s="7"/>
    </row>
    <row r="415" spans="1:2" x14ac:dyDescent="0.35">
      <c r="A415" s="7"/>
      <c r="B415" s="7"/>
    </row>
    <row r="416" spans="1:2" x14ac:dyDescent="0.35">
      <c r="A416" s="7"/>
      <c r="B416" s="7"/>
    </row>
    <row r="417" spans="1:2" x14ac:dyDescent="0.35">
      <c r="A417" s="7"/>
      <c r="B417" s="7"/>
    </row>
    <row r="418" spans="1:2" x14ac:dyDescent="0.35">
      <c r="A418" s="7"/>
      <c r="B418" s="7"/>
    </row>
    <row r="419" spans="1:2" x14ac:dyDescent="0.35">
      <c r="A419" s="7"/>
      <c r="B419" s="7"/>
    </row>
    <row r="420" spans="1:2" x14ac:dyDescent="0.35">
      <c r="A420" s="7"/>
      <c r="B420" s="7"/>
    </row>
    <row r="421" spans="1:2" x14ac:dyDescent="0.35">
      <c r="A421" s="7"/>
      <c r="B421" s="7"/>
    </row>
    <row r="422" spans="1:2" x14ac:dyDescent="0.35">
      <c r="A422" s="7"/>
      <c r="B422" s="7"/>
    </row>
    <row r="423" spans="1:2" x14ac:dyDescent="0.35">
      <c r="A423" s="7"/>
      <c r="B423" s="7"/>
    </row>
    <row r="424" spans="1:2" x14ac:dyDescent="0.35">
      <c r="A424" s="7"/>
      <c r="B424" s="7"/>
    </row>
    <row r="425" spans="1:2" x14ac:dyDescent="0.35">
      <c r="A425" s="7"/>
      <c r="B425" s="7"/>
    </row>
    <row r="426" spans="1:2" x14ac:dyDescent="0.35">
      <c r="A426" s="7"/>
      <c r="B426" s="7"/>
    </row>
    <row r="427" spans="1:2" x14ac:dyDescent="0.35">
      <c r="A427" s="7"/>
      <c r="B427" s="7"/>
    </row>
    <row r="428" spans="1:2" x14ac:dyDescent="0.35">
      <c r="A428" s="7"/>
      <c r="B428" s="7"/>
    </row>
    <row r="429" spans="1:2" x14ac:dyDescent="0.35">
      <c r="A429" s="7"/>
      <c r="B429" s="7"/>
    </row>
    <row r="430" spans="1:2" x14ac:dyDescent="0.35">
      <c r="A430" s="7"/>
      <c r="B430" s="7"/>
    </row>
    <row r="431" spans="1:2" x14ac:dyDescent="0.35">
      <c r="A431" s="7"/>
      <c r="B431" s="7"/>
    </row>
    <row r="432" spans="1:2" x14ac:dyDescent="0.35">
      <c r="A432" s="7"/>
      <c r="B432" s="7"/>
    </row>
    <row r="433" spans="1:2" x14ac:dyDescent="0.35">
      <c r="A433" s="7"/>
      <c r="B433" s="7"/>
    </row>
    <row r="434" spans="1:2" x14ac:dyDescent="0.35">
      <c r="A434" s="7"/>
      <c r="B434" s="7"/>
    </row>
    <row r="435" spans="1:2" x14ac:dyDescent="0.35">
      <c r="A435" s="7"/>
      <c r="B435" s="7"/>
    </row>
    <row r="436" spans="1:2" x14ac:dyDescent="0.35">
      <c r="A436" s="7"/>
      <c r="B436" s="7"/>
    </row>
    <row r="437" spans="1:2" x14ac:dyDescent="0.35">
      <c r="A437" s="7"/>
      <c r="B437" s="7"/>
    </row>
    <row r="438" spans="1:2" x14ac:dyDescent="0.35">
      <c r="A438" s="7"/>
      <c r="B438" s="7"/>
    </row>
    <row r="439" spans="1:2" x14ac:dyDescent="0.35">
      <c r="A439" s="7"/>
      <c r="B439" s="7"/>
    </row>
    <row r="440" spans="1:2" x14ac:dyDescent="0.35">
      <c r="A440" s="7"/>
      <c r="B440" s="7"/>
    </row>
    <row r="441" spans="1:2" x14ac:dyDescent="0.35">
      <c r="A441" s="7"/>
      <c r="B441" s="7"/>
    </row>
    <row r="442" spans="1:2" x14ac:dyDescent="0.35">
      <c r="A442" s="7"/>
      <c r="B442" s="7"/>
    </row>
    <row r="443" spans="1:2" x14ac:dyDescent="0.35">
      <c r="A443" s="7"/>
      <c r="B443" s="7"/>
    </row>
    <row r="444" spans="1:2" x14ac:dyDescent="0.35">
      <c r="A444" s="7"/>
      <c r="B444" s="7"/>
    </row>
    <row r="445" spans="1:2" x14ac:dyDescent="0.35">
      <c r="A445" s="7"/>
      <c r="B445" s="7"/>
    </row>
    <row r="446" spans="1:2" x14ac:dyDescent="0.35">
      <c r="A446" s="7"/>
      <c r="B446" s="7"/>
    </row>
    <row r="447" spans="1:2" x14ac:dyDescent="0.35">
      <c r="A447" s="7"/>
      <c r="B447" s="7"/>
    </row>
    <row r="448" spans="1:2" x14ac:dyDescent="0.35">
      <c r="A448" s="7"/>
      <c r="B448" s="7"/>
    </row>
    <row r="449" spans="1:2" x14ac:dyDescent="0.35">
      <c r="A449" s="7"/>
      <c r="B449" s="7"/>
    </row>
    <row r="450" spans="1:2" x14ac:dyDescent="0.35">
      <c r="A450" s="7"/>
      <c r="B450" s="7"/>
    </row>
    <row r="451" spans="1:2" x14ac:dyDescent="0.35">
      <c r="A451" s="7"/>
      <c r="B451" s="7"/>
    </row>
    <row r="452" spans="1:2" x14ac:dyDescent="0.35">
      <c r="A452" s="7"/>
      <c r="B452" s="7"/>
    </row>
    <row r="453" spans="1:2" x14ac:dyDescent="0.35">
      <c r="A453" s="7"/>
      <c r="B453" s="7"/>
    </row>
    <row r="454" spans="1:2" x14ac:dyDescent="0.35">
      <c r="A454" s="7"/>
      <c r="B454" s="7"/>
    </row>
    <row r="455" spans="1:2" x14ac:dyDescent="0.35">
      <c r="A455" s="7"/>
      <c r="B455" s="7"/>
    </row>
    <row r="456" spans="1:2" x14ac:dyDescent="0.35">
      <c r="A456" s="7"/>
      <c r="B456" s="7"/>
    </row>
    <row r="457" spans="1:2" x14ac:dyDescent="0.35">
      <c r="A457" s="7"/>
      <c r="B457" s="7"/>
    </row>
    <row r="458" spans="1:2" x14ac:dyDescent="0.35">
      <c r="A458" s="7"/>
      <c r="B458" s="7"/>
    </row>
    <row r="459" spans="1:2" x14ac:dyDescent="0.35">
      <c r="A459" s="7"/>
      <c r="B459" s="7"/>
    </row>
    <row r="460" spans="1:2" x14ac:dyDescent="0.35">
      <c r="A460" s="7"/>
      <c r="B460" s="7"/>
    </row>
    <row r="461" spans="1:2" x14ac:dyDescent="0.35">
      <c r="A461" s="7"/>
      <c r="B461" s="7"/>
    </row>
    <row r="462" spans="1:2" x14ac:dyDescent="0.35">
      <c r="A462" s="7"/>
      <c r="B462" s="7"/>
    </row>
    <row r="463" spans="1:2" x14ac:dyDescent="0.35">
      <c r="A463" s="7"/>
      <c r="B463" s="7"/>
    </row>
    <row r="464" spans="1:2" x14ac:dyDescent="0.35">
      <c r="A464" s="7"/>
      <c r="B464" s="7"/>
    </row>
    <row r="465" spans="1:2" x14ac:dyDescent="0.35">
      <c r="A465" s="7"/>
      <c r="B465" s="7"/>
    </row>
    <row r="466" spans="1:2" x14ac:dyDescent="0.35">
      <c r="A466" s="7"/>
      <c r="B466" s="7"/>
    </row>
    <row r="467" spans="1:2" x14ac:dyDescent="0.35">
      <c r="A467" s="7"/>
      <c r="B467" s="7"/>
    </row>
    <row r="468" spans="1:2" x14ac:dyDescent="0.35">
      <c r="A468" s="7"/>
      <c r="B468" s="7"/>
    </row>
    <row r="469" spans="1:2" x14ac:dyDescent="0.35">
      <c r="A469" s="7"/>
      <c r="B469" s="7"/>
    </row>
    <row r="470" spans="1:2" x14ac:dyDescent="0.35">
      <c r="A470" s="7"/>
      <c r="B470" s="7"/>
    </row>
    <row r="471" spans="1:2" x14ac:dyDescent="0.35">
      <c r="A471" s="7"/>
      <c r="B471" s="7"/>
    </row>
    <row r="472" spans="1:2" x14ac:dyDescent="0.35">
      <c r="A472" s="7"/>
      <c r="B472" s="7"/>
    </row>
    <row r="473" spans="1:2" x14ac:dyDescent="0.35">
      <c r="A473" s="7"/>
      <c r="B473" s="7"/>
    </row>
    <row r="474" spans="1:2" x14ac:dyDescent="0.35">
      <c r="A474" s="7"/>
      <c r="B474" s="7"/>
    </row>
    <row r="475" spans="1:2" x14ac:dyDescent="0.35">
      <c r="A475" s="7"/>
      <c r="B475" s="7"/>
    </row>
    <row r="476" spans="1:2" x14ac:dyDescent="0.35">
      <c r="A476" s="7"/>
      <c r="B476" s="7"/>
    </row>
    <row r="477" spans="1:2" x14ac:dyDescent="0.35">
      <c r="A477" s="7"/>
      <c r="B477" s="7"/>
    </row>
    <row r="478" spans="1:2" x14ac:dyDescent="0.35">
      <c r="A478" s="7"/>
      <c r="B478" s="7"/>
    </row>
    <row r="479" spans="1:2" x14ac:dyDescent="0.35">
      <c r="A479" s="7"/>
      <c r="B479" s="7"/>
    </row>
    <row r="480" spans="1:2" x14ac:dyDescent="0.35">
      <c r="A480" s="7"/>
      <c r="B480" s="7"/>
    </row>
    <row r="481" spans="1:2" x14ac:dyDescent="0.35">
      <c r="A481" s="7"/>
      <c r="B481" s="7"/>
    </row>
    <row r="482" spans="1:2" x14ac:dyDescent="0.35">
      <c r="A482" s="7"/>
      <c r="B482" s="7"/>
    </row>
    <row r="483" spans="1:2" x14ac:dyDescent="0.35">
      <c r="A483" s="7"/>
      <c r="B483" s="7"/>
    </row>
    <row r="484" spans="1:2" x14ac:dyDescent="0.35">
      <c r="A484" s="7"/>
      <c r="B484" s="7"/>
    </row>
    <row r="485" spans="1:2" x14ac:dyDescent="0.35">
      <c r="A485" s="7"/>
      <c r="B485" s="7"/>
    </row>
    <row r="486" spans="1:2" x14ac:dyDescent="0.35">
      <c r="A486" s="7"/>
      <c r="B486" s="7"/>
    </row>
    <row r="487" spans="1:2" x14ac:dyDescent="0.35">
      <c r="A487" s="7"/>
      <c r="B487" s="7"/>
    </row>
    <row r="488" spans="1:2" x14ac:dyDescent="0.35">
      <c r="A488" s="7"/>
      <c r="B488" s="7"/>
    </row>
    <row r="489" spans="1:2" x14ac:dyDescent="0.35">
      <c r="A489" s="7"/>
      <c r="B489" s="7"/>
    </row>
    <row r="490" spans="1:2" x14ac:dyDescent="0.35">
      <c r="A490" s="7"/>
      <c r="B490" s="7"/>
    </row>
    <row r="491" spans="1:2" x14ac:dyDescent="0.35">
      <c r="A491" s="7"/>
      <c r="B491" s="7"/>
    </row>
    <row r="492" spans="1:2" x14ac:dyDescent="0.35">
      <c r="A492" s="7"/>
      <c r="B492" s="7"/>
    </row>
    <row r="493" spans="1:2" x14ac:dyDescent="0.35">
      <c r="A493" s="7"/>
      <c r="B493" s="7"/>
    </row>
    <row r="494" spans="1:2" x14ac:dyDescent="0.35">
      <c r="A494" s="7"/>
      <c r="B494" s="7"/>
    </row>
    <row r="495" spans="1:2" x14ac:dyDescent="0.35">
      <c r="A495" s="7"/>
      <c r="B495" s="7"/>
    </row>
    <row r="496" spans="1:2" x14ac:dyDescent="0.35">
      <c r="A496" s="7"/>
      <c r="B496" s="7"/>
    </row>
    <row r="497" spans="1:2" x14ac:dyDescent="0.35">
      <c r="A497" s="7"/>
      <c r="B497" s="7"/>
    </row>
    <row r="498" spans="1:2" x14ac:dyDescent="0.35">
      <c r="A498" s="7"/>
      <c r="B498" s="7"/>
    </row>
    <row r="499" spans="1:2" x14ac:dyDescent="0.35">
      <c r="A499" s="7"/>
      <c r="B499" s="7"/>
    </row>
    <row r="500" spans="1:2" x14ac:dyDescent="0.35">
      <c r="A500" s="7"/>
      <c r="B500" s="7"/>
    </row>
    <row r="501" spans="1:2" x14ac:dyDescent="0.35">
      <c r="A501" s="7"/>
      <c r="B501" s="7"/>
    </row>
    <row r="502" spans="1:2" x14ac:dyDescent="0.35">
      <c r="A502" s="7"/>
      <c r="B502" s="7"/>
    </row>
    <row r="503" spans="1:2" x14ac:dyDescent="0.35">
      <c r="A503" s="7"/>
      <c r="B503" s="7"/>
    </row>
    <row r="504" spans="1:2" x14ac:dyDescent="0.35">
      <c r="A504" s="7"/>
      <c r="B504" s="7"/>
    </row>
    <row r="505" spans="1:2" x14ac:dyDescent="0.35">
      <c r="A505" s="7"/>
      <c r="B505" s="7"/>
    </row>
    <row r="506" spans="1:2" x14ac:dyDescent="0.35">
      <c r="A506" s="7"/>
      <c r="B506" s="7"/>
    </row>
    <row r="507" spans="1:2" x14ac:dyDescent="0.35">
      <c r="A507" s="7"/>
      <c r="B507" s="7"/>
    </row>
    <row r="508" spans="1:2" x14ac:dyDescent="0.35">
      <c r="A508" s="7"/>
      <c r="B508" s="7"/>
    </row>
    <row r="509" spans="1:2" x14ac:dyDescent="0.35">
      <c r="A509" s="7"/>
      <c r="B509" s="7"/>
    </row>
    <row r="510" spans="1:2" x14ac:dyDescent="0.35">
      <c r="A510" s="7"/>
      <c r="B510" s="7"/>
    </row>
    <row r="511" spans="1:2" x14ac:dyDescent="0.35">
      <c r="A511" s="7"/>
      <c r="B511" s="7"/>
    </row>
    <row r="512" spans="1:2" x14ac:dyDescent="0.35">
      <c r="A512" s="7"/>
      <c r="B512" s="7"/>
    </row>
    <row r="513" spans="1:2" x14ac:dyDescent="0.35">
      <c r="A513" s="7"/>
      <c r="B513" s="7"/>
    </row>
    <row r="514" spans="1:2" x14ac:dyDescent="0.35">
      <c r="A514" s="7"/>
      <c r="B514" s="7"/>
    </row>
    <row r="515" spans="1:2" x14ac:dyDescent="0.35">
      <c r="A515" s="7"/>
      <c r="B515" s="7"/>
    </row>
    <row r="516" spans="1:2" x14ac:dyDescent="0.35">
      <c r="A516" s="7"/>
      <c r="B516" s="7"/>
    </row>
    <row r="517" spans="1:2" x14ac:dyDescent="0.35">
      <c r="A517" s="7"/>
      <c r="B517" s="7"/>
    </row>
    <row r="518" spans="1:2" x14ac:dyDescent="0.35">
      <c r="A518" s="7"/>
      <c r="B518" s="7"/>
    </row>
    <row r="519" spans="1:2" x14ac:dyDescent="0.35">
      <c r="A519" s="7"/>
      <c r="B519" s="7"/>
    </row>
    <row r="520" spans="1:2" x14ac:dyDescent="0.35">
      <c r="A520" s="7"/>
      <c r="B520" s="7"/>
    </row>
    <row r="521" spans="1:2" x14ac:dyDescent="0.35">
      <c r="A521" s="7"/>
      <c r="B521" s="7"/>
    </row>
    <row r="522" spans="1:2" x14ac:dyDescent="0.35">
      <c r="A522" s="7"/>
      <c r="B522" s="7"/>
    </row>
    <row r="523" spans="1:2" x14ac:dyDescent="0.35">
      <c r="A523" s="7"/>
      <c r="B523" s="7"/>
    </row>
    <row r="524" spans="1:2" x14ac:dyDescent="0.35">
      <c r="A524" s="7"/>
      <c r="B524" s="7"/>
    </row>
    <row r="525" spans="1:2" x14ac:dyDescent="0.35">
      <c r="A525" s="7"/>
      <c r="B525" s="7"/>
    </row>
    <row r="526" spans="1:2" x14ac:dyDescent="0.35">
      <c r="A526" s="7"/>
      <c r="B526" s="7"/>
    </row>
    <row r="527" spans="1:2" x14ac:dyDescent="0.35">
      <c r="A527" s="7"/>
      <c r="B527" s="7"/>
    </row>
    <row r="528" spans="1:2" x14ac:dyDescent="0.35">
      <c r="A528" s="7"/>
      <c r="B528" s="7"/>
    </row>
    <row r="529" spans="1:2" x14ac:dyDescent="0.35">
      <c r="A529" s="7"/>
      <c r="B529" s="7"/>
    </row>
    <row r="530" spans="1:2" x14ac:dyDescent="0.35">
      <c r="A530" s="7"/>
      <c r="B530" s="7"/>
    </row>
    <row r="531" spans="1:2" x14ac:dyDescent="0.35">
      <c r="A531" s="7"/>
      <c r="B531" s="7"/>
    </row>
    <row r="532" spans="1:2" x14ac:dyDescent="0.35">
      <c r="A532" s="7"/>
      <c r="B532" s="7"/>
    </row>
    <row r="533" spans="1:2" x14ac:dyDescent="0.35">
      <c r="A533" s="7"/>
      <c r="B533" s="7"/>
    </row>
    <row r="534" spans="1:2" x14ac:dyDescent="0.35">
      <c r="A534" s="7"/>
      <c r="B534" s="7"/>
    </row>
    <row r="535" spans="1:2" x14ac:dyDescent="0.35">
      <c r="A535" s="7"/>
      <c r="B535" s="7"/>
    </row>
    <row r="536" spans="1:2" x14ac:dyDescent="0.35">
      <c r="A536" s="7"/>
      <c r="B536" s="7"/>
    </row>
    <row r="537" spans="1:2" x14ac:dyDescent="0.35">
      <c r="A537" s="7"/>
      <c r="B537" s="7"/>
    </row>
    <row r="538" spans="1:2" x14ac:dyDescent="0.35">
      <c r="A538" s="7"/>
      <c r="B538" s="7"/>
    </row>
    <row r="539" spans="1:2" x14ac:dyDescent="0.35">
      <c r="A539" s="7"/>
      <c r="B539" s="7"/>
    </row>
    <row r="540" spans="1:2" x14ac:dyDescent="0.35">
      <c r="A540" s="7"/>
      <c r="B540" s="7"/>
    </row>
    <row r="541" spans="1:2" x14ac:dyDescent="0.35">
      <c r="A541" s="7"/>
      <c r="B541" s="7"/>
    </row>
    <row r="542" spans="1:2" x14ac:dyDescent="0.35">
      <c r="A542" s="7"/>
      <c r="B542" s="7"/>
    </row>
    <row r="543" spans="1:2" x14ac:dyDescent="0.35">
      <c r="A543" s="7"/>
      <c r="B543" s="7"/>
    </row>
    <row r="544" spans="1:2" x14ac:dyDescent="0.35">
      <c r="A544" s="7"/>
      <c r="B544" s="7"/>
    </row>
    <row r="545" spans="1:2" x14ac:dyDescent="0.35">
      <c r="A545" s="7"/>
      <c r="B545" s="7"/>
    </row>
    <row r="546" spans="1:2" x14ac:dyDescent="0.35">
      <c r="A546" s="7"/>
      <c r="B546" s="7"/>
    </row>
    <row r="547" spans="1:2" x14ac:dyDescent="0.35">
      <c r="A547" s="7"/>
      <c r="B547" s="7"/>
    </row>
    <row r="548" spans="1:2" x14ac:dyDescent="0.35">
      <c r="A548" s="7"/>
      <c r="B548" s="7"/>
    </row>
    <row r="549" spans="1:2" x14ac:dyDescent="0.35">
      <c r="A549" s="7"/>
      <c r="B549" s="7"/>
    </row>
    <row r="550" spans="1:2" x14ac:dyDescent="0.35">
      <c r="A550" s="7"/>
      <c r="B550" s="7"/>
    </row>
    <row r="551" spans="1:2" x14ac:dyDescent="0.35">
      <c r="A551" s="7"/>
      <c r="B551" s="7"/>
    </row>
    <row r="552" spans="1:2" x14ac:dyDescent="0.35">
      <c r="A552" s="7"/>
      <c r="B552" s="7"/>
    </row>
    <row r="553" spans="1:2" x14ac:dyDescent="0.35">
      <c r="A553" s="7"/>
      <c r="B553" s="7"/>
    </row>
    <row r="554" spans="1:2" x14ac:dyDescent="0.35">
      <c r="A554" s="7"/>
      <c r="B554" s="7"/>
    </row>
    <row r="555" spans="1:2" x14ac:dyDescent="0.35">
      <c r="A555" s="7"/>
      <c r="B555" s="7"/>
    </row>
    <row r="556" spans="1:2" x14ac:dyDescent="0.35">
      <c r="A556" s="7"/>
      <c r="B556" s="7"/>
    </row>
    <row r="557" spans="1:2" x14ac:dyDescent="0.35">
      <c r="A557" s="7"/>
      <c r="B557" s="7"/>
    </row>
    <row r="558" spans="1:2" x14ac:dyDescent="0.35">
      <c r="A558" s="7"/>
      <c r="B558" s="7"/>
    </row>
    <row r="559" spans="1:2" x14ac:dyDescent="0.35">
      <c r="A559" s="7"/>
      <c r="B559" s="7"/>
    </row>
    <row r="560" spans="1:2" x14ac:dyDescent="0.35">
      <c r="A560" s="7"/>
      <c r="B560" s="7"/>
    </row>
    <row r="561" spans="1:2" x14ac:dyDescent="0.35">
      <c r="A561" s="7"/>
      <c r="B561" s="7"/>
    </row>
    <row r="562" spans="1:2" x14ac:dyDescent="0.35">
      <c r="A562" s="7"/>
      <c r="B562" s="7"/>
    </row>
    <row r="563" spans="1:2" x14ac:dyDescent="0.35">
      <c r="A563" s="7"/>
      <c r="B563" s="7"/>
    </row>
    <row r="564" spans="1:2" x14ac:dyDescent="0.35">
      <c r="A564" s="7"/>
      <c r="B564" s="7"/>
    </row>
    <row r="565" spans="1:2" x14ac:dyDescent="0.35">
      <c r="A565" s="7"/>
      <c r="B565" s="7"/>
    </row>
    <row r="566" spans="1:2" x14ac:dyDescent="0.35">
      <c r="A566" s="7"/>
      <c r="B566" s="7"/>
    </row>
    <row r="567" spans="1:2" x14ac:dyDescent="0.35">
      <c r="A567" s="7"/>
      <c r="B567" s="7"/>
    </row>
    <row r="568" spans="1:2" x14ac:dyDescent="0.35">
      <c r="A568" s="7"/>
      <c r="B568" s="7"/>
    </row>
    <row r="569" spans="1:2" x14ac:dyDescent="0.35">
      <c r="A569" s="7"/>
      <c r="B569" s="7"/>
    </row>
    <row r="570" spans="1:2" x14ac:dyDescent="0.35">
      <c r="A570" s="7"/>
      <c r="B570" s="7"/>
    </row>
    <row r="571" spans="1:2" x14ac:dyDescent="0.35">
      <c r="A571" s="7"/>
      <c r="B571" s="7"/>
    </row>
    <row r="572" spans="1:2" x14ac:dyDescent="0.35">
      <c r="A572" s="7"/>
      <c r="B572" s="7"/>
    </row>
    <row r="573" spans="1:2" x14ac:dyDescent="0.35">
      <c r="A573" s="7"/>
      <c r="B573" s="7"/>
    </row>
    <row r="574" spans="1:2" x14ac:dyDescent="0.35">
      <c r="A574" s="7"/>
      <c r="B574" s="7"/>
    </row>
    <row r="575" spans="1:2" x14ac:dyDescent="0.35">
      <c r="A575" s="7"/>
      <c r="B575" s="7"/>
    </row>
    <row r="576" spans="1:2" x14ac:dyDescent="0.35">
      <c r="A576" s="7"/>
      <c r="B576" s="7"/>
    </row>
    <row r="577" spans="1:2" x14ac:dyDescent="0.35">
      <c r="A577" s="7"/>
      <c r="B577" s="7"/>
    </row>
    <row r="578" spans="1:2" x14ac:dyDescent="0.35">
      <c r="A578" s="7"/>
      <c r="B578" s="7"/>
    </row>
    <row r="579" spans="1:2" x14ac:dyDescent="0.35">
      <c r="A579" s="7"/>
      <c r="B579" s="7"/>
    </row>
    <row r="580" spans="1:2" x14ac:dyDescent="0.35">
      <c r="A580" s="7"/>
      <c r="B580" s="7"/>
    </row>
    <row r="581" spans="1:2" x14ac:dyDescent="0.35">
      <c r="A581" s="7"/>
      <c r="B581" s="7"/>
    </row>
    <row r="582" spans="1:2" x14ac:dyDescent="0.35">
      <c r="A582" s="7"/>
      <c r="B582" s="7"/>
    </row>
    <row r="583" spans="1:2" x14ac:dyDescent="0.35">
      <c r="A583" s="7"/>
      <c r="B583" s="7"/>
    </row>
    <row r="584" spans="1:2" x14ac:dyDescent="0.35">
      <c r="A584" s="7"/>
      <c r="B584" s="7"/>
    </row>
    <row r="585" spans="1:2" x14ac:dyDescent="0.35">
      <c r="A585" s="7"/>
      <c r="B585" s="7"/>
    </row>
    <row r="586" spans="1:2" x14ac:dyDescent="0.35">
      <c r="A586" s="7"/>
      <c r="B586" s="7"/>
    </row>
    <row r="587" spans="1:2" x14ac:dyDescent="0.35">
      <c r="A587" s="7"/>
      <c r="B587" s="7"/>
    </row>
    <row r="588" spans="1:2" x14ac:dyDescent="0.35">
      <c r="A588" s="7"/>
      <c r="B588" s="7"/>
    </row>
    <row r="589" spans="1:2" x14ac:dyDescent="0.35">
      <c r="A589" s="7"/>
      <c r="B589" s="7"/>
    </row>
    <row r="590" spans="1:2" x14ac:dyDescent="0.35">
      <c r="A590" s="7"/>
      <c r="B590" s="7"/>
    </row>
    <row r="591" spans="1:2" x14ac:dyDescent="0.35">
      <c r="A591" s="7"/>
      <c r="B591" s="7"/>
    </row>
    <row r="592" spans="1:2" x14ac:dyDescent="0.35">
      <c r="A592" s="7"/>
      <c r="B592" s="7"/>
    </row>
    <row r="593" spans="1:2" x14ac:dyDescent="0.35">
      <c r="A593" s="7"/>
      <c r="B593" s="7"/>
    </row>
    <row r="594" spans="1:2" x14ac:dyDescent="0.35">
      <c r="A594" s="7"/>
      <c r="B594" s="7"/>
    </row>
    <row r="595" spans="1:2" x14ac:dyDescent="0.35">
      <c r="A595" s="7"/>
      <c r="B595" s="7"/>
    </row>
    <row r="596" spans="1:2" x14ac:dyDescent="0.35">
      <c r="A596" s="7"/>
      <c r="B596" s="7"/>
    </row>
    <row r="597" spans="1:2" x14ac:dyDescent="0.35">
      <c r="A597" s="7"/>
      <c r="B597" s="7"/>
    </row>
    <row r="598" spans="1:2" x14ac:dyDescent="0.35">
      <c r="A598" s="7"/>
      <c r="B598" s="7"/>
    </row>
    <row r="599" spans="1:2" x14ac:dyDescent="0.35">
      <c r="A599" s="7"/>
      <c r="B599" s="7"/>
    </row>
    <row r="600" spans="1:2" x14ac:dyDescent="0.35">
      <c r="A600" s="7"/>
      <c r="B600" s="7"/>
    </row>
    <row r="601" spans="1:2" x14ac:dyDescent="0.35">
      <c r="A601" s="7"/>
      <c r="B601" s="7"/>
    </row>
    <row r="602" spans="1:2" x14ac:dyDescent="0.35">
      <c r="A602" s="7"/>
      <c r="B602" s="7"/>
    </row>
    <row r="603" spans="1:2" x14ac:dyDescent="0.35">
      <c r="A603" s="7"/>
      <c r="B603" s="7"/>
    </row>
    <row r="604" spans="1:2" x14ac:dyDescent="0.35">
      <c r="A604" s="7"/>
      <c r="B604" s="7"/>
    </row>
    <row r="605" spans="1:2" x14ac:dyDescent="0.35">
      <c r="A605" s="7"/>
      <c r="B605" s="7"/>
    </row>
    <row r="606" spans="1:2" x14ac:dyDescent="0.35">
      <c r="A606" s="7"/>
      <c r="B606" s="7"/>
    </row>
    <row r="607" spans="1:2" x14ac:dyDescent="0.35">
      <c r="A607" s="7"/>
      <c r="B607" s="7"/>
    </row>
    <row r="608" spans="1:2" x14ac:dyDescent="0.35">
      <c r="A608" s="7"/>
      <c r="B608" s="7"/>
    </row>
    <row r="609" spans="1:2" x14ac:dyDescent="0.35">
      <c r="A609" s="7"/>
      <c r="B609" s="7"/>
    </row>
    <row r="610" spans="1:2" x14ac:dyDescent="0.35">
      <c r="A610" s="7"/>
      <c r="B610" s="7"/>
    </row>
    <row r="611" spans="1:2" x14ac:dyDescent="0.35">
      <c r="A611" s="7"/>
      <c r="B611" s="7"/>
    </row>
    <row r="612" spans="1:2" x14ac:dyDescent="0.35">
      <c r="A612" s="7"/>
      <c r="B612" s="7"/>
    </row>
    <row r="613" spans="1:2" x14ac:dyDescent="0.35">
      <c r="A613" s="7"/>
      <c r="B613" s="7"/>
    </row>
    <row r="614" spans="1:2" x14ac:dyDescent="0.35">
      <c r="A614" s="7"/>
      <c r="B614" s="7"/>
    </row>
    <row r="615" spans="1:2" x14ac:dyDescent="0.35">
      <c r="A615" s="7"/>
      <c r="B615" s="7"/>
    </row>
    <row r="616" spans="1:2" x14ac:dyDescent="0.35">
      <c r="A616" s="7"/>
      <c r="B616" s="7"/>
    </row>
    <row r="617" spans="1:2" x14ac:dyDescent="0.35">
      <c r="A617" s="7"/>
      <c r="B617" s="7"/>
    </row>
    <row r="618" spans="1:2" x14ac:dyDescent="0.35">
      <c r="A618" s="7"/>
      <c r="B618" s="7"/>
    </row>
    <row r="619" spans="1:2" x14ac:dyDescent="0.35">
      <c r="A619" s="7"/>
      <c r="B619" s="7"/>
    </row>
    <row r="620" spans="1:2" x14ac:dyDescent="0.35">
      <c r="A620" s="7"/>
      <c r="B620" s="7"/>
    </row>
    <row r="621" spans="1:2" x14ac:dyDescent="0.35">
      <c r="A621" s="7"/>
      <c r="B621" s="7"/>
    </row>
    <row r="622" spans="1:2" x14ac:dyDescent="0.35">
      <c r="A622" s="7"/>
      <c r="B622" s="7"/>
    </row>
    <row r="623" spans="1:2" x14ac:dyDescent="0.35">
      <c r="A623" s="7"/>
      <c r="B623" s="7"/>
    </row>
    <row r="624" spans="1:2" x14ac:dyDescent="0.35">
      <c r="A624" s="7"/>
      <c r="B624" s="7"/>
    </row>
    <row r="625" spans="1:2" x14ac:dyDescent="0.35">
      <c r="A625" s="7"/>
      <c r="B625" s="7"/>
    </row>
    <row r="626" spans="1:2" x14ac:dyDescent="0.35">
      <c r="A626" s="7"/>
      <c r="B626" s="7"/>
    </row>
    <row r="627" spans="1:2" x14ac:dyDescent="0.35">
      <c r="A627" s="7"/>
      <c r="B627" s="7"/>
    </row>
    <row r="628" spans="1:2" x14ac:dyDescent="0.35">
      <c r="A628" s="7"/>
      <c r="B628" s="7"/>
    </row>
    <row r="629" spans="1:2" x14ac:dyDescent="0.35">
      <c r="A629" s="7"/>
      <c r="B629" s="7"/>
    </row>
    <row r="630" spans="1:2" x14ac:dyDescent="0.35">
      <c r="A630" s="7"/>
      <c r="B630" s="7"/>
    </row>
    <row r="631" spans="1:2" x14ac:dyDescent="0.35">
      <c r="A631" s="7"/>
      <c r="B631" s="7"/>
    </row>
    <row r="632" spans="1:2" x14ac:dyDescent="0.35">
      <c r="A632" s="7"/>
      <c r="B632" s="7"/>
    </row>
    <row r="633" spans="1:2" x14ac:dyDescent="0.35">
      <c r="A633" s="7"/>
      <c r="B633" s="7"/>
    </row>
    <row r="634" spans="1:2" x14ac:dyDescent="0.35">
      <c r="A634" s="7"/>
      <c r="B634" s="7"/>
    </row>
    <row r="635" spans="1:2" x14ac:dyDescent="0.35">
      <c r="A635" s="7"/>
      <c r="B635" s="7"/>
    </row>
    <row r="636" spans="1:2" x14ac:dyDescent="0.35">
      <c r="A636" s="7"/>
      <c r="B636" s="7"/>
    </row>
    <row r="637" spans="1:2" x14ac:dyDescent="0.35">
      <c r="A637" s="7"/>
      <c r="B637" s="7"/>
    </row>
    <row r="638" spans="1:2" x14ac:dyDescent="0.35">
      <c r="A638" s="7"/>
      <c r="B638" s="7"/>
    </row>
    <row r="639" spans="1:2" x14ac:dyDescent="0.35">
      <c r="A639" s="7"/>
      <c r="B639" s="7"/>
    </row>
    <row r="640" spans="1:2" x14ac:dyDescent="0.35">
      <c r="A640" s="7"/>
      <c r="B640" s="7"/>
    </row>
    <row r="641" spans="1:2" x14ac:dyDescent="0.35">
      <c r="A641" s="7"/>
      <c r="B641" s="7"/>
    </row>
    <row r="642" spans="1:2" x14ac:dyDescent="0.35">
      <c r="A642" s="7"/>
      <c r="B642" s="7"/>
    </row>
    <row r="643" spans="1:2" x14ac:dyDescent="0.35">
      <c r="A643" s="7"/>
      <c r="B643" s="7"/>
    </row>
    <row r="644" spans="1:2" x14ac:dyDescent="0.35">
      <c r="A644" s="7"/>
      <c r="B644" s="7"/>
    </row>
    <row r="645" spans="1:2" x14ac:dyDescent="0.35">
      <c r="A645" s="7"/>
      <c r="B645" s="7"/>
    </row>
    <row r="646" spans="1:2" x14ac:dyDescent="0.35">
      <c r="A646" s="7"/>
      <c r="B646" s="7"/>
    </row>
    <row r="647" spans="1:2" x14ac:dyDescent="0.35">
      <c r="A647" s="7"/>
      <c r="B647" s="7"/>
    </row>
    <row r="648" spans="1:2" x14ac:dyDescent="0.35">
      <c r="A648" s="7"/>
      <c r="B648" s="7"/>
    </row>
    <row r="649" spans="1:2" x14ac:dyDescent="0.35">
      <c r="A649" s="7"/>
      <c r="B649" s="7"/>
    </row>
    <row r="650" spans="1:2" x14ac:dyDescent="0.35">
      <c r="A650" s="7"/>
      <c r="B650" s="7"/>
    </row>
    <row r="651" spans="1:2" x14ac:dyDescent="0.35">
      <c r="A651" s="7"/>
      <c r="B651" s="7"/>
    </row>
    <row r="652" spans="1:2" x14ac:dyDescent="0.35">
      <c r="A652" s="7"/>
      <c r="B652" s="7"/>
    </row>
    <row r="653" spans="1:2" x14ac:dyDescent="0.35">
      <c r="A653" s="7"/>
      <c r="B653" s="7"/>
    </row>
    <row r="654" spans="1:2" x14ac:dyDescent="0.35">
      <c r="A654" s="7"/>
      <c r="B654" s="7"/>
    </row>
    <row r="655" spans="1:2" x14ac:dyDescent="0.35">
      <c r="A655" s="7"/>
      <c r="B655" s="7"/>
    </row>
    <row r="656" spans="1:2" x14ac:dyDescent="0.35">
      <c r="A656" s="7"/>
      <c r="B656" s="7"/>
    </row>
    <row r="657" spans="1:2" x14ac:dyDescent="0.35">
      <c r="A657" s="7"/>
      <c r="B657" s="7"/>
    </row>
    <row r="658" spans="1:2" x14ac:dyDescent="0.35">
      <c r="A658" s="7"/>
      <c r="B658" s="7"/>
    </row>
    <row r="659" spans="1:2" x14ac:dyDescent="0.35">
      <c r="A659" s="7"/>
      <c r="B659" s="7"/>
    </row>
    <row r="660" spans="1:2" x14ac:dyDescent="0.35">
      <c r="A660" s="7"/>
      <c r="B660" s="7"/>
    </row>
    <row r="661" spans="1:2" x14ac:dyDescent="0.35">
      <c r="A661" s="7"/>
      <c r="B661" s="7"/>
    </row>
    <row r="662" spans="1:2" x14ac:dyDescent="0.35">
      <c r="A662" s="7"/>
      <c r="B662" s="7"/>
    </row>
    <row r="663" spans="1:2" x14ac:dyDescent="0.35">
      <c r="A663" s="7"/>
      <c r="B663" s="7"/>
    </row>
    <row r="664" spans="1:2" x14ac:dyDescent="0.35">
      <c r="A664" s="7"/>
      <c r="B664" s="7"/>
    </row>
    <row r="665" spans="1:2" x14ac:dyDescent="0.35">
      <c r="A665" s="7"/>
      <c r="B665" s="7"/>
    </row>
    <row r="666" spans="1:2" x14ac:dyDescent="0.35">
      <c r="A666" s="7"/>
      <c r="B666" s="7"/>
    </row>
    <row r="667" spans="1:2" x14ac:dyDescent="0.35">
      <c r="A667" s="7"/>
      <c r="B667" s="7"/>
    </row>
    <row r="668" spans="1:2" x14ac:dyDescent="0.35">
      <c r="A668" s="7"/>
      <c r="B668" s="7"/>
    </row>
    <row r="669" spans="1:2" x14ac:dyDescent="0.35">
      <c r="A669" s="7"/>
      <c r="B669" s="7"/>
    </row>
    <row r="670" spans="1:2" x14ac:dyDescent="0.35">
      <c r="A670" s="7"/>
      <c r="B670" s="7"/>
    </row>
    <row r="671" spans="1:2" x14ac:dyDescent="0.35">
      <c r="A671" s="7"/>
      <c r="B671" s="7"/>
    </row>
    <row r="672" spans="1:2" x14ac:dyDescent="0.35">
      <c r="A672" s="7"/>
      <c r="B672" s="7"/>
    </row>
    <row r="673" spans="1:2" x14ac:dyDescent="0.35">
      <c r="A673" s="7"/>
      <c r="B673" s="7"/>
    </row>
    <row r="674" spans="1:2" x14ac:dyDescent="0.35">
      <c r="A674" s="7"/>
      <c r="B674" s="7"/>
    </row>
    <row r="675" spans="1:2" x14ac:dyDescent="0.35">
      <c r="A675" s="7"/>
      <c r="B675" s="7"/>
    </row>
    <row r="676" spans="1:2" x14ac:dyDescent="0.35">
      <c r="A676" s="7"/>
      <c r="B676" s="7"/>
    </row>
    <row r="677" spans="1:2" x14ac:dyDescent="0.35">
      <c r="A677" s="7"/>
      <c r="B677" s="7"/>
    </row>
    <row r="678" spans="1:2" x14ac:dyDescent="0.35">
      <c r="A678" s="7"/>
      <c r="B678" s="7"/>
    </row>
    <row r="679" spans="1:2" x14ac:dyDescent="0.35">
      <c r="A679" s="7"/>
      <c r="B679" s="7"/>
    </row>
    <row r="680" spans="1:2" x14ac:dyDescent="0.35">
      <c r="A680" s="7"/>
      <c r="B680" s="7"/>
    </row>
    <row r="681" spans="1:2" x14ac:dyDescent="0.35">
      <c r="A681" s="7"/>
      <c r="B681" s="7"/>
    </row>
    <row r="682" spans="1:2" x14ac:dyDescent="0.35">
      <c r="A682" s="7"/>
      <c r="B682" s="7"/>
    </row>
    <row r="683" spans="1:2" x14ac:dyDescent="0.35">
      <c r="A683" s="7"/>
      <c r="B683" s="7"/>
    </row>
    <row r="684" spans="1:2" x14ac:dyDescent="0.35">
      <c r="A684" s="7"/>
      <c r="B684" s="7"/>
    </row>
    <row r="685" spans="1:2" x14ac:dyDescent="0.35">
      <c r="A685" s="7"/>
      <c r="B685" s="7"/>
    </row>
    <row r="686" spans="1:2" x14ac:dyDescent="0.35">
      <c r="A686" s="7"/>
      <c r="B686" s="7"/>
    </row>
    <row r="687" spans="1:2" x14ac:dyDescent="0.35">
      <c r="A687" s="7"/>
      <c r="B687" s="7"/>
    </row>
    <row r="688" spans="1:2" x14ac:dyDescent="0.35">
      <c r="A688" s="7"/>
      <c r="B688" s="7"/>
    </row>
    <row r="689" spans="1:2" x14ac:dyDescent="0.35">
      <c r="A689" s="7"/>
      <c r="B689" s="7"/>
    </row>
    <row r="690" spans="1:2" x14ac:dyDescent="0.35">
      <c r="A690" s="7"/>
      <c r="B690" s="7"/>
    </row>
    <row r="691" spans="1:2" x14ac:dyDescent="0.35">
      <c r="A691" s="7"/>
      <c r="B691" s="7"/>
    </row>
    <row r="692" spans="1:2" x14ac:dyDescent="0.35">
      <c r="A692" s="7"/>
      <c r="B692" s="7"/>
    </row>
    <row r="693" spans="1:2" x14ac:dyDescent="0.35">
      <c r="A693" s="7"/>
      <c r="B693" s="7"/>
    </row>
    <row r="694" spans="1:2" x14ac:dyDescent="0.35">
      <c r="A694" s="7"/>
      <c r="B694" s="7"/>
    </row>
    <row r="695" spans="1:2" x14ac:dyDescent="0.35">
      <c r="A695" s="7"/>
      <c r="B695" s="7"/>
    </row>
    <row r="696" spans="1:2" x14ac:dyDescent="0.35">
      <c r="A696" s="7"/>
      <c r="B696" s="7"/>
    </row>
    <row r="697" spans="1:2" x14ac:dyDescent="0.35">
      <c r="A697" s="7"/>
      <c r="B697" s="7"/>
    </row>
    <row r="698" spans="1:2" x14ac:dyDescent="0.35">
      <c r="A698" s="7"/>
      <c r="B698" s="7"/>
    </row>
    <row r="699" spans="1:2" x14ac:dyDescent="0.35">
      <c r="A699" s="7"/>
      <c r="B699" s="7"/>
    </row>
    <row r="700" spans="1:2" x14ac:dyDescent="0.35">
      <c r="A700" s="7"/>
      <c r="B700" s="7"/>
    </row>
    <row r="701" spans="1:2" x14ac:dyDescent="0.35">
      <c r="A701" s="7"/>
      <c r="B701" s="7"/>
    </row>
    <row r="702" spans="1:2" x14ac:dyDescent="0.35">
      <c r="A702" s="7"/>
      <c r="B702" s="7"/>
    </row>
    <row r="703" spans="1:2" x14ac:dyDescent="0.35">
      <c r="A703" s="7"/>
      <c r="B703" s="7"/>
    </row>
    <row r="704" spans="1:2" x14ac:dyDescent="0.35">
      <c r="A704" s="7"/>
      <c r="B704" s="7"/>
    </row>
    <row r="705" spans="1:2" x14ac:dyDescent="0.35">
      <c r="A705" s="7"/>
      <c r="B705" s="7"/>
    </row>
    <row r="706" spans="1:2" x14ac:dyDescent="0.35">
      <c r="A706" s="7"/>
      <c r="B706" s="7"/>
    </row>
    <row r="707" spans="1:2" x14ac:dyDescent="0.35">
      <c r="A707" s="7"/>
      <c r="B707" s="7"/>
    </row>
    <row r="708" spans="1:2" x14ac:dyDescent="0.35">
      <c r="A708" s="7"/>
      <c r="B708" s="7"/>
    </row>
    <row r="709" spans="1:2" x14ac:dyDescent="0.35">
      <c r="A709" s="7"/>
      <c r="B709" s="7"/>
    </row>
    <row r="710" spans="1:2" x14ac:dyDescent="0.35">
      <c r="A710" s="7"/>
      <c r="B710" s="7"/>
    </row>
    <row r="711" spans="1:2" x14ac:dyDescent="0.35">
      <c r="A711" s="7"/>
      <c r="B711" s="7"/>
    </row>
    <row r="712" spans="1:2" x14ac:dyDescent="0.35">
      <c r="A712" s="7"/>
      <c r="B712" s="7"/>
    </row>
    <row r="713" spans="1:2" x14ac:dyDescent="0.35">
      <c r="A713" s="7"/>
      <c r="B713" s="7"/>
    </row>
    <row r="714" spans="1:2" x14ac:dyDescent="0.35">
      <c r="A714" s="7"/>
      <c r="B714" s="7"/>
    </row>
    <row r="715" spans="1:2" x14ac:dyDescent="0.35">
      <c r="A715" s="7"/>
      <c r="B715" s="7"/>
    </row>
    <row r="716" spans="1:2" x14ac:dyDescent="0.35">
      <c r="A716" s="7"/>
      <c r="B716" s="7"/>
    </row>
    <row r="717" spans="1:2" x14ac:dyDescent="0.35">
      <c r="A717" s="7"/>
      <c r="B717" s="7"/>
    </row>
    <row r="718" spans="1:2" x14ac:dyDescent="0.35">
      <c r="A718" s="7"/>
      <c r="B718" s="7"/>
    </row>
    <row r="719" spans="1:2" x14ac:dyDescent="0.35">
      <c r="A719" s="7"/>
      <c r="B719" s="7"/>
    </row>
    <row r="720" spans="1:2" x14ac:dyDescent="0.35">
      <c r="A720" s="7"/>
      <c r="B720" s="7"/>
    </row>
    <row r="721" spans="1:2" x14ac:dyDescent="0.35">
      <c r="A721" s="7"/>
      <c r="B721" s="7"/>
    </row>
    <row r="722" spans="1:2" x14ac:dyDescent="0.35">
      <c r="A722" s="7"/>
      <c r="B722" s="7"/>
    </row>
    <row r="723" spans="1:2" x14ac:dyDescent="0.35">
      <c r="A723" s="7"/>
      <c r="B723" s="7"/>
    </row>
    <row r="724" spans="1:2" x14ac:dyDescent="0.35">
      <c r="A724" s="7"/>
      <c r="B724" s="7"/>
    </row>
    <row r="725" spans="1:2" x14ac:dyDescent="0.35">
      <c r="A725" s="7"/>
      <c r="B725" s="7"/>
    </row>
    <row r="726" spans="1:2" x14ac:dyDescent="0.35">
      <c r="A726" s="7"/>
      <c r="B726" s="7"/>
    </row>
    <row r="727" spans="1:2" x14ac:dyDescent="0.35">
      <c r="A727" s="7"/>
      <c r="B727" s="7"/>
    </row>
    <row r="728" spans="1:2" x14ac:dyDescent="0.35">
      <c r="A728" s="7"/>
      <c r="B728" s="7"/>
    </row>
    <row r="729" spans="1:2" x14ac:dyDescent="0.35">
      <c r="A729" s="7"/>
      <c r="B729" s="7"/>
    </row>
    <row r="730" spans="1:2" x14ac:dyDescent="0.35">
      <c r="A730" s="7"/>
      <c r="B730" s="7"/>
    </row>
    <row r="731" spans="1:2" x14ac:dyDescent="0.35">
      <c r="A731" s="7"/>
      <c r="B731" s="7"/>
    </row>
    <row r="732" spans="1:2" x14ac:dyDescent="0.35">
      <c r="A732" s="7"/>
      <c r="B732" s="7"/>
    </row>
    <row r="733" spans="1:2" x14ac:dyDescent="0.35">
      <c r="A733" s="7"/>
      <c r="B733" s="7"/>
    </row>
    <row r="734" spans="1:2" x14ac:dyDescent="0.35">
      <c r="A734" s="7"/>
      <c r="B734" s="7"/>
    </row>
    <row r="735" spans="1:2" x14ac:dyDescent="0.35">
      <c r="A735" s="7"/>
      <c r="B735" s="7"/>
    </row>
    <row r="736" spans="1:2" x14ac:dyDescent="0.35">
      <c r="A736" s="7"/>
      <c r="B736" s="7"/>
    </row>
    <row r="737" spans="1:2" x14ac:dyDescent="0.35">
      <c r="A737" s="7"/>
      <c r="B737" s="7"/>
    </row>
    <row r="738" spans="1:2" x14ac:dyDescent="0.35">
      <c r="A738" s="7"/>
      <c r="B738" s="7"/>
    </row>
    <row r="739" spans="1:2" x14ac:dyDescent="0.35">
      <c r="A739" s="7"/>
      <c r="B739" s="7"/>
    </row>
    <row r="740" spans="1:2" x14ac:dyDescent="0.35">
      <c r="A740" s="7"/>
      <c r="B740" s="7"/>
    </row>
    <row r="741" spans="1:2" x14ac:dyDescent="0.35">
      <c r="A741" s="7"/>
      <c r="B741" s="7"/>
    </row>
    <row r="742" spans="1:2" x14ac:dyDescent="0.35">
      <c r="A742" s="7"/>
      <c r="B742" s="7"/>
    </row>
    <row r="743" spans="1:2" x14ac:dyDescent="0.35">
      <c r="A743" s="7"/>
      <c r="B743" s="7"/>
    </row>
    <row r="744" spans="1:2" x14ac:dyDescent="0.35">
      <c r="A744" s="7"/>
      <c r="B744" s="7"/>
    </row>
    <row r="745" spans="1:2" x14ac:dyDescent="0.35">
      <c r="A745" s="7"/>
      <c r="B745" s="7"/>
    </row>
    <row r="746" spans="1:2" x14ac:dyDescent="0.35">
      <c r="A746" s="7"/>
      <c r="B746" s="7"/>
    </row>
    <row r="747" spans="1:2" x14ac:dyDescent="0.35">
      <c r="A747" s="7"/>
      <c r="B747" s="7"/>
    </row>
    <row r="748" spans="1:2" x14ac:dyDescent="0.35">
      <c r="A748" s="7"/>
      <c r="B748" s="7"/>
    </row>
    <row r="749" spans="1:2" x14ac:dyDescent="0.35">
      <c r="A749" s="7"/>
      <c r="B749" s="7"/>
    </row>
    <row r="750" spans="1:2" x14ac:dyDescent="0.35">
      <c r="A750" s="7"/>
      <c r="B750" s="7"/>
    </row>
    <row r="751" spans="1:2" x14ac:dyDescent="0.35">
      <c r="A751" s="7"/>
      <c r="B751" s="7"/>
    </row>
    <row r="752" spans="1:2" x14ac:dyDescent="0.35">
      <c r="A752" s="7"/>
      <c r="B752" s="7"/>
    </row>
    <row r="753" spans="1:2" x14ac:dyDescent="0.35">
      <c r="A753" s="7"/>
      <c r="B753" s="7"/>
    </row>
    <row r="754" spans="1:2" x14ac:dyDescent="0.35">
      <c r="A754" s="7"/>
      <c r="B754" s="7"/>
    </row>
    <row r="755" spans="1:2" x14ac:dyDescent="0.35">
      <c r="A755" s="7"/>
      <c r="B755" s="7"/>
    </row>
    <row r="756" spans="1:2" x14ac:dyDescent="0.35">
      <c r="A756" s="7"/>
      <c r="B756" s="7"/>
    </row>
    <row r="757" spans="1:2" x14ac:dyDescent="0.35">
      <c r="A757" s="7"/>
      <c r="B757" s="7"/>
    </row>
    <row r="758" spans="1:2" x14ac:dyDescent="0.35">
      <c r="A758" s="7"/>
      <c r="B758" s="7"/>
    </row>
    <row r="759" spans="1:2" x14ac:dyDescent="0.35">
      <c r="A759" s="7"/>
      <c r="B759" s="7"/>
    </row>
    <row r="760" spans="1:2" x14ac:dyDescent="0.35">
      <c r="A760" s="7"/>
      <c r="B760" s="7"/>
    </row>
    <row r="761" spans="1:2" x14ac:dyDescent="0.35">
      <c r="A761" s="7"/>
      <c r="B761" s="7"/>
    </row>
    <row r="762" spans="1:2" x14ac:dyDescent="0.35">
      <c r="A762" s="7"/>
      <c r="B762" s="7"/>
    </row>
    <row r="763" spans="1:2" x14ac:dyDescent="0.35">
      <c r="A763" s="7"/>
      <c r="B763" s="7"/>
    </row>
    <row r="764" spans="1:2" x14ac:dyDescent="0.35">
      <c r="A764" s="7"/>
      <c r="B764" s="7"/>
    </row>
    <row r="765" spans="1:2" x14ac:dyDescent="0.35">
      <c r="A765" s="7"/>
      <c r="B765" s="7"/>
    </row>
    <row r="766" spans="1:2" x14ac:dyDescent="0.35">
      <c r="A766" s="7"/>
      <c r="B766" s="7"/>
    </row>
    <row r="767" spans="1:2" x14ac:dyDescent="0.35">
      <c r="A767" s="7"/>
      <c r="B767" s="7"/>
    </row>
    <row r="768" spans="1:2" x14ac:dyDescent="0.35">
      <c r="A768" s="7"/>
      <c r="B768" s="7"/>
    </row>
    <row r="769" spans="1:2" x14ac:dyDescent="0.35">
      <c r="A769" s="7"/>
      <c r="B769" s="7"/>
    </row>
    <row r="770" spans="1:2" x14ac:dyDescent="0.35">
      <c r="A770" s="7"/>
      <c r="B770" s="7"/>
    </row>
    <row r="771" spans="1:2" x14ac:dyDescent="0.35">
      <c r="A771" s="7"/>
      <c r="B771" s="7"/>
    </row>
    <row r="772" spans="1:2" x14ac:dyDescent="0.35">
      <c r="A772" s="7"/>
      <c r="B772" s="7"/>
    </row>
    <row r="773" spans="1:2" x14ac:dyDescent="0.35">
      <c r="A773" s="7"/>
      <c r="B773" s="7"/>
    </row>
    <row r="774" spans="1:2" x14ac:dyDescent="0.35">
      <c r="A774" s="7"/>
      <c r="B774" s="7"/>
    </row>
    <row r="775" spans="1:2" x14ac:dyDescent="0.35">
      <c r="A775" s="7"/>
      <c r="B775" s="7"/>
    </row>
    <row r="776" spans="1:2" x14ac:dyDescent="0.35">
      <c r="A776" s="7"/>
      <c r="B776" s="7"/>
    </row>
    <row r="777" spans="1:2" x14ac:dyDescent="0.35">
      <c r="A777" s="7"/>
      <c r="B777" s="7"/>
    </row>
    <row r="778" spans="1:2" x14ac:dyDescent="0.35">
      <c r="A778" s="7"/>
      <c r="B778" s="7"/>
    </row>
    <row r="779" spans="1:2" x14ac:dyDescent="0.35">
      <c r="A779" s="7"/>
      <c r="B779" s="7"/>
    </row>
    <row r="780" spans="1:2" x14ac:dyDescent="0.35">
      <c r="A780" s="7"/>
      <c r="B780" s="7"/>
    </row>
    <row r="781" spans="1:2" x14ac:dyDescent="0.35">
      <c r="A781" s="7"/>
      <c r="B781" s="7"/>
    </row>
    <row r="782" spans="1:2" x14ac:dyDescent="0.35">
      <c r="A782" s="7"/>
      <c r="B782" s="7"/>
    </row>
    <row r="783" spans="1:2" x14ac:dyDescent="0.35">
      <c r="A783" s="7"/>
      <c r="B783" s="7"/>
    </row>
    <row r="784" spans="1:2" x14ac:dyDescent="0.35">
      <c r="A784" s="7"/>
      <c r="B784" s="7"/>
    </row>
    <row r="785" spans="1:2" x14ac:dyDescent="0.35">
      <c r="A785" s="7"/>
      <c r="B785" s="7"/>
    </row>
    <row r="786" spans="1:2" x14ac:dyDescent="0.35">
      <c r="A786" s="7"/>
      <c r="B786" s="7"/>
    </row>
    <row r="787" spans="1:2" x14ac:dyDescent="0.35">
      <c r="A787" s="7"/>
      <c r="B787" s="7"/>
    </row>
    <row r="788" spans="1:2" x14ac:dyDescent="0.35">
      <c r="A788" s="7"/>
      <c r="B788" s="7"/>
    </row>
    <row r="789" spans="1:2" x14ac:dyDescent="0.35">
      <c r="A789" s="7"/>
      <c r="B789" s="7"/>
    </row>
    <row r="790" spans="1:2" x14ac:dyDescent="0.35">
      <c r="A790" s="7"/>
      <c r="B790" s="7"/>
    </row>
    <row r="791" spans="1:2" x14ac:dyDescent="0.35">
      <c r="A791" s="7"/>
      <c r="B791" s="7"/>
    </row>
    <row r="792" spans="1:2" x14ac:dyDescent="0.35">
      <c r="A792" s="7"/>
      <c r="B792" s="7"/>
    </row>
    <row r="793" spans="1:2" x14ac:dyDescent="0.35">
      <c r="A793" s="7"/>
      <c r="B793" s="7"/>
    </row>
    <row r="794" spans="1:2" x14ac:dyDescent="0.35">
      <c r="A794" s="7"/>
      <c r="B794" s="7"/>
    </row>
    <row r="795" spans="1:2" x14ac:dyDescent="0.35">
      <c r="A795" s="7"/>
      <c r="B795" s="7"/>
    </row>
    <row r="796" spans="1:2" x14ac:dyDescent="0.35">
      <c r="A796" s="7"/>
      <c r="B796" s="7"/>
    </row>
    <row r="797" spans="1:2" x14ac:dyDescent="0.35">
      <c r="A797" s="7"/>
      <c r="B797" s="7"/>
    </row>
    <row r="798" spans="1:2" x14ac:dyDescent="0.35">
      <c r="A798" s="7"/>
      <c r="B798" s="7"/>
    </row>
    <row r="799" spans="1:2" x14ac:dyDescent="0.35">
      <c r="A799" s="7"/>
      <c r="B799" s="7"/>
    </row>
    <row r="800" spans="1:2" x14ac:dyDescent="0.35">
      <c r="A800" s="7"/>
      <c r="B800" s="7"/>
    </row>
    <row r="801" spans="1:2" x14ac:dyDescent="0.35">
      <c r="A801" s="7"/>
      <c r="B801" s="7"/>
    </row>
    <row r="802" spans="1:2" x14ac:dyDescent="0.35">
      <c r="A802" s="7"/>
      <c r="B802" s="7"/>
    </row>
    <row r="803" spans="1:2" x14ac:dyDescent="0.35">
      <c r="A803" s="7"/>
      <c r="B803" s="7"/>
    </row>
    <row r="804" spans="1:2" x14ac:dyDescent="0.35">
      <c r="A804" s="7"/>
      <c r="B804" s="7"/>
    </row>
    <row r="805" spans="1:2" x14ac:dyDescent="0.35">
      <c r="A805" s="7"/>
      <c r="B805" s="7"/>
    </row>
    <row r="806" spans="1:2" x14ac:dyDescent="0.35">
      <c r="A806" s="7"/>
      <c r="B806" s="7"/>
    </row>
    <row r="807" spans="1:2" x14ac:dyDescent="0.35">
      <c r="A807" s="7"/>
      <c r="B807" s="7"/>
    </row>
    <row r="808" spans="1:2" x14ac:dyDescent="0.35">
      <c r="A808" s="7"/>
      <c r="B808" s="7"/>
    </row>
    <row r="809" spans="1:2" x14ac:dyDescent="0.35">
      <c r="A809" s="7"/>
      <c r="B809" s="7"/>
    </row>
    <row r="810" spans="1:2" x14ac:dyDescent="0.35">
      <c r="A810" s="7"/>
      <c r="B810" s="7"/>
    </row>
    <row r="811" spans="1:2" x14ac:dyDescent="0.35">
      <c r="A811" s="7"/>
      <c r="B811" s="7"/>
    </row>
    <row r="812" spans="1:2" x14ac:dyDescent="0.35">
      <c r="A812" s="7"/>
      <c r="B812" s="7"/>
    </row>
    <row r="813" spans="1:2" x14ac:dyDescent="0.35">
      <c r="A813" s="7"/>
      <c r="B813" s="7"/>
    </row>
    <row r="814" spans="1:2" x14ac:dyDescent="0.35">
      <c r="A814" s="7"/>
      <c r="B814" s="7"/>
    </row>
    <row r="815" spans="1:2" x14ac:dyDescent="0.35">
      <c r="A815" s="7"/>
      <c r="B815" s="7"/>
    </row>
    <row r="816" spans="1:2" x14ac:dyDescent="0.35">
      <c r="A816" s="7"/>
      <c r="B816" s="7"/>
    </row>
    <row r="817" spans="1:2" x14ac:dyDescent="0.35">
      <c r="A817" s="7"/>
      <c r="B817" s="7"/>
    </row>
    <row r="818" spans="1:2" x14ac:dyDescent="0.35">
      <c r="A818" s="7"/>
      <c r="B818" s="7"/>
    </row>
    <row r="819" spans="1:2" x14ac:dyDescent="0.35">
      <c r="A819" s="7"/>
      <c r="B819" s="7"/>
    </row>
    <row r="820" spans="1:2" x14ac:dyDescent="0.35">
      <c r="A820" s="7"/>
      <c r="B820" s="7"/>
    </row>
    <row r="821" spans="1:2" x14ac:dyDescent="0.35">
      <c r="A821" s="7"/>
      <c r="B821" s="7"/>
    </row>
    <row r="822" spans="1:2" x14ac:dyDescent="0.35">
      <c r="A822" s="7"/>
      <c r="B822" s="7"/>
    </row>
    <row r="823" spans="1:2" x14ac:dyDescent="0.35">
      <c r="A823" s="7"/>
      <c r="B823" s="7"/>
    </row>
    <row r="824" spans="1:2" x14ac:dyDescent="0.35">
      <c r="A824" s="7"/>
      <c r="B824" s="7"/>
    </row>
    <row r="825" spans="1:2" x14ac:dyDescent="0.35">
      <c r="A825" s="7"/>
      <c r="B825" s="7"/>
    </row>
    <row r="826" spans="1:2" x14ac:dyDescent="0.35">
      <c r="A826" s="7"/>
      <c r="B826" s="7"/>
    </row>
    <row r="827" spans="1:2" x14ac:dyDescent="0.35">
      <c r="A827" s="7"/>
      <c r="B827" s="7"/>
    </row>
    <row r="828" spans="1:2" x14ac:dyDescent="0.35">
      <c r="A828" s="7"/>
      <c r="B828" s="7"/>
    </row>
    <row r="829" spans="1:2" x14ac:dyDescent="0.35">
      <c r="A829" s="7"/>
      <c r="B829" s="7"/>
    </row>
    <row r="830" spans="1:2" x14ac:dyDescent="0.35">
      <c r="A830" s="7"/>
      <c r="B830" s="7"/>
    </row>
    <row r="831" spans="1:2" x14ac:dyDescent="0.35">
      <c r="A831" s="7"/>
      <c r="B831" s="7"/>
    </row>
    <row r="832" spans="1:2" x14ac:dyDescent="0.35">
      <c r="A832" s="7"/>
      <c r="B832" s="7"/>
    </row>
    <row r="833" spans="1:2" x14ac:dyDescent="0.35">
      <c r="A833" s="7"/>
      <c r="B833" s="7"/>
    </row>
    <row r="834" spans="1:2" x14ac:dyDescent="0.35">
      <c r="A834" s="7"/>
      <c r="B834" s="7"/>
    </row>
    <row r="835" spans="1:2" x14ac:dyDescent="0.35">
      <c r="A835" s="7"/>
      <c r="B835" s="7"/>
    </row>
    <row r="836" spans="1:2" x14ac:dyDescent="0.35">
      <c r="A836" s="7"/>
      <c r="B836" s="7"/>
    </row>
    <row r="837" spans="1:2" x14ac:dyDescent="0.35">
      <c r="A837" s="7"/>
      <c r="B837" s="7"/>
    </row>
    <row r="838" spans="1:2" x14ac:dyDescent="0.35">
      <c r="A838" s="7"/>
      <c r="B838" s="7"/>
    </row>
    <row r="839" spans="1:2" x14ac:dyDescent="0.35">
      <c r="A839" s="7"/>
      <c r="B839" s="7"/>
    </row>
    <row r="840" spans="1:2" x14ac:dyDescent="0.35">
      <c r="A840" s="7"/>
      <c r="B840" s="7"/>
    </row>
    <row r="841" spans="1:2" x14ac:dyDescent="0.35">
      <c r="A841" s="7"/>
      <c r="B841" s="7"/>
    </row>
    <row r="842" spans="1:2" x14ac:dyDescent="0.35">
      <c r="A842" s="7"/>
      <c r="B842" s="7"/>
    </row>
    <row r="843" spans="1:2" x14ac:dyDescent="0.35">
      <c r="A843" s="7"/>
      <c r="B843" s="7"/>
    </row>
    <row r="844" spans="1:2" x14ac:dyDescent="0.35">
      <c r="A844" s="7"/>
      <c r="B844" s="7"/>
    </row>
    <row r="845" spans="1:2" x14ac:dyDescent="0.35">
      <c r="A845" s="7"/>
      <c r="B845" s="7"/>
    </row>
    <row r="846" spans="1:2" x14ac:dyDescent="0.35">
      <c r="A846" s="7"/>
      <c r="B846" s="7"/>
    </row>
    <row r="847" spans="1:2" x14ac:dyDescent="0.35">
      <c r="A847" s="7"/>
      <c r="B847" s="7"/>
    </row>
    <row r="848" spans="1:2" x14ac:dyDescent="0.35">
      <c r="A848" s="7"/>
      <c r="B848" s="7"/>
    </row>
    <row r="849" spans="1:2" x14ac:dyDescent="0.35">
      <c r="A849" s="7"/>
      <c r="B849" s="7"/>
    </row>
    <row r="850" spans="1:2" x14ac:dyDescent="0.35">
      <c r="A850" s="7"/>
      <c r="B850" s="7"/>
    </row>
    <row r="851" spans="1:2" x14ac:dyDescent="0.35">
      <c r="A851" s="7"/>
      <c r="B851" s="7"/>
    </row>
    <row r="852" spans="1:2" x14ac:dyDescent="0.35">
      <c r="A852" s="7"/>
      <c r="B852" s="7"/>
    </row>
    <row r="853" spans="1:2" x14ac:dyDescent="0.35">
      <c r="A853" s="7"/>
      <c r="B853" s="7"/>
    </row>
    <row r="854" spans="1:2" x14ac:dyDescent="0.35">
      <c r="A854" s="7"/>
      <c r="B854" s="7"/>
    </row>
    <row r="855" spans="1:2" x14ac:dyDescent="0.35">
      <c r="A855" s="7"/>
      <c r="B855" s="7"/>
    </row>
    <row r="856" spans="1:2" x14ac:dyDescent="0.35">
      <c r="A856" s="7"/>
      <c r="B856" s="7"/>
    </row>
    <row r="857" spans="1:2" x14ac:dyDescent="0.35">
      <c r="A857" s="7"/>
      <c r="B857" s="7"/>
    </row>
    <row r="858" spans="1:2" x14ac:dyDescent="0.35">
      <c r="A858" s="7"/>
      <c r="B858" s="7"/>
    </row>
    <row r="859" spans="1:2" x14ac:dyDescent="0.35">
      <c r="A859" s="7"/>
      <c r="B859" s="7"/>
    </row>
    <row r="860" spans="1:2" x14ac:dyDescent="0.35">
      <c r="A860" s="7"/>
      <c r="B860" s="7"/>
    </row>
    <row r="861" spans="1:2" x14ac:dyDescent="0.35">
      <c r="A861" s="7"/>
      <c r="B861" s="7"/>
    </row>
    <row r="862" spans="1:2" x14ac:dyDescent="0.35">
      <c r="A862" s="7"/>
      <c r="B862" s="7"/>
    </row>
    <row r="863" spans="1:2" x14ac:dyDescent="0.35">
      <c r="A863" s="7"/>
      <c r="B863" s="7"/>
    </row>
    <row r="864" spans="1:2" x14ac:dyDescent="0.35">
      <c r="A864" s="7"/>
      <c r="B864" s="7"/>
    </row>
    <row r="865" spans="1:2" x14ac:dyDescent="0.35">
      <c r="A865" s="7"/>
      <c r="B865" s="7"/>
    </row>
    <row r="866" spans="1:2" x14ac:dyDescent="0.35">
      <c r="A866" s="7"/>
      <c r="B866" s="7"/>
    </row>
    <row r="867" spans="1:2" x14ac:dyDescent="0.35">
      <c r="A867" s="7"/>
      <c r="B867" s="7"/>
    </row>
    <row r="868" spans="1:2" x14ac:dyDescent="0.35">
      <c r="A868" s="7"/>
      <c r="B868" s="7"/>
    </row>
    <row r="869" spans="1:2" x14ac:dyDescent="0.35">
      <c r="A869" s="7"/>
      <c r="B869" s="7"/>
    </row>
    <row r="870" spans="1:2" x14ac:dyDescent="0.35">
      <c r="A870" s="7"/>
      <c r="B870" s="7"/>
    </row>
    <row r="871" spans="1:2" x14ac:dyDescent="0.35">
      <c r="A871" s="7"/>
      <c r="B871" s="7"/>
    </row>
    <row r="872" spans="1:2" x14ac:dyDescent="0.35">
      <c r="A872" s="7"/>
      <c r="B872" s="7"/>
    </row>
    <row r="873" spans="1:2" x14ac:dyDescent="0.35">
      <c r="A873" s="7"/>
      <c r="B873" s="7"/>
    </row>
    <row r="874" spans="1:2" x14ac:dyDescent="0.35">
      <c r="A874" s="7"/>
      <c r="B874" s="7"/>
    </row>
    <row r="875" spans="1:2" x14ac:dyDescent="0.35">
      <c r="A875" s="7"/>
      <c r="B875" s="7"/>
    </row>
    <row r="876" spans="1:2" x14ac:dyDescent="0.35">
      <c r="A876" s="7"/>
      <c r="B876" s="7"/>
    </row>
    <row r="877" spans="1:2" x14ac:dyDescent="0.35">
      <c r="A877" s="7"/>
      <c r="B877" s="7"/>
    </row>
    <row r="878" spans="1:2" x14ac:dyDescent="0.35">
      <c r="A878" s="7"/>
      <c r="B878" s="7"/>
    </row>
    <row r="879" spans="1:2" x14ac:dyDescent="0.35">
      <c r="A879" s="7"/>
      <c r="B879" s="7"/>
    </row>
    <row r="880" spans="1:2" x14ac:dyDescent="0.35">
      <c r="A880" s="7"/>
      <c r="B880" s="7"/>
    </row>
    <row r="881" spans="1:2" x14ac:dyDescent="0.35">
      <c r="A881" s="7"/>
      <c r="B881" s="7"/>
    </row>
    <row r="882" spans="1:2" x14ac:dyDescent="0.35">
      <c r="A882" s="7"/>
      <c r="B882" s="7"/>
    </row>
    <row r="883" spans="1:2" x14ac:dyDescent="0.35">
      <c r="A883" s="7"/>
      <c r="B883" s="7"/>
    </row>
    <row r="884" spans="1:2" x14ac:dyDescent="0.35">
      <c r="A884" s="7"/>
      <c r="B884" s="7"/>
    </row>
    <row r="885" spans="1:2" x14ac:dyDescent="0.35">
      <c r="A885" s="7"/>
      <c r="B885" s="7"/>
    </row>
    <row r="886" spans="1:2" x14ac:dyDescent="0.35">
      <c r="A886" s="7"/>
      <c r="B886" s="7"/>
    </row>
    <row r="887" spans="1:2" x14ac:dyDescent="0.35">
      <c r="A887" s="7"/>
      <c r="B887" s="7"/>
    </row>
    <row r="888" spans="1:2" x14ac:dyDescent="0.35">
      <c r="A888" s="7"/>
      <c r="B888" s="7"/>
    </row>
    <row r="889" spans="1:2" x14ac:dyDescent="0.35">
      <c r="A889" s="7"/>
      <c r="B889" s="7"/>
    </row>
    <row r="890" spans="1:2" x14ac:dyDescent="0.35">
      <c r="A890" s="7"/>
      <c r="B890" s="7"/>
    </row>
    <row r="891" spans="1:2" x14ac:dyDescent="0.35">
      <c r="A891" s="7"/>
      <c r="B891" s="7"/>
    </row>
    <row r="892" spans="1:2" x14ac:dyDescent="0.35">
      <c r="A892" s="7"/>
      <c r="B892" s="7"/>
    </row>
    <row r="893" spans="1:2" x14ac:dyDescent="0.35">
      <c r="A893" s="7"/>
      <c r="B893" s="7"/>
    </row>
    <row r="894" spans="1:2" x14ac:dyDescent="0.35">
      <c r="A894" s="7"/>
      <c r="B894" s="7"/>
    </row>
    <row r="895" spans="1:2" x14ac:dyDescent="0.35">
      <c r="A895" s="7"/>
      <c r="B895" s="7"/>
    </row>
    <row r="896" spans="1:2" x14ac:dyDescent="0.35">
      <c r="A896" s="7"/>
      <c r="B896" s="7"/>
    </row>
    <row r="897" spans="1:2" x14ac:dyDescent="0.35">
      <c r="A897" s="7"/>
      <c r="B897" s="7"/>
    </row>
    <row r="898" spans="1:2" x14ac:dyDescent="0.35">
      <c r="A898" s="7"/>
      <c r="B898" s="7"/>
    </row>
    <row r="899" spans="1:2" x14ac:dyDescent="0.35">
      <c r="A899" s="7"/>
      <c r="B899" s="7"/>
    </row>
    <row r="900" spans="1:2" x14ac:dyDescent="0.35">
      <c r="A900" s="7"/>
      <c r="B900" s="7"/>
    </row>
    <row r="901" spans="1:2" x14ac:dyDescent="0.35">
      <c r="A901" s="7"/>
      <c r="B901" s="7"/>
    </row>
    <row r="902" spans="1:2" x14ac:dyDescent="0.35">
      <c r="A902" s="7"/>
      <c r="B902" s="7"/>
    </row>
    <row r="903" spans="1:2" x14ac:dyDescent="0.35">
      <c r="A903" s="7"/>
      <c r="B903" s="7"/>
    </row>
    <row r="904" spans="1:2" x14ac:dyDescent="0.35">
      <c r="A904" s="7"/>
      <c r="B904" s="7"/>
    </row>
    <row r="905" spans="1:2" x14ac:dyDescent="0.35">
      <c r="A905" s="7"/>
      <c r="B905" s="7"/>
    </row>
    <row r="906" spans="1:2" x14ac:dyDescent="0.35">
      <c r="A906" s="7"/>
      <c r="B906" s="7"/>
    </row>
    <row r="907" spans="1:2" x14ac:dyDescent="0.35">
      <c r="A907" s="7"/>
      <c r="B907" s="7"/>
    </row>
    <row r="908" spans="1:2" x14ac:dyDescent="0.35">
      <c r="A908" s="7"/>
      <c r="B908" s="7"/>
    </row>
    <row r="909" spans="1:2" x14ac:dyDescent="0.35">
      <c r="A909" s="7"/>
      <c r="B909" s="7"/>
    </row>
    <row r="910" spans="1:2" x14ac:dyDescent="0.35">
      <c r="A910" s="7"/>
      <c r="B910" s="7"/>
    </row>
    <row r="911" spans="1:2" x14ac:dyDescent="0.35">
      <c r="A911" s="7"/>
      <c r="B911" s="7"/>
    </row>
    <row r="912" spans="1:2" x14ac:dyDescent="0.35">
      <c r="A912" s="7"/>
      <c r="B912" s="7"/>
    </row>
    <row r="913" spans="1:2" x14ac:dyDescent="0.35">
      <c r="A913" s="7"/>
      <c r="B913" s="7"/>
    </row>
    <row r="914" spans="1:2" x14ac:dyDescent="0.35">
      <c r="A914" s="7"/>
      <c r="B914" s="7"/>
    </row>
    <row r="915" spans="1:2" x14ac:dyDescent="0.35">
      <c r="A915" s="7"/>
      <c r="B915" s="7"/>
    </row>
    <row r="916" spans="1:2" x14ac:dyDescent="0.35">
      <c r="A916" s="7"/>
      <c r="B916" s="7"/>
    </row>
    <row r="917" spans="1:2" x14ac:dyDescent="0.35">
      <c r="A917" s="7"/>
      <c r="B917" s="7"/>
    </row>
    <row r="918" spans="1:2" x14ac:dyDescent="0.35">
      <c r="A918" s="7"/>
      <c r="B918" s="7"/>
    </row>
    <row r="919" spans="1:2" x14ac:dyDescent="0.35">
      <c r="A919" s="7"/>
      <c r="B919" s="7"/>
    </row>
    <row r="920" spans="1:2" x14ac:dyDescent="0.35">
      <c r="A920" s="7"/>
      <c r="B920" s="7"/>
    </row>
    <row r="921" spans="1:2" x14ac:dyDescent="0.35">
      <c r="A921" s="7"/>
      <c r="B921" s="7"/>
    </row>
    <row r="922" spans="1:2" x14ac:dyDescent="0.35">
      <c r="A922" s="7"/>
      <c r="B922" s="7"/>
    </row>
    <row r="923" spans="1:2" x14ac:dyDescent="0.35">
      <c r="A923" s="7"/>
      <c r="B923" s="7"/>
    </row>
    <row r="924" spans="1:2" x14ac:dyDescent="0.35">
      <c r="A924" s="7"/>
      <c r="B924" s="7"/>
    </row>
    <row r="925" spans="1:2" x14ac:dyDescent="0.35">
      <c r="A925" s="7"/>
      <c r="B925" s="7"/>
    </row>
    <row r="926" spans="1:2" x14ac:dyDescent="0.35">
      <c r="A926" s="7"/>
      <c r="B926" s="7"/>
    </row>
    <row r="927" spans="1:2" x14ac:dyDescent="0.35">
      <c r="A927" s="7"/>
      <c r="B927" s="7"/>
    </row>
    <row r="928" spans="1:2" x14ac:dyDescent="0.35">
      <c r="A928" s="7"/>
      <c r="B928" s="7"/>
    </row>
    <row r="929" spans="1:2" x14ac:dyDescent="0.35">
      <c r="A929" s="7"/>
      <c r="B929" s="7"/>
    </row>
    <row r="930" spans="1:2" x14ac:dyDescent="0.35">
      <c r="A930" s="7"/>
      <c r="B930" s="7"/>
    </row>
    <row r="931" spans="1:2" x14ac:dyDescent="0.35">
      <c r="A931" s="7"/>
      <c r="B931" s="7"/>
    </row>
    <row r="932" spans="1:2" x14ac:dyDescent="0.35">
      <c r="A932" s="7"/>
      <c r="B932" s="7"/>
    </row>
    <row r="933" spans="1:2" x14ac:dyDescent="0.35">
      <c r="A933" s="7"/>
      <c r="B933" s="7"/>
    </row>
    <row r="934" spans="1:2" x14ac:dyDescent="0.35">
      <c r="A934" s="7"/>
      <c r="B934" s="7"/>
    </row>
    <row r="935" spans="1:2" x14ac:dyDescent="0.35">
      <c r="A935" s="7"/>
      <c r="B935" s="7"/>
    </row>
    <row r="936" spans="1:2" x14ac:dyDescent="0.35">
      <c r="A936" s="7"/>
      <c r="B936" s="7"/>
    </row>
    <row r="937" spans="1:2" x14ac:dyDescent="0.35">
      <c r="A937" s="7"/>
      <c r="B937" s="7"/>
    </row>
    <row r="938" spans="1:2" x14ac:dyDescent="0.35">
      <c r="A938" s="7"/>
      <c r="B938" s="7"/>
    </row>
    <row r="939" spans="1:2" x14ac:dyDescent="0.35">
      <c r="A939" s="7"/>
      <c r="B939" s="7"/>
    </row>
    <row r="940" spans="1:2" x14ac:dyDescent="0.35">
      <c r="A940" s="7"/>
      <c r="B940" s="7"/>
    </row>
    <row r="941" spans="1:2" x14ac:dyDescent="0.35">
      <c r="A941" s="7"/>
      <c r="B941" s="7"/>
    </row>
    <row r="942" spans="1:2" x14ac:dyDescent="0.35">
      <c r="A942" s="7"/>
      <c r="B942" s="7"/>
    </row>
    <row r="943" spans="1:2" x14ac:dyDescent="0.35">
      <c r="A943" s="7"/>
      <c r="B943" s="7"/>
    </row>
    <row r="944" spans="1:2" x14ac:dyDescent="0.35">
      <c r="A944" s="7"/>
      <c r="B944" s="7"/>
    </row>
    <row r="945" spans="1:2" x14ac:dyDescent="0.35">
      <c r="A945" s="7"/>
      <c r="B945" s="7"/>
    </row>
    <row r="946" spans="1:2" x14ac:dyDescent="0.35">
      <c r="A946" s="7"/>
      <c r="B946" s="7"/>
    </row>
    <row r="947" spans="1:2" x14ac:dyDescent="0.35">
      <c r="A947" s="7"/>
      <c r="B947" s="7"/>
    </row>
    <row r="948" spans="1:2" x14ac:dyDescent="0.35">
      <c r="A948" s="7"/>
      <c r="B948" s="7"/>
    </row>
    <row r="949" spans="1:2" x14ac:dyDescent="0.35">
      <c r="A949" s="7"/>
      <c r="B949" s="7"/>
    </row>
    <row r="950" spans="1:2" x14ac:dyDescent="0.35">
      <c r="A950" s="7"/>
      <c r="B950" s="7"/>
    </row>
    <row r="951" spans="1:2" x14ac:dyDescent="0.35">
      <c r="A951" s="7"/>
      <c r="B951" s="7"/>
    </row>
    <row r="952" spans="1:2" x14ac:dyDescent="0.35">
      <c r="A952" s="7"/>
      <c r="B952" s="7"/>
    </row>
    <row r="953" spans="1:2" x14ac:dyDescent="0.35">
      <c r="A953" s="7"/>
      <c r="B953" s="7"/>
    </row>
    <row r="954" spans="1:2" x14ac:dyDescent="0.35">
      <c r="A954" s="7"/>
      <c r="B954" s="7"/>
    </row>
    <row r="955" spans="1:2" x14ac:dyDescent="0.35">
      <c r="A955" s="7"/>
      <c r="B955" s="7"/>
    </row>
    <row r="956" spans="1:2" x14ac:dyDescent="0.35">
      <c r="A956" s="7"/>
      <c r="B956" s="7"/>
    </row>
    <row r="957" spans="1:2" x14ac:dyDescent="0.35">
      <c r="A957" s="7"/>
      <c r="B957" s="7"/>
    </row>
    <row r="958" spans="1:2" x14ac:dyDescent="0.35">
      <c r="A958" s="7"/>
      <c r="B958" s="7"/>
    </row>
    <row r="959" spans="1:2" x14ac:dyDescent="0.35">
      <c r="A959" s="7"/>
      <c r="B959" s="7"/>
    </row>
    <row r="960" spans="1:2" x14ac:dyDescent="0.35">
      <c r="A960" s="7"/>
      <c r="B960" s="7"/>
    </row>
    <row r="961" spans="1:2" x14ac:dyDescent="0.35">
      <c r="A961" s="7"/>
      <c r="B961" s="7"/>
    </row>
    <row r="962" spans="1:2" x14ac:dyDescent="0.35">
      <c r="A962" s="7"/>
      <c r="B962" s="7"/>
    </row>
    <row r="963" spans="1:2" x14ac:dyDescent="0.35">
      <c r="A963" s="7"/>
      <c r="B963" s="7"/>
    </row>
    <row r="964" spans="1:2" x14ac:dyDescent="0.35">
      <c r="A964" s="7"/>
      <c r="B964" s="7"/>
    </row>
    <row r="965" spans="1:2" x14ac:dyDescent="0.35">
      <c r="A965" s="7"/>
      <c r="B965" s="7"/>
    </row>
    <row r="966" spans="1:2" x14ac:dyDescent="0.35">
      <c r="A966" s="7"/>
      <c r="B966" s="7"/>
    </row>
    <row r="967" spans="1:2" x14ac:dyDescent="0.35">
      <c r="A967" s="7"/>
      <c r="B967" s="7"/>
    </row>
    <row r="968" spans="1:2" x14ac:dyDescent="0.35">
      <c r="A968" s="7"/>
      <c r="B968" s="7"/>
    </row>
    <row r="969" spans="1:2" x14ac:dyDescent="0.35">
      <c r="A969" s="7"/>
      <c r="B969" s="7"/>
    </row>
    <row r="970" spans="1:2" x14ac:dyDescent="0.35">
      <c r="A970" s="7"/>
      <c r="B970" s="7"/>
    </row>
    <row r="971" spans="1:2" x14ac:dyDescent="0.35">
      <c r="A971" s="7"/>
      <c r="B971" s="7"/>
    </row>
    <row r="972" spans="1:2" x14ac:dyDescent="0.35">
      <c r="A972" s="7"/>
      <c r="B972" s="7"/>
    </row>
    <row r="973" spans="1:2" x14ac:dyDescent="0.35">
      <c r="A973" s="7"/>
      <c r="B973" s="7"/>
    </row>
    <row r="974" spans="1:2" x14ac:dyDescent="0.35">
      <c r="A974" s="7"/>
      <c r="B974" s="7"/>
    </row>
    <row r="975" spans="1:2" x14ac:dyDescent="0.35">
      <c r="A975" s="7"/>
      <c r="B975" s="7"/>
    </row>
    <row r="976" spans="1:2" x14ac:dyDescent="0.35">
      <c r="A976" s="7"/>
      <c r="B976" s="7"/>
    </row>
    <row r="977" spans="1:2" x14ac:dyDescent="0.35">
      <c r="A977" s="7"/>
      <c r="B977" s="7"/>
    </row>
    <row r="978" spans="1:2" x14ac:dyDescent="0.35">
      <c r="A978" s="7"/>
      <c r="B978" s="7"/>
    </row>
    <row r="979" spans="1:2" x14ac:dyDescent="0.35">
      <c r="A979" s="7"/>
      <c r="B979" s="7"/>
    </row>
    <row r="980" spans="1:2" x14ac:dyDescent="0.35">
      <c r="A980" s="7"/>
      <c r="B980" s="7"/>
    </row>
    <row r="981" spans="1:2" x14ac:dyDescent="0.35">
      <c r="A981" s="7"/>
      <c r="B981" s="7"/>
    </row>
    <row r="982" spans="1:2" x14ac:dyDescent="0.35">
      <c r="A982" s="7"/>
      <c r="B982" s="7"/>
    </row>
    <row r="983" spans="1:2" x14ac:dyDescent="0.35">
      <c r="A983" s="7"/>
      <c r="B983" s="7"/>
    </row>
    <row r="984" spans="1:2" x14ac:dyDescent="0.35">
      <c r="A984" s="7"/>
      <c r="B984" s="7"/>
    </row>
    <row r="985" spans="1:2" x14ac:dyDescent="0.35">
      <c r="A985" s="7"/>
      <c r="B985" s="7"/>
    </row>
    <row r="986" spans="1:2" x14ac:dyDescent="0.35">
      <c r="A986" s="7"/>
      <c r="B986" s="7"/>
    </row>
    <row r="987" spans="1:2" x14ac:dyDescent="0.35">
      <c r="A987" s="7"/>
      <c r="B987" s="7"/>
    </row>
    <row r="988" spans="1:2" x14ac:dyDescent="0.35">
      <c r="A988" s="7"/>
      <c r="B988" s="7"/>
    </row>
    <row r="989" spans="1:2" x14ac:dyDescent="0.35">
      <c r="A989" s="7"/>
      <c r="B989" s="7"/>
    </row>
    <row r="990" spans="1:2" x14ac:dyDescent="0.35">
      <c r="A990" s="7"/>
      <c r="B990" s="7"/>
    </row>
    <row r="991" spans="1:2" x14ac:dyDescent="0.35">
      <c r="A991" s="7"/>
      <c r="B991" s="7"/>
    </row>
    <row r="992" spans="1:2" x14ac:dyDescent="0.35">
      <c r="A992" s="7"/>
      <c r="B992" s="7"/>
    </row>
    <row r="993" spans="1:2" x14ac:dyDescent="0.35">
      <c r="A993" s="7"/>
      <c r="B993" s="7"/>
    </row>
    <row r="994" spans="1:2" x14ac:dyDescent="0.35">
      <c r="A994" s="7"/>
      <c r="B994" s="7"/>
    </row>
    <row r="995" spans="1:2" x14ac:dyDescent="0.35">
      <c r="A995" s="7"/>
      <c r="B995" s="7"/>
    </row>
    <row r="996" spans="1:2" x14ac:dyDescent="0.35">
      <c r="A996" s="7"/>
      <c r="B996" s="7"/>
    </row>
    <row r="997" spans="1:2" x14ac:dyDescent="0.35">
      <c r="A997" s="7"/>
      <c r="B997" s="7"/>
    </row>
    <row r="998" spans="1:2" x14ac:dyDescent="0.35">
      <c r="A998" s="7"/>
      <c r="B998" s="7"/>
    </row>
    <row r="999" spans="1:2" x14ac:dyDescent="0.35">
      <c r="A999" s="7"/>
      <c r="B999" s="7"/>
    </row>
    <row r="1000" spans="1:2" x14ac:dyDescent="0.35">
      <c r="A1000" s="7"/>
      <c r="B1000" s="7"/>
    </row>
  </sheetData>
  <pageMargins left="0.7" right="0.7" top="0.75" bottom="0.75" header="0.3" footer="0.3"/>
  <pageSetup paperSize="9" orientation="portrait" horizontalDpi="300" verticalDpi="30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DBD0462B5A2B0419358144C4E4DAF2A" ma:contentTypeVersion="16" ma:contentTypeDescription="Create a new document." ma:contentTypeScope="" ma:versionID="bbdf5a2933a6b837aa1c22ce62d94eb0">
  <xsd:schema xmlns:xsd="http://www.w3.org/2001/XMLSchema" xmlns:xs="http://www.w3.org/2001/XMLSchema" xmlns:p="http://schemas.microsoft.com/office/2006/metadata/properties" xmlns:ns2="6159d659-e0a4-4864-be6f-64004e4296ac" xmlns:ns3="afe32d71-a79a-4eb7-b0d1-0d5e8c612873" xmlns:ns4="f65ad3d8-3c7c-46b3-9125-5bfb0d010774" targetNamespace="http://schemas.microsoft.com/office/2006/metadata/properties" ma:root="true" ma:fieldsID="7b50a31dcb106d8c1f55721e3f165a64" ns2:_="" ns3:_="" ns4:_="">
    <xsd:import namespace="6159d659-e0a4-4864-be6f-64004e4296ac"/>
    <xsd:import namespace="afe32d71-a79a-4eb7-b0d1-0d5e8c612873"/>
    <xsd:import namespace="f65ad3d8-3c7c-46b3-9125-5bfb0d0107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59d659-e0a4-4864-be6f-64004e429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289f538-edf0-4bde-b084-18e01efd0e8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fe32d71-a79a-4eb7-b0d1-0d5e8c61287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5ad3d8-3c7c-46b3-9125-5bfb0d010774"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9396142-03fb-4d35-8b50-59d642b02878}" ma:internalName="TaxCatchAll" ma:showField="CatchAllData" ma:web="afe32d71-a79a-4eb7-b0d1-0d5e8c6128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159d659-e0a4-4864-be6f-64004e4296ac">
      <Terms xmlns="http://schemas.microsoft.com/office/infopath/2007/PartnerControls"/>
    </lcf76f155ced4ddcb4097134ff3c332f>
    <TaxCatchAll xmlns="f65ad3d8-3c7c-46b3-9125-5bfb0d01077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859C3B-D831-466F-BC89-CB3A1950AC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59d659-e0a4-4864-be6f-64004e4296ac"/>
    <ds:schemaRef ds:uri="afe32d71-a79a-4eb7-b0d1-0d5e8c612873"/>
    <ds:schemaRef ds:uri="f65ad3d8-3c7c-46b3-9125-5bfb0d0107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101371-0A02-4916-B512-F5463E83E229}">
  <ds:schemaRefs>
    <ds:schemaRef ds:uri="http://purl.org/dc/elements/1.1/"/>
    <ds:schemaRef ds:uri="http://schemas.microsoft.com/office/2006/documentManagement/types"/>
    <ds:schemaRef ds:uri="http://schemas.microsoft.com/office/infopath/2007/PartnerControls"/>
    <ds:schemaRef ds:uri="afe32d71-a79a-4eb7-b0d1-0d5e8c612873"/>
    <ds:schemaRef ds:uri="http://schemas.openxmlformats.org/package/2006/metadata/core-properties"/>
    <ds:schemaRef ds:uri="http://schemas.microsoft.com/office/2006/metadata/properties"/>
    <ds:schemaRef ds:uri="6159d659-e0a4-4864-be6f-64004e4296ac"/>
    <ds:schemaRef ds:uri="f65ad3d8-3c7c-46b3-9125-5bfb0d010774"/>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EF7169ED-C154-49B4-A70E-C52F539F9A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39</vt:i4>
      </vt:variant>
    </vt:vector>
  </HeadingPairs>
  <TitlesOfParts>
    <vt:vector size="39" baseType="lpstr">
      <vt:lpstr>Cover</vt:lpstr>
      <vt:lpstr>Contents</vt:lpstr>
      <vt:lpstr>Notes</vt:lpstr>
      <vt:lpstr>Supplementary_table_1</vt:lpstr>
      <vt:lpstr>Supplementary_table_2</vt:lpstr>
      <vt:lpstr>Supplementary_table_3</vt:lpstr>
      <vt:lpstr>Supplementary_table_4</vt:lpstr>
      <vt:lpstr>Supplementary_table_5</vt:lpstr>
      <vt:lpstr>Supplementary_table_6</vt:lpstr>
      <vt:lpstr>Supplementary_table_7</vt:lpstr>
      <vt:lpstr>Supplementary_table_8</vt:lpstr>
      <vt:lpstr>Supplementary_table_9</vt:lpstr>
      <vt:lpstr>Supplementary_table_10</vt:lpstr>
      <vt:lpstr>Supplementary_table_11</vt:lpstr>
      <vt:lpstr>Supplementary_table_12</vt:lpstr>
      <vt:lpstr>Supplementary_table_13</vt:lpstr>
      <vt:lpstr>Supplementary_table_14</vt:lpstr>
      <vt:lpstr>Supplementary_table_15</vt:lpstr>
      <vt:lpstr>Supplementary_table_16</vt:lpstr>
      <vt:lpstr>Supplementary_table_17</vt:lpstr>
      <vt:lpstr>Supplementary_table_18</vt:lpstr>
      <vt:lpstr>Supplementary_table_19</vt:lpstr>
      <vt:lpstr>Supplementary_table_20</vt:lpstr>
      <vt:lpstr>Supplementary_table_21</vt:lpstr>
      <vt:lpstr>Supplementary_table_22</vt:lpstr>
      <vt:lpstr>Supplementary_table_23</vt:lpstr>
      <vt:lpstr>Supplementary_table_24</vt:lpstr>
      <vt:lpstr>Supplementary_table_25</vt:lpstr>
      <vt:lpstr>Supplementary_table_26</vt:lpstr>
      <vt:lpstr>Supplementary_table_27</vt:lpstr>
      <vt:lpstr>Supplementary_table_28</vt:lpstr>
      <vt:lpstr>Supplementary_table_29</vt:lpstr>
      <vt:lpstr>Supplementary_table_30</vt:lpstr>
      <vt:lpstr>Supplementary_table_31</vt:lpstr>
      <vt:lpstr>Supplementary_table_32</vt:lpstr>
      <vt:lpstr>Supplementary_table_33</vt:lpstr>
      <vt:lpstr>Supplementary_table_34</vt:lpstr>
      <vt:lpstr>Supplementary_table_35</vt:lpstr>
      <vt:lpstr>Supplementary_table_36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West Midlands TB report 2024: supplementary data tables</dc:title>
  <dc:subject/>
  <dc:creator>UK Health Security Agency</dc:creator>
  <cp:keywords/>
  <dc:description/>
  <cp:revision/>
  <dcterms:created xsi:type="dcterms:W3CDTF">2025-12-19T14:02:54Z</dcterms:created>
  <dcterms:modified xsi:type="dcterms:W3CDTF">2026-03-18T11:20:10Z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0x0101007DBD0462B5A2B0419358144C4E4DAF2A</vt:lpwstr>
  </property>
  <property fmtid="{D5CDD505-2E9C-101B-9397-08002B2CF9AE}" pid="3" name="MediaServiceImageTags">
    <vt:lpwstr/>
  </property>
</Properties>
</file>