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beisgov.sharepoint.com/sites/Cfd-AllocationRound8-OS/Shared Documents/File store/Clean Industry Bonus/Allocation Framework/External version of documents/PUBLISHED VERSIONS/"/>
    </mc:Choice>
  </mc:AlternateContent>
  <xr:revisionPtr revIDLastSave="360" documentId="8_{D7FF9A76-B7DD-4DD6-9261-4A46B930EA37}" xr6:coauthVersionLast="47" xr6:coauthVersionMax="47" xr10:uidLastSave="{7EF3E993-C2E4-41DD-9AAF-F96A54FA0F4B}"/>
  <bookViews>
    <workbookView xWindow="-5025" yWindow="-21720" windowWidth="38640" windowHeight="21120" tabRatio="706" activeTab="3" xr2:uid="{3439C554-1B2F-4504-8252-67A5060E99DC}"/>
  </bookViews>
  <sheets>
    <sheet name="Guide tab" sheetId="1" r:id="rId1"/>
    <sheet name="Developer and CfD Information" sheetId="8" r:id="rId2"/>
    <sheet name="Minimum Standards Compliance" sheetId="12" r:id="rId3"/>
    <sheet name=" Extra Proposals" sheetId="10" r:id="rId4"/>
    <sheet name="Component List OFW and FLOW" sheetId="3" r:id="rId5"/>
    <sheet name="Component List ONW" sheetId="4" state="hidden" r:id="rId6"/>
  </sheets>
  <definedNames>
    <definedName name="_xlnm._FilterDatabase" localSheetId="5" hidden="1">'Component List ONW'!$B$4:$C$4</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8" i="10" l="1"/>
  <c r="BA22" i="10" a="1"/>
  <c r="BA22" i="10" s="1"/>
  <c r="BA21" i="10" a="1"/>
  <c r="BA21" i="10" s="1"/>
  <c r="BA20" i="10" a="1"/>
  <c r="BA20" i="10" s="1"/>
  <c r="BA19" i="10" a="1"/>
  <c r="BA19" i="10" s="1"/>
  <c r="BA18" i="10" a="1"/>
  <c r="BA18" i="10" s="1"/>
  <c r="BA17" i="10" a="1"/>
  <c r="BA17" i="10" s="1"/>
  <c r="BA16" i="10" a="1"/>
  <c r="BA16" i="10" s="1"/>
  <c r="BA15" i="10" a="1"/>
  <c r="BA15" i="10" s="1"/>
  <c r="BA14" i="10" a="1"/>
  <c r="BA14" i="10" s="1"/>
  <c r="BA13" i="10" a="1"/>
  <c r="BA13" i="10" s="1"/>
  <c r="BA12" i="10" a="1"/>
  <c r="BA12" i="10" s="1"/>
  <c r="BA11" i="10" a="1"/>
  <c r="BA11" i="10" s="1"/>
  <c r="BA10" i="10" a="1"/>
  <c r="BA10" i="10" s="1"/>
  <c r="BA9" i="10" a="1"/>
  <c r="BA9" i="10" s="1"/>
  <c r="BA8" i="10" a="1"/>
  <c r="BA8" i="10" s="1"/>
  <c r="BD10" i="10" l="1"/>
  <c r="BD9" i="10"/>
  <c r="BC8" i="10"/>
  <c r="BD8" i="10" s="1"/>
  <c r="BB10" i="10"/>
  <c r="BB9" i="10"/>
  <c r="BB11" i="10"/>
  <c r="BB12" i="10"/>
  <c r="BB13" i="10"/>
  <c r="BB14" i="10"/>
  <c r="BB15" i="10"/>
  <c r="BB16" i="10"/>
  <c r="BB17" i="10"/>
  <c r="BB18" i="10"/>
  <c r="BB19" i="10"/>
  <c r="BB20" i="10"/>
  <c r="BB21" i="10"/>
  <c r="BB22" i="10"/>
  <c r="BD11" i="10"/>
  <c r="BD12" i="10"/>
  <c r="BD13" i="10"/>
  <c r="BD14" i="10"/>
  <c r="BD15" i="10"/>
  <c r="BD16" i="10"/>
  <c r="BD17" i="10"/>
  <c r="BD18" i="10"/>
  <c r="BD19" i="10"/>
  <c r="BD20" i="10"/>
  <c r="BD21" i="10"/>
  <c r="BD22" i="10"/>
  <c r="BC9" i="10"/>
  <c r="BC10" i="10"/>
  <c r="BC11" i="10"/>
  <c r="BC12" i="10"/>
  <c r="BC13" i="10"/>
  <c r="BC14" i="10"/>
  <c r="BC15" i="10"/>
  <c r="BC16" i="10"/>
  <c r="BC17" i="10"/>
  <c r="BC18" i="10"/>
  <c r="BC19" i="10"/>
  <c r="BC20" i="10"/>
  <c r="BC21" i="10"/>
  <c r="BC2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<sst xmlns="http://schemas.openxmlformats.org/spreadsheetml/2006/main" count="354" uniqueCount="225">
  <si>
    <t>GUIDE</t>
  </si>
  <si>
    <t>Please follow this guide as to what information is required for each Clean Industry Bonus proposal, where on the application form it is required and in what format.</t>
  </si>
  <si>
    <t>If any information is not required for that proposal, please leave the cell blank.</t>
  </si>
  <si>
    <t>Information required</t>
  </si>
  <si>
    <t>Required for criterion 1  proposals</t>
  </si>
  <si>
    <t>Required for criterion 2  proposals</t>
  </si>
  <si>
    <t>Developer and CfD Information</t>
  </si>
  <si>
    <t>The eligible generator's name</t>
  </si>
  <si>
    <t>B4</t>
  </si>
  <si>
    <t>YES</t>
  </si>
  <si>
    <t xml:space="preserve">The whole project’s name. </t>
  </si>
  <si>
    <t>B5</t>
  </si>
  <si>
    <t>The gross size of the project in MW.</t>
  </si>
  <si>
    <t>B6</t>
  </si>
  <si>
    <t>B7</t>
  </si>
  <si>
    <t>Eligible Generator’s contact details, including: 
1.	Company address
2.	Postcode
3.	Authorised representative(s) 
4.	Preferred contact person(s)
5.	Preferred email(s)
6.	Preferred contact number(s)</t>
  </si>
  <si>
    <t>B9:B14</t>
  </si>
  <si>
    <t xml:space="preserve">Confirmation that the information contained within the application is correct and true to the best of the eligible generator’s ability. </t>
  </si>
  <si>
    <t>B16</t>
  </si>
  <si>
    <t>Summary of investment values and recipients, including:
•The value of the investment being made by the eligible generator, excluding any contributions towards the minimum standard, expressed to the nearest £0.01. 
•The name of the company that will be the recipient of the investment.
•The CIB criterion that the CIB proposal is seeking to deliver.
•Investment proposal number, this is used to identify the same investment in different parts of the application.</t>
  </si>
  <si>
    <t>B19:E21</t>
  </si>
  <si>
    <t xml:space="preserve">A list of conditions under which the investments will be made. </t>
  </si>
  <si>
    <t>Minimum Standards Compliance</t>
  </si>
  <si>
    <t xml:space="preserve">Confirmation that the eligible generator commits to meeting the minimum standards. </t>
  </si>
  <si>
    <t>B8</t>
  </si>
  <si>
    <t>Confirmation and evidence that the eligible generator, and where relevant, its service provider or other affiliates has signed the interim Fair Work Charter.</t>
  </si>
  <si>
    <t>Confirmation as to whether the eligible generator wishes to include its contribution to the IGP Delivery Body as part of the total sum invested across all CIB minimum standards proposals (this is optional).</t>
  </si>
  <si>
    <t>Confirmation that the eligible generator commits to contributing the industry agreed sum, as set by the Offshore Wind Industry Council and Offshore Wind Growth Partnership, to the IGP Delivery Body in the time frames set out by the Delivery Body.</t>
  </si>
  <si>
    <t>B10</t>
  </si>
  <si>
    <t>B14:F18</t>
  </si>
  <si>
    <t>NO</t>
  </si>
  <si>
    <t xml:space="preserve">The Minimum Standards Proposal number. </t>
  </si>
  <si>
    <t>B22</t>
  </si>
  <si>
    <t>The CIB criterion that the CIB proposal is seeking to deliver.</t>
  </si>
  <si>
    <t>C22</t>
  </si>
  <si>
    <t>The investment value, expressed to the nearest £0.01, that contributes to the eligible generator’s minimum standard requirement. 
If the proposal makes no contribution (i.e. it does not include a minimum standard proposal), this must be £0.00.</t>
  </si>
  <si>
    <t>D22</t>
  </si>
  <si>
    <t xml:space="preserve">The form of the proposed minimum standards investment. </t>
  </si>
  <si>
    <t>E22</t>
  </si>
  <si>
    <t xml:space="preserve">Who is making the minimum standard investment. </t>
  </si>
  <si>
    <t>F22</t>
  </si>
  <si>
    <t>The key component(s), or port, that the eligible generator proposes to invest in. As listed in "Component List OFW and FLOW"</t>
  </si>
  <si>
    <t>G22</t>
  </si>
  <si>
    <t>The purpose of the investment. For example, to increase supply chain capacity, improving or expanding infrastructure required to deploy, reduce carbon emissions, etc.</t>
  </si>
  <si>
    <t>H22</t>
  </si>
  <si>
    <t xml:space="preserve">The recipient of the proposed minimum standard investment. </t>
  </si>
  <si>
    <t>I22</t>
  </si>
  <si>
    <t>Confirmation and evidence that each Criterion 1 supplier has signed the Fair Work Charter. If an exemption applies, state reason and how it relates to the permissible exemptions set out in this document</t>
  </si>
  <si>
    <t>J22</t>
  </si>
  <si>
    <t xml:space="preserve">The location of the recipients of the investment, in the form of a full postal address, with proof of that address (e.g. an official document bearing the address in question). If the recipient of the investment is an organisation with multiple addresses, the address where the purpose of the investment will be realised must be used. If the facility does not yet exist, proof of where the facility is planned to be.  </t>
  </si>
  <si>
    <t>K22</t>
  </si>
  <si>
    <t xml:space="preserve">The estimated delivery date for the full value of the investment. </t>
  </si>
  <si>
    <t>L22</t>
  </si>
  <si>
    <t>For minimum standards proposals that meet criterion 2, confirmation from the Science Based Targets initiative  that the firms invested in by the Generator have committed to or set a Science Based Target, which may include either near-term or long-term targets for the reduction of emissions.</t>
  </si>
  <si>
    <t>M22</t>
  </si>
  <si>
    <t xml:space="preserve">Extra Proposals </t>
  </si>
  <si>
    <t>C4</t>
  </si>
  <si>
    <t xml:space="preserve">The value of the investment being made by the eligible generator, excluding any contribution towards the minimum standard, expressed to the nearest £0.01. </t>
  </si>
  <si>
    <t>D4</t>
  </si>
  <si>
    <t xml:space="preserve">The amount of extra CfD revenue support required by the eligible generator through the Clean Industry Bonus to make the investment/s proposed, expressed to the nearest £0.01. </t>
  </si>
  <si>
    <t>E4</t>
  </si>
  <si>
    <t xml:space="preserve">The form the proposed investment. </t>
  </si>
  <si>
    <t>F4</t>
  </si>
  <si>
    <t xml:space="preserve">Who is making the investment. </t>
  </si>
  <si>
    <t>G4</t>
  </si>
  <si>
    <t>H4</t>
  </si>
  <si>
    <t xml:space="preserve">The purpose of the investment. For example, to increase supply chain capacity, improving infrastructure required to deploy, etc. </t>
  </si>
  <si>
    <t>I4</t>
  </si>
  <si>
    <t>J4</t>
  </si>
  <si>
    <t>Confirmation and evidence that each Criterion 1 supplier has signed the Fair Work Charter.</t>
  </si>
  <si>
    <t>K4</t>
  </si>
  <si>
    <t xml:space="preserve">The location of the recipients of the investment, in the form of a full postal address. If the recipient of the investment is an organisation with multiple addresses, the address where the purpose of the investment will be realised must be used. If the facility does not yet exist, please indicate where the facility is planned to be. </t>
  </si>
  <si>
    <t>L4</t>
  </si>
  <si>
    <t>M4</t>
  </si>
  <si>
    <t xml:space="preserve">For extra proposals that meet criterion 2 the number of relevant key components which the eligible generator proposes to be supplied by firms that meet Criterion 2. </t>
  </si>
  <si>
    <t>N4</t>
  </si>
  <si>
    <t>Confirmation that the eligible generator has provided a statement from the recipient of the investments</t>
  </si>
  <si>
    <t xml:space="preserve">PLEASE COMPLETE THIS SHEET </t>
  </si>
  <si>
    <t>Please provide below details on the project as a whole - the corresponding part of the allocation framework section 5.2 is denoted in brackets as (5 part X):</t>
  </si>
  <si>
    <t>Developer name</t>
  </si>
  <si>
    <t>Project name</t>
  </si>
  <si>
    <t xml:space="preserve">Gross project capacity (MW) </t>
  </si>
  <si>
    <t>Offshore wind technology</t>
  </si>
  <si>
    <t>Please provide contact details to be sent any queries or CIB statements:</t>
  </si>
  <si>
    <t>Developer / Company address</t>
  </si>
  <si>
    <t>Postcode</t>
  </si>
  <si>
    <t>Authorised representative(s)</t>
  </si>
  <si>
    <t>Preferred contact person(s)</t>
  </si>
  <si>
    <t>Preferred email(s)</t>
  </si>
  <si>
    <t>Preferred contact number(s)</t>
  </si>
  <si>
    <t xml:space="preserve">By ticking the following box the Developer/Company is confirming all information contained within is correct and true to the best of their ability. </t>
  </si>
  <si>
    <t>Please provide a summary of key information</t>
  </si>
  <si>
    <t>Recipients of investments</t>
  </si>
  <si>
    <t>Amount invested 
(to nearest £0.01)</t>
  </si>
  <si>
    <t>Relevant Criteria</t>
  </si>
  <si>
    <t>Investment No.</t>
  </si>
  <si>
    <t>Add rows as needed</t>
  </si>
  <si>
    <r>
      <t xml:space="preserve">•	</t>
    </r>
    <r>
      <rPr>
        <i/>
        <sz val="11"/>
        <rFont val="Aptos Narrow"/>
        <family val="2"/>
      </rPr>
      <t>&lt;Add Text &gt;</t>
    </r>
  </si>
  <si>
    <t>Please list the conditions under which these investments will be made:</t>
  </si>
  <si>
    <r>
      <t xml:space="preserve">•	</t>
    </r>
    <r>
      <rPr>
        <i/>
        <sz val="11"/>
        <rFont val="Aptos Narrow"/>
        <family val="2"/>
      </rPr>
      <t xml:space="preserve">&lt;Include required conditions&gt; </t>
    </r>
  </si>
  <si>
    <t>Has the eligible generator, and where applicable its service provider or affiliates, signed the interim fair work charter? (Y/N)</t>
  </si>
  <si>
    <t xml:space="preserve">If using the shortlist route, please fill in: </t>
  </si>
  <si>
    <t xml:space="preserve">Supplier Information </t>
  </si>
  <si>
    <t>No.</t>
  </si>
  <si>
    <t xml:space="preserve">Criteria </t>
  </si>
  <si>
    <t xml:space="preserve">Recipient </t>
  </si>
  <si>
    <t>Component(s) Supplied</t>
  </si>
  <si>
    <t xml:space="preserve">Signatory of the fair work charter? (For criterion  1 suppliers only) </t>
  </si>
  <si>
    <t xml:space="preserve">SBTi status (committed, set, validated) </t>
  </si>
  <si>
    <t>1 or 2</t>
  </si>
  <si>
    <t xml:space="preserve">If your MS proposals are confirmed, please fill in: </t>
  </si>
  <si>
    <t>Extra Proposals Information</t>
  </si>
  <si>
    <t>Please provide the information below relating to extra bids</t>
  </si>
  <si>
    <t>FLOW sub-budget eligible</t>
  </si>
  <si>
    <t>Raw CIB score</t>
  </si>
  <si>
    <t>Normalised CIB score</t>
  </si>
  <si>
    <t>ELIGIBLE COMPONENT TYPES</t>
  </si>
  <si>
    <t>DO NOT EDIT THIS SHEET</t>
  </si>
  <si>
    <t xml:space="preserve">This sheet shows the list of components for completion of column K on the 'Application' tab. </t>
  </si>
  <si>
    <t>Number</t>
  </si>
  <si>
    <t>CIB eligible component type</t>
  </si>
  <si>
    <t>Eligible for FLOW sub-budget</t>
  </si>
  <si>
    <t>i</t>
  </si>
  <si>
    <t>Ports</t>
  </si>
  <si>
    <t>ii</t>
  </si>
  <si>
    <t>Blades</t>
  </si>
  <si>
    <t>iii</t>
  </si>
  <si>
    <t>Nacelles</t>
  </si>
  <si>
    <t>iv</t>
  </si>
  <si>
    <t>Towers</t>
  </si>
  <si>
    <t>v</t>
  </si>
  <si>
    <t>vi</t>
  </si>
  <si>
    <t>Export cables</t>
  </si>
  <si>
    <t>vii(a)</t>
  </si>
  <si>
    <t>Array / inter-array cables</t>
  </si>
  <si>
    <t>vii(b)</t>
  </si>
  <si>
    <t>Dynamic cables</t>
  </si>
  <si>
    <t>viii</t>
  </si>
  <si>
    <t>ix</t>
  </si>
  <si>
    <t>x</t>
  </si>
  <si>
    <t>xi</t>
  </si>
  <si>
    <t>xii</t>
  </si>
  <si>
    <t>xiii</t>
  </si>
  <si>
    <t>xiv</t>
  </si>
  <si>
    <t>xv</t>
  </si>
  <si>
    <t>Mooring and anchoring systems</t>
  </si>
  <si>
    <t>xvi</t>
  </si>
  <si>
    <t>xvii</t>
  </si>
  <si>
    <t>Floating assembly and marshalling facilities</t>
  </si>
  <si>
    <t>This sheet shows the list of components for completion of column K on the 'Application' tab.</t>
  </si>
  <si>
    <t>Cables</t>
  </si>
  <si>
    <t xml:space="preserve">Foundations </t>
  </si>
  <si>
    <t>Gearboxes</t>
  </si>
  <si>
    <t>Generators</t>
  </si>
  <si>
    <t>Hubs</t>
  </si>
  <si>
    <t>vii</t>
  </si>
  <si>
    <t>Other Eletricle Infrastructure including Converters</t>
  </si>
  <si>
    <t xml:space="preserve">Transformers </t>
  </si>
  <si>
    <t>Wider Balance of plant</t>
  </si>
  <si>
    <t xml:space="preserve">Please provide the information below relating to minimum standards. All four sections must be completed. </t>
  </si>
  <si>
    <t>Financial Minimum standards investment</t>
  </si>
  <si>
    <t>Non-Financial Minimum standards</t>
  </si>
  <si>
    <r>
      <t>Does the eligible generator commit to meeting the £/GW minimum standards?</t>
    </r>
    <r>
      <rPr>
        <b/>
        <sz val="11"/>
        <color rgb="FFFF0000"/>
        <rFont val="Aptos Narrow"/>
        <family val="2"/>
      </rPr>
      <t xml:space="preserve"> </t>
    </r>
    <r>
      <rPr>
        <b/>
        <sz val="11"/>
        <color rgb="FFFFFFFF"/>
        <rFont val="Aptos Narrow"/>
        <family val="2"/>
      </rPr>
      <t>(Y/N)</t>
    </r>
  </si>
  <si>
    <t>Foundations (which can include transition pieces and foundation secondary structures)</t>
  </si>
  <si>
    <t xml:space="preserve">Electrical infrastructure (includes all aspects of OFTO/network) </t>
  </si>
  <si>
    <t xml:space="preserve">Structural infrastructure (e.g. offshore substation platforms) </t>
  </si>
  <si>
    <t xml:space="preserve">Onshore infrastructure (e.g. onshore substations and all aspects of OFTO/network) </t>
  </si>
  <si>
    <t xml:space="preserve">Turbine installation (includes assembly and laydown areas) </t>
  </si>
  <si>
    <t xml:space="preserve">Foundation installation (includes assembly and laydown areas) </t>
  </si>
  <si>
    <t>Electrical / cable installation (export and inter-array, including up to the onshore installation)</t>
  </si>
  <si>
    <t>Vessels (manufacturing or upgrading in a yard) </t>
  </si>
  <si>
    <t>Floating substructures (including but not exhaustively, fabrication, assembly, primary input materials, secondary steel, concrete aggregates and concrete batching plants)</t>
  </si>
  <si>
    <t>Location in the relevant application tab</t>
  </si>
  <si>
    <t>Minimum SBT %</t>
  </si>
  <si>
    <t>If No, then do you hereby submits a request to become a signatory to the interim Fair Work Charter for offshore wind  and publish a statement, on our website, outlining the actions and measures to deliver the provisions in the Worker Voice and Health &amp; Safety chapters of the FWC. (Y/N)</t>
  </si>
  <si>
    <t>Relevant part of section 10.1 of the Allocation Framework</t>
  </si>
  <si>
    <t xml:space="preserve">The type for offshore wind technology .
This is between 1) Fixed Offshore Wind 2) Floating Offshore Wind.   </t>
  </si>
  <si>
    <t xml:space="preserve">A list of expected benefits, including:
•The total number of Full-time Employees that are expected to be created or supported as a direct result of the investment(s). Please specify on what basis these estimates have been provided (e.g. created or supported). 
•The total number of Full-time Employees that are expected to be supported by the investment(s) indirectly. 
•Any other expected benefits. </t>
  </si>
  <si>
    <t>Please list any additional benefits (estimated GVA, carbon savings):</t>
  </si>
  <si>
    <t>Supplier SBT coverage %</t>
  </si>
  <si>
    <t xml:space="preserve">If the eligible generator is proposing a shortlist of suppliers, then it must provide:
•	Which criterion the supplier is qualified under. 
•	The name of the supplier. 
•	The component(s) being supplied. 
•	Where the criterion the supplier qualifies under is Criterion 1, that the supplier is a signatory of the fair work charter unless the relevant exemptions apply as set out in this document.  </t>
  </si>
  <si>
    <t>Has the eligible generator committed to provide the agreed amount of funding to the Offshore Wind Industry Growth Plan Delivery Body (IGP) as set out in their Project Level Finacnce Agreement ? (Y/N)</t>
  </si>
  <si>
    <t>Do you wish to use the committed amount of funding for the Offshore Wind Industry Growth Plan Delivery Body (IGP) as a contribution to your minimum standards requirements ? (Y/N)</t>
  </si>
  <si>
    <t>D8</t>
  </si>
  <si>
    <t xml:space="preserve">The key component(s), or port, that the eligible generator proposes to invest in. As listed in "Component List OFW and FLOW". Split components by comma (eg i, ii, xv). </t>
  </si>
  <si>
    <t>Value of the total investment made  (to nearest £0.01)</t>
  </si>
  <si>
    <t xml:space="preserve">The recipient(s) of the proposed investment. </t>
  </si>
  <si>
    <t>O4</t>
  </si>
  <si>
    <t>Minimum standards proposal number (10.1 part 15)</t>
  </si>
  <si>
    <t>Clean Industry Bonus criterion(10.1 part 16)</t>
  </si>
  <si>
    <t xml:space="preserve">Value of the investment made (to nearest £0.01)  (10.1 Part 17) </t>
  </si>
  <si>
    <t xml:space="preserve">Form of the proposed investment (10.1 Part 18) </t>
  </si>
  <si>
    <t>Who is making the investment (10.1 Part 19)</t>
  </si>
  <si>
    <t xml:space="preserve">Key component/s invested in (10.1 Part 20) </t>
  </si>
  <si>
    <t>Purpose of the investment (10.1 Part 21)</t>
  </si>
  <si>
    <t xml:space="preserve">Recipient/s of the proposed investment (10.1 Part 22) </t>
  </si>
  <si>
    <t>Signatory of the fair work charter? (Y/N OR EXEMPT)
(For criterion 1 suppliers only) (10.1 Part 23)</t>
  </si>
  <si>
    <t>The location/s of the recipient/s of the investment in the form of a post code (please provide full address in the Supplier Statement) (10.1 Part 24)</t>
  </si>
  <si>
    <t xml:space="preserve">Estimated delivery date for the full value of the investment (10.1 Part 25) </t>
  </si>
  <si>
    <t xml:space="preserve">In the event that you are meeting the minimum standards through C2 then can you confirm this supplier has signed up to the SBTI?  (10.1 Part 26) </t>
  </si>
  <si>
    <t xml:space="preserve">Clean Industry Bonus criterion (10.1 Part 27) </t>
  </si>
  <si>
    <t xml:space="preserve">Value of the total investment made  (to nearest £0.01) (10.1 Part 28) </t>
  </si>
  <si>
    <t xml:space="preserve">Value of the investment made excluding contributions to the financial minimum standards (to nearest £0.01) (10.1 Part 28) </t>
  </si>
  <si>
    <t xml:space="preserve">Extra CIB revenue support required (to the nearest £0.01) (10.1 Part 29) </t>
  </si>
  <si>
    <t xml:space="preserve">Form of the proposed investment (10.1 Part 3) </t>
  </si>
  <si>
    <t>Who is making the investment (10.1 Part 31)</t>
  </si>
  <si>
    <t>Key component/s invested in (10.1 Part 32) 
(see guide B40 for format)</t>
  </si>
  <si>
    <t xml:space="preserve">Purpose of the investment (10.1 Part 33) </t>
  </si>
  <si>
    <t>Recipient/s of the proposed investment (10.1 Part 34)</t>
  </si>
  <si>
    <t>Signatory of the fair work charter? (Y/N OR EXEMPT)
(For criterion  1 suppliers only) (10.1 Part 35)</t>
  </si>
  <si>
    <t xml:space="preserve">For Criterion 1, the location/s of the recipient/s of the investment in the form of a post code (please provide full address in the Supplier Statement) (10.1 Part 36) </t>
  </si>
  <si>
    <t>Estimated delivery date for the full value of the investment (10.1 Part 37)</t>
  </si>
  <si>
    <t>For Criterion 2, the number of relevant key components which the eligible generator proposes to be supplied by firms that are at least committed to setting SBTs (10.1 part 38)</t>
  </si>
  <si>
    <t>New</t>
  </si>
  <si>
    <t>Maintained</t>
  </si>
  <si>
    <t>B35</t>
  </si>
  <si>
    <t>Have you provided a Supplier Statement? (Y/N) (10.1 Part 40)</t>
  </si>
  <si>
    <t>Expected benefits associated with the investment in FTE (10.1 part 39)</t>
  </si>
  <si>
    <t xml:space="preserve">Provide an estimate for the expected benefits associated with the proposed extra proposal investment both in Direct and Indirect FTE, to new and maintained roles. </t>
  </si>
  <si>
    <t>Total Direct</t>
  </si>
  <si>
    <t>P4:AU4</t>
  </si>
  <si>
    <t>AV4</t>
  </si>
  <si>
    <t>Total Indirect (if known)</t>
  </si>
  <si>
    <t xml:space="preserve">Total </t>
  </si>
  <si>
    <t>B23:D24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</si>
</sst>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0.000000000000000"/>
  </numFmts>
  <fonts count="33"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theme="0"/>
      <name val="Aptos Narrow"/>
      <family val="2"/>
      <scheme val="minor"/>
    </font>
    <font>
      <b/>
      <sz val="12"/>
      <color theme="0"/>
      <name val="Aptos Narrow"/>
      <family val="2"/>
      <scheme val="minor"/>
    </font>
    <font>
      <i/>
      <sz val="11"/>
      <color theme="1"/>
      <name val="Aptos Narrow"/>
      <family val="2"/>
      <scheme val="minor"/>
    </font>
    <font>
      <sz val="11"/>
      <name val="Aptos Narrow"/>
      <family val="2"/>
    </font>
    <font>
      <sz val="11"/>
      <name val="Aptos Narrow"/>
      <family val="2"/>
      <scheme val="minor"/>
    </font>
    <font>
      <b/>
      <sz val="11"/>
      <color rgb="FFC00000"/>
      <name val="Aptos Narrow"/>
      <family val="2"/>
    </font>
    <font>
      <sz val="11"/>
      <color theme="1"/>
      <name val="Aptos Narrow"/>
      <family val="2"/>
    </font>
    <font>
      <b/>
      <sz val="12"/>
      <color theme="0"/>
      <name val="Aptos Narrow"/>
      <family val="2"/>
    </font>
    <font>
      <b/>
      <i/>
      <sz val="11"/>
      <color theme="1"/>
      <name val="Aptos Narrow"/>
      <family val="2"/>
    </font>
    <font>
      <i/>
      <sz val="11"/>
      <color theme="1"/>
      <name val="Aptos Narrow"/>
      <family val="2"/>
    </font>
    <font>
      <b/>
      <sz val="11"/>
      <color theme="0"/>
      <name val="Aptos Narrow"/>
      <family val="2"/>
    </font>
    <font>
      <b/>
      <sz val="11"/>
      <name val="Aptos Narrow"/>
      <family val="2"/>
    </font>
    <font>
      <b/>
      <sz val="11"/>
      <color rgb="FFFFFFFF"/>
      <name val="Aptos Narrow"/>
      <family val="2"/>
    </font>
    <font>
      <sz val="11"/>
      <color rgb="FFFF0000"/>
      <name val="Aptos Narrow"/>
      <family val="2"/>
      <scheme val="minor"/>
    </font>
    <font>
      <b/>
      <sz val="11"/>
      <color rgb="FFFFFFFF"/>
      <name val="Aptos Narrow"/>
      <family val="2"/>
      <scheme val="minor"/>
    </font>
    <font>
      <sz val="11"/>
      <color rgb="FF000000"/>
      <name val="Aptos Narrow"/>
      <family val="2"/>
      <scheme val="minor"/>
    </font>
    <font>
      <b/>
      <i/>
      <sz val="11"/>
      <color rgb="FF000000"/>
      <name val="Aptos Narrow"/>
      <family val="2"/>
      <scheme val="minor"/>
    </font>
    <font>
      <sz val="11"/>
      <color theme="1"/>
      <name val="Aptos Narrow"/>
      <family val="2"/>
    </font>
    <font>
      <sz val="11"/>
      <color rgb="FFFF0000"/>
      <name val="Aptos Narrow"/>
      <family val="2"/>
    </font>
    <font>
      <b/>
      <sz val="11"/>
      <color theme="1"/>
      <name val="Aptos Narrow"/>
      <family val="2"/>
    </font>
    <font>
      <sz val="12"/>
      <color theme="1"/>
      <name val="Aptos Narrow"/>
      <family val="2"/>
      <scheme val="minor"/>
    </font>
    <font>
      <b/>
      <u/>
      <sz val="11"/>
      <color theme="1"/>
      <name val="Aptos Narrow"/>
      <family val="2"/>
    </font>
    <font>
      <sz val="12"/>
      <color theme="0"/>
      <name val="Aptos Narrow"/>
      <family val="2"/>
      <scheme val="minor"/>
    </font>
    <font>
      <i/>
      <sz val="11"/>
      <name val="Aptos Narrow"/>
      <family val="2"/>
    </font>
    <font>
      <sz val="8"/>
      <name val="Aptos Narrow"/>
      <family val="2"/>
      <scheme val="minor"/>
    </font>
    <font>
      <sz val="11"/>
      <color theme="3" tint="0.249977111117893"/>
      <name val="Aptos Narrow"/>
      <family val="2"/>
      <scheme val="minor"/>
    </font>
    <font>
      <b/>
      <sz val="11"/>
      <color rgb="FFFF0000"/>
      <name val="Aptos Narrow"/>
      <family val="2"/>
    </font>
    <font>
      <b/>
      <i/>
      <sz val="11"/>
      <color rgb="FFFF0000"/>
      <name val="Aptos Narrow"/>
      <family val="2"/>
      <scheme val="minor"/>
    </font>
    <font>
      <i/>
      <sz val="11"/>
      <color rgb="FFFF0000"/>
      <name val="Aptos Narrow"/>
      <family val="2"/>
      <scheme val="minor"/>
    </font>
    <font>
      <b/>
      <i/>
      <sz val="11"/>
      <color theme="0"/>
      <name val="Aptos Narrow"/>
      <family val="2"/>
      <scheme val="minor"/>
    </font>
  </fonts>
  <fills count="13">
    <fill>
      <patternFill patternType="none"/>
    </fill>
    <fill>
      <patternFill patternType="gray125"/>
    </fill>
    <fill>
      <patternFill patternType="solid">
        <fgColor rgb="FFFFCC99"/>
      </patternFill>
    </fill>
    <fill>
      <patternFill patternType="solid">
        <fgColor rgb="FFFFFFCC"/>
      </patternFill>
    </fill>
    <fill>
      <patternFill patternType="solid">
        <fgColor theme="6"/>
        <bgColor indexed="64"/>
      </patternFill>
    </fill>
    <fill>
      <patternFill patternType="solid">
        <fgColor theme="0"/>
        <bgColor indexed="64"/>
      </patternFill>
    </fill>
    <fill>
      <patternFill patternType="solid">
        <fgColor theme="0"/>
        <bgColor rgb="FF000000"/>
      </patternFill>
    </fill>
    <fill>
      <patternFill patternType="solid">
        <fgColor theme="9" tint="0.79998168889431442"/>
        <bgColor indexed="64"/>
      </patternFill>
    </fill>
    <fill>
      <patternFill patternType="solid">
        <fgColor rgb="FF1B587C"/>
        <bgColor rgb="FF000000"/>
      </patternFill>
    </fill>
    <fill>
      <patternFill patternType="solid">
        <fgColor rgb="FF196B24"/>
        <bgColor rgb="FF000000"/>
      </patternFill>
    </fill>
    <fill>
      <patternFill patternType="solid">
        <fgColor theme="6"/>
        <bgColor rgb="FF000000"/>
      </patternFill>
    </fill>
    <fill>
      <patternFill patternType="solid">
        <fgColor theme="8"/>
        <bgColor rgb="FF000000"/>
      </patternFill>
    </fill>
    <fill>
      <patternFill patternType="solid">
        <fgColor theme="8" tint="0.79998168889431442"/>
        <bgColor indexed="64"/>
      </patternFill>
    </fill>
  </fills>
  <borders count="40">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4">
    <xf numFmtId="0" fontId="0" fillId="0" borderId="0"/>
    <xf numFmtId="0" fontId="2" fillId="2" borderId="1" applyNumberFormat="0" applyAlignment="0" applyProtection="0"/>
    <xf numFmtId="0" fontId="1" fillId="3" borderId="2" applyNumberFormat="0" applyFont="0" applyAlignment="0" applyProtection="0"/>
    <xf numFmtId="9" fontId="1" fillId="0" borderId="0" applyFont="0" applyFill="0" applyBorder="0" applyAlignment="0" applyProtection="0"/>
  </cellStyleXfs>
  <cellXfs count="178">
    <xf numFmtId="0" fontId="0" fillId="0" borderId="0" xfId="0"/>
    <xf numFmtId="0" fontId="4" fillId="4" borderId="0" xfId="0" applyFont="1" applyFill="1"/>
    <xf numFmtId="0" fontId="1" fillId="4" borderId="0" xfId="0" applyFont="1" applyFill="1"/>
    <xf numFmtId="0" fontId="5" fillId="5" borderId="0" xfId="0" applyFont="1" applyFill="1"/>
    <xf numFmtId="0" fontId="1" fillId="5" borderId="0" xfId="0" applyFont="1" applyFill="1"/>
    <xf numFmtId="0" fontId="3" fillId="4" borderId="3" xfId="0" applyFont="1" applyFill="1" applyBorder="1" applyAlignment="1">
      <alignment horizontal="center" vertical="center" wrapText="1"/>
    </xf>
    <xf numFmtId="1" fontId="3" fillId="4" borderId="3" xfId="0" applyNumberFormat="1" applyFont="1" applyFill="1" applyBorder="1" applyAlignment="1">
      <alignment horizontal="center" vertical="center" wrapText="1"/>
    </xf>
    <xf numFmtId="0" fontId="6" fillId="5" borderId="3" xfId="0" applyFont="1" applyFill="1" applyBorder="1" applyAlignment="1">
      <alignment horizontal="left" vertical="center" wrapText="1"/>
    </xf>
    <xf numFmtId="164" fontId="6" fillId="6" borderId="3" xfId="0" applyNumberFormat="1" applyFont="1" applyFill="1" applyBorder="1" applyAlignment="1">
      <alignment horizontal="left" vertical="center" wrapText="1"/>
    </xf>
    <xf numFmtId="0" fontId="6" fillId="6" borderId="3" xfId="0" applyFont="1" applyFill="1" applyBorder="1" applyAlignment="1">
      <alignment horizontal="left" vertical="center" wrapText="1"/>
    </xf>
    <xf numFmtId="14" fontId="6" fillId="5" borderId="3" xfId="0" applyNumberFormat="1" applyFont="1" applyFill="1" applyBorder="1" applyAlignment="1">
      <alignment horizontal="left" vertical="center" wrapText="1"/>
    </xf>
    <xf numFmtId="0" fontId="8" fillId="5" borderId="0" xfId="0" applyFont="1" applyFill="1" applyAlignment="1">
      <alignment horizontal="left" vertical="center"/>
    </xf>
    <xf numFmtId="0" fontId="9" fillId="5" borderId="0" xfId="0" applyFont="1" applyFill="1"/>
    <xf numFmtId="164" fontId="9" fillId="5" borderId="0" xfId="0" applyNumberFormat="1" applyFont="1" applyFill="1"/>
    <xf numFmtId="14" fontId="9" fillId="5" borderId="0" xfId="0" applyNumberFormat="1" applyFont="1" applyFill="1"/>
    <xf numFmtId="0" fontId="9" fillId="4" borderId="0" xfId="0" applyFont="1" applyFill="1"/>
    <xf numFmtId="0" fontId="11" fillId="5" borderId="0" xfId="0" applyFont="1" applyFill="1"/>
    <xf numFmtId="0" fontId="12" fillId="5" borderId="0" xfId="0" applyFont="1" applyFill="1"/>
    <xf numFmtId="0" fontId="13" fillId="4" borderId="3" xfId="2" applyFont="1" applyFill="1" applyBorder="1"/>
    <xf numFmtId="2" fontId="14" fillId="7" borderId="3" xfId="1" applyNumberFormat="1" applyFont="1" applyFill="1" applyBorder="1"/>
    <xf numFmtId="1" fontId="6" fillId="7" borderId="3" xfId="1" applyNumberFormat="1" applyFont="1" applyFill="1" applyBorder="1" applyAlignment="1">
      <alignment wrapText="1"/>
    </xf>
    <xf numFmtId="0" fontId="9" fillId="7" borderId="3" xfId="2" applyFont="1" applyFill="1" applyBorder="1" applyAlignment="1">
      <alignment wrapText="1"/>
    </xf>
    <xf numFmtId="2" fontId="6" fillId="7" borderId="3" xfId="1" applyNumberFormat="1" applyFont="1" applyFill="1" applyBorder="1"/>
    <xf numFmtId="0" fontId="13" fillId="4" borderId="3" xfId="0" applyFont="1" applyFill="1" applyBorder="1" applyAlignment="1">
      <alignment horizontal="center" vertical="center" wrapText="1"/>
    </xf>
    <xf numFmtId="164" fontId="15" fillId="8" borderId="3" xfId="0" applyNumberFormat="1" applyFont="1" applyFill="1" applyBorder="1" applyAlignment="1">
      <alignment horizontal="center" vertical="center" wrapText="1"/>
    </xf>
    <xf numFmtId="164" fontId="6" fillId="7" borderId="3" xfId="1" applyNumberFormat="1" applyFont="1" applyFill="1" applyBorder="1" applyAlignment="1">
      <alignment wrapText="1"/>
    </xf>
    <xf numFmtId="0" fontId="13" fillId="4" borderId="0" xfId="0" applyFont="1" applyFill="1"/>
    <xf numFmtId="0" fontId="13" fillId="4" borderId="3" xfId="0" applyFont="1" applyFill="1" applyBorder="1"/>
    <xf numFmtId="0" fontId="9" fillId="7" borderId="3" xfId="0" applyFont="1" applyFill="1" applyBorder="1"/>
    <xf numFmtId="0" fontId="3" fillId="4" borderId="0" xfId="0" applyFont="1" applyFill="1" applyAlignment="1">
      <alignment horizontal="center" vertical="center" wrapText="1"/>
    </xf>
    <xf numFmtId="0" fontId="7" fillId="7" borderId="3" xfId="0" applyFont="1" applyFill="1" applyBorder="1"/>
    <xf numFmtId="0" fontId="17" fillId="9" borderId="3" xfId="0" applyFont="1" applyFill="1" applyBorder="1" applyAlignment="1">
      <alignment horizontal="center" vertical="center" wrapText="1"/>
    </xf>
    <xf numFmtId="0" fontId="7" fillId="7" borderId="3" xfId="0" applyFont="1" applyFill="1" applyBorder="1" applyAlignment="1">
      <alignment wrapText="1"/>
    </xf>
    <xf numFmtId="0" fontId="9" fillId="0" borderId="0" xfId="0" applyFont="1"/>
    <xf numFmtId="0" fontId="0" fillId="7" borderId="3" xfId="0" applyFill="1" applyBorder="1"/>
    <xf numFmtId="0" fontId="3" fillId="4" borderId="0" xfId="0" applyFont="1" applyFill="1"/>
    <xf numFmtId="0" fontId="0" fillId="0" borderId="0" xfId="0" applyAlignment="1">
      <alignment vertical="center"/>
    </xf>
    <xf numFmtId="0" fontId="9" fillId="4" borderId="5" xfId="0" applyFont="1" applyFill="1" applyBorder="1"/>
    <xf numFmtId="0" fontId="10" fillId="4" borderId="6" xfId="0" applyFont="1" applyFill="1" applyBorder="1"/>
    <xf numFmtId="0" fontId="9" fillId="4" borderId="6" xfId="0" applyFont="1" applyFill="1" applyBorder="1"/>
    <xf numFmtId="164" fontId="9" fillId="4" borderId="6" xfId="0" applyNumberFormat="1" applyFont="1" applyFill="1" applyBorder="1"/>
    <xf numFmtId="0" fontId="9" fillId="5" borderId="0" xfId="0" applyFont="1" applyFill="1" applyAlignment="1">
      <alignment vertical="center"/>
    </xf>
    <xf numFmtId="0" fontId="9" fillId="4" borderId="6" xfId="0" applyFont="1" applyFill="1" applyBorder="1" applyAlignment="1">
      <alignment vertical="center"/>
    </xf>
    <xf numFmtId="0" fontId="21" fillId="5" borderId="0" xfId="0" applyFont="1" applyFill="1"/>
    <xf numFmtId="0" fontId="20" fillId="5" borderId="0" xfId="0" applyFont="1" applyFill="1"/>
    <xf numFmtId="0" fontId="21" fillId="5" borderId="0" xfId="0" applyFont="1" applyFill="1" applyAlignment="1">
      <alignment horizontal="left" vertical="center"/>
    </xf>
    <xf numFmtId="0" fontId="0" fillId="5" borderId="0" xfId="0" applyFill="1"/>
    <xf numFmtId="2" fontId="15" fillId="10" borderId="3" xfId="0" applyNumberFormat="1" applyFont="1" applyFill="1" applyBorder="1" applyAlignment="1">
      <alignment horizontal="left" vertical="top" wrapText="1"/>
    </xf>
    <xf numFmtId="0" fontId="23" fillId="4" borderId="0" xfId="0" applyFont="1" applyFill="1"/>
    <xf numFmtId="0" fontId="0" fillId="7" borderId="3" xfId="0" applyFill="1" applyBorder="1" applyAlignment="1">
      <alignment vertical="center"/>
    </xf>
    <xf numFmtId="0" fontId="25" fillId="4" borderId="0" xfId="0" applyFont="1" applyFill="1"/>
    <xf numFmtId="0" fontId="19" fillId="6" borderId="0" xfId="0" applyFont="1" applyFill="1"/>
    <xf numFmtId="0" fontId="3" fillId="5" borderId="0" xfId="0" applyFont="1" applyFill="1" applyAlignment="1">
      <alignment horizontal="center" vertical="center"/>
    </xf>
    <xf numFmtId="0" fontId="0" fillId="5" borderId="0" xfId="0" applyFill="1" applyAlignment="1">
      <alignment vertical="center"/>
    </xf>
    <xf numFmtId="2" fontId="15" fillId="6" borderId="0" xfId="0" applyNumberFormat="1" applyFont="1" applyFill="1" applyAlignment="1">
      <alignment horizontal="left" vertical="top" wrapText="1"/>
    </xf>
    <xf numFmtId="2" fontId="6" fillId="7" borderId="4" xfId="1" applyNumberFormat="1" applyFont="1" applyFill="1" applyBorder="1"/>
    <xf numFmtId="0" fontId="13" fillId="5" borderId="0" xfId="2" applyFont="1" applyFill="1" applyBorder="1"/>
    <xf numFmtId="2" fontId="6" fillId="5" borderId="0" xfId="1" applyNumberFormat="1" applyFont="1" applyFill="1" applyBorder="1"/>
    <xf numFmtId="2" fontId="6" fillId="7" borderId="3" xfId="1" applyNumberFormat="1" applyFont="1" applyFill="1" applyBorder="1" applyAlignment="1">
      <alignment horizontal="center" vertical="center"/>
      <extLst>
        <ext xmlns:xfpb="http://schemas.microsoft.com/office/spreadsheetml/2022/featurepropertybag" uri="{C7286773-470A-42A8-94C5-96B5CB345126}">
          <xfpb:xfComplement i="0"/>
        </ext>
      </extLst>
    </xf>
    <xf numFmtId="2" fontId="26" fillId="7" borderId="3" xfId="1" applyNumberFormat="1" applyFont="1" applyFill="1" applyBorder="1"/>
    <xf numFmtId="49" fontId="6" fillId="7" borderId="3" xfId="1" applyNumberFormat="1" applyFont="1" applyFill="1" applyBorder="1"/>
    <xf numFmtId="0" fontId="13" fillId="4" borderId="3" xfId="2" applyFont="1" applyFill="1" applyBorder="1" applyAlignment="1">
      <alignment vertical="center"/>
    </xf>
    <xf numFmtId="0" fontId="13" fillId="4" borderId="3" xfId="2" applyFont="1" applyFill="1" applyBorder="1" applyAlignment="1">
      <alignment vertical="center" wrapText="1"/>
    </xf>
    <xf numFmtId="164" fontId="9" fillId="5" borderId="0" xfId="0" applyNumberFormat="1" applyFont="1" applyFill="1" applyAlignment="1">
      <alignment vertical="center"/>
    </xf>
    <xf numFmtId="14" fontId="9" fillId="5" borderId="0" xfId="0" applyNumberFormat="1" applyFont="1" applyFill="1" applyAlignment="1">
      <alignment vertical="center"/>
    </xf>
    <xf numFmtId="0" fontId="3" fillId="4" borderId="0" xfId="0" applyFont="1" applyFill="1" applyAlignment="1">
      <alignment wrapText="1"/>
    </xf>
    <xf numFmtId="1" fontId="4" fillId="4" borderId="0" xfId="0" applyNumberFormat="1" applyFont="1" applyFill="1" applyAlignment="1">
      <alignment horizontal="center"/>
    </xf>
    <xf numFmtId="1" fontId="5" fillId="5" borderId="0" xfId="0" applyNumberFormat="1" applyFont="1" applyFill="1" applyAlignment="1">
      <alignment horizontal="center"/>
    </xf>
    <xf numFmtId="1" fontId="6" fillId="5" borderId="3" xfId="0" applyNumberFormat="1" applyFont="1" applyFill="1" applyBorder="1" applyAlignment="1">
      <alignment horizontal="center" vertical="center" wrapText="1"/>
    </xf>
    <xf numFmtId="1" fontId="1" fillId="5" borderId="0" xfId="0" applyNumberFormat="1" applyFont="1" applyFill="1" applyAlignment="1">
      <alignment horizontal="center"/>
    </xf>
    <xf numFmtId="0" fontId="0" fillId="5" borderId="3" xfId="0" applyFill="1" applyBorder="1" applyAlignment="1">
      <alignment horizontal="center" vertical="center"/>
    </xf>
    <xf numFmtId="0" fontId="0" fillId="5" borderId="3" xfId="0" applyFill="1" applyBorder="1" applyAlignment="1">
      <alignment horizontal="center" vertical="center" wrapText="1"/>
    </xf>
    <xf numFmtId="0" fontId="1" fillId="4" borderId="0" xfId="0" applyFont="1" applyFill="1" applyAlignment="1">
      <alignment horizontal="center"/>
    </xf>
    <xf numFmtId="0" fontId="1" fillId="5" borderId="0" xfId="0" applyFont="1" applyFill="1" applyAlignment="1">
      <alignment horizontal="center"/>
    </xf>
    <xf numFmtId="16" fontId="5" fillId="7" borderId="3" xfId="0" applyNumberFormat="1" applyFont="1" applyFill="1" applyBorder="1"/>
    <xf numFmtId="0" fontId="22" fillId="5" borderId="0" xfId="0" applyFont="1" applyFill="1"/>
    <xf numFmtId="0" fontId="16" fillId="5" borderId="0" xfId="0" applyFont="1" applyFill="1"/>
    <xf numFmtId="0" fontId="28" fillId="5" borderId="0" xfId="0" applyFont="1" applyFill="1"/>
    <xf numFmtId="0" fontId="30" fillId="5" borderId="0" xfId="0" applyFont="1" applyFill="1"/>
    <xf numFmtId="165" fontId="6" fillId="7" borderId="3" xfId="1" applyNumberFormat="1" applyFont="1" applyFill="1" applyBorder="1" applyAlignment="1">
      <alignment wrapText="1"/>
    </xf>
    <xf numFmtId="0" fontId="32" fillId="5" borderId="0" xfId="0" applyFont="1" applyFill="1"/>
    <xf numFmtId="9" fontId="32" fillId="5" borderId="0" xfId="3" applyFont="1" applyFill="1" applyBorder="1"/>
    <xf numFmtId="0" fontId="7" fillId="5" borderId="3" xfId="0" applyFont="1" applyFill="1" applyBorder="1" applyAlignment="1">
      <alignment horizontal="center" vertical="center" wrapText="1"/>
    </xf>
    <xf numFmtId="0" fontId="3" fillId="5" borderId="0" xfId="0" applyFont="1" applyFill="1" applyAlignment="1">
      <alignment vertical="center"/>
    </xf>
    <xf numFmtId="2" fontId="15" fillId="10" borderId="0" xfId="0" applyNumberFormat="1" applyFont="1" applyFill="1" applyAlignment="1">
      <alignment vertical="center" wrapText="1"/>
    </xf>
    <xf numFmtId="0" fontId="6" fillId="0" borderId="3" xfId="0" applyFont="1" applyBorder="1" applyAlignment="1">
      <alignment horizontal="left" vertical="center" wrapText="1"/>
    </xf>
    <xf numFmtId="0" fontId="1" fillId="5"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0" fillId="0" borderId="3" xfId="0" applyBorder="1" applyAlignment="1">
      <alignment horizontal="center" vertical="center" wrapText="1"/>
    </xf>
    <xf numFmtId="0" fontId="1" fillId="5" borderId="0" xfId="0" applyFont="1" applyFill="1" applyAlignment="1">
      <alignment horizontal="center" vertical="center"/>
    </xf>
    <xf numFmtId="1" fontId="1" fillId="5" borderId="0" xfId="0" applyNumberFormat="1" applyFont="1" applyFill="1" applyAlignment="1">
      <alignment horizontal="center" vertical="center"/>
    </xf>
    <xf numFmtId="0" fontId="0" fillId="5" borderId="3" xfId="0" applyFill="1" applyBorder="1" applyAlignment="1">
      <alignment horizontal="left" vertical="top" wrapText="1"/>
    </xf>
    <xf numFmtId="0" fontId="6" fillId="5" borderId="3" xfId="0" applyFont="1" applyFill="1" applyBorder="1" applyAlignment="1">
      <alignment horizontal="left" vertical="top" wrapText="1"/>
    </xf>
    <xf numFmtId="0" fontId="0" fillId="5" borderId="3" xfId="0" applyFill="1" applyBorder="1" applyAlignment="1">
      <alignment horizontal="left" vertical="center" wrapText="1"/>
    </xf>
    <xf numFmtId="0" fontId="0" fillId="5" borderId="3" xfId="0" applyFill="1" applyBorder="1" applyAlignment="1">
      <alignment horizontal="left" vertical="center"/>
    </xf>
    <xf numFmtId="0" fontId="0" fillId="7" borderId="9" xfId="0" applyFill="1" applyBorder="1"/>
    <xf numFmtId="0" fontId="0" fillId="7" borderId="15" xfId="0" applyFill="1" applyBorder="1"/>
    <xf numFmtId="0" fontId="0" fillId="7" borderId="16" xfId="0" applyFill="1" applyBorder="1"/>
    <xf numFmtId="0" fontId="0" fillId="7" borderId="12" xfId="0" applyFill="1" applyBorder="1"/>
    <xf numFmtId="0" fontId="7" fillId="7" borderId="9" xfId="0" applyFont="1" applyFill="1" applyBorder="1" applyAlignment="1">
      <alignment vertical="center" wrapText="1"/>
    </xf>
    <xf numFmtId="0" fontId="7" fillId="7" borderId="9" xfId="0" applyFont="1" applyFill="1" applyBorder="1" applyAlignment="1">
      <alignment vertical="center"/>
    </xf>
    <xf numFmtId="10" fontId="7" fillId="7" borderId="9" xfId="0" applyNumberFormat="1" applyFont="1" applyFill="1" applyBorder="1" applyAlignment="1">
      <alignment vertical="center"/>
    </xf>
    <xf numFmtId="0" fontId="0" fillId="7" borderId="13" xfId="0" applyFill="1" applyBorder="1"/>
    <xf numFmtId="166" fontId="31" fillId="12" borderId="21" xfId="0" applyNumberFormat="1" applyFont="1" applyFill="1" applyBorder="1"/>
    <xf numFmtId="166" fontId="31" fillId="12" borderId="22" xfId="0" applyNumberFormat="1" applyFont="1" applyFill="1" applyBorder="1"/>
    <xf numFmtId="10" fontId="0" fillId="12" borderId="9" xfId="3" applyNumberFormat="1" applyFont="1" applyFill="1" applyBorder="1" applyProtection="1"/>
    <xf numFmtId="0" fontId="0" fillId="12" borderId="21" xfId="0" applyFill="1" applyBorder="1"/>
    <xf numFmtId="0" fontId="0" fillId="12" borderId="22" xfId="0" applyFill="1" applyBorder="1"/>
    <xf numFmtId="0" fontId="0" fillId="7" borderId="21" xfId="0" applyFill="1" applyBorder="1"/>
    <xf numFmtId="0" fontId="0" fillId="7" borderId="22" xfId="0" applyFill="1" applyBorder="1"/>
    <xf numFmtId="0" fontId="18" fillId="7" borderId="9" xfId="0" applyFont="1" applyFill="1" applyBorder="1" applyAlignment="1">
      <alignment wrapText="1"/>
    </xf>
    <xf numFmtId="0" fontId="0" fillId="7" borderId="21" xfId="0" applyFill="1" applyBorder="1" applyAlignment="1">
      <alignment wrapText="1"/>
    </xf>
    <xf numFmtId="0" fontId="0" fillId="7" borderId="9" xfId="0" applyFill="1" applyBorder="1" applyAlignment="1">
      <alignment wrapText="1"/>
    </xf>
    <xf numFmtId="164" fontId="0" fillId="7" borderId="21" xfId="0" applyNumberFormat="1" applyFill="1" applyBorder="1"/>
    <xf numFmtId="164" fontId="0" fillId="7" borderId="22" xfId="0" applyNumberFormat="1" applyFill="1" applyBorder="1"/>
    <xf numFmtId="164" fontId="0" fillId="7" borderId="9" xfId="0" applyNumberFormat="1" applyFill="1" applyBorder="1"/>
    <xf numFmtId="164" fontId="0" fillId="7" borderId="13" xfId="0" applyNumberFormat="1" applyFill="1" applyBorder="1"/>
    <xf numFmtId="0" fontId="7" fillId="7" borderId="13" xfId="0" applyFont="1" applyFill="1" applyBorder="1" applyAlignment="1">
      <alignment vertical="center"/>
    </xf>
    <xf numFmtId="10" fontId="0" fillId="12" borderId="13" xfId="3" applyNumberFormat="1" applyFont="1" applyFill="1" applyBorder="1" applyProtection="1"/>
    <xf numFmtId="0" fontId="17" fillId="9" borderId="14" xfId="0" applyFont="1" applyFill="1" applyBorder="1" applyAlignment="1">
      <alignment horizontal="center" vertical="center" wrapText="1"/>
    </xf>
    <xf numFmtId="0" fontId="17" fillId="9" borderId="0" xfId="0" applyFont="1" applyFill="1" applyAlignment="1">
      <alignment horizontal="center" vertical="center" wrapText="1"/>
    </xf>
    <xf numFmtId="0" fontId="17" fillId="9" borderId="11" xfId="0" applyFont="1" applyFill="1" applyBorder="1" applyAlignment="1">
      <alignment horizontal="center" vertical="center" wrapText="1"/>
    </xf>
    <xf numFmtId="0" fontId="17" fillId="8" borderId="18" xfId="0" applyFont="1" applyFill="1" applyBorder="1" applyAlignment="1">
      <alignment horizontal="center" vertical="center" wrapText="1"/>
    </xf>
    <xf numFmtId="0" fontId="17" fillId="8" borderId="19" xfId="0" applyFont="1" applyFill="1" applyBorder="1" applyAlignment="1">
      <alignment horizontal="center" vertical="center" wrapText="1"/>
    </xf>
    <xf numFmtId="0" fontId="17" fillId="8" borderId="20"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17" fillId="8" borderId="0" xfId="0" applyFont="1" applyFill="1" applyAlignment="1">
      <alignment horizontal="center" vertical="center" wrapText="1"/>
    </xf>
    <xf numFmtId="0" fontId="17" fillId="8" borderId="11" xfId="0" applyFont="1" applyFill="1" applyBorder="1" applyAlignment="1">
      <alignment horizontal="center" vertical="center" wrapText="1"/>
    </xf>
    <xf numFmtId="0" fontId="3" fillId="4" borderId="18"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20" xfId="0" applyFont="1" applyFill="1" applyBorder="1" applyAlignment="1">
      <alignment horizontal="center" vertical="center"/>
    </xf>
    <xf numFmtId="0" fontId="17" fillId="11" borderId="18" xfId="0" applyFont="1" applyFill="1" applyBorder="1" applyAlignment="1">
      <alignment horizontal="center" vertical="center" wrapText="1"/>
    </xf>
    <xf numFmtId="0" fontId="17" fillId="11" borderId="19" xfId="0" applyFont="1" applyFill="1" applyBorder="1" applyAlignment="1">
      <alignment horizontal="center" vertical="center" wrapText="1"/>
    </xf>
    <xf numFmtId="0" fontId="17" fillId="11" borderId="20" xfId="0" applyFont="1" applyFill="1" applyBorder="1" applyAlignment="1">
      <alignment horizontal="center" vertical="center" wrapText="1"/>
    </xf>
    <xf numFmtId="0" fontId="17" fillId="11" borderId="14" xfId="0" applyFont="1" applyFill="1" applyBorder="1" applyAlignment="1">
      <alignment horizontal="center" vertical="center" wrapText="1"/>
    </xf>
    <xf numFmtId="0" fontId="17" fillId="11" borderId="0" xfId="0" applyFont="1" applyFill="1" applyAlignment="1">
      <alignment horizontal="center" vertical="center" wrapText="1"/>
    </xf>
    <xf numFmtId="0" fontId="17" fillId="11" borderId="11" xfId="0" applyFont="1" applyFill="1" applyBorder="1" applyAlignment="1">
      <alignment horizontal="center" vertical="center" wrapText="1"/>
    </xf>
    <xf numFmtId="0" fontId="17" fillId="9" borderId="18" xfId="0" applyFont="1" applyFill="1" applyBorder="1" applyAlignment="1">
      <alignment horizontal="center" vertical="center" wrapText="1"/>
    </xf>
    <xf numFmtId="0" fontId="17" fillId="9" borderId="19" xfId="0" applyFont="1" applyFill="1" applyBorder="1" applyAlignment="1">
      <alignment horizontal="center" vertical="center" wrapText="1"/>
    </xf>
    <xf numFmtId="0" fontId="17" fillId="9" borderId="20"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17" fillId="9" borderId="17" xfId="0" applyFont="1" applyFill="1" applyBorder="1" applyAlignment="1">
      <alignment horizontal="center"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3" xfId="0" applyFont="1" applyFill="1" applyBorder="1" applyAlignment="1">
      <alignment horizontal="left" vertical="center" wrapText="1"/>
    </xf>
    <xf numFmtId="2" fontId="15" fillId="10" borderId="3" xfId="0" applyNumberFormat="1" applyFont="1" applyFill="1" applyBorder="1" applyAlignment="1">
      <alignment horizontal="left" vertical="top" wrapText="1"/>
    </xf>
    <xf numFmtId="2" fontId="6" fillId="7" borderId="3" xfId="1" applyNumberFormat="1" applyFont="1" applyFill="1" applyBorder="1" applyAlignment="1">
      <alignment horizontal="left" vertical="top" wrapText="1"/>
    </xf>
    <xf numFmtId="2" fontId="15" fillId="10" borderId="10" xfId="0" applyNumberFormat="1" applyFont="1" applyFill="1" applyBorder="1" applyAlignment="1">
      <alignment horizontal="left" vertical="center" wrapText="1"/>
    </xf>
    <xf numFmtId="2" fontId="15" fillId="10" borderId="7" xfId="0" applyNumberFormat="1" applyFont="1" applyFill="1" applyBorder="1" applyAlignment="1">
      <alignment horizontal="left" vertical="center" wrapText="1"/>
    </xf>
    <xf numFmtId="0" fontId="3" fillId="4" borderId="0" xfId="0" applyFont="1" applyFill="1" applyAlignment="1">
      <alignment horizontal="center" vertical="center"/>
    </xf>
    <xf numFmtId="0" fontId="22" fillId="5" borderId="0" xfId="0" applyFont="1" applyFill="1" applyAlignment="1">
      <alignment horizontal="left"/>
    </xf>
    <xf numFmtId="0" fontId="24" fillId="5" borderId="0" xfId="0" applyFont="1" applyFill="1" applyAlignment="1">
      <alignment horizontal="left"/>
    </xf>
    <xf numFmtId="2" fontId="15" fillId="10" borderId="0" xfId="0" applyNumberFormat="1" applyFont="1" applyFill="1" applyAlignment="1">
      <alignment horizontal="left" vertical="center" wrapText="1"/>
    </xf>
    <xf numFmtId="0" fontId="17" fillId="9" borderId="0" xfId="0" applyFont="1" applyFill="1" applyBorder="1" applyAlignment="1">
      <alignment horizontal="center" vertical="center" wrapText="1"/>
    </xf>
    <xf numFmtId="0" fontId="17" fillId="9" borderId="0" xfId="0" applyFont="1" applyFill="1" applyBorder="1" applyAlignment="1">
      <alignment horizontal="center" vertical="center" wrapText="1"/>
    </xf>
    <xf numFmtId="0" fontId="17" fillId="9" borderId="27" xfId="0" applyFont="1" applyFill="1" applyBorder="1" applyAlignment="1">
      <alignment horizontal="center" vertical="center" wrapText="1"/>
    </xf>
    <xf numFmtId="0" fontId="17" fillId="9" borderId="29" xfId="0" applyFont="1" applyFill="1" applyBorder="1" applyAlignment="1">
      <alignment horizontal="center" vertical="center" wrapText="1"/>
    </xf>
    <xf numFmtId="0" fontId="17" fillId="9" borderId="5"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17" fillId="9" borderId="30" xfId="0" applyFont="1" applyFill="1" applyBorder="1" applyAlignment="1">
      <alignment horizontal="center" vertical="center" wrapText="1"/>
    </xf>
    <xf numFmtId="0" fontId="17" fillId="9" borderId="31" xfId="0" applyFont="1" applyFill="1" applyBorder="1" applyAlignment="1">
      <alignment horizontal="center" vertical="center" wrapText="1"/>
    </xf>
    <xf numFmtId="0" fontId="0" fillId="7" borderId="24" xfId="0" applyFill="1" applyBorder="1"/>
    <xf numFmtId="0" fontId="17" fillId="9" borderId="33" xfId="0" applyFont="1" applyFill="1" applyBorder="1" applyAlignment="1">
      <alignment horizontal="center" vertical="center" textRotation="180" wrapText="1"/>
    </xf>
    <xf numFmtId="0" fontId="17" fillId="9" borderId="34" xfId="0" applyFont="1" applyFill="1" applyBorder="1" applyAlignment="1">
      <alignment horizontal="center" vertical="center" textRotation="180" wrapText="1"/>
    </xf>
    <xf numFmtId="0" fontId="17" fillId="9" borderId="26" xfId="0" applyFont="1" applyFill="1" applyBorder="1" applyAlignment="1">
      <alignment horizontal="center" vertical="center" textRotation="180" wrapText="1"/>
    </xf>
    <xf numFmtId="0" fontId="0" fillId="7" borderId="35" xfId="0" applyFill="1" applyBorder="1"/>
    <xf numFmtId="0" fontId="0" fillId="7" borderId="36" xfId="0" applyFill="1" applyBorder="1"/>
    <xf numFmtId="0" fontId="0" fillId="7" borderId="37" xfId="0" applyFill="1" applyBorder="1"/>
    <xf numFmtId="0" fontId="0" fillId="7" borderId="38" xfId="0" applyFill="1" applyBorder="1"/>
    <xf numFmtId="0" fontId="17" fillId="9" borderId="28" xfId="0" applyFont="1" applyFill="1" applyBorder="1" applyAlignment="1">
      <alignment horizontal="center" vertical="center" textRotation="180" wrapText="1"/>
    </xf>
    <xf numFmtId="0" fontId="0" fillId="7" borderId="32" xfId="0" applyFill="1" applyBorder="1"/>
    <xf numFmtId="0" fontId="0" fillId="7" borderId="23" xfId="0" applyFill="1" applyBorder="1"/>
    <xf numFmtId="0" fontId="0" fillId="7" borderId="25" xfId="0" applyFill="1" applyBorder="1"/>
    <xf numFmtId="0" fontId="17" fillId="9" borderId="18" xfId="0" applyFont="1" applyFill="1" applyBorder="1" applyAlignment="1">
      <alignment horizontal="center" vertical="center" textRotation="180" wrapText="1"/>
    </xf>
    <xf numFmtId="0" fontId="17" fillId="9" borderId="39" xfId="0" applyFont="1" applyFill="1" applyBorder="1" applyAlignment="1">
      <alignment horizontal="center" vertical="center" textRotation="180" wrapText="1"/>
    </xf>
  </cellXfs>
  <cellStyles count="4">
    <cellStyle name="Input" xfId="1" builtinId="20"/>
    <cellStyle name="Normal" xfId="0" builtinId="0"/>
    <cellStyle name="Note" xfId="2" builtinId="10"/>
    <cellStyle name="Per 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22/11/relationships/FeaturePropertyBag" Target="featurePropertyBag/featurePropertyBag.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710BC-5B4F-4255-BCB4-85FAAFEE52C8}">
  <sheetPr codeName="Sheet1"/>
  <dimension ref="B2:G50"/>
  <sheetViews>
    <sheetView workbookViewId="0">
      <pane ySplit="5" topLeftCell="A6" activePane="bottomLeft" state="frozen"/>
      <selection pane="bottomLeft" activeCell="B14" sqref="B14"/>
    </sheetView>
  </sheetViews>
  <sheetFormatPr defaultColWidth="8.54296875" defaultRowHeight="14.5" x14ac:dyDescent="0.35"/>
  <cols>
    <col min="1" max="1" width="3.54296875" style="4" customWidth="1"/>
    <col min="2" max="2" width="61.54296875" style="4" customWidth="1"/>
    <col min="3" max="3" width="21.1796875" style="69" customWidth="1"/>
    <col min="4" max="4" width="16.54296875" style="73" customWidth="1"/>
    <col min="5" max="6" width="20.81640625" style="4" customWidth="1"/>
    <col min="7" max="16384" width="8.54296875" style="4"/>
  </cols>
  <sheetData>
    <row r="2" spans="2:6" s="2" customFormat="1" ht="16" x14ac:dyDescent="0.4">
      <c r="B2" s="1" t="s">
        <v>0</v>
      </c>
      <c r="C2" s="66"/>
      <c r="D2" s="72"/>
    </row>
    <row r="3" spans="2:6" x14ac:dyDescent="0.35">
      <c r="B3" s="3" t="s">
        <v>1</v>
      </c>
      <c r="C3" s="67"/>
    </row>
    <row r="4" spans="2:6" x14ac:dyDescent="0.35">
      <c r="B4" s="3" t="s">
        <v>2</v>
      </c>
      <c r="C4" s="67"/>
    </row>
    <row r="5" spans="2:6" ht="43.5" x14ac:dyDescent="0.35">
      <c r="B5" s="5" t="s">
        <v>3</v>
      </c>
      <c r="C5" s="6" t="s">
        <v>175</v>
      </c>
      <c r="D5" s="5" t="s">
        <v>172</v>
      </c>
      <c r="E5" s="5" t="s">
        <v>4</v>
      </c>
      <c r="F5" s="5" t="s">
        <v>5</v>
      </c>
    </row>
    <row r="6" spans="2:6" x14ac:dyDescent="0.35">
      <c r="B6" s="145" t="s">
        <v>6</v>
      </c>
      <c r="C6" s="146"/>
      <c r="D6" s="146"/>
      <c r="E6" s="146"/>
      <c r="F6" s="146"/>
    </row>
    <row r="7" spans="2:6" x14ac:dyDescent="0.35">
      <c r="B7" s="7" t="s">
        <v>7</v>
      </c>
      <c r="C7" s="68">
        <v>1</v>
      </c>
      <c r="D7" s="71" t="s">
        <v>8</v>
      </c>
      <c r="E7" s="86" t="s">
        <v>9</v>
      </c>
      <c r="F7" s="86" t="s">
        <v>9</v>
      </c>
    </row>
    <row r="8" spans="2:6" x14ac:dyDescent="0.35">
      <c r="B8" s="7" t="s">
        <v>10</v>
      </c>
      <c r="C8" s="68">
        <v>2</v>
      </c>
      <c r="D8" s="71" t="s">
        <v>11</v>
      </c>
      <c r="E8" s="86" t="s">
        <v>9</v>
      </c>
      <c r="F8" s="86" t="s">
        <v>9</v>
      </c>
    </row>
    <row r="9" spans="2:6" x14ac:dyDescent="0.35">
      <c r="B9" s="7" t="s">
        <v>12</v>
      </c>
      <c r="C9" s="68">
        <v>3</v>
      </c>
      <c r="D9" s="71" t="s">
        <v>13</v>
      </c>
      <c r="E9" s="86" t="s">
        <v>9</v>
      </c>
      <c r="F9" s="86" t="s">
        <v>9</v>
      </c>
    </row>
    <row r="10" spans="2:6" ht="29" x14ac:dyDescent="0.35">
      <c r="B10" s="7" t="s">
        <v>176</v>
      </c>
      <c r="C10" s="68">
        <v>4</v>
      </c>
      <c r="D10" s="71" t="s">
        <v>14</v>
      </c>
      <c r="E10" s="86" t="s">
        <v>9</v>
      </c>
      <c r="F10" s="86" t="s">
        <v>9</v>
      </c>
    </row>
    <row r="11" spans="2:6" ht="101.5" x14ac:dyDescent="0.35">
      <c r="B11" s="7" t="s">
        <v>15</v>
      </c>
      <c r="C11" s="68">
        <v>5</v>
      </c>
      <c r="D11" s="71" t="s">
        <v>16</v>
      </c>
      <c r="E11" s="86" t="s">
        <v>9</v>
      </c>
      <c r="F11" s="86" t="s">
        <v>9</v>
      </c>
    </row>
    <row r="12" spans="2:6" ht="29" x14ac:dyDescent="0.35">
      <c r="B12" s="8" t="s">
        <v>17</v>
      </c>
      <c r="C12" s="68">
        <v>6</v>
      </c>
      <c r="D12" s="71" t="s">
        <v>18</v>
      </c>
      <c r="E12" s="86" t="s">
        <v>9</v>
      </c>
      <c r="F12" s="86" t="s">
        <v>9</v>
      </c>
    </row>
    <row r="13" spans="2:6" ht="116" x14ac:dyDescent="0.35">
      <c r="B13" s="9" t="s">
        <v>19</v>
      </c>
      <c r="C13" s="68">
        <v>7</v>
      </c>
      <c r="D13" s="71" t="s">
        <v>20</v>
      </c>
      <c r="E13" s="86" t="s">
        <v>9</v>
      </c>
      <c r="F13" s="86" t="s">
        <v>9</v>
      </c>
    </row>
    <row r="14" spans="2:6" ht="116" x14ac:dyDescent="0.35">
      <c r="B14" s="9" t="s">
        <v>177</v>
      </c>
      <c r="C14" s="68">
        <v>8</v>
      </c>
      <c r="D14" s="71" t="s">
        <v>224</v>
      </c>
      <c r="E14" s="86" t="s">
        <v>9</v>
      </c>
      <c r="F14" s="86" t="s">
        <v>9</v>
      </c>
    </row>
    <row r="15" spans="2:6" x14ac:dyDescent="0.35">
      <c r="B15" s="7" t="s">
        <v>21</v>
      </c>
      <c r="C15" s="68">
        <v>9</v>
      </c>
      <c r="D15" s="71" t="s">
        <v>215</v>
      </c>
      <c r="E15" s="87" t="s">
        <v>9</v>
      </c>
      <c r="F15" s="87" t="s">
        <v>9</v>
      </c>
    </row>
    <row r="16" spans="2:6" x14ac:dyDescent="0.35">
      <c r="B16" s="145" t="s">
        <v>22</v>
      </c>
      <c r="C16" s="146"/>
      <c r="D16" s="146"/>
      <c r="E16" s="146"/>
      <c r="F16" s="146"/>
    </row>
    <row r="17" spans="2:7" ht="29" x14ac:dyDescent="0.35">
      <c r="B17" s="7" t="s">
        <v>23</v>
      </c>
      <c r="C17" s="68">
        <v>10</v>
      </c>
      <c r="D17" s="71" t="s">
        <v>14</v>
      </c>
      <c r="E17" s="86" t="s">
        <v>9</v>
      </c>
      <c r="F17" s="86" t="s">
        <v>9</v>
      </c>
    </row>
    <row r="18" spans="2:7" ht="43.5" x14ac:dyDescent="0.35">
      <c r="B18" s="7" t="s">
        <v>25</v>
      </c>
      <c r="C18" s="68">
        <v>11</v>
      </c>
      <c r="D18" s="82" t="s">
        <v>28</v>
      </c>
      <c r="E18" s="87" t="s">
        <v>9</v>
      </c>
      <c r="F18" s="87" t="s">
        <v>9</v>
      </c>
    </row>
    <row r="19" spans="2:7" s="76" customFormat="1" ht="43.5" x14ac:dyDescent="0.35">
      <c r="B19" s="85" t="s">
        <v>26</v>
      </c>
      <c r="C19" s="68">
        <v>12</v>
      </c>
      <c r="D19" s="82" t="s">
        <v>183</v>
      </c>
      <c r="E19" s="88" t="s">
        <v>9</v>
      </c>
      <c r="F19" s="88" t="s">
        <v>9</v>
      </c>
    </row>
    <row r="20" spans="2:7" s="76" customFormat="1" ht="58" x14ac:dyDescent="0.35">
      <c r="B20" s="7" t="s">
        <v>27</v>
      </c>
      <c r="C20" s="68">
        <v>13</v>
      </c>
      <c r="D20" s="82" t="s">
        <v>24</v>
      </c>
      <c r="E20" s="82" t="s">
        <v>9</v>
      </c>
      <c r="F20" s="82" t="s">
        <v>9</v>
      </c>
    </row>
    <row r="21" spans="2:7" ht="116" x14ac:dyDescent="0.35">
      <c r="B21" s="10" t="s">
        <v>180</v>
      </c>
      <c r="C21" s="68">
        <v>14</v>
      </c>
      <c r="D21" s="71" t="s">
        <v>29</v>
      </c>
      <c r="E21" s="87" t="s">
        <v>30</v>
      </c>
      <c r="F21" s="87" t="s">
        <v>30</v>
      </c>
      <c r="G21" s="76"/>
    </row>
    <row r="22" spans="2:7" x14ac:dyDescent="0.35">
      <c r="B22" s="7" t="s">
        <v>31</v>
      </c>
      <c r="C22" s="68">
        <v>15</v>
      </c>
      <c r="D22" s="71" t="s">
        <v>32</v>
      </c>
      <c r="E22" s="86" t="s">
        <v>9</v>
      </c>
      <c r="F22" s="86" t="s">
        <v>9</v>
      </c>
    </row>
    <row r="23" spans="2:7" x14ac:dyDescent="0.35">
      <c r="B23" s="7" t="s">
        <v>33</v>
      </c>
      <c r="C23" s="68">
        <v>16</v>
      </c>
      <c r="D23" s="71" t="s">
        <v>34</v>
      </c>
      <c r="E23" s="87" t="s">
        <v>9</v>
      </c>
      <c r="F23" s="87" t="s">
        <v>9</v>
      </c>
    </row>
    <row r="24" spans="2:7" ht="58" x14ac:dyDescent="0.35">
      <c r="B24" s="7" t="s">
        <v>35</v>
      </c>
      <c r="C24" s="68">
        <v>17</v>
      </c>
      <c r="D24" s="71" t="s">
        <v>36</v>
      </c>
      <c r="E24" s="87" t="s">
        <v>9</v>
      </c>
      <c r="F24" s="87" t="s">
        <v>9</v>
      </c>
    </row>
    <row r="25" spans="2:7" x14ac:dyDescent="0.35">
      <c r="B25" s="7" t="s">
        <v>37</v>
      </c>
      <c r="C25" s="68">
        <v>18</v>
      </c>
      <c r="D25" s="71" t="s">
        <v>38</v>
      </c>
      <c r="E25" s="87" t="s">
        <v>9</v>
      </c>
      <c r="F25" s="87" t="s">
        <v>30</v>
      </c>
    </row>
    <row r="26" spans="2:7" x14ac:dyDescent="0.35">
      <c r="B26" s="7" t="s">
        <v>39</v>
      </c>
      <c r="C26" s="68">
        <v>19</v>
      </c>
      <c r="D26" s="71" t="s">
        <v>40</v>
      </c>
      <c r="E26" s="87" t="s">
        <v>9</v>
      </c>
      <c r="F26" s="87" t="s">
        <v>9</v>
      </c>
    </row>
    <row r="27" spans="2:7" ht="29" x14ac:dyDescent="0.35">
      <c r="B27" s="7" t="s">
        <v>41</v>
      </c>
      <c r="C27" s="68">
        <v>20</v>
      </c>
      <c r="D27" s="71" t="s">
        <v>42</v>
      </c>
      <c r="E27" s="87" t="s">
        <v>9</v>
      </c>
      <c r="F27" s="87" t="s">
        <v>9</v>
      </c>
    </row>
    <row r="28" spans="2:7" ht="43.5" x14ac:dyDescent="0.35">
      <c r="B28" s="7" t="s">
        <v>43</v>
      </c>
      <c r="C28" s="68">
        <v>21</v>
      </c>
      <c r="D28" s="71" t="s">
        <v>44</v>
      </c>
      <c r="E28" s="87" t="s">
        <v>9</v>
      </c>
      <c r="F28" s="87" t="s">
        <v>30</v>
      </c>
    </row>
    <row r="29" spans="2:7" x14ac:dyDescent="0.35">
      <c r="B29" s="7" t="s">
        <v>45</v>
      </c>
      <c r="C29" s="68">
        <v>22</v>
      </c>
      <c r="D29" s="71" t="s">
        <v>46</v>
      </c>
      <c r="E29" s="87" t="s">
        <v>9</v>
      </c>
      <c r="F29" s="87" t="s">
        <v>9</v>
      </c>
    </row>
    <row r="30" spans="2:7" ht="43.5" x14ac:dyDescent="0.35">
      <c r="B30" s="7" t="s">
        <v>47</v>
      </c>
      <c r="C30" s="68">
        <v>23</v>
      </c>
      <c r="D30" s="71" t="s">
        <v>48</v>
      </c>
      <c r="E30" s="87" t="s">
        <v>9</v>
      </c>
      <c r="F30" s="87" t="s">
        <v>30</v>
      </c>
    </row>
    <row r="31" spans="2:7" ht="87" x14ac:dyDescent="0.35">
      <c r="B31" s="94" t="s">
        <v>49</v>
      </c>
      <c r="C31" s="68">
        <v>24</v>
      </c>
      <c r="D31" s="71" t="s">
        <v>50</v>
      </c>
      <c r="E31" s="87" t="s">
        <v>9</v>
      </c>
      <c r="F31" s="87" t="s">
        <v>30</v>
      </c>
    </row>
    <row r="32" spans="2:7" x14ac:dyDescent="0.35">
      <c r="B32" s="95" t="s">
        <v>51</v>
      </c>
      <c r="C32" s="68">
        <v>25</v>
      </c>
      <c r="D32" s="71" t="s">
        <v>52</v>
      </c>
      <c r="E32" s="87" t="s">
        <v>9</v>
      </c>
      <c r="F32" s="87" t="s">
        <v>9</v>
      </c>
    </row>
    <row r="33" spans="2:6" ht="72.5" x14ac:dyDescent="0.35">
      <c r="B33" s="94" t="s">
        <v>53</v>
      </c>
      <c r="C33" s="68">
        <v>26</v>
      </c>
      <c r="D33" s="71" t="s">
        <v>54</v>
      </c>
      <c r="E33" s="87" t="s">
        <v>30</v>
      </c>
      <c r="F33" s="87" t="s">
        <v>9</v>
      </c>
    </row>
    <row r="34" spans="2:6" x14ac:dyDescent="0.35">
      <c r="B34" s="147" t="s">
        <v>55</v>
      </c>
      <c r="C34" s="147"/>
      <c r="D34" s="147"/>
      <c r="E34" s="147"/>
      <c r="F34" s="147"/>
    </row>
    <row r="35" spans="2:6" x14ac:dyDescent="0.35">
      <c r="B35" s="92" t="s">
        <v>33</v>
      </c>
      <c r="C35" s="68">
        <v>27</v>
      </c>
      <c r="D35" s="70" t="s">
        <v>56</v>
      </c>
      <c r="E35" s="87" t="s">
        <v>9</v>
      </c>
      <c r="F35" s="87" t="s">
        <v>9</v>
      </c>
    </row>
    <row r="36" spans="2:6" x14ac:dyDescent="0.35">
      <c r="B36" s="92" t="s">
        <v>185</v>
      </c>
      <c r="C36" s="68">
        <v>28</v>
      </c>
      <c r="D36" s="70" t="s">
        <v>58</v>
      </c>
      <c r="E36" s="87" t="s">
        <v>9</v>
      </c>
      <c r="F36" s="89" t="s">
        <v>30</v>
      </c>
    </row>
    <row r="37" spans="2:6" ht="43.5" x14ac:dyDescent="0.35">
      <c r="B37" s="92" t="s">
        <v>57</v>
      </c>
      <c r="C37" s="68">
        <v>28</v>
      </c>
      <c r="D37" s="70" t="s">
        <v>60</v>
      </c>
      <c r="E37" s="87" t="s">
        <v>9</v>
      </c>
      <c r="F37" s="89" t="s">
        <v>30</v>
      </c>
    </row>
    <row r="38" spans="2:6" ht="43.5" x14ac:dyDescent="0.35">
      <c r="B38" s="92" t="s">
        <v>59</v>
      </c>
      <c r="C38" s="68">
        <v>29</v>
      </c>
      <c r="D38" s="70" t="s">
        <v>62</v>
      </c>
      <c r="E38" s="87" t="s">
        <v>9</v>
      </c>
      <c r="F38" s="87" t="s">
        <v>9</v>
      </c>
    </row>
    <row r="39" spans="2:6" x14ac:dyDescent="0.35">
      <c r="B39" s="92" t="s">
        <v>61</v>
      </c>
      <c r="C39" s="68">
        <v>30</v>
      </c>
      <c r="D39" s="70" t="s">
        <v>64</v>
      </c>
      <c r="E39" s="87" t="s">
        <v>9</v>
      </c>
      <c r="F39" s="87" t="s">
        <v>9</v>
      </c>
    </row>
    <row r="40" spans="2:6" x14ac:dyDescent="0.35">
      <c r="B40" s="92" t="s">
        <v>63</v>
      </c>
      <c r="C40" s="68">
        <v>31</v>
      </c>
      <c r="D40" s="70" t="s">
        <v>65</v>
      </c>
      <c r="E40" s="87" t="s">
        <v>9</v>
      </c>
      <c r="F40" s="87" t="s">
        <v>9</v>
      </c>
    </row>
    <row r="41" spans="2:6" ht="43.5" x14ac:dyDescent="0.35">
      <c r="B41" s="93" t="s">
        <v>184</v>
      </c>
      <c r="C41" s="68">
        <v>32</v>
      </c>
      <c r="D41" s="70" t="s">
        <v>67</v>
      </c>
      <c r="E41" s="87" t="s">
        <v>9</v>
      </c>
      <c r="F41" s="89" t="s">
        <v>30</v>
      </c>
    </row>
    <row r="42" spans="2:6" ht="29" x14ac:dyDescent="0.35">
      <c r="B42" s="92" t="s">
        <v>66</v>
      </c>
      <c r="C42" s="68">
        <v>33</v>
      </c>
      <c r="D42" s="70" t="s">
        <v>68</v>
      </c>
      <c r="E42" s="87" t="s">
        <v>9</v>
      </c>
      <c r="F42" s="89" t="s">
        <v>30</v>
      </c>
    </row>
    <row r="43" spans="2:6" x14ac:dyDescent="0.35">
      <c r="B43" s="92" t="s">
        <v>186</v>
      </c>
      <c r="C43" s="68">
        <v>34</v>
      </c>
      <c r="D43" s="70" t="s">
        <v>70</v>
      </c>
      <c r="E43" s="87" t="s">
        <v>9</v>
      </c>
      <c r="F43" s="89" t="s">
        <v>30</v>
      </c>
    </row>
    <row r="44" spans="2:6" ht="29" x14ac:dyDescent="0.35">
      <c r="B44" s="92" t="s">
        <v>69</v>
      </c>
      <c r="C44" s="68">
        <v>35</v>
      </c>
      <c r="D44" s="70" t="s">
        <v>72</v>
      </c>
      <c r="E44" s="87" t="s">
        <v>9</v>
      </c>
      <c r="F44" s="89" t="s">
        <v>30</v>
      </c>
    </row>
    <row r="45" spans="2:6" ht="72.5" x14ac:dyDescent="0.35">
      <c r="B45" s="92" t="s">
        <v>71</v>
      </c>
      <c r="C45" s="68">
        <v>36</v>
      </c>
      <c r="D45" s="70" t="s">
        <v>73</v>
      </c>
      <c r="E45" s="87" t="s">
        <v>9</v>
      </c>
      <c r="F45" s="89" t="s">
        <v>30</v>
      </c>
    </row>
    <row r="46" spans="2:6" x14ac:dyDescent="0.35">
      <c r="B46" s="92" t="s">
        <v>51</v>
      </c>
      <c r="C46" s="68">
        <v>37</v>
      </c>
      <c r="D46" s="70" t="s">
        <v>75</v>
      </c>
      <c r="E46" s="87" t="s">
        <v>9</v>
      </c>
      <c r="F46" s="87" t="s">
        <v>9</v>
      </c>
    </row>
    <row r="47" spans="2:6" ht="43.5" x14ac:dyDescent="0.35">
      <c r="B47" s="92" t="s">
        <v>74</v>
      </c>
      <c r="C47" s="68">
        <v>38</v>
      </c>
      <c r="D47" s="70" t="s">
        <v>187</v>
      </c>
      <c r="E47" s="89" t="s">
        <v>30</v>
      </c>
      <c r="F47" s="87" t="s">
        <v>9</v>
      </c>
    </row>
    <row r="48" spans="2:6" ht="43.5" x14ac:dyDescent="0.35">
      <c r="B48" s="92" t="s">
        <v>218</v>
      </c>
      <c r="C48" s="68">
        <v>39</v>
      </c>
      <c r="D48" s="70" t="s">
        <v>220</v>
      </c>
      <c r="E48" s="89" t="s">
        <v>9</v>
      </c>
      <c r="F48" s="87" t="s">
        <v>30</v>
      </c>
    </row>
    <row r="49" spans="2:6" ht="29" x14ac:dyDescent="0.35">
      <c r="B49" s="92" t="s">
        <v>76</v>
      </c>
      <c r="C49" s="68">
        <v>40</v>
      </c>
      <c r="D49" s="70" t="s">
        <v>221</v>
      </c>
      <c r="E49" s="87" t="s">
        <v>9</v>
      </c>
      <c r="F49" s="89" t="s">
        <v>30</v>
      </c>
    </row>
    <row r="50" spans="2:6" x14ac:dyDescent="0.35">
      <c r="B50" s="90"/>
      <c r="C50" s="91"/>
      <c r="D50" s="90"/>
      <c r="E50" s="90"/>
      <c r="F50" s="90"/>
    </row>
  </sheetData>
  <mergeCells count="3">
    <mergeCell ref="B6:F6"/>
    <mergeCell ref="B16:F16"/>
    <mergeCell ref="B34:F34"/>
  </mergeCells>
  <phoneticPr fontId="27" type="noConversion"/>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85E0-CD9B-4178-974B-1C2DD87BD03E}">
  <sheetPr codeName="Sheet3"/>
  <dimension ref="A1:M30"/>
  <sheetViews>
    <sheetView zoomScale="130" zoomScaleNormal="130" workbookViewId="0">
      <selection activeCell="B24" sqref="B24:D24"/>
    </sheetView>
  </sheetViews>
  <sheetFormatPr defaultColWidth="8.7265625" defaultRowHeight="14.5" x14ac:dyDescent="0.35"/>
  <cols>
    <col min="1" max="1" width="3.54296875" style="46" customWidth="1"/>
    <col min="2" max="2" width="51.453125" style="46" customWidth="1"/>
    <col min="3" max="3" width="15.81640625" style="46" customWidth="1"/>
    <col min="4" max="4" width="11.90625" style="46" customWidth="1"/>
    <col min="5" max="5" width="13.54296875" style="46" bestFit="1" customWidth="1"/>
    <col min="6" max="12" width="6.1796875" style="46" customWidth="1"/>
    <col min="13" max="16384" width="8.7265625" style="46"/>
  </cols>
  <sheetData>
    <row r="1" spans="1:12" s="48" customFormat="1" ht="16" x14ac:dyDescent="0.4">
      <c r="A1" s="1"/>
      <c r="B1" s="1" t="s">
        <v>6</v>
      </c>
      <c r="C1" s="1"/>
    </row>
    <row r="2" spans="1:12" s="12" customFormat="1" x14ac:dyDescent="0.35">
      <c r="B2" s="16" t="s">
        <v>77</v>
      </c>
      <c r="C2" s="17"/>
      <c r="H2" s="13"/>
      <c r="I2" s="13"/>
      <c r="L2" s="14"/>
    </row>
    <row r="3" spans="1:12" s="12" customFormat="1" x14ac:dyDescent="0.35">
      <c r="B3" s="17" t="s">
        <v>78</v>
      </c>
      <c r="C3" s="17"/>
      <c r="H3" s="13"/>
      <c r="I3" s="13"/>
      <c r="L3" s="14"/>
    </row>
    <row r="4" spans="1:12" s="12" customFormat="1" x14ac:dyDescent="0.35">
      <c r="B4" s="18" t="s">
        <v>79</v>
      </c>
      <c r="C4" s="19"/>
      <c r="H4" s="13"/>
      <c r="I4" s="13"/>
      <c r="L4" s="14"/>
    </row>
    <row r="5" spans="1:12" s="12" customFormat="1" x14ac:dyDescent="0.35">
      <c r="B5" s="18" t="s">
        <v>80</v>
      </c>
      <c r="C5" s="19"/>
      <c r="H5" s="13"/>
      <c r="I5" s="13"/>
      <c r="L5" s="14"/>
    </row>
    <row r="6" spans="1:12" s="12" customFormat="1" x14ac:dyDescent="0.35">
      <c r="B6" s="18" t="s">
        <v>81</v>
      </c>
      <c r="C6" s="79"/>
      <c r="H6" s="13"/>
      <c r="I6" s="13"/>
      <c r="L6" s="14"/>
    </row>
    <row r="7" spans="1:12" s="12" customFormat="1" x14ac:dyDescent="0.35">
      <c r="B7" s="47" t="s">
        <v>82</v>
      </c>
      <c r="C7" s="20"/>
      <c r="H7" s="13"/>
      <c r="I7" s="13"/>
      <c r="L7" s="14"/>
    </row>
    <row r="8" spans="1:12" s="12" customFormat="1" x14ac:dyDescent="0.35">
      <c r="B8" s="17" t="s">
        <v>83</v>
      </c>
      <c r="C8" s="53"/>
      <c r="H8" s="13"/>
      <c r="I8" s="13"/>
      <c r="L8" s="14"/>
    </row>
    <row r="9" spans="1:12" s="12" customFormat="1" x14ac:dyDescent="0.35">
      <c r="B9" s="18" t="s">
        <v>84</v>
      </c>
      <c r="C9" s="22"/>
      <c r="H9" s="13"/>
      <c r="I9" s="13"/>
      <c r="L9" s="14"/>
    </row>
    <row r="10" spans="1:12" s="12" customFormat="1" x14ac:dyDescent="0.35">
      <c r="B10" s="18" t="s">
        <v>85</v>
      </c>
      <c r="C10" s="22"/>
      <c r="H10" s="13"/>
      <c r="I10" s="13"/>
      <c r="L10" s="14"/>
    </row>
    <row r="11" spans="1:12" s="12" customFormat="1" x14ac:dyDescent="0.35">
      <c r="B11" s="18" t="s">
        <v>86</v>
      </c>
      <c r="C11" s="22"/>
      <c r="H11" s="13"/>
      <c r="I11" s="13"/>
      <c r="L11" s="14"/>
    </row>
    <row r="12" spans="1:12" s="12" customFormat="1" x14ac:dyDescent="0.35">
      <c r="B12" s="18" t="s">
        <v>87</v>
      </c>
      <c r="C12" s="22"/>
      <c r="H12" s="13"/>
      <c r="I12" s="13"/>
      <c r="L12" s="14"/>
    </row>
    <row r="13" spans="1:12" s="12" customFormat="1" x14ac:dyDescent="0.35">
      <c r="B13" s="18" t="s">
        <v>88</v>
      </c>
      <c r="C13" s="22"/>
      <c r="H13" s="13"/>
      <c r="I13" s="13"/>
      <c r="L13" s="14"/>
    </row>
    <row r="14" spans="1:12" s="12" customFormat="1" x14ac:dyDescent="0.35">
      <c r="B14" s="47" t="s">
        <v>89</v>
      </c>
      <c r="C14" s="22"/>
      <c r="H14" s="13"/>
      <c r="I14" s="13"/>
      <c r="L14" s="14"/>
    </row>
    <row r="15" spans="1:12" s="12" customFormat="1" x14ac:dyDescent="0.35">
      <c r="B15" s="54"/>
      <c r="C15" s="53"/>
      <c r="H15" s="13"/>
      <c r="I15" s="13"/>
      <c r="L15" s="14"/>
    </row>
    <row r="16" spans="1:12" s="12" customFormat="1" ht="43.5" x14ac:dyDescent="0.35">
      <c r="B16" s="47" t="s">
        <v>90</v>
      </c>
      <c r="C16" s="58" t="b">
        <v>0</v>
      </c>
      <c r="H16" s="13"/>
      <c r="I16" s="13"/>
      <c r="L16" s="14"/>
    </row>
    <row r="17" spans="2:13" s="12" customFormat="1" x14ac:dyDescent="0.35">
      <c r="B17" s="54"/>
      <c r="C17" s="53"/>
      <c r="H17" s="13"/>
      <c r="I17" s="13"/>
      <c r="L17" s="14"/>
    </row>
    <row r="18" spans="2:13" s="12" customFormat="1" x14ac:dyDescent="0.35">
      <c r="B18" s="17" t="s">
        <v>91</v>
      </c>
      <c r="H18" s="13"/>
      <c r="I18" s="13"/>
      <c r="L18" s="14"/>
    </row>
    <row r="19" spans="2:13" s="41" customFormat="1" ht="29" x14ac:dyDescent="0.35">
      <c r="B19" s="61" t="s">
        <v>92</v>
      </c>
      <c r="C19" s="62" t="s">
        <v>93</v>
      </c>
      <c r="D19" s="62" t="s">
        <v>94</v>
      </c>
      <c r="E19" s="61" t="s">
        <v>95</v>
      </c>
      <c r="H19" s="63"/>
      <c r="I19" s="63"/>
      <c r="L19" s="64"/>
    </row>
    <row r="20" spans="2:13" s="12" customFormat="1" x14ac:dyDescent="0.35">
      <c r="B20" s="59" t="s">
        <v>96</v>
      </c>
      <c r="C20" s="55"/>
      <c r="D20" s="55"/>
      <c r="E20" s="60">
        <v>1</v>
      </c>
      <c r="H20" s="13"/>
      <c r="I20" s="13"/>
      <c r="L20" s="14"/>
    </row>
    <row r="21" spans="2:13" s="12" customFormat="1" x14ac:dyDescent="0.35">
      <c r="B21" s="22"/>
      <c r="C21" s="22"/>
      <c r="D21" s="22"/>
      <c r="E21" s="60">
        <v>2</v>
      </c>
      <c r="I21" s="13"/>
      <c r="J21" s="13"/>
      <c r="M21" s="14"/>
    </row>
    <row r="22" spans="2:13" s="12" customFormat="1" x14ac:dyDescent="0.35">
      <c r="B22" s="56"/>
      <c r="C22" s="56"/>
      <c r="D22" s="56"/>
      <c r="H22" s="13"/>
      <c r="I22" s="13"/>
      <c r="L22" s="14"/>
    </row>
    <row r="23" spans="2:13" s="12" customFormat="1" x14ac:dyDescent="0.35">
      <c r="B23" s="148" t="s">
        <v>178</v>
      </c>
      <c r="C23" s="148"/>
      <c r="D23" s="148"/>
      <c r="E23" s="43"/>
      <c r="H23" s="13"/>
      <c r="I23" s="13"/>
      <c r="L23" s="14"/>
    </row>
    <row r="24" spans="2:13" s="12" customFormat="1" x14ac:dyDescent="0.35">
      <c r="B24" s="149" t="s">
        <v>97</v>
      </c>
      <c r="C24" s="149"/>
      <c r="D24" s="149"/>
      <c r="H24" s="13"/>
      <c r="I24" s="13"/>
      <c r="L24" s="14"/>
    </row>
    <row r="25" spans="2:13" s="12" customFormat="1" x14ac:dyDescent="0.35">
      <c r="B25" s="56" t="s">
        <v>88</v>
      </c>
      <c r="C25" s="57"/>
      <c r="H25" s="13"/>
      <c r="I25" s="13"/>
      <c r="L25" s="14"/>
    </row>
    <row r="26" spans="2:13" s="12" customFormat="1" x14ac:dyDescent="0.35">
      <c r="B26" s="148" t="s">
        <v>98</v>
      </c>
      <c r="C26" s="148"/>
      <c r="D26" s="148"/>
      <c r="F26" s="43"/>
      <c r="H26" s="13"/>
      <c r="I26" s="13"/>
      <c r="L26" s="14"/>
    </row>
    <row r="27" spans="2:13" s="12" customFormat="1" ht="32.5" customHeight="1" x14ac:dyDescent="0.35">
      <c r="B27" s="149" t="s">
        <v>99</v>
      </c>
      <c r="C27" s="149"/>
      <c r="D27" s="149"/>
      <c r="H27" s="13"/>
      <c r="I27" s="13"/>
      <c r="L27" s="14"/>
    </row>
    <row r="29" spans="2:13" x14ac:dyDescent="0.35">
      <c r="F29" s="76"/>
    </row>
    <row r="30" spans="2:13" x14ac:dyDescent="0.35">
      <c r="B30" s="76"/>
      <c r="F30" s="77"/>
    </row>
  </sheetData>
  <mergeCells count="4">
    <mergeCell ref="B26:D26"/>
    <mergeCell ref="B27:D27"/>
    <mergeCell ref="B23:D23"/>
    <mergeCell ref="B24:D24"/>
  </mergeCells>
  <dataValidations count="2">
    <dataValidation type="list" allowBlank="1" showInputMessage="1" showErrorMessage="1" sqref="C7" xr:uid="{03E6C2DA-F128-491A-AF10-A59FB860B7F2}">
      <formula1>"Fixed Offshore Wind, Floating Offshore Wind"</formula1>
    </dataValidation>
    <dataValidation type="decimal" operator="greaterThan" allowBlank="1" showInputMessage="1" showErrorMessage="1" error="Value must be a number" sqref="C6" xr:uid="{337AE447-CF14-49AD-A8EA-2C4FA6E671E2}">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BC917-E23E-4D36-929D-1B95F535D3C0}">
  <sheetPr codeName="Sheet2"/>
  <dimension ref="A1:BC70"/>
  <sheetViews>
    <sheetView topLeftCell="A16" zoomScale="120" zoomScaleNormal="120" workbookViewId="0">
      <selection activeCell="L28" sqref="L28"/>
    </sheetView>
  </sheetViews>
  <sheetFormatPr defaultRowHeight="14.5" x14ac:dyDescent="0.35"/>
  <cols>
    <col min="1" max="1" width="4.54296875" customWidth="1"/>
    <col min="2" max="2" width="46.54296875" customWidth="1"/>
    <col min="3" max="3" width="24.26953125" customWidth="1"/>
    <col min="4" max="4" width="46.26953125" customWidth="1"/>
    <col min="5" max="5" width="37.1796875" customWidth="1"/>
    <col min="6" max="6" width="35.26953125" customWidth="1"/>
    <col min="7" max="8" width="25.453125" customWidth="1"/>
    <col min="9" max="9" width="27.453125" customWidth="1"/>
    <col min="10" max="10" width="18.54296875" customWidth="1"/>
    <col min="11" max="15" width="25.453125" customWidth="1"/>
    <col min="16" max="16" width="25.453125" style="36" customWidth="1"/>
    <col min="17" max="17" width="28.54296875" customWidth="1"/>
  </cols>
  <sheetData>
    <row r="1" spans="1:50" s="12" customFormat="1" ht="15" thickBot="1" x14ac:dyDescent="0.4">
      <c r="A1" s="11"/>
      <c r="I1" s="13"/>
      <c r="J1" s="13"/>
      <c r="K1" s="13"/>
      <c r="P1" s="41"/>
    </row>
    <row r="2" spans="1:50" s="33" customFormat="1" ht="16.5" thickBot="1" x14ac:dyDescent="0.45">
      <c r="A2" s="37"/>
      <c r="B2" s="38" t="s">
        <v>22</v>
      </c>
      <c r="C2" s="38"/>
      <c r="D2" s="38"/>
      <c r="E2" s="39"/>
      <c r="F2" s="39"/>
      <c r="G2" s="39"/>
      <c r="H2" s="39"/>
      <c r="I2" s="40"/>
      <c r="J2" s="40"/>
      <c r="K2" s="40"/>
      <c r="L2" s="39"/>
      <c r="M2" s="39"/>
      <c r="N2" s="39"/>
      <c r="O2" s="39"/>
      <c r="P2" s="42"/>
    </row>
    <row r="3" spans="1:50" s="12" customFormat="1" x14ac:dyDescent="0.35">
      <c r="B3" s="16"/>
      <c r="C3" s="17"/>
      <c r="I3" s="13"/>
      <c r="J3" s="13"/>
      <c r="K3" s="13"/>
      <c r="P3" s="41"/>
    </row>
    <row r="4" spans="1:50" s="12" customFormat="1" x14ac:dyDescent="0.35">
      <c r="A4" s="17" t="s">
        <v>159</v>
      </c>
      <c r="B4" s="17"/>
      <c r="I4" s="13"/>
      <c r="J4" s="13"/>
      <c r="K4" s="13"/>
      <c r="P4" s="41"/>
    </row>
    <row r="5" spans="1:50" s="12" customFormat="1" x14ac:dyDescent="0.35">
      <c r="B5" s="17"/>
      <c r="E5" s="43"/>
    </row>
    <row r="6" spans="1:50" s="12" customFormat="1" x14ac:dyDescent="0.35">
      <c r="A6" s="154" t="s">
        <v>160</v>
      </c>
      <c r="B6" s="154"/>
    </row>
    <row r="7" spans="1:50" s="12" customFormat="1" ht="33" customHeight="1" x14ac:dyDescent="0.35">
      <c r="A7" s="155" t="s">
        <v>162</v>
      </c>
      <c r="B7" s="151"/>
      <c r="C7" s="49"/>
      <c r="I7" s="13"/>
      <c r="J7" s="13"/>
      <c r="K7" s="13"/>
    </row>
    <row r="8" spans="1:50" s="12" customFormat="1" ht="69" customHeight="1" x14ac:dyDescent="0.35">
      <c r="A8" s="155" t="s">
        <v>181</v>
      </c>
      <c r="B8" s="151"/>
      <c r="C8" s="49"/>
      <c r="D8" s="84" t="s">
        <v>182</v>
      </c>
      <c r="E8" s="49"/>
      <c r="G8"/>
      <c r="I8" s="13"/>
      <c r="J8" s="13"/>
      <c r="K8" s="13"/>
    </row>
    <row r="9" spans="1:50" s="12" customFormat="1" x14ac:dyDescent="0.35">
      <c r="A9" s="154" t="s">
        <v>161</v>
      </c>
      <c r="B9" s="154"/>
      <c r="C9" s="13"/>
      <c r="D9" s="13"/>
      <c r="E9" s="13"/>
      <c r="I9" s="13"/>
      <c r="J9" s="13"/>
      <c r="K9" s="13"/>
    </row>
    <row r="10" spans="1:50" s="12" customFormat="1" ht="51.5" customHeight="1" x14ac:dyDescent="0.35">
      <c r="A10" s="155" t="s">
        <v>100</v>
      </c>
      <c r="B10" s="151"/>
      <c r="C10" s="49"/>
      <c r="D10" s="150" t="s">
        <v>174</v>
      </c>
      <c r="E10" s="151"/>
      <c r="F10" s="49"/>
      <c r="I10" s="13"/>
      <c r="J10" s="13"/>
      <c r="K10" s="13"/>
    </row>
    <row r="11" spans="1:50" s="12" customFormat="1" x14ac:dyDescent="0.35">
      <c r="A11" s="45"/>
      <c r="I11" s="13"/>
      <c r="J11" s="13"/>
      <c r="K11" s="13"/>
    </row>
    <row r="12" spans="1:50" s="12" customFormat="1" x14ac:dyDescent="0.35">
      <c r="A12" s="75" t="s">
        <v>101</v>
      </c>
      <c r="B12" s="75"/>
    </row>
    <row r="13" spans="1:50" x14ac:dyDescent="0.35">
      <c r="A13" s="45"/>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row>
    <row r="14" spans="1:50" x14ac:dyDescent="0.35">
      <c r="A14" s="152" t="s">
        <v>102</v>
      </c>
      <c r="B14" s="152"/>
      <c r="C14" s="152"/>
      <c r="D14" s="152"/>
      <c r="E14" s="152"/>
      <c r="F14" s="152"/>
      <c r="G14" s="83"/>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row>
    <row r="15" spans="1:50" ht="29" x14ac:dyDescent="0.35">
      <c r="A15" s="35" t="s">
        <v>103</v>
      </c>
      <c r="B15" s="35" t="s">
        <v>104</v>
      </c>
      <c r="C15" s="35" t="s">
        <v>105</v>
      </c>
      <c r="D15" s="35" t="s">
        <v>106</v>
      </c>
      <c r="E15" s="65" t="s">
        <v>107</v>
      </c>
      <c r="F15" s="65" t="s">
        <v>108</v>
      </c>
      <c r="G15" s="12"/>
      <c r="H15" s="12"/>
      <c r="I15" s="12"/>
      <c r="J15" s="12"/>
      <c r="K15" s="12"/>
      <c r="L15" s="12"/>
      <c r="M15" s="12"/>
      <c r="N15" s="12"/>
      <c r="O15" s="12"/>
      <c r="P15" s="12"/>
      <c r="Q15" s="12"/>
      <c r="R15" s="12"/>
      <c r="S15" s="12"/>
      <c r="T15" s="12"/>
      <c r="U15" s="12"/>
      <c r="V15" s="12"/>
      <c r="W15" s="12"/>
      <c r="X15" s="12"/>
      <c r="Y15" s="12"/>
      <c r="Z15" s="12"/>
      <c r="AA15" s="12"/>
      <c r="AB15" s="12"/>
    </row>
    <row r="16" spans="1:50" x14ac:dyDescent="0.35">
      <c r="A16" s="34">
        <v>1</v>
      </c>
      <c r="B16" s="74" t="s">
        <v>109</v>
      </c>
      <c r="C16" s="34"/>
      <c r="D16" s="34"/>
      <c r="E16" s="34"/>
      <c r="F16" s="34"/>
      <c r="G16" s="12"/>
      <c r="H16" s="12"/>
      <c r="I16" s="12"/>
      <c r="J16" s="12"/>
      <c r="K16" s="12"/>
      <c r="L16" s="12"/>
      <c r="M16" s="12"/>
      <c r="N16" s="12"/>
      <c r="O16" s="12"/>
      <c r="P16" s="12"/>
      <c r="Q16" s="12"/>
      <c r="R16" s="12"/>
      <c r="S16" s="12"/>
      <c r="T16" s="12"/>
      <c r="U16" s="12"/>
      <c r="V16" s="12"/>
      <c r="W16" s="12"/>
      <c r="X16" s="12"/>
      <c r="Y16" s="12"/>
      <c r="Z16" s="12"/>
      <c r="AA16" s="12"/>
      <c r="AB16" s="12"/>
    </row>
    <row r="17" spans="1:52" x14ac:dyDescent="0.35">
      <c r="A17" s="34">
        <v>2</v>
      </c>
      <c r="B17" s="34"/>
      <c r="C17" s="34"/>
      <c r="D17" s="34"/>
      <c r="E17" s="34"/>
      <c r="F17" s="34"/>
      <c r="G17" s="12"/>
      <c r="H17" s="12"/>
      <c r="I17" s="12"/>
      <c r="J17" s="12"/>
      <c r="K17" s="12"/>
      <c r="L17" s="12"/>
      <c r="M17" s="12"/>
      <c r="N17" s="12"/>
      <c r="O17" s="12"/>
      <c r="P17" s="12"/>
      <c r="Q17" s="12"/>
      <c r="R17" s="12"/>
      <c r="S17" s="12"/>
      <c r="T17" s="12"/>
      <c r="U17" s="12"/>
      <c r="V17" s="12"/>
      <c r="W17" s="12"/>
      <c r="X17" s="12"/>
      <c r="Y17" s="12"/>
      <c r="Z17" s="12"/>
      <c r="AA17" s="12"/>
      <c r="AB17" s="12"/>
    </row>
    <row r="18" spans="1:52" x14ac:dyDescent="0.35">
      <c r="A18" s="34">
        <v>3</v>
      </c>
      <c r="B18" s="34"/>
      <c r="C18" s="34"/>
      <c r="D18" s="34"/>
      <c r="E18" s="34"/>
      <c r="F18" s="34"/>
      <c r="G18" s="12"/>
      <c r="H18" s="12"/>
      <c r="I18" s="12"/>
      <c r="J18" s="12"/>
      <c r="K18" s="12"/>
      <c r="L18" s="12"/>
      <c r="M18" s="12"/>
      <c r="N18" s="12"/>
      <c r="O18" s="12"/>
      <c r="P18" s="12"/>
      <c r="Q18" s="12"/>
      <c r="R18" s="12"/>
      <c r="S18" s="12"/>
      <c r="T18" s="12"/>
      <c r="U18" s="12"/>
      <c r="V18" s="12"/>
      <c r="W18" s="12"/>
      <c r="X18" s="12"/>
      <c r="Y18" s="12"/>
      <c r="Z18" s="12"/>
      <c r="AA18" s="12"/>
      <c r="AB18" s="12"/>
    </row>
    <row r="19" spans="1:52" x14ac:dyDescent="0.35">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row>
    <row r="20" spans="1:52" x14ac:dyDescent="0.35">
      <c r="A20" s="153" t="s">
        <v>110</v>
      </c>
      <c r="B20" s="153"/>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row>
    <row r="21" spans="1:52" x14ac:dyDescent="0.35">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row>
    <row r="22" spans="1:52" ht="87" customHeight="1" x14ac:dyDescent="0.35">
      <c r="A22" s="23" t="s">
        <v>103</v>
      </c>
      <c r="B22" s="23" t="s">
        <v>188</v>
      </c>
      <c r="C22" s="23" t="s">
        <v>189</v>
      </c>
      <c r="D22" s="24" t="s">
        <v>190</v>
      </c>
      <c r="E22" s="29" t="s">
        <v>191</v>
      </c>
      <c r="F22" s="31" t="s">
        <v>192</v>
      </c>
      <c r="G22" s="31" t="s">
        <v>193</v>
      </c>
      <c r="H22" s="31" t="s">
        <v>194</v>
      </c>
      <c r="I22" s="31" t="s">
        <v>195</v>
      </c>
      <c r="J22" s="29" t="s">
        <v>196</v>
      </c>
      <c r="K22" s="31" t="s">
        <v>197</v>
      </c>
      <c r="L22" s="31" t="s">
        <v>198</v>
      </c>
      <c r="M22" s="31" t="s">
        <v>199</v>
      </c>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row>
    <row r="23" spans="1:52" x14ac:dyDescent="0.35">
      <c r="A23" s="34">
        <v>1</v>
      </c>
      <c r="B23" s="21"/>
      <c r="C23" s="21"/>
      <c r="D23" s="25"/>
      <c r="E23" s="30"/>
      <c r="F23" s="30"/>
      <c r="G23" s="30"/>
      <c r="H23" s="30"/>
      <c r="I23" s="30"/>
      <c r="J23" s="30"/>
      <c r="K23" s="32"/>
      <c r="L23" s="30"/>
      <c r="M23" s="30"/>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row>
    <row r="24" spans="1:52" x14ac:dyDescent="0.35">
      <c r="A24" s="34">
        <v>2</v>
      </c>
      <c r="B24" s="21"/>
      <c r="C24" s="21"/>
      <c r="D24" s="25"/>
      <c r="E24" s="30"/>
      <c r="F24" s="30"/>
      <c r="G24" s="30"/>
      <c r="H24" s="30"/>
      <c r="I24" s="30"/>
      <c r="J24" s="30"/>
      <c r="K24" s="30"/>
      <c r="L24" s="30"/>
      <c r="M24" s="30"/>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row>
    <row r="25" spans="1:52" x14ac:dyDescent="0.35">
      <c r="A25" s="34">
        <v>3</v>
      </c>
      <c r="B25" s="21"/>
      <c r="C25" s="21"/>
      <c r="D25" s="25"/>
      <c r="E25" s="30"/>
      <c r="F25" s="30"/>
      <c r="G25" s="30"/>
      <c r="H25" s="30"/>
      <c r="I25" s="30"/>
      <c r="J25" s="30"/>
      <c r="K25" s="30"/>
      <c r="L25" s="30"/>
      <c r="M25" s="30"/>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row>
    <row r="26" spans="1:52" x14ac:dyDescent="0.35">
      <c r="A26" s="34">
        <v>4</v>
      </c>
      <c r="B26" s="21"/>
      <c r="C26" s="21"/>
      <c r="D26" s="25"/>
      <c r="E26" s="30"/>
      <c r="F26" s="30"/>
      <c r="G26" s="30"/>
      <c r="H26" s="30"/>
      <c r="I26" s="30"/>
      <c r="J26" s="30"/>
      <c r="K26" s="30"/>
      <c r="L26" s="30"/>
      <c r="M26" s="30"/>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row>
    <row r="27" spans="1:52" x14ac:dyDescent="0.35">
      <c r="A27" s="34">
        <v>5</v>
      </c>
      <c r="B27" s="21"/>
      <c r="C27" s="21"/>
      <c r="D27" s="25"/>
      <c r="E27" s="30"/>
      <c r="F27" s="30"/>
      <c r="G27" s="30"/>
      <c r="H27" s="30"/>
      <c r="I27" s="30"/>
      <c r="J27" s="30"/>
      <c r="K27" s="30"/>
      <c r="L27" s="30"/>
      <c r="M27" s="30"/>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row>
    <row r="28" spans="1:52" x14ac:dyDescent="0.35">
      <c r="A28" s="34">
        <v>6</v>
      </c>
      <c r="B28" s="21"/>
      <c r="C28" s="21"/>
      <c r="D28" s="25"/>
      <c r="E28" s="30"/>
      <c r="F28" s="30"/>
      <c r="G28" s="30"/>
      <c r="H28" s="30"/>
      <c r="I28" s="30"/>
      <c r="J28" s="30"/>
      <c r="K28" s="30"/>
      <c r="L28" s="30"/>
      <c r="M28" s="30"/>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row>
    <row r="29" spans="1:52" x14ac:dyDescent="0.35">
      <c r="A29" s="34">
        <v>7</v>
      </c>
      <c r="B29" s="21"/>
      <c r="C29" s="21"/>
      <c r="D29" s="25"/>
      <c r="E29" s="30"/>
      <c r="F29" s="30"/>
      <c r="G29" s="30"/>
      <c r="H29" s="30"/>
      <c r="I29" s="30"/>
      <c r="J29" s="30"/>
      <c r="K29" s="30"/>
      <c r="L29" s="30"/>
      <c r="M29" s="30"/>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row>
    <row r="30" spans="1:52" x14ac:dyDescent="0.35">
      <c r="A30" s="34">
        <v>8</v>
      </c>
      <c r="B30" s="21"/>
      <c r="C30" s="21"/>
      <c r="D30" s="25"/>
      <c r="E30" s="30"/>
      <c r="F30" s="30"/>
      <c r="G30" s="30"/>
      <c r="H30" s="30"/>
      <c r="I30" s="30"/>
      <c r="J30" s="30"/>
      <c r="K30" s="30"/>
      <c r="L30" s="30"/>
      <c r="M30" s="30"/>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row>
    <row r="31" spans="1:52" x14ac:dyDescent="0.35">
      <c r="A31" s="34">
        <v>9</v>
      </c>
      <c r="B31" s="21"/>
      <c r="C31" s="21"/>
      <c r="D31" s="25"/>
      <c r="E31" s="30"/>
      <c r="F31" s="30"/>
      <c r="G31" s="30"/>
      <c r="H31" s="30"/>
      <c r="I31" s="30"/>
      <c r="J31" s="30"/>
      <c r="K31" s="30"/>
      <c r="L31" s="30"/>
      <c r="M31" s="30"/>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row>
    <row r="32" spans="1:52" x14ac:dyDescent="0.35">
      <c r="A32" s="34">
        <v>10</v>
      </c>
      <c r="B32" s="21"/>
      <c r="C32" s="21"/>
      <c r="D32" s="25"/>
      <c r="E32" s="30"/>
      <c r="F32" s="30"/>
      <c r="G32" s="30"/>
      <c r="H32" s="30"/>
      <c r="I32" s="30"/>
      <c r="J32" s="30"/>
      <c r="K32" s="30"/>
      <c r="L32" s="30"/>
      <c r="M32" s="30"/>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row>
    <row r="33" spans="1:55" x14ac:dyDescent="0.35">
      <c r="A33" s="34"/>
      <c r="B33" s="21"/>
      <c r="C33" s="21"/>
      <c r="D33" s="25"/>
      <c r="E33" s="30"/>
      <c r="F33" s="30"/>
      <c r="G33" s="30"/>
      <c r="H33" s="30"/>
      <c r="I33" s="30"/>
      <c r="J33" s="30"/>
      <c r="K33" s="30"/>
      <c r="L33" s="30"/>
      <c r="M33" s="30"/>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row>
    <row r="34" spans="1:55" x14ac:dyDescent="0.35">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row>
    <row r="35" spans="1:55" s="44" customFormat="1" x14ac:dyDescent="0.35">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row>
    <row r="36" spans="1:55" s="44" customFormat="1" x14ac:dyDescent="0.35">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row>
    <row r="37" spans="1:55" s="44" customFormat="1" x14ac:dyDescent="0.35">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row>
    <row r="38" spans="1:55" s="44" customFormat="1" x14ac:dyDescent="0.35">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row>
    <row r="39" spans="1:55" s="44" customFormat="1" x14ac:dyDescent="0.35">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row>
    <row r="40" spans="1:55" s="44" customFormat="1" x14ac:dyDescent="0.3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row>
    <row r="41" spans="1:55" s="44" customFormat="1" x14ac:dyDescent="0.3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row>
    <row r="42" spans="1:55" s="44" customFormat="1" x14ac:dyDescent="0.3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row>
    <row r="43" spans="1:55" s="44" customFormat="1" x14ac:dyDescent="0.3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row>
    <row r="44" spans="1:55" s="44" customFormat="1" x14ac:dyDescent="0.35">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row>
    <row r="45" spans="1:55" s="44" customFormat="1" x14ac:dyDescent="0.3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row>
    <row r="46" spans="1:55" s="44" customFormat="1" x14ac:dyDescent="0.3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row>
    <row r="47" spans="1:55" s="44" customFormat="1" x14ac:dyDescent="0.3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row>
    <row r="48" spans="1:55" s="44" customFormat="1" x14ac:dyDescent="0.3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row>
    <row r="49" spans="1:55" s="44" customFormat="1" x14ac:dyDescent="0.3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row>
    <row r="50" spans="1:55" s="44" customFormat="1" x14ac:dyDescent="0.3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row>
    <row r="51" spans="1:55" s="44" customFormat="1" x14ac:dyDescent="0.35">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row>
    <row r="52" spans="1:55" s="44" customFormat="1" x14ac:dyDescent="0.35">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row>
    <row r="53" spans="1:55" s="44" customFormat="1" x14ac:dyDescent="0.35">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row>
    <row r="54" spans="1:55" s="44" customFormat="1" x14ac:dyDescent="0.35">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row>
    <row r="55" spans="1:55" s="44" customFormat="1" x14ac:dyDescent="0.3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row>
    <row r="56" spans="1:55" s="44" customFormat="1" x14ac:dyDescent="0.3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row>
    <row r="57" spans="1:55" s="44" customFormat="1" x14ac:dyDescent="0.35">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row>
    <row r="58" spans="1:55" s="44" customFormat="1" x14ac:dyDescent="0.3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row>
    <row r="59" spans="1:55" s="44" customFormat="1" x14ac:dyDescent="0.3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row>
    <row r="60" spans="1:55" s="44" customFormat="1" x14ac:dyDescent="0.3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row>
    <row r="61" spans="1:55" s="44" customFormat="1" x14ac:dyDescent="0.3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row>
    <row r="62" spans="1:55" s="44" customFormat="1" x14ac:dyDescent="0.3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row>
    <row r="63" spans="1:55" s="44" customFormat="1" x14ac:dyDescent="0.3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row>
    <row r="64" spans="1:55" s="44" customFormat="1" x14ac:dyDescent="0.3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row>
    <row r="65" s="44" customFormat="1" x14ac:dyDescent="0.35"/>
    <row r="66" s="44" customFormat="1" x14ac:dyDescent="0.35"/>
    <row r="67" s="44" customFormat="1" x14ac:dyDescent="0.35"/>
    <row r="68" s="44" customFormat="1" x14ac:dyDescent="0.35"/>
    <row r="69" s="44" customFormat="1" x14ac:dyDescent="0.35"/>
    <row r="70" s="44" customFormat="1" x14ac:dyDescent="0.35"/>
  </sheetData>
  <mergeCells count="8">
    <mergeCell ref="D10:E10"/>
    <mergeCell ref="A14:F14"/>
    <mergeCell ref="A20:B20"/>
    <mergeCell ref="A6:B6"/>
    <mergeCell ref="A7:B7"/>
    <mergeCell ref="A9:B9"/>
    <mergeCell ref="A8:B8"/>
    <mergeCell ref="A10:B10"/>
  </mergeCells>
  <dataValidations count="3">
    <dataValidation type="decimal" operator="greaterThanOrEqual" allowBlank="1" showInputMessage="1" showErrorMessage="1" error="Value must be a number" sqref="D23:D33" xr:uid="{E3A2EF00-A640-440D-B823-ABFFA8E931D8}">
      <formula1>0</formula1>
    </dataValidation>
    <dataValidation type="list" allowBlank="1" showInputMessage="1" showErrorMessage="1" sqref="C23:C33" xr:uid="{B5476774-0E1D-4396-9789-A72BA57E5D4A}">
      <formula1>"1,2"</formula1>
    </dataValidation>
    <dataValidation type="list" allowBlank="1" showInputMessage="1" showErrorMessage="1" sqref="B23:B33" xr:uid="{30595DB6-D7CF-4BC2-9BE8-744C4018CE07}">
      <formula1>"N/A,1,2,3,4,5,6,7,8,9,10,11,12,13,14,15,16,17,18,19,20,21,22,23,24,25,26,27,28,29,30"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DE4B5-13D2-472E-9802-6BDFD3772481}">
  <sheetPr codeName="Sheet4"/>
  <dimension ref="A1:BF23"/>
  <sheetViews>
    <sheetView tabSelected="1" topLeftCell="L1" zoomScale="114" zoomScaleNormal="100" workbookViewId="0">
      <selection activeCell="AF23" sqref="AF23"/>
    </sheetView>
  </sheetViews>
  <sheetFormatPr defaultColWidth="8.7265625" defaultRowHeight="14.5" x14ac:dyDescent="0.35"/>
  <cols>
    <col min="1" max="1" width="3.81640625" style="46" bestFit="1" customWidth="1"/>
    <col min="2" max="2" width="4.08984375" style="46" customWidth="1"/>
    <col min="3" max="4" width="30.1796875" style="46" customWidth="1"/>
    <col min="5" max="5" width="34.453125" style="46" customWidth="1"/>
    <col min="6" max="11" width="30.7265625" style="46" customWidth="1"/>
    <col min="12" max="12" width="22.26953125" style="46" customWidth="1"/>
    <col min="13" max="15" width="30.7265625" style="46" customWidth="1"/>
    <col min="16" max="16" width="4" style="46" customWidth="1"/>
    <col min="17" max="22" width="3.26953125" style="46" bestFit="1" customWidth="1"/>
    <col min="23" max="24" width="3.26953125" style="46" customWidth="1"/>
    <col min="25" max="32" width="3.26953125" style="46" bestFit="1" customWidth="1"/>
    <col min="33" max="33" width="3.26953125" style="46" customWidth="1"/>
    <col min="34" max="41" width="3.26953125" style="46" bestFit="1" customWidth="1"/>
    <col min="42" max="42" width="3.26953125" style="46" customWidth="1"/>
    <col min="43" max="50" width="3.26953125" style="46" bestFit="1" customWidth="1"/>
    <col min="51" max="51" width="3.26953125" style="46" customWidth="1"/>
    <col min="52" max="52" width="18.7265625" style="53" customWidth="1"/>
    <col min="53" max="53" width="18.7265625" style="46" customWidth="1"/>
    <col min="54" max="54" width="16.90625" style="46" customWidth="1"/>
    <col min="55" max="55" width="26.81640625" style="46" customWidth="1"/>
    <col min="56" max="56" width="26.1796875" style="46" customWidth="1"/>
    <col min="57" max="57" width="15.6328125" style="46" customWidth="1"/>
    <col min="58" max="58" width="6.08984375" style="46" customWidth="1"/>
    <col min="59" max="70" width="18.7265625" style="46" customWidth="1"/>
    <col min="71" max="16384" width="8.7265625" style="46"/>
  </cols>
  <sheetData>
    <row r="1" spans="1:58" s="48" customFormat="1" ht="19" customHeight="1" x14ac:dyDescent="0.4">
      <c r="A1" s="50"/>
      <c r="B1" s="1" t="s">
        <v>111</v>
      </c>
      <c r="C1" s="50"/>
      <c r="D1" s="50"/>
      <c r="E1" s="50"/>
      <c r="F1" s="50"/>
      <c r="G1" s="50"/>
      <c r="H1" s="50"/>
      <c r="I1" s="50"/>
    </row>
    <row r="2" spans="1:58" x14ac:dyDescent="0.35">
      <c r="B2" s="51" t="s">
        <v>77</v>
      </c>
      <c r="AZ2" s="46"/>
    </row>
    <row r="3" spans="1:58" ht="15" thickBot="1" x14ac:dyDescent="0.4">
      <c r="B3" s="17" t="s">
        <v>112</v>
      </c>
      <c r="AZ3" s="46"/>
      <c r="BA3" s="78"/>
      <c r="BE3" s="80" t="s">
        <v>173</v>
      </c>
      <c r="BF3" s="81">
        <v>0.4</v>
      </c>
    </row>
    <row r="4" spans="1:58" ht="35.5" customHeight="1" thickBot="1" x14ac:dyDescent="0.4">
      <c r="A4" s="52"/>
      <c r="B4" s="129" t="s">
        <v>103</v>
      </c>
      <c r="C4" s="120" t="s">
        <v>200</v>
      </c>
      <c r="D4" s="123" t="s">
        <v>201</v>
      </c>
      <c r="E4" s="126" t="s">
        <v>202</v>
      </c>
      <c r="F4" s="123" t="s">
        <v>203</v>
      </c>
      <c r="G4" s="120" t="s">
        <v>204</v>
      </c>
      <c r="H4" s="138" t="s">
        <v>205</v>
      </c>
      <c r="I4" s="120" t="s">
        <v>206</v>
      </c>
      <c r="J4" s="138" t="s">
        <v>207</v>
      </c>
      <c r="K4" s="120" t="s">
        <v>208</v>
      </c>
      <c r="L4" s="141" t="s">
        <v>209</v>
      </c>
      <c r="M4" s="120" t="s">
        <v>210</v>
      </c>
      <c r="N4" s="138" t="s">
        <v>211</v>
      </c>
      <c r="O4" s="120" t="s">
        <v>212</v>
      </c>
      <c r="P4" s="160" t="s">
        <v>217</v>
      </c>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2"/>
      <c r="AZ4" s="120" t="s">
        <v>216</v>
      </c>
      <c r="BA4" s="132" t="s">
        <v>113</v>
      </c>
      <c r="BB4" s="135" t="s">
        <v>179</v>
      </c>
      <c r="BC4" s="132" t="s">
        <v>114</v>
      </c>
      <c r="BD4" s="132" t="s">
        <v>115</v>
      </c>
    </row>
    <row r="5" spans="1:58" ht="29.5" customHeight="1" thickBot="1" x14ac:dyDescent="0.4">
      <c r="A5" s="52"/>
      <c r="B5" s="130"/>
      <c r="C5" s="121"/>
      <c r="D5" s="124"/>
      <c r="E5" s="127"/>
      <c r="F5" s="124"/>
      <c r="G5" s="121"/>
      <c r="H5" s="139"/>
      <c r="I5" s="121"/>
      <c r="J5" s="139"/>
      <c r="K5" s="121"/>
      <c r="L5" s="142"/>
      <c r="M5" s="121"/>
      <c r="N5" s="139"/>
      <c r="O5" s="157"/>
      <c r="P5" s="144" t="s">
        <v>219</v>
      </c>
      <c r="Q5" s="157"/>
      <c r="R5" s="157"/>
      <c r="S5" s="157"/>
      <c r="T5" s="157"/>
      <c r="U5" s="157"/>
      <c r="V5" s="157"/>
      <c r="W5" s="157"/>
      <c r="X5" s="157"/>
      <c r="Y5" s="157"/>
      <c r="Z5" s="157"/>
      <c r="AA5" s="157"/>
      <c r="AB5" s="157"/>
      <c r="AC5" s="157"/>
      <c r="AD5" s="157"/>
      <c r="AE5" s="157"/>
      <c r="AF5" s="157"/>
      <c r="AG5" s="156"/>
      <c r="AH5" s="163" t="s">
        <v>222</v>
      </c>
      <c r="AI5" s="158"/>
      <c r="AJ5" s="158"/>
      <c r="AK5" s="158"/>
      <c r="AL5" s="158"/>
      <c r="AM5" s="158"/>
      <c r="AN5" s="158"/>
      <c r="AO5" s="158"/>
      <c r="AP5" s="158"/>
      <c r="AQ5" s="158"/>
      <c r="AR5" s="158"/>
      <c r="AS5" s="158"/>
      <c r="AT5" s="158"/>
      <c r="AU5" s="158"/>
      <c r="AV5" s="158"/>
      <c r="AW5" s="158"/>
      <c r="AX5" s="158"/>
      <c r="AY5" s="159"/>
      <c r="AZ5" s="157"/>
      <c r="BA5" s="133"/>
      <c r="BB5" s="136"/>
      <c r="BC5" s="133"/>
      <c r="BD5" s="133"/>
    </row>
    <row r="6" spans="1:58" ht="14.5" customHeight="1" thickBot="1" x14ac:dyDescent="0.4">
      <c r="A6" s="52"/>
      <c r="B6" s="130"/>
      <c r="C6" s="121"/>
      <c r="D6" s="124"/>
      <c r="E6" s="127"/>
      <c r="F6" s="124"/>
      <c r="G6" s="121"/>
      <c r="H6" s="139"/>
      <c r="I6" s="121"/>
      <c r="J6" s="139"/>
      <c r="K6" s="121"/>
      <c r="L6" s="142"/>
      <c r="M6" s="121"/>
      <c r="N6" s="139"/>
      <c r="O6" s="157"/>
      <c r="P6" s="160" t="s">
        <v>213</v>
      </c>
      <c r="Q6" s="161"/>
      <c r="R6" s="161"/>
      <c r="S6" s="161"/>
      <c r="T6" s="161"/>
      <c r="U6" s="161"/>
      <c r="V6" s="161"/>
      <c r="W6" s="161"/>
      <c r="X6" s="176" t="s">
        <v>223</v>
      </c>
      <c r="Y6" s="160" t="s">
        <v>214</v>
      </c>
      <c r="Z6" s="161"/>
      <c r="AA6" s="161"/>
      <c r="AB6" s="161"/>
      <c r="AC6" s="161"/>
      <c r="AD6" s="161"/>
      <c r="AE6" s="161"/>
      <c r="AF6" s="161"/>
      <c r="AG6" s="176" t="s">
        <v>223</v>
      </c>
      <c r="AH6" s="160" t="s">
        <v>213</v>
      </c>
      <c r="AI6" s="161"/>
      <c r="AJ6" s="161"/>
      <c r="AK6" s="161"/>
      <c r="AL6" s="161"/>
      <c r="AM6" s="161"/>
      <c r="AN6" s="161"/>
      <c r="AO6" s="161"/>
      <c r="AP6" s="176" t="s">
        <v>223</v>
      </c>
      <c r="AQ6" s="160" t="s">
        <v>214</v>
      </c>
      <c r="AR6" s="161"/>
      <c r="AS6" s="161"/>
      <c r="AT6" s="161"/>
      <c r="AU6" s="161"/>
      <c r="AV6" s="161"/>
      <c r="AW6" s="161"/>
      <c r="AX6" s="161"/>
      <c r="AY6" s="176" t="s">
        <v>223</v>
      </c>
      <c r="AZ6" s="157"/>
      <c r="BA6" s="133"/>
      <c r="BB6" s="136"/>
      <c r="BC6" s="133"/>
      <c r="BD6" s="133"/>
    </row>
    <row r="7" spans="1:58" ht="33" customHeight="1" thickBot="1" x14ac:dyDescent="0.4">
      <c r="A7" s="52"/>
      <c r="B7" s="131"/>
      <c r="C7" s="122"/>
      <c r="D7" s="125"/>
      <c r="E7" s="128"/>
      <c r="F7" s="125"/>
      <c r="G7" s="122"/>
      <c r="H7" s="140"/>
      <c r="I7" s="122"/>
      <c r="J7" s="140"/>
      <c r="K7" s="122"/>
      <c r="L7" s="143"/>
      <c r="M7" s="122"/>
      <c r="N7" s="140"/>
      <c r="O7" s="122"/>
      <c r="P7" s="165">
        <v>2028</v>
      </c>
      <c r="Q7" s="166">
        <v>2029</v>
      </c>
      <c r="R7" s="166">
        <v>2030</v>
      </c>
      <c r="S7" s="166">
        <v>2031</v>
      </c>
      <c r="T7" s="166">
        <v>2032</v>
      </c>
      <c r="U7" s="166">
        <v>2033</v>
      </c>
      <c r="V7" s="166">
        <v>2034</v>
      </c>
      <c r="W7" s="167">
        <v>2035</v>
      </c>
      <c r="X7" s="177"/>
      <c r="Y7" s="172">
        <v>2028</v>
      </c>
      <c r="Z7" s="166">
        <v>2029</v>
      </c>
      <c r="AA7" s="166">
        <v>2030</v>
      </c>
      <c r="AB7" s="166">
        <v>2031</v>
      </c>
      <c r="AC7" s="166">
        <v>2032</v>
      </c>
      <c r="AD7" s="166">
        <v>2033</v>
      </c>
      <c r="AE7" s="166">
        <v>2034</v>
      </c>
      <c r="AF7" s="167">
        <v>2035</v>
      </c>
      <c r="AG7" s="177"/>
      <c r="AH7" s="165">
        <v>2028</v>
      </c>
      <c r="AI7" s="166">
        <v>2029</v>
      </c>
      <c r="AJ7" s="166">
        <v>2030</v>
      </c>
      <c r="AK7" s="166">
        <v>2031</v>
      </c>
      <c r="AL7" s="166">
        <v>2032</v>
      </c>
      <c r="AM7" s="166">
        <v>2033</v>
      </c>
      <c r="AN7" s="166">
        <v>2034</v>
      </c>
      <c r="AO7" s="167">
        <v>2035</v>
      </c>
      <c r="AP7" s="177"/>
      <c r="AQ7" s="165">
        <v>2028</v>
      </c>
      <c r="AR7" s="166">
        <v>2029</v>
      </c>
      <c r="AS7" s="166">
        <v>2030</v>
      </c>
      <c r="AT7" s="166">
        <v>2031</v>
      </c>
      <c r="AU7" s="166">
        <v>2032</v>
      </c>
      <c r="AV7" s="166">
        <v>2033</v>
      </c>
      <c r="AW7" s="166">
        <v>2034</v>
      </c>
      <c r="AX7" s="167">
        <v>2035</v>
      </c>
      <c r="AY7" s="177"/>
      <c r="AZ7" s="122"/>
      <c r="BA7" s="134"/>
      <c r="BB7" s="137"/>
      <c r="BC7" s="134"/>
      <c r="BD7" s="134"/>
    </row>
    <row r="8" spans="1:58" ht="14.5" customHeight="1" x14ac:dyDescent="0.35">
      <c r="B8" s="109">
        <v>1</v>
      </c>
      <c r="C8" s="96"/>
      <c r="D8" s="114"/>
      <c r="E8" s="116"/>
      <c r="F8" s="114"/>
      <c r="G8" s="96"/>
      <c r="H8" s="109"/>
      <c r="I8" s="96"/>
      <c r="J8" s="109"/>
      <c r="K8" s="96"/>
      <c r="L8" s="109"/>
      <c r="M8" s="111"/>
      <c r="N8" s="109"/>
      <c r="O8" s="96"/>
      <c r="P8" s="168"/>
      <c r="Q8" s="164"/>
      <c r="R8" s="164"/>
      <c r="S8" s="164"/>
      <c r="T8" s="164"/>
      <c r="U8" s="164"/>
      <c r="V8" s="164"/>
      <c r="W8" s="164"/>
      <c r="X8" s="97"/>
      <c r="Y8" s="173"/>
      <c r="Z8" s="164"/>
      <c r="AA8" s="164"/>
      <c r="AB8" s="164"/>
      <c r="AC8" s="164"/>
      <c r="AD8" s="164"/>
      <c r="AE8" s="164"/>
      <c r="AF8" s="164"/>
      <c r="AG8" s="97"/>
      <c r="AH8" s="168"/>
      <c r="AI8" s="164"/>
      <c r="AJ8" s="164"/>
      <c r="AK8" s="164"/>
      <c r="AL8" s="164"/>
      <c r="AM8" s="164"/>
      <c r="AN8" s="164"/>
      <c r="AO8" s="164"/>
      <c r="AP8" s="97"/>
      <c r="AQ8" s="168"/>
      <c r="AR8" s="164"/>
      <c r="AS8" s="164"/>
      <c r="AT8" s="164"/>
      <c r="AU8" s="164"/>
      <c r="AV8" s="164"/>
      <c r="AW8" s="164"/>
      <c r="AX8" s="164"/>
      <c r="AY8" s="97"/>
      <c r="AZ8" s="100"/>
      <c r="BA8" s="107" t="str" cm="1">
        <f t="array" ref="BA8">IF(I8="","",IF(MIN(--(_xlfn.XLOOKUP(TRIM(_xlfn.TEXTSPLIT(I8,",")),'Component List OFW and FLOW'!$B$5:$B$22,'Component List OFW and FLOW'!$D$5:$D$22)="YES")),"YES","NO"))</f>
        <v/>
      </c>
      <c r="BB8" s="106" t="str">
        <f>IF('Developer and CfD Information'!$C$7="Fixed Offshore Wind", O8/14,
   IF('Developer and CfD Information'!$C$7="Floating Offshore Wind", O8/18, ""))</f>
        <v/>
      </c>
      <c r="BC8" s="104" t="str">
        <f>IFERROR(
    IF(C8=1, E8/F8,
        IF(C8=2, ((BB8-$BF$3)*100)/(F8/('Developer and CfD Information'!$C$6*1000)), "")
    ),
"")</f>
        <v/>
      </c>
      <c r="BD8" s="104" t="str">
        <f t="shared" ref="BD8:BD22" si="0">IF(C8=1,
     MAX(0, 100*(BC8-1)/(14-1)),
     IF(C8=2, MAX(0, 100*(BC8-0)/(14-0)), "")
)</f>
        <v/>
      </c>
    </row>
    <row r="9" spans="1:58" x14ac:dyDescent="0.35">
      <c r="B9" s="109">
        <v>2</v>
      </c>
      <c r="C9" s="96"/>
      <c r="D9" s="114"/>
      <c r="E9" s="116"/>
      <c r="F9" s="114"/>
      <c r="G9" s="96"/>
      <c r="H9" s="109"/>
      <c r="I9" s="96"/>
      <c r="J9" s="109"/>
      <c r="K9" s="113"/>
      <c r="L9" s="112"/>
      <c r="M9" s="96"/>
      <c r="N9" s="109"/>
      <c r="O9" s="96"/>
      <c r="P9" s="169"/>
      <c r="Q9" s="34"/>
      <c r="R9" s="34"/>
      <c r="S9" s="34"/>
      <c r="T9" s="34"/>
      <c r="U9" s="34"/>
      <c r="V9" s="34"/>
      <c r="W9" s="34"/>
      <c r="X9" s="98"/>
      <c r="Y9" s="174"/>
      <c r="Z9" s="34"/>
      <c r="AA9" s="34"/>
      <c r="AB9" s="34"/>
      <c r="AC9" s="34"/>
      <c r="AD9" s="34"/>
      <c r="AE9" s="34"/>
      <c r="AF9" s="34"/>
      <c r="AG9" s="98"/>
      <c r="AH9" s="169"/>
      <c r="AI9" s="34"/>
      <c r="AJ9" s="34"/>
      <c r="AK9" s="34"/>
      <c r="AL9" s="34"/>
      <c r="AM9" s="34"/>
      <c r="AN9" s="34"/>
      <c r="AO9" s="34"/>
      <c r="AP9" s="98"/>
      <c r="AQ9" s="169"/>
      <c r="AR9" s="34"/>
      <c r="AS9" s="34"/>
      <c r="AT9" s="34"/>
      <c r="AU9" s="34"/>
      <c r="AV9" s="34"/>
      <c r="AW9" s="34"/>
      <c r="AX9" s="34"/>
      <c r="AY9" s="98"/>
      <c r="AZ9" s="101"/>
      <c r="BA9" s="107" t="str" cm="1">
        <f t="array" ref="BA9">IF(I9="","",IF(MIN(--(_xlfn.XLOOKUP(TRIM(_xlfn.TEXTSPLIT(I9,",")),'Component List OFW and FLOW'!$B$5:$B$22,'Component List OFW and FLOW'!$D$5:$D$22)="YES")),"YES","NO"))</f>
        <v/>
      </c>
      <c r="BB9" s="106" t="str">
        <f>IF('Developer and CfD Information'!$C$7="Fixed Offshore Wind", O9/14,
   IF('Developer and CfD Information'!$C$7="Floating Offshore Wind", O9/18, ""))</f>
        <v/>
      </c>
      <c r="BC9" s="104" t="str">
        <f>IFERROR(
    IF(C9=1, E9/F9,
        IF(C9=2, ((BB9-$BF$3)*100)/(F9/('Developer and CfD Information'!$C$6*1000)), "")
    ),
"")</f>
        <v/>
      </c>
      <c r="BD9" s="104" t="str">
        <f t="shared" si="0"/>
        <v/>
      </c>
    </row>
    <row r="10" spans="1:58" x14ac:dyDescent="0.35">
      <c r="B10" s="109">
        <v>3</v>
      </c>
      <c r="C10" s="96"/>
      <c r="D10" s="114"/>
      <c r="E10" s="116"/>
      <c r="F10" s="114"/>
      <c r="G10" s="96"/>
      <c r="H10" s="109"/>
      <c r="I10" s="96"/>
      <c r="J10" s="109"/>
      <c r="K10" s="96"/>
      <c r="L10" s="109"/>
      <c r="M10" s="96"/>
      <c r="N10" s="109"/>
      <c r="O10" s="96"/>
      <c r="P10" s="169"/>
      <c r="Q10" s="34"/>
      <c r="R10" s="34"/>
      <c r="S10" s="34"/>
      <c r="T10" s="34"/>
      <c r="U10" s="34"/>
      <c r="V10" s="34"/>
      <c r="W10" s="34"/>
      <c r="X10" s="98"/>
      <c r="Y10" s="174"/>
      <c r="Z10" s="34"/>
      <c r="AA10" s="34"/>
      <c r="AB10" s="34"/>
      <c r="AC10" s="34"/>
      <c r="AD10" s="34"/>
      <c r="AE10" s="34"/>
      <c r="AF10" s="34"/>
      <c r="AG10" s="98"/>
      <c r="AH10" s="169"/>
      <c r="AI10" s="34"/>
      <c r="AJ10" s="34"/>
      <c r="AK10" s="34"/>
      <c r="AL10" s="34"/>
      <c r="AM10" s="34"/>
      <c r="AN10" s="34"/>
      <c r="AO10" s="34"/>
      <c r="AP10" s="98"/>
      <c r="AQ10" s="169"/>
      <c r="AR10" s="34"/>
      <c r="AS10" s="34"/>
      <c r="AT10" s="34"/>
      <c r="AU10" s="34"/>
      <c r="AV10" s="34"/>
      <c r="AW10" s="34"/>
      <c r="AX10" s="34"/>
      <c r="AY10" s="98"/>
      <c r="AZ10" s="101"/>
      <c r="BA10" s="107" t="str" cm="1">
        <f t="array" ref="BA10">IF(I10="","",IF(MIN(--(_xlfn.XLOOKUP(TRIM(_xlfn.TEXTSPLIT(I10,",")),'Component List OFW and FLOW'!$B$5:$B$22,'Component List OFW and FLOW'!$D$5:$D$22)="YES")),"YES","NO"))</f>
        <v/>
      </c>
      <c r="BB10" s="106" t="str">
        <f>IF('Developer and CfD Information'!$C$7="Fixed Offshore Wind", O10/14,
   IF('Developer and CfD Information'!$C$7="Floating Offshore Wind", O10/18, ""))</f>
        <v/>
      </c>
      <c r="BC10" s="104" t="str">
        <f>IFERROR(
    IF(C10=1, E10/F10,
        IF(C10=2, ((BB10-$BF$3)*100)/(F10/('Developer and CfD Information'!$C$6*1000)), "")
    ),
"")</f>
        <v/>
      </c>
      <c r="BD10" s="104" t="str">
        <f t="shared" si="0"/>
        <v/>
      </c>
    </row>
    <row r="11" spans="1:58" x14ac:dyDescent="0.35">
      <c r="B11" s="109">
        <v>4</v>
      </c>
      <c r="C11" s="96"/>
      <c r="D11" s="114"/>
      <c r="E11" s="116"/>
      <c r="F11" s="114"/>
      <c r="G11" s="96"/>
      <c r="H11" s="109"/>
      <c r="I11" s="96"/>
      <c r="J11" s="109"/>
      <c r="K11" s="96"/>
      <c r="L11" s="109"/>
      <c r="M11" s="96"/>
      <c r="N11" s="109"/>
      <c r="O11" s="96"/>
      <c r="P11" s="169"/>
      <c r="Q11" s="34"/>
      <c r="R11" s="34"/>
      <c r="S11" s="34"/>
      <c r="T11" s="34"/>
      <c r="U11" s="34"/>
      <c r="V11" s="34"/>
      <c r="W11" s="34"/>
      <c r="X11" s="98"/>
      <c r="Y11" s="174"/>
      <c r="Z11" s="34"/>
      <c r="AA11" s="34"/>
      <c r="AB11" s="34"/>
      <c r="AC11" s="34"/>
      <c r="AD11" s="34"/>
      <c r="AE11" s="34"/>
      <c r="AF11" s="34"/>
      <c r="AG11" s="98"/>
      <c r="AH11" s="169"/>
      <c r="AI11" s="34"/>
      <c r="AJ11" s="34"/>
      <c r="AK11" s="34"/>
      <c r="AL11" s="34"/>
      <c r="AM11" s="34"/>
      <c r="AN11" s="34"/>
      <c r="AO11" s="34"/>
      <c r="AP11" s="98"/>
      <c r="AQ11" s="169"/>
      <c r="AR11" s="34"/>
      <c r="AS11" s="34"/>
      <c r="AT11" s="34"/>
      <c r="AU11" s="34"/>
      <c r="AV11" s="34"/>
      <c r="AW11" s="34"/>
      <c r="AX11" s="34"/>
      <c r="AY11" s="98"/>
      <c r="AZ11" s="102"/>
      <c r="BA11" s="107" t="str" cm="1">
        <f t="array" ref="BA11">IF(I11="","",IF(MIN(--(_xlfn.XLOOKUP(TRIM(_xlfn.TEXTSPLIT(I11,",")),'Component List OFW and FLOW'!$B$5:$B$22,'Component List OFW and FLOW'!$D$5:$D$22)="YES")),"YES","NO"))</f>
        <v/>
      </c>
      <c r="BB11" s="106" t="str">
        <f>IF('Developer and CfD Information'!$C$7="Fixed Offshore Wind", O11/14,
   IF('Developer and CfD Information'!$C$7="Floating Offshore Wind", O11/18, ""))</f>
        <v/>
      </c>
      <c r="BC11" s="104" t="str">
        <f>IFERROR(
    IF(C11=1, E11/F11,
        IF(C11=2, ((BB11-$BF$3)*100)/(F11/('Developer and CfD Information'!$C$6*1000)), "")
    ),
"")</f>
        <v/>
      </c>
      <c r="BD11" s="104" t="str">
        <f t="shared" si="0"/>
        <v/>
      </c>
    </row>
    <row r="12" spans="1:58" x14ac:dyDescent="0.35">
      <c r="B12" s="109">
        <v>5</v>
      </c>
      <c r="C12" s="96"/>
      <c r="D12" s="114"/>
      <c r="E12" s="116"/>
      <c r="F12" s="114"/>
      <c r="G12" s="96"/>
      <c r="H12" s="109"/>
      <c r="I12" s="96"/>
      <c r="J12" s="109"/>
      <c r="K12" s="96"/>
      <c r="L12" s="109"/>
      <c r="M12" s="96"/>
      <c r="N12" s="109"/>
      <c r="O12" s="96"/>
      <c r="P12" s="169"/>
      <c r="Q12" s="34"/>
      <c r="R12" s="34"/>
      <c r="S12" s="34"/>
      <c r="T12" s="34"/>
      <c r="U12" s="34"/>
      <c r="V12" s="34"/>
      <c r="W12" s="34"/>
      <c r="X12" s="98"/>
      <c r="Y12" s="174"/>
      <c r="Z12" s="34"/>
      <c r="AA12" s="34"/>
      <c r="AB12" s="34"/>
      <c r="AC12" s="34"/>
      <c r="AD12" s="34"/>
      <c r="AE12" s="34"/>
      <c r="AF12" s="34"/>
      <c r="AG12" s="98"/>
      <c r="AH12" s="169"/>
      <c r="AI12" s="34"/>
      <c r="AJ12" s="34"/>
      <c r="AK12" s="34"/>
      <c r="AL12" s="34"/>
      <c r="AM12" s="34"/>
      <c r="AN12" s="34"/>
      <c r="AO12" s="34"/>
      <c r="AP12" s="98"/>
      <c r="AQ12" s="169"/>
      <c r="AR12" s="34"/>
      <c r="AS12" s="34"/>
      <c r="AT12" s="34"/>
      <c r="AU12" s="34"/>
      <c r="AV12" s="34"/>
      <c r="AW12" s="34"/>
      <c r="AX12" s="34"/>
      <c r="AY12" s="98"/>
      <c r="AZ12" s="101"/>
      <c r="BA12" s="107" t="str" cm="1">
        <f t="array" ref="BA12">IF(I12="","",IF(MIN(--(_xlfn.XLOOKUP(TRIM(_xlfn.TEXTSPLIT(I12,",")),'Component List OFW and FLOW'!$B$5:$B$22,'Component List OFW and FLOW'!$D$5:$D$22)="YES")),"YES","NO"))</f>
        <v/>
      </c>
      <c r="BB12" s="106" t="str">
        <f>IF('Developer and CfD Information'!$C$7="Fixed Offshore Wind", O12/14,
   IF('Developer and CfD Information'!$C$7="Floating Offshore Wind", O12/18, ""))</f>
        <v/>
      </c>
      <c r="BC12" s="104" t="str">
        <f>IFERROR(
    IF(C12=1, E12/F12,
        IF(C12=2, ((BB12-$BF$3)*100)/(F12/('Developer and CfD Information'!$C$6*1000)), "")
    ),
"")</f>
        <v/>
      </c>
      <c r="BD12" s="104" t="str">
        <f t="shared" si="0"/>
        <v/>
      </c>
    </row>
    <row r="13" spans="1:58" x14ac:dyDescent="0.35">
      <c r="B13" s="109">
        <v>6</v>
      </c>
      <c r="C13" s="96"/>
      <c r="D13" s="114"/>
      <c r="E13" s="116"/>
      <c r="F13" s="114"/>
      <c r="G13" s="96"/>
      <c r="H13" s="109"/>
      <c r="I13" s="96"/>
      <c r="J13" s="109"/>
      <c r="K13" s="96"/>
      <c r="L13" s="109"/>
      <c r="M13" s="96"/>
      <c r="N13" s="109"/>
      <c r="O13" s="96"/>
      <c r="P13" s="169"/>
      <c r="Q13" s="34"/>
      <c r="R13" s="34"/>
      <c r="S13" s="34"/>
      <c r="T13" s="34"/>
      <c r="U13" s="34"/>
      <c r="V13" s="34"/>
      <c r="W13" s="34"/>
      <c r="X13" s="98"/>
      <c r="Y13" s="174"/>
      <c r="Z13" s="34"/>
      <c r="AA13" s="34"/>
      <c r="AB13" s="34"/>
      <c r="AC13" s="34"/>
      <c r="AD13" s="34"/>
      <c r="AE13" s="34"/>
      <c r="AF13" s="34"/>
      <c r="AG13" s="98"/>
      <c r="AH13" s="169"/>
      <c r="AI13" s="34"/>
      <c r="AJ13" s="34"/>
      <c r="AK13" s="34"/>
      <c r="AL13" s="34"/>
      <c r="AM13" s="34"/>
      <c r="AN13" s="34"/>
      <c r="AO13" s="34"/>
      <c r="AP13" s="98"/>
      <c r="AQ13" s="169"/>
      <c r="AR13" s="34"/>
      <c r="AS13" s="34"/>
      <c r="AT13" s="34"/>
      <c r="AU13" s="34"/>
      <c r="AV13" s="34"/>
      <c r="AW13" s="34"/>
      <c r="AX13" s="34"/>
      <c r="AY13" s="98"/>
      <c r="AZ13" s="101"/>
      <c r="BA13" s="107" t="str" cm="1">
        <f t="array" ref="BA13">IF(I13="","",IF(MIN(--(_xlfn.XLOOKUP(TRIM(_xlfn.TEXTSPLIT(I13,",")),'Component List OFW and FLOW'!$B$5:$B$22,'Component List OFW and FLOW'!$D$5:$D$22)="YES")),"YES","NO"))</f>
        <v/>
      </c>
      <c r="BB13" s="106" t="str">
        <f>IF('Developer and CfD Information'!$C$7="Fixed Offshore Wind", O13/14,
   IF('Developer and CfD Information'!$C$7="Floating Offshore Wind", O13/18, ""))</f>
        <v/>
      </c>
      <c r="BC13" s="104" t="str">
        <f>IFERROR(
    IF(C13=1, E13/F13,
        IF(C13=2, ((BB13-$BF$3)*100)/(F13/('Developer and CfD Information'!$C$6*1000)), "")
    ),
"")</f>
        <v/>
      </c>
      <c r="BD13" s="104" t="str">
        <f t="shared" si="0"/>
        <v/>
      </c>
    </row>
    <row r="14" spans="1:58" x14ac:dyDescent="0.35">
      <c r="B14" s="109">
        <v>7</v>
      </c>
      <c r="C14" s="96"/>
      <c r="D14" s="114"/>
      <c r="E14" s="116"/>
      <c r="F14" s="114"/>
      <c r="G14" s="96"/>
      <c r="H14" s="109"/>
      <c r="I14" s="96"/>
      <c r="J14" s="109"/>
      <c r="K14" s="96"/>
      <c r="L14" s="109"/>
      <c r="M14" s="96"/>
      <c r="N14" s="109"/>
      <c r="O14" s="96"/>
      <c r="P14" s="169"/>
      <c r="Q14" s="34"/>
      <c r="R14" s="34"/>
      <c r="S14" s="34"/>
      <c r="T14" s="34"/>
      <c r="U14" s="34"/>
      <c r="V14" s="34"/>
      <c r="W14" s="34"/>
      <c r="X14" s="98"/>
      <c r="Y14" s="174"/>
      <c r="Z14" s="34"/>
      <c r="AA14" s="34"/>
      <c r="AB14" s="34"/>
      <c r="AC14" s="34"/>
      <c r="AD14" s="34"/>
      <c r="AE14" s="34"/>
      <c r="AF14" s="34"/>
      <c r="AG14" s="98"/>
      <c r="AH14" s="169"/>
      <c r="AI14" s="34"/>
      <c r="AJ14" s="34"/>
      <c r="AK14" s="34"/>
      <c r="AL14" s="34"/>
      <c r="AM14" s="34"/>
      <c r="AN14" s="34"/>
      <c r="AO14" s="34"/>
      <c r="AP14" s="98"/>
      <c r="AQ14" s="169"/>
      <c r="AR14" s="34"/>
      <c r="AS14" s="34"/>
      <c r="AT14" s="34"/>
      <c r="AU14" s="34"/>
      <c r="AV14" s="34"/>
      <c r="AW14" s="34"/>
      <c r="AX14" s="34"/>
      <c r="AY14" s="98"/>
      <c r="AZ14" s="101"/>
      <c r="BA14" s="107" t="str" cm="1">
        <f t="array" ref="BA14">IF(I14="","",IF(MIN(--(_xlfn.XLOOKUP(TRIM(_xlfn.TEXTSPLIT(I14,",")),'Component List OFW and FLOW'!$B$5:$B$22,'Component List OFW and FLOW'!$D$5:$D$22)="YES")),"YES","NO"))</f>
        <v/>
      </c>
      <c r="BB14" s="106" t="str">
        <f>IF('Developer and CfD Information'!$C$7="Fixed Offshore Wind", O14/14,
   IF('Developer and CfD Information'!$C$7="Floating Offshore Wind", O14/18, ""))</f>
        <v/>
      </c>
      <c r="BC14" s="104" t="str">
        <f>IFERROR(
    IF(C14=1, E14/F14,
        IF(C14=2, ((BB14-$BF$3)*100)/(F14/('Developer and CfD Information'!$C$6*1000)), "")
    ),
"")</f>
        <v/>
      </c>
      <c r="BD14" s="104" t="str">
        <f t="shared" si="0"/>
        <v/>
      </c>
    </row>
    <row r="15" spans="1:58" x14ac:dyDescent="0.35">
      <c r="B15" s="109">
        <v>8</v>
      </c>
      <c r="C15" s="96"/>
      <c r="D15" s="114"/>
      <c r="E15" s="116"/>
      <c r="F15" s="114"/>
      <c r="G15" s="96"/>
      <c r="H15" s="109"/>
      <c r="I15" s="96"/>
      <c r="J15" s="109"/>
      <c r="K15" s="96"/>
      <c r="L15" s="109"/>
      <c r="M15" s="96"/>
      <c r="N15" s="109"/>
      <c r="O15" s="96"/>
      <c r="P15" s="169"/>
      <c r="Q15" s="34"/>
      <c r="R15" s="34"/>
      <c r="S15" s="34"/>
      <c r="T15" s="34"/>
      <c r="U15" s="34"/>
      <c r="V15" s="34"/>
      <c r="W15" s="34"/>
      <c r="X15" s="98"/>
      <c r="Y15" s="174"/>
      <c r="Z15" s="34"/>
      <c r="AA15" s="34"/>
      <c r="AB15" s="34"/>
      <c r="AC15" s="34"/>
      <c r="AD15" s="34"/>
      <c r="AE15" s="34"/>
      <c r="AF15" s="34"/>
      <c r="AG15" s="98"/>
      <c r="AH15" s="169"/>
      <c r="AI15" s="34"/>
      <c r="AJ15" s="34"/>
      <c r="AK15" s="34"/>
      <c r="AL15" s="34"/>
      <c r="AM15" s="34"/>
      <c r="AN15" s="34"/>
      <c r="AO15" s="34"/>
      <c r="AP15" s="98"/>
      <c r="AQ15" s="169"/>
      <c r="AR15" s="34"/>
      <c r="AS15" s="34"/>
      <c r="AT15" s="34"/>
      <c r="AU15" s="34"/>
      <c r="AV15" s="34"/>
      <c r="AW15" s="34"/>
      <c r="AX15" s="34"/>
      <c r="AY15" s="98"/>
      <c r="AZ15" s="101"/>
      <c r="BA15" s="107" t="str" cm="1">
        <f t="array" ref="BA15">IF(I15="","",IF(MIN(--(_xlfn.XLOOKUP(TRIM(_xlfn.TEXTSPLIT(I15,",")),'Component List OFW and FLOW'!$B$5:$B$22,'Component List OFW and FLOW'!$D$5:$D$22)="YES")),"YES","NO"))</f>
        <v/>
      </c>
      <c r="BB15" s="106" t="str">
        <f>IF('Developer and CfD Information'!$C$7="Fixed Offshore Wind", O15/14,
   IF('Developer and CfD Information'!$C$7="Floating Offshore Wind", O15/18, ""))</f>
        <v/>
      </c>
      <c r="BC15" s="104" t="str">
        <f>IFERROR(
    IF(C15=1, E15/F15,
        IF(C15=2, ((BB15-$BF$3)*100)/(F15/('Developer and CfD Information'!$C$6*1000)), "")
    ),
"")</f>
        <v/>
      </c>
      <c r="BD15" s="104" t="str">
        <f t="shared" si="0"/>
        <v/>
      </c>
    </row>
    <row r="16" spans="1:58" x14ac:dyDescent="0.35">
      <c r="B16" s="109">
        <v>9</v>
      </c>
      <c r="C16" s="96"/>
      <c r="D16" s="114"/>
      <c r="E16" s="116"/>
      <c r="F16" s="114"/>
      <c r="G16" s="96"/>
      <c r="H16" s="109"/>
      <c r="I16" s="96"/>
      <c r="J16" s="109"/>
      <c r="K16" s="96"/>
      <c r="L16" s="109"/>
      <c r="M16" s="96"/>
      <c r="N16" s="109"/>
      <c r="O16" s="96"/>
      <c r="P16" s="169"/>
      <c r="Q16" s="34"/>
      <c r="R16" s="34"/>
      <c r="S16" s="34"/>
      <c r="T16" s="34"/>
      <c r="U16" s="34"/>
      <c r="V16" s="34"/>
      <c r="W16" s="34"/>
      <c r="X16" s="98"/>
      <c r="Y16" s="174"/>
      <c r="Z16" s="34"/>
      <c r="AA16" s="34"/>
      <c r="AB16" s="34"/>
      <c r="AC16" s="34"/>
      <c r="AD16" s="34"/>
      <c r="AE16" s="34"/>
      <c r="AF16" s="34"/>
      <c r="AG16" s="98"/>
      <c r="AH16" s="169"/>
      <c r="AI16" s="34"/>
      <c r="AJ16" s="34"/>
      <c r="AK16" s="34"/>
      <c r="AL16" s="34"/>
      <c r="AM16" s="34"/>
      <c r="AN16" s="34"/>
      <c r="AO16" s="34"/>
      <c r="AP16" s="98"/>
      <c r="AQ16" s="169"/>
      <c r="AR16" s="34"/>
      <c r="AS16" s="34"/>
      <c r="AT16" s="34"/>
      <c r="AU16" s="34"/>
      <c r="AV16" s="34"/>
      <c r="AW16" s="34"/>
      <c r="AX16" s="34"/>
      <c r="AY16" s="98"/>
      <c r="AZ16" s="101"/>
      <c r="BA16" s="107" t="str" cm="1">
        <f t="array" ref="BA16">IF(I16="","",IF(MIN(--(_xlfn.XLOOKUP(TRIM(_xlfn.TEXTSPLIT(I16,",")),'Component List OFW and FLOW'!$B$5:$B$22,'Component List OFW and FLOW'!$D$5:$D$22)="YES")),"YES","NO"))</f>
        <v/>
      </c>
      <c r="BB16" s="106" t="str">
        <f>IF('Developer and CfD Information'!$C$7="Fixed Offshore Wind", O16/14,
   IF('Developer and CfD Information'!$C$7="Floating Offshore Wind", O16/18, ""))</f>
        <v/>
      </c>
      <c r="BC16" s="104" t="str">
        <f>IFERROR(
    IF(C16=1, E16/F16,
        IF(C16=2, ((BB16-$BF$3)*100)/(F16/('Developer and CfD Information'!$C$6*1000)), "")
    ),
"")</f>
        <v/>
      </c>
      <c r="BD16" s="104" t="str">
        <f t="shared" si="0"/>
        <v/>
      </c>
    </row>
    <row r="17" spans="2:56" x14ac:dyDescent="0.35">
      <c r="B17" s="109">
        <v>10</v>
      </c>
      <c r="C17" s="96"/>
      <c r="D17" s="114"/>
      <c r="E17" s="116"/>
      <c r="F17" s="114"/>
      <c r="G17" s="96"/>
      <c r="H17" s="109"/>
      <c r="I17" s="96"/>
      <c r="J17" s="109"/>
      <c r="K17" s="96"/>
      <c r="L17" s="109"/>
      <c r="M17" s="96"/>
      <c r="N17" s="109"/>
      <c r="O17" s="96"/>
      <c r="P17" s="169"/>
      <c r="Q17" s="34"/>
      <c r="R17" s="34"/>
      <c r="S17" s="34"/>
      <c r="T17" s="34"/>
      <c r="U17" s="34"/>
      <c r="V17" s="34"/>
      <c r="W17" s="34"/>
      <c r="X17" s="98"/>
      <c r="Y17" s="174"/>
      <c r="Z17" s="34"/>
      <c r="AA17" s="34"/>
      <c r="AB17" s="34"/>
      <c r="AC17" s="34"/>
      <c r="AD17" s="34"/>
      <c r="AE17" s="34"/>
      <c r="AF17" s="34"/>
      <c r="AG17" s="98"/>
      <c r="AH17" s="169"/>
      <c r="AI17" s="34"/>
      <c r="AJ17" s="34"/>
      <c r="AK17" s="34"/>
      <c r="AL17" s="34"/>
      <c r="AM17" s="34"/>
      <c r="AN17" s="34"/>
      <c r="AO17" s="34"/>
      <c r="AP17" s="98"/>
      <c r="AQ17" s="169"/>
      <c r="AR17" s="34"/>
      <c r="AS17" s="34"/>
      <c r="AT17" s="34"/>
      <c r="AU17" s="34"/>
      <c r="AV17" s="34"/>
      <c r="AW17" s="34"/>
      <c r="AX17" s="34"/>
      <c r="AY17" s="98"/>
      <c r="AZ17" s="101"/>
      <c r="BA17" s="107" t="str" cm="1">
        <f t="array" ref="BA17">IF(I17="","",IF(MIN(--(_xlfn.XLOOKUP(TRIM(_xlfn.TEXTSPLIT(I17,",")),'Component List OFW and FLOW'!$B$5:$B$22,'Component List OFW and FLOW'!$D$5:$D$22)="YES")),"YES","NO"))</f>
        <v/>
      </c>
      <c r="BB17" s="106" t="str">
        <f>IF('Developer and CfD Information'!$C$7="Fixed Offshore Wind", O17/14,
   IF('Developer and CfD Information'!$C$7="Floating Offshore Wind", O17/18, ""))</f>
        <v/>
      </c>
      <c r="BC17" s="104" t="str">
        <f>IFERROR(
    IF(C17=1, E17/F17,
        IF(C17=2, ((BB17-$BF$3)*100)/(F17/('Developer and CfD Information'!$C$6*1000)), "")
    ),
"")</f>
        <v/>
      </c>
      <c r="BD17" s="104" t="str">
        <f t="shared" si="0"/>
        <v/>
      </c>
    </row>
    <row r="18" spans="2:56" x14ac:dyDescent="0.35">
      <c r="B18" s="109">
        <v>11</v>
      </c>
      <c r="C18" s="96"/>
      <c r="D18" s="114"/>
      <c r="E18" s="116"/>
      <c r="F18" s="114"/>
      <c r="G18" s="96"/>
      <c r="H18" s="109"/>
      <c r="I18" s="96"/>
      <c r="J18" s="109"/>
      <c r="K18" s="96"/>
      <c r="L18" s="109"/>
      <c r="M18" s="96"/>
      <c r="N18" s="109"/>
      <c r="O18" s="96"/>
      <c r="P18" s="169"/>
      <c r="Q18" s="34"/>
      <c r="R18" s="34"/>
      <c r="S18" s="34"/>
      <c r="T18" s="34"/>
      <c r="U18" s="34"/>
      <c r="V18" s="34"/>
      <c r="W18" s="34"/>
      <c r="X18" s="98"/>
      <c r="Y18" s="174"/>
      <c r="Z18" s="34"/>
      <c r="AA18" s="34"/>
      <c r="AB18" s="34"/>
      <c r="AC18" s="34"/>
      <c r="AD18" s="34"/>
      <c r="AE18" s="34"/>
      <c r="AF18" s="34"/>
      <c r="AG18" s="98"/>
      <c r="AH18" s="169"/>
      <c r="AI18" s="34"/>
      <c r="AJ18" s="34"/>
      <c r="AK18" s="34"/>
      <c r="AL18" s="34"/>
      <c r="AM18" s="34"/>
      <c r="AN18" s="34"/>
      <c r="AO18" s="34"/>
      <c r="AP18" s="98"/>
      <c r="AQ18" s="169"/>
      <c r="AR18" s="34"/>
      <c r="AS18" s="34"/>
      <c r="AT18" s="34"/>
      <c r="AU18" s="34"/>
      <c r="AV18" s="34"/>
      <c r="AW18" s="34"/>
      <c r="AX18" s="34"/>
      <c r="AY18" s="98"/>
      <c r="AZ18" s="101"/>
      <c r="BA18" s="107" t="str" cm="1">
        <f t="array" ref="BA18">IF(I18="","",IF(MIN(--(_xlfn.XLOOKUP(TRIM(_xlfn.TEXTSPLIT(I18,",")),'Component List OFW and FLOW'!$B$5:$B$22,'Component List OFW and FLOW'!$D$5:$D$22)="YES")),"YES","NO"))</f>
        <v/>
      </c>
      <c r="BB18" s="106" t="str">
        <f>IF('Developer and CfD Information'!$C$7="Fixed Offshore Wind", O18/14,
   IF('Developer and CfD Information'!$C$7="Floating Offshore Wind", O18/18, ""))</f>
        <v/>
      </c>
      <c r="BC18" s="104" t="str">
        <f>IFERROR(
    IF(C18=1, E18/F18,
        IF(C18=2, ((BB18-$BF$3)*100)/(F18/('Developer and CfD Information'!$C$6*1000)), "")
    ),
"")</f>
        <v/>
      </c>
      <c r="BD18" s="104" t="str">
        <f t="shared" si="0"/>
        <v/>
      </c>
    </row>
    <row r="19" spans="2:56" x14ac:dyDescent="0.35">
      <c r="B19" s="109">
        <v>12</v>
      </c>
      <c r="C19" s="96"/>
      <c r="D19" s="114"/>
      <c r="E19" s="116"/>
      <c r="F19" s="114"/>
      <c r="G19" s="96"/>
      <c r="H19" s="109"/>
      <c r="I19" s="96"/>
      <c r="J19" s="109"/>
      <c r="K19" s="96"/>
      <c r="L19" s="109"/>
      <c r="M19" s="96"/>
      <c r="N19" s="109"/>
      <c r="O19" s="96"/>
      <c r="P19" s="169"/>
      <c r="Q19" s="34"/>
      <c r="R19" s="34"/>
      <c r="S19" s="34"/>
      <c r="T19" s="34"/>
      <c r="U19" s="34"/>
      <c r="V19" s="34"/>
      <c r="W19" s="34"/>
      <c r="X19" s="98"/>
      <c r="Y19" s="174"/>
      <c r="Z19" s="34"/>
      <c r="AA19" s="34"/>
      <c r="AB19" s="34"/>
      <c r="AC19" s="34"/>
      <c r="AD19" s="34"/>
      <c r="AE19" s="34"/>
      <c r="AF19" s="34"/>
      <c r="AG19" s="98"/>
      <c r="AH19" s="169"/>
      <c r="AI19" s="34"/>
      <c r="AJ19" s="34"/>
      <c r="AK19" s="34"/>
      <c r="AL19" s="34"/>
      <c r="AM19" s="34"/>
      <c r="AN19" s="34"/>
      <c r="AO19" s="34"/>
      <c r="AP19" s="98"/>
      <c r="AQ19" s="169"/>
      <c r="AR19" s="34"/>
      <c r="AS19" s="34"/>
      <c r="AT19" s="34"/>
      <c r="AU19" s="34"/>
      <c r="AV19" s="34"/>
      <c r="AW19" s="34"/>
      <c r="AX19" s="34"/>
      <c r="AY19" s="98"/>
      <c r="AZ19" s="101"/>
      <c r="BA19" s="107" t="str" cm="1">
        <f t="array" ref="BA19">IF(I19="","",IF(MIN(--(_xlfn.XLOOKUP(TRIM(_xlfn.TEXTSPLIT(I19,",")),'Component List OFW and FLOW'!$B$5:$B$22,'Component List OFW and FLOW'!$D$5:$D$22)="YES")),"YES","NO"))</f>
        <v/>
      </c>
      <c r="BB19" s="106" t="str">
        <f>IF('Developer and CfD Information'!$C$7="Fixed Offshore Wind", O19/14,
   IF('Developer and CfD Information'!$C$7="Floating Offshore Wind", O19/18, ""))</f>
        <v/>
      </c>
      <c r="BC19" s="104" t="str">
        <f>IFERROR(
    IF(C19=1, E19/F19,
        IF(C19=2, ((BB19-$BF$3)*100)/(F19/('Developer and CfD Information'!$C$6*1000)), "")
    ),
"")</f>
        <v/>
      </c>
      <c r="BD19" s="104" t="str">
        <f t="shared" si="0"/>
        <v/>
      </c>
    </row>
    <row r="20" spans="2:56" x14ac:dyDescent="0.35">
      <c r="B20" s="109">
        <v>13</v>
      </c>
      <c r="C20" s="96"/>
      <c r="D20" s="114"/>
      <c r="E20" s="116"/>
      <c r="F20" s="114"/>
      <c r="G20" s="96"/>
      <c r="H20" s="109"/>
      <c r="I20" s="96"/>
      <c r="J20" s="109"/>
      <c r="K20" s="96"/>
      <c r="L20" s="109"/>
      <c r="M20" s="96"/>
      <c r="N20" s="109"/>
      <c r="O20" s="96"/>
      <c r="P20" s="169"/>
      <c r="Q20" s="34"/>
      <c r="R20" s="34"/>
      <c r="S20" s="34"/>
      <c r="T20" s="34"/>
      <c r="U20" s="34"/>
      <c r="V20" s="34"/>
      <c r="W20" s="34"/>
      <c r="X20" s="98"/>
      <c r="Y20" s="174"/>
      <c r="Z20" s="34"/>
      <c r="AA20" s="34"/>
      <c r="AB20" s="34"/>
      <c r="AC20" s="34"/>
      <c r="AD20" s="34"/>
      <c r="AE20" s="34"/>
      <c r="AF20" s="34"/>
      <c r="AG20" s="98"/>
      <c r="AH20" s="169"/>
      <c r="AI20" s="34"/>
      <c r="AJ20" s="34"/>
      <c r="AK20" s="34"/>
      <c r="AL20" s="34"/>
      <c r="AM20" s="34"/>
      <c r="AN20" s="34"/>
      <c r="AO20" s="34"/>
      <c r="AP20" s="98"/>
      <c r="AQ20" s="169"/>
      <c r="AR20" s="34"/>
      <c r="AS20" s="34"/>
      <c r="AT20" s="34"/>
      <c r="AU20" s="34"/>
      <c r="AV20" s="34"/>
      <c r="AW20" s="34"/>
      <c r="AX20" s="34"/>
      <c r="AY20" s="98"/>
      <c r="AZ20" s="101"/>
      <c r="BA20" s="107" t="str" cm="1">
        <f t="array" ref="BA20">IF(I20="","",IF(MIN(--(_xlfn.XLOOKUP(TRIM(_xlfn.TEXTSPLIT(I20,",")),'Component List OFW and FLOW'!$B$5:$B$22,'Component List OFW and FLOW'!$D$5:$D$22)="YES")),"YES","NO"))</f>
        <v/>
      </c>
      <c r="BB20" s="106" t="str">
        <f>IF('Developer and CfD Information'!$C$7="Fixed Offshore Wind", O20/14,
   IF('Developer and CfD Information'!$C$7="Floating Offshore Wind", O20/18, ""))</f>
        <v/>
      </c>
      <c r="BC20" s="104" t="str">
        <f>IFERROR(
    IF(C20=1, E20/F20,
        IF(C20=2, ((BB20-$BF$3)*100)/(F20/('Developer and CfD Information'!$C$6*1000)), "")
    ),
"")</f>
        <v/>
      </c>
      <c r="BD20" s="104" t="str">
        <f t="shared" si="0"/>
        <v/>
      </c>
    </row>
    <row r="21" spans="2:56" x14ac:dyDescent="0.35">
      <c r="B21" s="109">
        <v>14</v>
      </c>
      <c r="C21" s="96"/>
      <c r="D21" s="114"/>
      <c r="E21" s="116"/>
      <c r="F21" s="114"/>
      <c r="G21" s="96"/>
      <c r="H21" s="109"/>
      <c r="I21" s="96"/>
      <c r="J21" s="109"/>
      <c r="K21" s="96"/>
      <c r="L21" s="109"/>
      <c r="M21" s="96"/>
      <c r="N21" s="109"/>
      <c r="O21" s="96"/>
      <c r="P21" s="169"/>
      <c r="Q21" s="34"/>
      <c r="R21" s="34"/>
      <c r="S21" s="34"/>
      <c r="T21" s="34"/>
      <c r="U21" s="34"/>
      <c r="V21" s="34"/>
      <c r="W21" s="34"/>
      <c r="X21" s="98"/>
      <c r="Y21" s="174"/>
      <c r="Z21" s="34"/>
      <c r="AA21" s="34"/>
      <c r="AB21" s="34"/>
      <c r="AC21" s="34"/>
      <c r="AD21" s="34"/>
      <c r="AE21" s="34"/>
      <c r="AF21" s="34"/>
      <c r="AG21" s="98"/>
      <c r="AH21" s="169"/>
      <c r="AI21" s="34"/>
      <c r="AJ21" s="34"/>
      <c r="AK21" s="34"/>
      <c r="AL21" s="34"/>
      <c r="AM21" s="34"/>
      <c r="AN21" s="34"/>
      <c r="AO21" s="34"/>
      <c r="AP21" s="98"/>
      <c r="AQ21" s="169"/>
      <c r="AR21" s="34"/>
      <c r="AS21" s="34"/>
      <c r="AT21" s="34"/>
      <c r="AU21" s="34"/>
      <c r="AV21" s="34"/>
      <c r="AW21" s="34"/>
      <c r="AX21" s="34"/>
      <c r="AY21" s="98"/>
      <c r="AZ21" s="101"/>
      <c r="BA21" s="107" t="str" cm="1">
        <f t="array" ref="BA21">IF(I21="","",IF(MIN(--(_xlfn.XLOOKUP(TRIM(_xlfn.TEXTSPLIT(I21,",")),'Component List OFW and FLOW'!$B$5:$B$22,'Component List OFW and FLOW'!$D$5:$D$22)="YES")),"YES","NO"))</f>
        <v/>
      </c>
      <c r="BB21" s="106" t="str">
        <f>IF('Developer and CfD Information'!$C$7="Fixed Offshore Wind", O21/14,
   IF('Developer and CfD Information'!$C$7="Floating Offshore Wind", O21/18, ""))</f>
        <v/>
      </c>
      <c r="BC21" s="104" t="str">
        <f>IFERROR(
    IF(C21=1, E21/F21,
        IF(C21=2, ((BB21-$BF$3)*100)/(F21/('Developer and CfD Information'!$C$6*1000)), "")
    ),
"")</f>
        <v/>
      </c>
      <c r="BD21" s="104" t="str">
        <f t="shared" si="0"/>
        <v/>
      </c>
    </row>
    <row r="22" spans="2:56" ht="15" thickBot="1" x14ac:dyDescent="0.4">
      <c r="B22" s="110">
        <v>15</v>
      </c>
      <c r="C22" s="103"/>
      <c r="D22" s="115"/>
      <c r="E22" s="117"/>
      <c r="F22" s="115"/>
      <c r="G22" s="103"/>
      <c r="H22" s="110"/>
      <c r="I22" s="103"/>
      <c r="J22" s="110"/>
      <c r="K22" s="103"/>
      <c r="L22" s="110"/>
      <c r="M22" s="103"/>
      <c r="N22" s="110"/>
      <c r="O22" s="103"/>
      <c r="P22" s="170"/>
      <c r="Q22" s="171"/>
      <c r="R22" s="171"/>
      <c r="S22" s="171"/>
      <c r="T22" s="171"/>
      <c r="U22" s="171"/>
      <c r="V22" s="171"/>
      <c r="W22" s="171"/>
      <c r="X22" s="99"/>
      <c r="Y22" s="175"/>
      <c r="Z22" s="171"/>
      <c r="AA22" s="171"/>
      <c r="AB22" s="171"/>
      <c r="AC22" s="171"/>
      <c r="AD22" s="171"/>
      <c r="AE22" s="171"/>
      <c r="AF22" s="171"/>
      <c r="AG22" s="99"/>
      <c r="AH22" s="170"/>
      <c r="AI22" s="171"/>
      <c r="AJ22" s="171"/>
      <c r="AK22" s="171"/>
      <c r="AL22" s="171"/>
      <c r="AM22" s="171"/>
      <c r="AN22" s="171"/>
      <c r="AO22" s="171"/>
      <c r="AP22" s="99"/>
      <c r="AQ22" s="170"/>
      <c r="AR22" s="171"/>
      <c r="AS22" s="171"/>
      <c r="AT22" s="171"/>
      <c r="AU22" s="171"/>
      <c r="AV22" s="171"/>
      <c r="AW22" s="171"/>
      <c r="AX22" s="171"/>
      <c r="AY22" s="99"/>
      <c r="AZ22" s="118"/>
      <c r="BA22" s="108" t="str" cm="1">
        <f t="array" ref="BA22">IF(I22="","",IF(MIN(--(_xlfn.XLOOKUP(TRIM(_xlfn.TEXTSPLIT(I22,",")),'Component List OFW and FLOW'!$B$5:$B$22,'Component List OFW and FLOW'!$D$5:$D$22)="YES")),"YES","NO"))</f>
        <v/>
      </c>
      <c r="BB22" s="119" t="str">
        <f>IF('Developer and CfD Information'!$C$7="Fixed Offshore Wind", O22/14,
   IF('Developer and CfD Information'!$C$7="Floating Offshore Wind", O22/18, ""))</f>
        <v/>
      </c>
      <c r="BC22" s="105" t="str">
        <f>IFERROR(
    IF(C22=1, E22/F22,
        IF(C22=2, ((BB22-$BF$3)*100)/(F22/('Developer and CfD Information'!$C$6*1000)), "")
    ),
"")</f>
        <v/>
      </c>
      <c r="BD22" s="105" t="str">
        <f t="shared" si="0"/>
        <v/>
      </c>
    </row>
    <row r="23" spans="2:56" x14ac:dyDescent="0.35">
      <c r="BC23" s="3"/>
      <c r="BD23" s="3"/>
    </row>
  </sheetData>
  <mergeCells count="30">
    <mergeCell ref="AH6:AO6"/>
    <mergeCell ref="AQ6:AX6"/>
    <mergeCell ref="AZ4:AZ7"/>
    <mergeCell ref="P4:AY4"/>
    <mergeCell ref="AH5:AY5"/>
    <mergeCell ref="AY6:AY7"/>
    <mergeCell ref="AG6:AG7"/>
    <mergeCell ref="X6:X7"/>
    <mergeCell ref="AP6:AP7"/>
    <mergeCell ref="B4:B7"/>
    <mergeCell ref="BD4:BD7"/>
    <mergeCell ref="BC4:BC7"/>
    <mergeCell ref="BB4:BB7"/>
    <mergeCell ref="BA4:BA7"/>
    <mergeCell ref="N4:N7"/>
    <mergeCell ref="M4:M7"/>
    <mergeCell ref="P6:W6"/>
    <mergeCell ref="P5:AF5"/>
    <mergeCell ref="O4:O7"/>
    <mergeCell ref="L4:L7"/>
    <mergeCell ref="K4:K7"/>
    <mergeCell ref="J4:J7"/>
    <mergeCell ref="I4:I7"/>
    <mergeCell ref="H4:H7"/>
    <mergeCell ref="Y6:AF6"/>
    <mergeCell ref="G4:G7"/>
    <mergeCell ref="F4:F7"/>
    <mergeCell ref="E4:E7"/>
    <mergeCell ref="D4:D7"/>
    <mergeCell ref="C4:C7"/>
  </mergeCells>
  <dataValidations count="1">
    <dataValidation type="list" allowBlank="1" showInputMessage="1" showErrorMessage="1" sqref="C8:C22" xr:uid="{2429CA36-9FEF-4ED3-850B-8E389EB946CB}">
      <formula1>"1 , 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1B827-CC37-44D9-BC85-3DFAC2570AB6}">
  <sheetPr codeName="Sheet5"/>
  <dimension ref="A1:D22"/>
  <sheetViews>
    <sheetView zoomScale="145" zoomScaleNormal="145" workbookViewId="0">
      <selection activeCell="E16" sqref="E16"/>
    </sheetView>
  </sheetViews>
  <sheetFormatPr defaultColWidth="8.54296875" defaultRowHeight="14.5" x14ac:dyDescent="0.35"/>
  <cols>
    <col min="1" max="1" width="3.453125" style="12" customWidth="1"/>
    <col min="2" max="2" width="23.54296875" style="12" customWidth="1"/>
    <col min="3" max="3" width="69.1796875" style="12" bestFit="1" customWidth="1"/>
    <col min="4" max="4" width="27.1796875" style="12" customWidth="1"/>
    <col min="5" max="5" width="18.81640625" style="12" bestFit="1" customWidth="1"/>
    <col min="6" max="16384" width="8.54296875" style="12"/>
  </cols>
  <sheetData>
    <row r="1" spans="1:4" x14ac:dyDescent="0.35">
      <c r="A1" s="11"/>
    </row>
    <row r="2" spans="1:4" s="15" customFormat="1" x14ac:dyDescent="0.35">
      <c r="B2" s="26" t="s">
        <v>116</v>
      </c>
      <c r="C2" s="26"/>
    </row>
    <row r="3" spans="1:4" x14ac:dyDescent="0.35">
      <c r="B3" s="16" t="s">
        <v>117</v>
      </c>
      <c r="C3" s="17" t="s">
        <v>118</v>
      </c>
    </row>
    <row r="4" spans="1:4" x14ac:dyDescent="0.35">
      <c r="B4" s="27" t="s">
        <v>119</v>
      </c>
      <c r="C4" s="27" t="s">
        <v>120</v>
      </c>
      <c r="D4" s="27" t="s">
        <v>121</v>
      </c>
    </row>
    <row r="5" spans="1:4" x14ac:dyDescent="0.35">
      <c r="B5" s="28" t="s">
        <v>122</v>
      </c>
      <c r="C5" s="28" t="s">
        <v>123</v>
      </c>
      <c r="D5" s="28" t="s">
        <v>30</v>
      </c>
    </row>
    <row r="6" spans="1:4" x14ac:dyDescent="0.35">
      <c r="B6" s="28" t="s">
        <v>124</v>
      </c>
      <c r="C6" s="28" t="s">
        <v>125</v>
      </c>
      <c r="D6" s="28" t="s">
        <v>30</v>
      </c>
    </row>
    <row r="7" spans="1:4" x14ac:dyDescent="0.35">
      <c r="B7" s="28" t="s">
        <v>126</v>
      </c>
      <c r="C7" s="28" t="s">
        <v>127</v>
      </c>
      <c r="D7" s="28" t="s">
        <v>30</v>
      </c>
    </row>
    <row r="8" spans="1:4" x14ac:dyDescent="0.35">
      <c r="B8" s="28" t="s">
        <v>128</v>
      </c>
      <c r="C8" s="28" t="s">
        <v>129</v>
      </c>
      <c r="D8" s="28" t="s">
        <v>30</v>
      </c>
    </row>
    <row r="9" spans="1:4" x14ac:dyDescent="0.35">
      <c r="B9" s="28" t="s">
        <v>130</v>
      </c>
      <c r="C9" s="28" t="s">
        <v>163</v>
      </c>
      <c r="D9" s="28" t="s">
        <v>30</v>
      </c>
    </row>
    <row r="10" spans="1:4" x14ac:dyDescent="0.35">
      <c r="B10" s="28" t="s">
        <v>131</v>
      </c>
      <c r="C10" s="28" t="s">
        <v>132</v>
      </c>
      <c r="D10" s="28" t="s">
        <v>30</v>
      </c>
    </row>
    <row r="11" spans="1:4" x14ac:dyDescent="0.35">
      <c r="B11" s="28" t="s">
        <v>133</v>
      </c>
      <c r="C11" s="28" t="s">
        <v>134</v>
      </c>
      <c r="D11" s="28" t="s">
        <v>30</v>
      </c>
    </row>
    <row r="12" spans="1:4" x14ac:dyDescent="0.35">
      <c r="B12" s="28" t="s">
        <v>135</v>
      </c>
      <c r="C12" s="28" t="s">
        <v>136</v>
      </c>
      <c r="D12" s="28" t="s">
        <v>9</v>
      </c>
    </row>
    <row r="13" spans="1:4" x14ac:dyDescent="0.35">
      <c r="B13" s="28" t="s">
        <v>137</v>
      </c>
      <c r="C13" s="28" t="s">
        <v>164</v>
      </c>
      <c r="D13" s="28" t="s">
        <v>30</v>
      </c>
    </row>
    <row r="14" spans="1:4" x14ac:dyDescent="0.35">
      <c r="B14" s="28" t="s">
        <v>138</v>
      </c>
      <c r="C14" s="28" t="s">
        <v>165</v>
      </c>
      <c r="D14" s="28" t="s">
        <v>30</v>
      </c>
    </row>
    <row r="15" spans="1:4" x14ac:dyDescent="0.35">
      <c r="B15" s="28" t="s">
        <v>139</v>
      </c>
      <c r="C15" s="28" t="s">
        <v>166</v>
      </c>
      <c r="D15" s="28" t="s">
        <v>30</v>
      </c>
    </row>
    <row r="16" spans="1:4" x14ac:dyDescent="0.35">
      <c r="B16" s="28" t="s">
        <v>140</v>
      </c>
      <c r="C16" s="28" t="s">
        <v>167</v>
      </c>
      <c r="D16" s="28" t="s">
        <v>30</v>
      </c>
    </row>
    <row r="17" spans="2:4" x14ac:dyDescent="0.35">
      <c r="B17" s="28" t="s">
        <v>141</v>
      </c>
      <c r="C17" s="28" t="s">
        <v>168</v>
      </c>
      <c r="D17" s="28" t="s">
        <v>30</v>
      </c>
    </row>
    <row r="18" spans="2:4" x14ac:dyDescent="0.35">
      <c r="B18" s="28" t="s">
        <v>142</v>
      </c>
      <c r="C18" s="28" t="s">
        <v>169</v>
      </c>
      <c r="D18" s="28" t="s">
        <v>30</v>
      </c>
    </row>
    <row r="19" spans="2:4" x14ac:dyDescent="0.35">
      <c r="B19" s="28" t="s">
        <v>143</v>
      </c>
      <c r="C19" s="28" t="s">
        <v>170</v>
      </c>
      <c r="D19" s="28" t="s">
        <v>30</v>
      </c>
    </row>
    <row r="20" spans="2:4" x14ac:dyDescent="0.35">
      <c r="B20" s="28" t="s">
        <v>144</v>
      </c>
      <c r="C20" s="28" t="s">
        <v>145</v>
      </c>
      <c r="D20" s="28" t="s">
        <v>9</v>
      </c>
    </row>
    <row r="21" spans="2:4" x14ac:dyDescent="0.35">
      <c r="B21" s="28" t="s">
        <v>146</v>
      </c>
      <c r="C21" s="28" t="s">
        <v>171</v>
      </c>
      <c r="D21" s="28" t="s">
        <v>9</v>
      </c>
    </row>
    <row r="22" spans="2:4" x14ac:dyDescent="0.35">
      <c r="B22" s="28" t="s">
        <v>147</v>
      </c>
      <c r="C22" s="28" t="s">
        <v>148</v>
      </c>
      <c r="D22" s="28" t="s">
        <v>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189A-9EA0-4672-A1D0-EBDD57BD7C92}">
  <sheetPr codeName="Sheet6"/>
  <dimension ref="A1:C15"/>
  <sheetViews>
    <sheetView workbookViewId="0">
      <selection activeCell="D4" sqref="D4"/>
    </sheetView>
  </sheetViews>
  <sheetFormatPr defaultColWidth="8.54296875" defaultRowHeight="14.5" x14ac:dyDescent="0.35"/>
  <cols>
    <col min="1" max="1" width="3.453125" style="12" customWidth="1"/>
    <col min="2" max="2" width="23.54296875" style="12" customWidth="1"/>
    <col min="3" max="3" width="71.453125" style="12" customWidth="1"/>
    <col min="4" max="4" width="12.54296875" style="12" customWidth="1"/>
    <col min="5" max="16384" width="8.54296875" style="12"/>
  </cols>
  <sheetData>
    <row r="1" spans="1:3" x14ac:dyDescent="0.35">
      <c r="A1" s="11"/>
    </row>
    <row r="2" spans="1:3" s="15" customFormat="1" x14ac:dyDescent="0.35">
      <c r="B2" s="26" t="s">
        <v>116</v>
      </c>
      <c r="C2" s="26"/>
    </row>
    <row r="3" spans="1:3" x14ac:dyDescent="0.35">
      <c r="B3" s="16" t="s">
        <v>117</v>
      </c>
      <c r="C3" s="17" t="s">
        <v>149</v>
      </c>
    </row>
    <row r="4" spans="1:3" x14ac:dyDescent="0.35">
      <c r="B4" s="27" t="s">
        <v>119</v>
      </c>
      <c r="C4" s="27" t="s">
        <v>120</v>
      </c>
    </row>
    <row r="5" spans="1:3" x14ac:dyDescent="0.35">
      <c r="B5" s="28" t="s">
        <v>122</v>
      </c>
      <c r="C5" s="28" t="s">
        <v>125</v>
      </c>
    </row>
    <row r="6" spans="1:3" x14ac:dyDescent="0.35">
      <c r="B6" s="28" t="s">
        <v>124</v>
      </c>
      <c r="C6" s="28" t="s">
        <v>150</v>
      </c>
    </row>
    <row r="7" spans="1:3" x14ac:dyDescent="0.35">
      <c r="B7" s="28" t="s">
        <v>126</v>
      </c>
      <c r="C7" s="28" t="s">
        <v>151</v>
      </c>
    </row>
    <row r="8" spans="1:3" x14ac:dyDescent="0.35">
      <c r="B8" s="28" t="s">
        <v>128</v>
      </c>
      <c r="C8" s="28" t="s">
        <v>152</v>
      </c>
    </row>
    <row r="9" spans="1:3" x14ac:dyDescent="0.35">
      <c r="B9" s="28" t="s">
        <v>130</v>
      </c>
      <c r="C9" s="28" t="s">
        <v>153</v>
      </c>
    </row>
    <row r="10" spans="1:3" x14ac:dyDescent="0.35">
      <c r="B10" s="28" t="s">
        <v>131</v>
      </c>
      <c r="C10" s="28" t="s">
        <v>154</v>
      </c>
    </row>
    <row r="11" spans="1:3" x14ac:dyDescent="0.35">
      <c r="B11" s="28" t="s">
        <v>155</v>
      </c>
      <c r="C11" s="28" t="s">
        <v>127</v>
      </c>
    </row>
    <row r="12" spans="1:3" x14ac:dyDescent="0.35">
      <c r="B12" s="28" t="s">
        <v>137</v>
      </c>
      <c r="C12" s="28" t="s">
        <v>156</v>
      </c>
    </row>
    <row r="13" spans="1:3" x14ac:dyDescent="0.35">
      <c r="B13" s="28" t="s">
        <v>138</v>
      </c>
      <c r="C13" s="28" t="s">
        <v>129</v>
      </c>
    </row>
    <row r="14" spans="1:3" x14ac:dyDescent="0.35">
      <c r="B14" s="28" t="s">
        <v>139</v>
      </c>
      <c r="C14" s="28" t="s">
        <v>157</v>
      </c>
    </row>
    <row r="15" spans="1:3" x14ac:dyDescent="0.35">
      <c r="B15" s="28" t="s">
        <v>140</v>
      </c>
      <c r="C15" s="28" t="s">
        <v>158</v>
      </c>
    </row>
  </sheetData>
  <autoFilter ref="B4:C4" xr:uid="{85A2189A-9EA0-4672-A1D0-EBDD57BD7C92}">
    <sortState xmlns:xlrd2="http://schemas.microsoft.com/office/spreadsheetml/2017/richdata2" ref="B5:C15">
      <sortCondition ref="C4"/>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3094E96E3CE8334C8DD223275341E07F" ma:contentTypeVersion="10" ma:contentTypeDescription="Create a new document." ma:contentTypeScope="" ma:versionID="417b69ccebe0f41df687251e29d96bae">
  <xsd:schema xmlns:xsd="http://www.w3.org/2001/XMLSchema" xmlns:xs="http://www.w3.org/2001/XMLSchema" xmlns:p="http://schemas.microsoft.com/office/2006/metadata/properties" xmlns:ns2="0f9fa326-da26-4ea8-b6a9-645e8136fe1d" xmlns:ns3="572c79f5-4b5d-46af-988a-226b7ae86842" xmlns:ns4="aaacb922-5235-4a66-b188-303b9b46fbd7" xmlns:ns5="5461e794-6697-466c-af1e-facf04a3325c" targetNamespace="http://schemas.microsoft.com/office/2006/metadata/properties" ma:root="true" ma:fieldsID="f6a3f89a202f03badd69e03b16ca9323" ns2:_="" ns3:_="" ns4:_="" ns5:_="">
    <xsd:import namespace="0f9fa326-da26-4ea8-b6a9-645e8136fe1d"/>
    <xsd:import namespace="572c79f5-4b5d-46af-988a-226b7ae86842"/>
    <xsd:import namespace="aaacb922-5235-4a66-b188-303b9b46fbd7"/>
    <xsd:import namespace="5461e794-6697-466c-af1e-facf04a3325c"/>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MediaServiceSearchProperties" minOccurs="0"/>
                <xsd:element ref="ns5: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DESNZ|bb335eaf-f697-16af-0755-aa8d4628e736"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Energy supply and security|ca24af43-cb19-9c06-b7c6-7d5864afb0e5"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Renewable Energy|db67fa55-5f5d-bfcb-43d8-89fbcc5a8ddd"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2c79f5-4b5d-46af-988a-226b7ae86842"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93941011-eab2-4765-8ef0-363a838c3c57}" ma:internalName="TaxCatchAll" ma:showField="CatchAllData"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3941011-eab2-4765-8ef0-363a838c3c57}" ma:internalName="TaxCatchAllLabel" ma:readOnly="true" ma:showField="CatchAllDataLabel" ma:web="572c79f5-4b5d-46af-988a-226b7ae86842">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61e794-6697-466c-af1e-facf04a3325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DESNZ</TermName>
          <TermId xmlns="http://schemas.microsoft.com/office/infopath/2007/PartnerControls">bb335eaf-f697-16af-0755-aa8d4628e736</TermId>
        </TermInfo>
      </Terms>
    </c6f593ada1854b629148449de059396b>
    <LegacyData xmlns="aaacb922-5235-4a66-b188-303b9b46fbd7" xsi:nil="true"/>
    <TaxCatchAll xmlns="572c79f5-4b5d-46af-988a-226b7ae86842">
      <Value>3</Value>
      <Value>2</Value>
      <Value>1</Value>
    </TaxCatchAll>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Energy supply and security</TermName>
          <TermId xmlns="http://schemas.microsoft.com/office/infopath/2007/PartnerControls">ca24af43-cb19-9c06-b7c6-7d5864afb0e5</TermId>
        </TermInfo>
      </Terms>
    </m817f42addf14c9a838da36e78800043>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Renewable Energy</TermName>
          <TermId xmlns="http://schemas.microsoft.com/office/infopath/2007/PartnerControls">db67fa55-5f5d-bfcb-43d8-89fbcc5a8ddd</TermId>
        </TermInfo>
      </Terms>
    </h573c97cf80c4aa6b446c5363dc3ac94>
    <_dlc_DocId xmlns="572c79f5-4b5d-46af-988a-226b7ae86842">J2SCAFKPRVSX-319146460-1347</_dlc_DocId>
    <_dlc_DocIdUrl xmlns="572c79f5-4b5d-46af-988a-226b7ae86842">
      <Url>https://beisgov.sharepoint.com/sites/Cfd-AllocationRound8-OS/_layouts/15/DocIdRedir.aspx?ID=J2SCAFKPRVSX-319146460-1347</Url>
      <Description>J2SCAFKPRVSX-319146460-1347</Description>
    </_dlc_DocIdUrl>
  </documentManagement>
</p:properties>
</file>

<file path=customXml/itemProps1.xml><?xml version="1.0" encoding="utf-8"?>
<ds:datastoreItem xmlns:ds="http://schemas.openxmlformats.org/officeDocument/2006/customXml" ds:itemID="{4C71BBA1-F173-4A5C-929F-F65E4C5F8B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572c79f5-4b5d-46af-988a-226b7ae86842"/>
    <ds:schemaRef ds:uri="aaacb922-5235-4a66-b188-303b9b46fbd7"/>
    <ds:schemaRef ds:uri="5461e794-6697-466c-af1e-facf04a332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4473CD-590E-4CC1-94C4-1623DB463B6C}">
  <ds:schemaRefs>
    <ds:schemaRef ds:uri="http://schemas.microsoft.com/sharepoint/events"/>
  </ds:schemaRefs>
</ds:datastoreItem>
</file>

<file path=customXml/itemProps3.xml><?xml version="1.0" encoding="utf-8"?>
<ds:datastoreItem xmlns:ds="http://schemas.openxmlformats.org/officeDocument/2006/customXml" ds:itemID="{41C0B1A4-6B68-42D3-A6C3-6463DC13963C}">
  <ds:schemaRefs>
    <ds:schemaRef ds:uri="http://schemas.microsoft.com/sharepoint/v3/contenttype/forms"/>
  </ds:schemaRefs>
</ds:datastoreItem>
</file>

<file path=customXml/itemProps4.xml><?xml version="1.0" encoding="utf-8"?>
<ds:datastoreItem xmlns:ds="http://schemas.openxmlformats.org/officeDocument/2006/customXml" ds:itemID="{EF19181C-DD60-4F08-A3AA-2A7F2719BF37}">
  <ds:schemaRefs>
    <ds:schemaRef ds:uri="http://schemas.microsoft.com/office/2006/documentManagement/types"/>
    <ds:schemaRef ds:uri="http://purl.org/dc/elements/1.1/"/>
    <ds:schemaRef ds:uri="aaacb922-5235-4a66-b188-303b9b46fbd7"/>
    <ds:schemaRef ds:uri="http://purl.org/dc/dcmitype/"/>
    <ds:schemaRef ds:uri="http://schemas.microsoft.com/office/infopath/2007/PartnerControls"/>
    <ds:schemaRef ds:uri="http://schemas.openxmlformats.org/package/2006/metadata/core-properties"/>
    <ds:schemaRef ds:uri="http://purl.org/dc/terms/"/>
    <ds:schemaRef ds:uri="5461e794-6697-466c-af1e-facf04a3325c"/>
    <ds:schemaRef ds:uri="572c79f5-4b5d-46af-988a-226b7ae86842"/>
    <ds:schemaRef ds:uri="0f9fa326-da26-4ea8-b6a9-645e8136fe1d"/>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Guide tab</vt:lpstr>
      <vt:lpstr>Developer and CfD Information</vt:lpstr>
      <vt:lpstr>Minimum Standards Compliance</vt:lpstr>
      <vt:lpstr> Extra Proposals</vt:lpstr>
      <vt:lpstr>Component List OFW and FLOW</vt:lpstr>
      <vt:lpstr>Component List ONW</vt:lpstr>
    </vt:vector>
  </TitlesOfParts>
  <Manager/>
  <Company>Cirrus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Christophers-Robbins, Aneurin (Energy Security)</dc:creator>
  <cp:keywords/>
  <dc:description/>
  <cp:lastModifiedBy>Christophers-Robbins, Aneurin (Energy Security)</cp:lastModifiedBy>
  <cp:revision/>
  <dcterms:created xsi:type="dcterms:W3CDTF">2025-07-21T08:55:30Z</dcterms:created>
  <dcterms:modified xsi:type="dcterms:W3CDTF">2026-03-04T10:21:05Z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2025-07-21T08:55:54Z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0d4fddc8-f6f2-493b-bed3-ad178d5bdf1c</vt:lpwstr>
  </property>
  <property fmtid="{D5CDD505-2E9C-101B-9397-08002B2CF9AE}" pid="8" name="MSIP_Label_ba62f585-b40f-4ab9-bafe-39150f03d124_ContentBits">
    <vt:lpwstr>3</vt:lpwstr>
  </property>
  <property fmtid="{D5CDD505-2E9C-101B-9397-08002B2CF9AE}" pid="9" name="MSIP_Label_ba62f585-b40f-4ab9-bafe-39150f03d124_Tag">
    <vt:lpwstr>10, 3, 0, 1</vt:lpwstr>
  </property>
  <property fmtid="{D5CDD505-2E9C-101B-9397-08002B2CF9AE}" pid="10" name="ContentTypeId">
    <vt:lpwstr>0x0101004691A8DE0991884F8E90AD6474FC737301003094E96E3CE8334C8DD223275341E07F</vt:lpwstr>
  </property>
  <property fmtid="{D5CDD505-2E9C-101B-9397-08002B2CF9AE}" pid="11" name="KIM_Activity">
    <vt:lpwstr>2;#Renewable Energy|db67fa55-5f5d-bfcb-43d8-89fbcc5a8ddd</vt:lpwstr>
  </property>
  <property fmtid="{D5CDD505-2E9C-101B-9397-08002B2CF9AE}" pid="12" name="_dlc_DocIdItemGuid">
    <vt:lpwstr>3a714699-0854-4839-a651-83ae8ad7729b</vt:lpwstr>
  </property>
  <property fmtid="{D5CDD505-2E9C-101B-9397-08002B2CF9AE}" pid="13" name="KIM_GovernmentBody">
    <vt:lpwstr>3;#DESNZ|bb335eaf-f697-16af-0755-aa8d4628e736</vt:lpwstr>
  </property>
  <property fmtid="{D5CDD505-2E9C-101B-9397-08002B2CF9AE}" pid="14" name="KIM_Function">
    <vt:lpwstr>1;#Energy supply and security|ca24af43-cb19-9c06-b7c6-7d5864afb0e5</vt:lpwstr>
  </property>
</Properties>
</file>