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mc:AlternateContent xmlns:mc="http://schemas.openxmlformats.org/markup-compatibility/2006">
    <mc:Choice Requires="x15">
      <x15ac:absPath xmlns:x15ac="http://schemas.microsoft.com/office/spreadsheetml/2010/11/ac" url="C:\Users\lhitchcock1\Downloads\"/>
    </mc:Choice>
  </mc:AlternateContent>
  <xr:revisionPtr revIDLastSave="0" documentId="13_ncr:1_{9D302478-4256-4D14-83E3-726ACD3A090F}" xr6:coauthVersionLast="47" xr6:coauthVersionMax="47" xr10:uidLastSave="{00000000-0000-0000-0000-000000000000}"/>
  <bookViews>
    <workbookView xWindow="-110" yWindow="-110" windowWidth="23260" windowHeight="14860" xr2:uid="{282D0DB1-A59A-4E5D-B265-47E9FDA50A2E}"/>
  </bookViews>
  <sheets>
    <sheet name="00_DocumentHistory" sheetId="4" r:id="rId1"/>
    <sheet name="01_Instructions" sheetId="7" r:id="rId2"/>
    <sheet name="02_ProjectParameters" sheetId="8" r:id="rId3"/>
    <sheet name="03_ProjectBrief" sheetId="9" r:id="rId4"/>
    <sheet name="A_Picklists" sheetId="3" r:id="rId5"/>
  </sheets>
  <definedNames>
    <definedName name="PL_00_RevisionCode">INDIRECT("tbl_Picklist_Revision[Revision Code]")</definedName>
    <definedName name="PL_00_StatusCode">INDIRECT("tbl_Picklist_Status[Status Code]")</definedName>
    <definedName name="PL_00_StatusCodeAndDescription">INDIRECT("tbl_Picklist_Status[Status Code and Description]")</definedName>
    <definedName name="PL_FormEntry">INDIRECT("tbl_Picklist_FormEntry[Form Entry]")</definedName>
    <definedName name="PL_ProjectParameters">INDIRECT("tbl_Picklist_ProjectParameters[Project Parameters]")</definedName>
    <definedName name="PL_ProjectType">INDIRECT("tbl_Picklist_ProjectType[Project Type]")</definedName>
    <definedName name="PL_SiteType">INDIRECT("tbl_Picklist_SiteType[Site Type]")</definedName>
    <definedName name="PL_Structure">INDIRECT("tbl_Picklist_Structure[Code and Title]")</definedName>
    <definedName name="PL_Typology">INDIRECT("tbl_Picklist_Typology[Typology]")</definedName>
    <definedName name="PL_YesNo">INDIRECT("tbl_Picklist_YesNo[YesNo]")</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4" i="3" l="1"/>
  <c r="K64" i="3" s="1"/>
  <c r="G65" i="3"/>
  <c r="K65" i="3" s="1"/>
  <c r="G66" i="3"/>
  <c r="K66" i="3" s="1"/>
  <c r="K67" i="3"/>
  <c r="B4" i="9" a="1"/>
  <c r="B4" i="9" s="1"/>
  <c r="B5" i="9" a="1"/>
  <c r="B5" i="9" s="1"/>
  <c r="B6" i="9" a="1"/>
  <c r="B6" i="9" s="1"/>
  <c r="B7" i="9" a="1"/>
  <c r="B7" i="9" s="1"/>
  <c r="B8" i="9" a="1"/>
  <c r="B8" i="9" s="1"/>
  <c r="B9" i="9" a="1"/>
  <c r="B9" i="9" s="1"/>
  <c r="B10" i="9" a="1"/>
  <c r="B10" i="9" s="1"/>
  <c r="B11" i="9" a="1"/>
  <c r="B11" i="9" s="1"/>
  <c r="B12" i="9" a="1"/>
  <c r="B12" i="9" s="1"/>
  <c r="B13" i="9" a="1"/>
  <c r="B13" i="9" s="1"/>
  <c r="B14" i="9" a="1"/>
  <c r="B14" i="9" s="1"/>
  <c r="B15" i="9" a="1"/>
  <c r="B15" i="9" s="1"/>
  <c r="B16" i="9" a="1"/>
  <c r="B16" i="9" s="1"/>
  <c r="B17" i="9" a="1"/>
  <c r="B17" i="9" s="1"/>
  <c r="B18" i="9" a="1"/>
  <c r="B18" i="9" s="1"/>
  <c r="B19" i="9" a="1"/>
  <c r="B19" i="9" s="1"/>
  <c r="B20" i="9" a="1"/>
  <c r="B20" i="9" s="1"/>
  <c r="B21" i="9" a="1"/>
  <c r="B21" i="9" s="1"/>
  <c r="B22" i="9" a="1"/>
  <c r="B22" i="9" s="1"/>
  <c r="B23" i="9" a="1"/>
  <c r="B23" i="9" s="1"/>
  <c r="B24" i="9" a="1"/>
  <c r="B24" i="9" s="1"/>
  <c r="B25" i="9" a="1"/>
  <c r="B25" i="9" s="1"/>
  <c r="B26" i="9" a="1"/>
  <c r="B26" i="9" s="1"/>
  <c r="B27" i="9" a="1"/>
  <c r="B27" i="9" s="1"/>
  <c r="B28" i="9" a="1"/>
  <c r="B28" i="9" s="1"/>
  <c r="B29" i="9" a="1"/>
  <c r="B29" i="9" s="1"/>
  <c r="B30" i="9" a="1"/>
  <c r="B30" i="9" s="1"/>
  <c r="B31" i="9" a="1"/>
  <c r="B31" i="9" s="1"/>
  <c r="B32" i="9" a="1"/>
  <c r="B32" i="9" s="1"/>
  <c r="B33" i="9" a="1"/>
  <c r="B33" i="9" s="1"/>
  <c r="B34" i="9" a="1"/>
  <c r="B34" i="9" s="1"/>
  <c r="B35" i="9" a="1"/>
  <c r="B35" i="9" s="1"/>
  <c r="B36" i="9" a="1"/>
  <c r="B36" i="9" s="1"/>
  <c r="B37" i="9" a="1"/>
  <c r="B37" i="9" s="1"/>
  <c r="B38" i="9" a="1"/>
  <c r="B38" i="9" s="1"/>
  <c r="B39" i="9" a="1"/>
  <c r="B39" i="9" s="1"/>
  <c r="B40" i="9" a="1"/>
  <c r="B40" i="9" s="1"/>
  <c r="B41" i="9" a="1"/>
  <c r="B41" i="9" s="1"/>
  <c r="B42" i="9" a="1"/>
  <c r="B42" i="9" s="1"/>
  <c r="B43" i="9" a="1"/>
  <c r="B43" i="9" s="1"/>
  <c r="B44" i="9" a="1"/>
  <c r="B44" i="9" s="1"/>
  <c r="B45" i="9" a="1"/>
  <c r="B45" i="9" s="1"/>
  <c r="B46" i="9" a="1"/>
  <c r="B46" i="9" s="1"/>
  <c r="B47" i="9" a="1"/>
  <c r="B47" i="9" s="1"/>
  <c r="B48" i="9" a="1"/>
  <c r="B48" i="9" s="1"/>
  <c r="B49" i="9" a="1"/>
  <c r="B49" i="9" s="1"/>
  <c r="B50" i="9" a="1"/>
  <c r="B50" i="9" s="1"/>
  <c r="B51" i="9" a="1"/>
  <c r="B51" i="9" s="1"/>
  <c r="B52" i="9" a="1"/>
  <c r="B52" i="9" s="1"/>
  <c r="B53" i="9" a="1"/>
  <c r="B53" i="9" s="1"/>
  <c r="B54" i="9" a="1"/>
  <c r="B54" i="9" s="1"/>
  <c r="B55" i="9" a="1"/>
  <c r="B55" i="9" s="1"/>
  <c r="B56" i="9" a="1"/>
  <c r="B56" i="9" s="1"/>
  <c r="B57" i="9" a="1"/>
  <c r="B57" i="9" s="1"/>
  <c r="B58" i="9" a="1"/>
  <c r="B58" i="9" s="1"/>
  <c r="B59" i="9" a="1"/>
  <c r="B59" i="9" s="1"/>
  <c r="B60" i="9" a="1"/>
  <c r="B60" i="9" s="1"/>
  <c r="B61" i="9" a="1"/>
  <c r="B61" i="9" s="1"/>
  <c r="B62" i="9" a="1"/>
  <c r="B62" i="9" s="1"/>
  <c r="B63" i="9" a="1"/>
  <c r="B63" i="9" s="1"/>
  <c r="B64" i="9" a="1"/>
  <c r="B64" i="9" s="1"/>
  <c r="B65" i="9" a="1"/>
  <c r="B65" i="9" s="1"/>
  <c r="B66" i="9" a="1"/>
  <c r="B66" i="9" s="1"/>
  <c r="B67" i="9" a="1"/>
  <c r="B67" i="9" s="1"/>
  <c r="B68" i="9" a="1"/>
  <c r="B68" i="9" s="1"/>
  <c r="B69" i="9" a="1"/>
  <c r="B69" i="9" s="1"/>
  <c r="B70" i="9" a="1"/>
  <c r="B70" i="9" s="1"/>
  <c r="B71" i="9" a="1"/>
  <c r="B71" i="9" s="1"/>
  <c r="B72" i="9" a="1"/>
  <c r="B72" i="9" s="1"/>
  <c r="B73" i="9" a="1"/>
  <c r="B73" i="9" s="1"/>
  <c r="B74" i="9" a="1"/>
  <c r="B74" i="9" s="1"/>
  <c r="B75" i="9" a="1"/>
  <c r="B75" i="9" s="1"/>
  <c r="B76" i="9" a="1"/>
  <c r="B76" i="9" s="1"/>
  <c r="B77" i="9" a="1"/>
  <c r="B77" i="9" s="1"/>
  <c r="B78" i="9" a="1"/>
  <c r="B78" i="9" s="1"/>
  <c r="B79" i="9" a="1"/>
  <c r="B79" i="9" s="1"/>
  <c r="B80" i="9" a="1"/>
  <c r="B80" i="9" s="1"/>
  <c r="B81" i="9" a="1"/>
  <c r="B81" i="9" s="1"/>
  <c r="B82" i="9" a="1"/>
  <c r="B82" i="9" s="1"/>
  <c r="B83" i="9" a="1"/>
  <c r="B83" i="9" s="1"/>
  <c r="B84" i="9" a="1"/>
  <c r="B84" i="9" s="1"/>
  <c r="B85" i="9" a="1"/>
  <c r="B85" i="9" s="1"/>
  <c r="B86" i="9" a="1"/>
  <c r="B86" i="9" s="1"/>
  <c r="B88" i="9" a="1"/>
  <c r="B88" i="9" s="1"/>
  <c r="B89" i="9" a="1"/>
  <c r="B89" i="9" s="1"/>
  <c r="B90" i="9" a="1"/>
  <c r="B90" i="9" s="1"/>
  <c r="B91" i="9" a="1"/>
  <c r="B91" i="9" s="1"/>
  <c r="B92" i="9" a="1"/>
  <c r="B92" i="9" s="1"/>
  <c r="B93" i="9" a="1"/>
  <c r="B93" i="9" s="1"/>
  <c r="B94" i="9" a="1"/>
  <c r="B94" i="9" s="1"/>
  <c r="B95" i="9" a="1"/>
  <c r="B95" i="9" s="1"/>
  <c r="B96" i="9" a="1"/>
  <c r="B96" i="9" s="1"/>
  <c r="B97" i="9" a="1"/>
  <c r="B97" i="9" s="1"/>
  <c r="B98" i="9" a="1"/>
  <c r="B98" i="9" s="1"/>
  <c r="B99" i="9" a="1"/>
  <c r="B99" i="9" s="1"/>
  <c r="B100" i="9" a="1"/>
  <c r="B100" i="9" s="1"/>
  <c r="B101" i="9" a="1"/>
  <c r="B101" i="9" s="1"/>
  <c r="B102" i="9" a="1"/>
  <c r="B102" i="9" s="1"/>
  <c r="B103" i="9" a="1"/>
  <c r="B103" i="9" s="1"/>
  <c r="B104" i="9" a="1"/>
  <c r="B104" i="9" s="1"/>
  <c r="B105" i="9" a="1"/>
  <c r="B105" i="9" s="1"/>
  <c r="B106" i="9" a="1"/>
  <c r="B106" i="9" s="1"/>
  <c r="B107" i="9" a="1"/>
  <c r="B107" i="9" s="1"/>
  <c r="B108" i="9" a="1"/>
  <c r="B108" i="9" s="1"/>
  <c r="B109" i="9" a="1"/>
  <c r="B109" i="9" s="1"/>
  <c r="B110" i="9" a="1"/>
  <c r="B110" i="9" s="1"/>
  <c r="B111" i="9" a="1"/>
  <c r="B111" i="9" s="1"/>
  <c r="B112" i="9" a="1"/>
  <c r="B112" i="9" s="1"/>
  <c r="B113" i="9" a="1"/>
  <c r="B113" i="9" s="1"/>
  <c r="B114" i="9" a="1"/>
  <c r="B114" i="9" s="1"/>
  <c r="B115" i="9" a="1"/>
  <c r="B115" i="9" s="1"/>
  <c r="B116" i="9" a="1"/>
  <c r="B116" i="9" s="1"/>
  <c r="B117" i="9" a="1"/>
  <c r="B117" i="9" s="1"/>
  <c r="B118" i="9" a="1"/>
  <c r="B118" i="9" s="1"/>
  <c r="B119" i="9" a="1"/>
  <c r="B119" i="9" s="1"/>
  <c r="B120" i="9" a="1"/>
  <c r="B120" i="9" s="1"/>
  <c r="B121" i="9" a="1"/>
  <c r="B121" i="9" s="1"/>
  <c r="B122" i="9" a="1"/>
  <c r="B122" i="9" s="1"/>
  <c r="B123" i="9" a="1"/>
  <c r="B123" i="9" s="1"/>
  <c r="B124" i="9" a="1"/>
  <c r="B124" i="9" s="1"/>
  <c r="B125" i="9" a="1"/>
  <c r="B125" i="9" s="1"/>
  <c r="B126" i="9" a="1"/>
  <c r="B126" i="9" s="1"/>
  <c r="B127" i="9" a="1"/>
  <c r="B127" i="9" s="1"/>
  <c r="B128" i="9" a="1"/>
  <c r="B128" i="9" s="1"/>
  <c r="B129" i="9" a="1"/>
  <c r="B129" i="9" s="1"/>
  <c r="B130" i="9" a="1"/>
  <c r="B130" i="9" s="1"/>
  <c r="B131" i="9" a="1"/>
  <c r="B131" i="9" s="1"/>
  <c r="B132" i="9" a="1"/>
  <c r="B132" i="9" s="1"/>
  <c r="B133" i="9" a="1"/>
  <c r="B133" i="9" s="1"/>
  <c r="B134" i="9" a="1"/>
  <c r="B134" i="9" s="1"/>
  <c r="B135" i="9" a="1"/>
  <c r="B135" i="9" s="1"/>
  <c r="B136" i="9" a="1"/>
  <c r="B136" i="9" s="1"/>
  <c r="B137" i="9" a="1"/>
  <c r="B137" i="9" s="1"/>
  <c r="B138" i="9" a="1"/>
  <c r="B138" i="9" s="1"/>
  <c r="B139" i="9" a="1"/>
  <c r="B139" i="9" s="1"/>
  <c r="B140" i="9" a="1"/>
  <c r="B140" i="9" s="1"/>
  <c r="B141" i="9" a="1"/>
  <c r="B141" i="9" s="1"/>
  <c r="B142" i="9" a="1"/>
  <c r="B142" i="9" s="1"/>
  <c r="B143" i="9" a="1"/>
  <c r="B143" i="9" s="1"/>
  <c r="B144" i="9" a="1"/>
  <c r="B144" i="9" s="1"/>
  <c r="B145" i="9" a="1"/>
  <c r="B145" i="9" s="1"/>
  <c r="B146" i="9" a="1"/>
  <c r="B146" i="9" s="1"/>
  <c r="B147" i="9" a="1"/>
  <c r="B147" i="9" s="1"/>
  <c r="B148" i="9" a="1"/>
  <c r="B148" i="9" s="1"/>
  <c r="B149" i="9" a="1"/>
  <c r="B149" i="9" s="1"/>
  <c r="B150" i="9" a="1"/>
  <c r="B150" i="9" s="1"/>
  <c r="B151" i="9" a="1"/>
  <c r="B151" i="9" s="1"/>
  <c r="B152" i="9" a="1"/>
  <c r="B152" i="9" s="1"/>
  <c r="B153" i="9" a="1"/>
  <c r="B153" i="9" s="1"/>
  <c r="B154" i="9" a="1"/>
  <c r="B154" i="9" s="1"/>
  <c r="B155" i="9" a="1"/>
  <c r="B155" i="9" s="1"/>
  <c r="B156" i="9" a="1"/>
  <c r="B156" i="9" s="1"/>
  <c r="B157" i="9" a="1"/>
  <c r="B157" i="9" s="1"/>
  <c r="B158" i="9" a="1"/>
  <c r="B158" i="9" s="1"/>
  <c r="B159" i="9" a="1"/>
  <c r="B159" i="9" s="1"/>
  <c r="B160" i="9" a="1"/>
  <c r="B160" i="9" s="1"/>
  <c r="B161" i="9" a="1"/>
  <c r="B161" i="9" s="1"/>
  <c r="B162" i="9" a="1"/>
  <c r="B162" i="9" s="1"/>
  <c r="B163" i="9" a="1"/>
  <c r="B163" i="9" s="1"/>
  <c r="B164" i="9" a="1"/>
  <c r="B164" i="9" s="1"/>
  <c r="B165" i="9" a="1"/>
  <c r="B165" i="9" s="1"/>
  <c r="B166" i="9" a="1"/>
  <c r="B166" i="9" s="1"/>
  <c r="B167" i="9" a="1"/>
  <c r="B167" i="9" s="1"/>
  <c r="B168" i="9" a="1"/>
  <c r="B168" i="9" s="1"/>
  <c r="B169" i="9" a="1"/>
  <c r="B169" i="9" s="1"/>
  <c r="B170" i="9" a="1"/>
  <c r="B170" i="9" s="1"/>
  <c r="B171" i="9" a="1"/>
  <c r="B171" i="9" s="1"/>
  <c r="B172" i="9" a="1"/>
  <c r="B172" i="9" s="1"/>
  <c r="B173" i="9" a="1"/>
  <c r="B173" i="9" s="1"/>
  <c r="B174" i="9" a="1"/>
  <c r="B174" i="9" s="1"/>
  <c r="B175" i="9" a="1"/>
  <c r="B175" i="9" s="1"/>
  <c r="B176" i="9" a="1"/>
  <c r="B176" i="9" s="1"/>
  <c r="B177" i="9" a="1"/>
  <c r="B177" i="9" s="1"/>
  <c r="B178" i="9" a="1"/>
  <c r="B178" i="9" s="1"/>
  <c r="B179" i="9" a="1"/>
  <c r="B179" i="9" s="1"/>
  <c r="B180" i="9" a="1"/>
  <c r="B180" i="9" s="1"/>
  <c r="B181" i="9" a="1"/>
  <c r="B181" i="9" s="1"/>
  <c r="B182" i="9" a="1"/>
  <c r="B182" i="9" s="1"/>
  <c r="B183" i="9" a="1"/>
  <c r="B183" i="9" s="1"/>
  <c r="B184" i="9" a="1"/>
  <c r="B184" i="9" s="1"/>
  <c r="B185" i="9" a="1"/>
  <c r="B185" i="9" s="1"/>
  <c r="B186" i="9" a="1"/>
  <c r="B186" i="9" s="1"/>
  <c r="B187" i="9" a="1"/>
  <c r="B187" i="9" s="1"/>
  <c r="B188" i="9" a="1"/>
  <c r="B188" i="9" s="1"/>
  <c r="B189" i="9" a="1"/>
  <c r="B189" i="9" s="1"/>
  <c r="B190" i="9" a="1"/>
  <c r="B190" i="9" s="1"/>
  <c r="B191" i="9" a="1"/>
  <c r="B191" i="9" s="1"/>
  <c r="B192" i="9" a="1"/>
  <c r="B192" i="9" s="1"/>
  <c r="B193" i="9" a="1"/>
  <c r="B193" i="9" s="1"/>
  <c r="B194" i="9" a="1"/>
  <c r="B194" i="9" s="1"/>
  <c r="B195" i="9" a="1"/>
  <c r="B195" i="9" s="1"/>
  <c r="B196" i="9" a="1"/>
  <c r="B196" i="9" s="1"/>
  <c r="B197" i="9" a="1"/>
  <c r="B197" i="9" s="1"/>
  <c r="B198" i="9" a="1"/>
  <c r="B198" i="9" s="1"/>
  <c r="B199" i="9" a="1"/>
  <c r="B199" i="9" s="1"/>
  <c r="B200" i="9" a="1"/>
  <c r="B200" i="9" s="1"/>
  <c r="B201" i="9" a="1"/>
  <c r="B201" i="9" s="1"/>
  <c r="B202" i="9" a="1"/>
  <c r="B202" i="9" s="1"/>
  <c r="B203" i="9" a="1"/>
  <c r="B203" i="9" s="1"/>
  <c r="B204" i="9" a="1"/>
  <c r="B204" i="9" s="1"/>
  <c r="B205" i="9" a="1"/>
  <c r="B205" i="9" s="1"/>
  <c r="B206" i="9" a="1"/>
  <c r="B206" i="9" s="1"/>
  <c r="B207" i="9" a="1"/>
  <c r="B207" i="9" s="1"/>
  <c r="B208" i="9" a="1"/>
  <c r="B208" i="9" s="1"/>
  <c r="B209" i="9" a="1"/>
  <c r="B209" i="9" s="1"/>
  <c r="B210" i="9" a="1"/>
  <c r="B210" i="9" s="1"/>
  <c r="B211" i="9" a="1"/>
  <c r="B211" i="9" s="1"/>
  <c r="B212" i="9" a="1"/>
  <c r="B212" i="9" s="1"/>
  <c r="B213" i="9" a="1"/>
  <c r="B213" i="9" s="1"/>
  <c r="B214" i="9" a="1"/>
  <c r="B214" i="9" s="1"/>
  <c r="B215" i="9" a="1"/>
  <c r="B215" i="9" s="1"/>
  <c r="B216" i="9" a="1"/>
  <c r="B216" i="9" s="1"/>
  <c r="B217" i="9" a="1"/>
  <c r="B217" i="9" s="1"/>
  <c r="B218" i="9" a="1"/>
  <c r="B218" i="9" s="1"/>
  <c r="B219" i="9" a="1"/>
  <c r="B219" i="9" s="1"/>
  <c r="B220" i="9" a="1"/>
  <c r="B220" i="9" s="1"/>
  <c r="B221" i="9" a="1"/>
  <c r="B221" i="9" s="1"/>
  <c r="B222" i="9" a="1"/>
  <c r="B222" i="9" s="1"/>
  <c r="B223" i="9" a="1"/>
  <c r="B223" i="9" s="1"/>
  <c r="B224" i="9" a="1"/>
  <c r="B224" i="9" s="1"/>
  <c r="B225" i="9" a="1"/>
  <c r="B225" i="9" s="1"/>
  <c r="B226" i="9" a="1"/>
  <c r="B226" i="9" s="1"/>
  <c r="B227" i="9" a="1"/>
  <c r="B227" i="9" s="1"/>
  <c r="B228" i="9" a="1"/>
  <c r="B228" i="9" s="1"/>
  <c r="B229" i="9" a="1"/>
  <c r="B229" i="9" s="1"/>
  <c r="B230" i="9" a="1"/>
  <c r="B230" i="9" s="1"/>
  <c r="B231" i="9" a="1"/>
  <c r="B231" i="9" s="1"/>
  <c r="B232" i="9" a="1"/>
  <c r="B232" i="9" s="1"/>
  <c r="B233" i="9" a="1"/>
  <c r="B233" i="9" s="1"/>
  <c r="B235" i="9" a="1"/>
  <c r="B235" i="9" s="1"/>
  <c r="B236" i="9" a="1"/>
  <c r="B236" i="9" s="1"/>
  <c r="B237" i="9" a="1"/>
  <c r="B237" i="9" s="1"/>
  <c r="B238" i="9" a="1"/>
  <c r="B238" i="9" s="1"/>
  <c r="B239" i="9" a="1"/>
  <c r="B239" i="9" s="1"/>
  <c r="B240" i="9" a="1"/>
  <c r="B240" i="9" s="1"/>
  <c r="B241" i="9" a="1"/>
  <c r="B241" i="9" s="1"/>
  <c r="B242" i="9" a="1"/>
  <c r="B242" i="9" s="1"/>
  <c r="B243" i="9" a="1"/>
  <c r="B243" i="9" s="1"/>
  <c r="B244" i="9" a="1"/>
  <c r="B244" i="9" s="1"/>
  <c r="B245" i="9" a="1"/>
  <c r="B245" i="9" s="1"/>
  <c r="B246" i="9" a="1"/>
  <c r="B246" i="9" s="1"/>
  <c r="B247" i="9" a="1"/>
  <c r="B247" i="9" s="1"/>
  <c r="B248" i="9" a="1"/>
  <c r="B248" i="9" s="1"/>
  <c r="B249" i="9" a="1"/>
  <c r="B249" i="9" s="1"/>
  <c r="B250" i="9" a="1"/>
  <c r="B250" i="9" s="1"/>
  <c r="B251" i="9" a="1"/>
  <c r="B251" i="9" s="1"/>
  <c r="B252" i="9" a="1"/>
  <c r="B252" i="9" s="1"/>
  <c r="B253" i="9" a="1"/>
  <c r="B253" i="9" s="1"/>
  <c r="B254" i="9" a="1"/>
  <c r="B254" i="9" s="1"/>
  <c r="B255" i="9" a="1"/>
  <c r="B255" i="9" s="1"/>
  <c r="B256" i="9" a="1"/>
  <c r="B256" i="9" s="1"/>
  <c r="B257" i="9" a="1"/>
  <c r="B257" i="9" s="1"/>
  <c r="B258" i="9" a="1"/>
  <c r="B258" i="9" s="1"/>
  <c r="B259" i="9" a="1"/>
  <c r="B259" i="9" s="1"/>
  <c r="B260" i="9" a="1"/>
  <c r="B260" i="9" s="1"/>
  <c r="B261" i="9" a="1"/>
  <c r="B261" i="9" s="1"/>
  <c r="B262" i="9" a="1"/>
  <c r="B262" i="9" s="1"/>
  <c r="B263" i="9" a="1"/>
  <c r="B263" i="9" s="1"/>
  <c r="B264" i="9" a="1"/>
  <c r="B264" i="9" s="1"/>
  <c r="B265" i="9" a="1"/>
  <c r="B265" i="9" s="1"/>
  <c r="B266" i="9" a="1"/>
  <c r="B266" i="9" s="1"/>
  <c r="B267" i="9" a="1"/>
  <c r="B267" i="9" s="1"/>
  <c r="B268" i="9" a="1"/>
  <c r="B268" i="9" s="1"/>
  <c r="B269" i="9" a="1"/>
  <c r="B269" i="9" s="1"/>
  <c r="B270" i="9" a="1"/>
  <c r="B270" i="9" s="1"/>
  <c r="B271" i="9" a="1"/>
  <c r="B271" i="9" s="1"/>
  <c r="B272" i="9" a="1"/>
  <c r="B272" i="9" s="1"/>
  <c r="B273" i="9" a="1"/>
  <c r="B273" i="9" s="1"/>
  <c r="B274" i="9" a="1"/>
  <c r="B274" i="9" s="1"/>
  <c r="B275" i="9" a="1"/>
  <c r="B275" i="9" s="1"/>
  <c r="B276" i="9" a="1"/>
  <c r="B276" i="9" s="1"/>
  <c r="B3" i="9" a="1"/>
  <c r="B3" i="9" s="1"/>
  <c r="E4" i="8" l="1"/>
  <c r="E3" i="8"/>
  <c r="K61" i="3" l="1"/>
  <c r="G62" i="3"/>
  <c r="K62" i="3" s="1"/>
  <c r="G63" i="3"/>
  <c r="K63" i="3" s="1"/>
  <c r="G68" i="3"/>
  <c r="K68" i="3" s="1"/>
  <c r="G69" i="3"/>
  <c r="K69" i="3" s="1"/>
  <c r="G70" i="3"/>
  <c r="K70" i="3" s="1"/>
  <c r="G6" i="3"/>
  <c r="K6" i="3" s="1"/>
  <c r="G3" i="3" l="1"/>
  <c r="K3" i="3" s="1"/>
  <c r="G4" i="3"/>
  <c r="K4" i="3" s="1"/>
  <c r="G5" i="3"/>
  <c r="K5" i="3" s="1"/>
  <c r="G60" i="3"/>
  <c r="K60" i="3" s="1"/>
  <c r="G21" i="3"/>
  <c r="K21" i="3" s="1"/>
  <c r="G47" i="3"/>
  <c r="K47" i="3" s="1"/>
  <c r="G25" i="3" l="1"/>
  <c r="K25" i="3" s="1"/>
  <c r="G11" i="3"/>
  <c r="K11" i="3" s="1"/>
  <c r="G12" i="3"/>
  <c r="K12" i="3" s="1"/>
  <c r="G22" i="3" l="1"/>
  <c r="K22" i="3" s="1"/>
  <c r="G59" i="3" l="1"/>
  <c r="K59" i="3" s="1"/>
  <c r="G36" i="3"/>
  <c r="K36" i="3" s="1"/>
  <c r="G58" i="3"/>
  <c r="K58" i="3" s="1"/>
  <c r="G8" i="3" l="1"/>
  <c r="K8" i="3" s="1"/>
  <c r="G9" i="3"/>
  <c r="K9" i="3" s="1"/>
  <c r="G10" i="3"/>
  <c r="K10" i="3" s="1"/>
  <c r="G13" i="3"/>
  <c r="K13" i="3" s="1"/>
  <c r="G14" i="3"/>
  <c r="K14" i="3" s="1"/>
  <c r="G15" i="3"/>
  <c r="K15" i="3" s="1"/>
  <c r="G16" i="3"/>
  <c r="K16" i="3" s="1"/>
  <c r="G17" i="3"/>
  <c r="K17" i="3" s="1"/>
  <c r="G18" i="3"/>
  <c r="K18" i="3" s="1"/>
  <c r="G19" i="3"/>
  <c r="K19" i="3" s="1"/>
  <c r="G20" i="3"/>
  <c r="K20" i="3" s="1"/>
  <c r="G23" i="3"/>
  <c r="K23" i="3" s="1"/>
  <c r="G24" i="3"/>
  <c r="K24" i="3" s="1"/>
  <c r="G26" i="3"/>
  <c r="K26" i="3" s="1"/>
  <c r="G27" i="3"/>
  <c r="K27" i="3" s="1"/>
  <c r="G28" i="3"/>
  <c r="K28" i="3" s="1"/>
  <c r="G29" i="3"/>
  <c r="K29" i="3" s="1"/>
  <c r="G30" i="3"/>
  <c r="K30" i="3" s="1"/>
  <c r="G31" i="3"/>
  <c r="K31" i="3" s="1"/>
  <c r="G32" i="3"/>
  <c r="K32" i="3" s="1"/>
  <c r="G33" i="3"/>
  <c r="K33" i="3" s="1"/>
  <c r="G34" i="3"/>
  <c r="K34" i="3" s="1"/>
  <c r="G35" i="3"/>
  <c r="K35" i="3" s="1"/>
  <c r="G37" i="3"/>
  <c r="K37" i="3" s="1"/>
  <c r="G38" i="3"/>
  <c r="K38" i="3" s="1"/>
  <c r="G39" i="3"/>
  <c r="K39" i="3" s="1"/>
  <c r="G40" i="3"/>
  <c r="K40" i="3" s="1"/>
  <c r="G41" i="3"/>
  <c r="K41" i="3" s="1"/>
  <c r="G42" i="3"/>
  <c r="K42" i="3" s="1"/>
  <c r="G43" i="3"/>
  <c r="K43" i="3" s="1"/>
  <c r="G44" i="3"/>
  <c r="K44" i="3" s="1"/>
  <c r="G45" i="3"/>
  <c r="K45" i="3" s="1"/>
  <c r="G46" i="3"/>
  <c r="K46" i="3" s="1"/>
  <c r="G48" i="3"/>
  <c r="K48" i="3" s="1"/>
  <c r="G49" i="3"/>
  <c r="K49" i="3" s="1"/>
  <c r="G50" i="3"/>
  <c r="K50" i="3" s="1"/>
  <c r="G51" i="3"/>
  <c r="K51" i="3" s="1"/>
  <c r="G52" i="3"/>
  <c r="K52" i="3" s="1"/>
  <c r="G53" i="3"/>
  <c r="K53" i="3" s="1"/>
  <c r="G54" i="3"/>
  <c r="K54" i="3" s="1"/>
  <c r="G55" i="3"/>
  <c r="K55" i="3" s="1"/>
  <c r="G56" i="3"/>
  <c r="K56" i="3" s="1"/>
  <c r="G57" i="3"/>
  <c r="K57" i="3" s="1"/>
  <c r="G7" i="3"/>
  <c r="K7"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<sst xmlns="http://schemas.openxmlformats.org/spreadsheetml/2006/main" count="4046" uniqueCount="1882">
  <si>
    <t>Project Brief</t>
  </si>
  <si>
    <t>Employer's requirements</t>
  </si>
  <si>
    <t xml:space="preserve">Project code: </t>
  </si>
  <si>
    <t>[SRP/FS/FE code]</t>
  </si>
  <si>
    <t xml:space="preserve">Project name: </t>
  </si>
  <si>
    <t>[Name of school/college]</t>
  </si>
  <si>
    <r>
      <rPr>
        <b/>
        <sz val="22"/>
        <color rgb="FF2E8540"/>
        <rFont val="Arial"/>
        <family val="2"/>
      </rPr>
      <t xml:space="preserve">[Month] </t>
    </r>
    <r>
      <rPr>
        <b/>
        <sz val="22"/>
        <color rgb="FF104F75"/>
        <rFont val="Arial"/>
        <family val="2"/>
      </rPr>
      <t>20</t>
    </r>
    <r>
      <rPr>
        <b/>
        <sz val="22"/>
        <color rgb="FF2E8540"/>
        <rFont val="Arial"/>
        <family val="2"/>
      </rPr>
      <t>[XX]</t>
    </r>
  </si>
  <si>
    <t>Template</t>
  </si>
  <si>
    <t>Revision Code</t>
  </si>
  <si>
    <t>Status Code</t>
  </si>
  <si>
    <t>Date</t>
  </si>
  <si>
    <t>Amendment</t>
  </si>
  <si>
    <t>P01</t>
  </si>
  <si>
    <t>S2</t>
  </si>
  <si>
    <t>P02</t>
  </si>
  <si>
    <t xml:space="preserve"> </t>
  </si>
  <si>
    <t xml:space="preserve">Project-specific </t>
  </si>
  <si>
    <t>Pnn</t>
  </si>
  <si>
    <t>Sn</t>
  </si>
  <si>
    <r>
      <rPr>
        <sz val="12"/>
        <rFont val="Arial"/>
        <family val="2"/>
      </rPr>
      <t>20</t>
    </r>
    <r>
      <rPr>
        <sz val="12"/>
        <color rgb="FF2E8540"/>
        <rFont val="Arial"/>
        <family val="2"/>
      </rPr>
      <t>YY-MM-DD</t>
    </r>
  </si>
  <si>
    <t>DfE/Employer's Representative to add amendments made to document here and rename file to make project specific</t>
  </si>
  <si>
    <t>Contents</t>
  </si>
  <si>
    <t>Worksheet</t>
  </si>
  <si>
    <t>Description</t>
  </si>
  <si>
    <t>00_DocumentHistory</t>
  </si>
  <si>
    <t>Sheet sets out information about this resource, the file (name, revision, status and revision history) and list of contents including descriptions</t>
  </si>
  <si>
    <t>01_Instructions</t>
  </si>
  <si>
    <t>Information about this resource including how to use/complete</t>
  </si>
  <si>
    <t>Project specifics to be entered into this worksheet</t>
  </si>
  <si>
    <t>03_ProjectBrief</t>
  </si>
  <si>
    <t>Responses to project briefing requirements and prompts to be entered into this worksheet at Feasibility stage and then updated as required, particularly at Contractor's Proposals stage (RIBA Stage 4) before finalising the Scheme Contract</t>
  </si>
  <si>
    <t>A_Picklists</t>
  </si>
  <si>
    <t>Sheet sets out the picklists used to configure this resource</t>
  </si>
  <si>
    <t>ID</t>
  </si>
  <si>
    <t xml:space="preserve">Instructions </t>
  </si>
  <si>
    <t>001</t>
  </si>
  <si>
    <r>
      <t>The Department for Education (DfE) Project Brief sets out the project specific requirements that are additional to the spatial requirements within the Pattern Book, the technical requirements within the Technical Manual and the General Conditions.
This document forms part of the Employer’s Requirements for the DfE Construction Framework 2025 (CF25)</t>
    </r>
    <r>
      <rPr>
        <b/>
        <sz val="12"/>
        <color theme="1"/>
        <rFont val="Arial"/>
        <family val="2"/>
      </rPr>
      <t>1</t>
    </r>
    <r>
      <rPr>
        <sz val="12"/>
        <color theme="1"/>
        <rFont val="Arial"/>
        <family val="2"/>
      </rPr>
      <t>. It may also be used as the basis of similar documentation for other procurement routes using DfE’s design and construction standards and guidance.
This document shall normally be reviewed at 12-month intervals however, DfE reserve the right to update it at any time</t>
    </r>
    <r>
      <rPr>
        <b/>
        <sz val="12"/>
        <color theme="1"/>
        <rFont val="Arial"/>
        <family val="2"/>
      </rPr>
      <t>2</t>
    </r>
    <r>
      <rPr>
        <sz val="12"/>
        <color theme="1"/>
        <rFont val="Arial"/>
        <family val="2"/>
      </rPr>
      <t xml:space="preserve">.
</t>
    </r>
    <r>
      <rPr>
        <b/>
        <sz val="12"/>
        <color theme="1"/>
        <rFont val="Arial"/>
        <family val="2"/>
      </rPr>
      <t>1</t>
    </r>
    <r>
      <rPr>
        <sz val="12"/>
        <color theme="1"/>
        <rFont val="Arial"/>
        <family val="2"/>
      </rPr>
      <t xml:space="preserve"> When not using the DfE Construction Framework 2025, seek appropriate advice on how the DfE’s Employer’s Requirements can be incorporated into the relevant Contract(s).
</t>
    </r>
    <r>
      <rPr>
        <b/>
        <sz val="12"/>
        <color theme="1"/>
        <rFont val="Arial"/>
        <family val="2"/>
      </rPr>
      <t>2</t>
    </r>
    <r>
      <rPr>
        <sz val="12"/>
        <color theme="1"/>
        <rFont val="Arial"/>
        <family val="2"/>
      </rPr>
      <t xml:space="preserve"> Where this document has been incorporated into a Scheme Contract, the version which is incorporated at the date of that Scheme Contract shall apply under the terms of that Scheme Contract, unless varied in accordance with the terms of the relevant Scheme Contract.</t>
    </r>
  </si>
  <si>
    <t>002</t>
  </si>
  <si>
    <t>The Project Brief, with its supporting annexes as applicable to the Scheme, including any Special Conditions, is supported by the Department for Education’s (DfE) Information Management Requirements, Technical Manual, Pattern Book and General Conditions, and should be read in conjunction with these resources.
For terms and acronyms reference should be made to ‘Annex A Glossary of defined terms’ at the end of the DfE’s Technical Manual.</t>
  </si>
  <si>
    <t>003</t>
  </si>
  <si>
    <t>The Project Brief shall include references to supporting annexes, which will include as a minimum, project specific versions of the following: 
- Schedule of Spaces (internal spaces, areas, quantum and total GIFA)
- Schedule of Places (external places, areas, quantum and outdoor equipment)
- FF&amp;E and Technology requirements</t>
  </si>
  <si>
    <t>004</t>
  </si>
  <si>
    <t>005</t>
  </si>
  <si>
    <t>006</t>
  </si>
  <si>
    <t>Ensure that the filename is amended so that it is project specific (e.g., SRP1012-XYZ-XX-XX-L-X-0001-Project Brief-S5-P01).</t>
  </si>
  <si>
    <t>007</t>
  </si>
  <si>
    <t>008</t>
  </si>
  <si>
    <t>For "03_ProjectBrief" Worksheet, requirements specific to typology can be filtered using column B.</t>
  </si>
  <si>
    <t>009</t>
  </si>
  <si>
    <t>010</t>
  </si>
  <si>
    <t>Theme</t>
  </si>
  <si>
    <t>Prompt</t>
  </si>
  <si>
    <t xml:space="preserve"> Yes; No; N/A</t>
  </si>
  <si>
    <t>Project parameter prompt 
NOTE: It is not an exhaustive list of prompts, and rows may be added into the template to support additional requirements.</t>
  </si>
  <si>
    <t>0_1 : Project Information</t>
  </si>
  <si>
    <t>Project code</t>
  </si>
  <si>
    <t>Project name</t>
  </si>
  <si>
    <t>Project address</t>
  </si>
  <si>
    <t>School or College address</t>
  </si>
  <si>
    <t>Brownfield or greenfield site</t>
  </si>
  <si>
    <t>Typology</t>
  </si>
  <si>
    <t>Project parameters</t>
  </si>
  <si>
    <t>Works applicable for each new and/or existing block, outdoor environment and works to site</t>
  </si>
  <si>
    <t>0_2 : Educational information</t>
  </si>
  <si>
    <t>Phase of education</t>
  </si>
  <si>
    <t>Select typology (dropdown)</t>
  </si>
  <si>
    <t>Project includes a SEN Unit</t>
  </si>
  <si>
    <t>If yes, provide number of pupil places and age range</t>
  </si>
  <si>
    <t>Project includes a Resourced Provision</t>
  </si>
  <si>
    <t>Project includes an Internal Alternative Provision (IAP)</t>
  </si>
  <si>
    <t>Project includes specialist support centres or departments for SEND</t>
  </si>
  <si>
    <t>Project includes other supplementary area e.g., community health centre</t>
  </si>
  <si>
    <t>If yes, provide a brief summary</t>
  </si>
  <si>
    <t>Project to cater for a daily breakfast club</t>
  </si>
  <si>
    <t>If yes, provide a brief summary, including e.g., particular requirements for Early Years and wraparound care)</t>
  </si>
  <si>
    <t>Project includes a residential facility</t>
  </si>
  <si>
    <t>0_3 : Pupil/student/staff information</t>
  </si>
  <si>
    <t>Proposed Form Entry (primary, secondary)</t>
  </si>
  <si>
    <t>Select form entry (dropdown)</t>
  </si>
  <si>
    <t>Pupil number (Alternative Provision)</t>
  </si>
  <si>
    <t>If yes, provide maximum number of full time equivalent (FTE)</t>
  </si>
  <si>
    <t xml:space="preserve">Number on Roll (NOR)
</t>
  </si>
  <si>
    <t>Provide number, split into year groups</t>
  </si>
  <si>
    <t xml:space="preserve">Pupil Admission Number (PAN) </t>
  </si>
  <si>
    <t>Provide number</t>
  </si>
  <si>
    <t>Nursery places (FTE)</t>
  </si>
  <si>
    <t>If yes, provide number and age range</t>
  </si>
  <si>
    <t>Sixth Form students (FTE)</t>
  </si>
  <si>
    <t>College students (FTE)</t>
  </si>
  <si>
    <t>If yes, provide number split into age group ranges, part time and full time numbers and any planned change to this</t>
  </si>
  <si>
    <t>Staff (FTE)</t>
  </si>
  <si>
    <t>Pupils/students attracting pupil premium funding</t>
  </si>
  <si>
    <t>If yes, provide number</t>
  </si>
  <si>
    <t>Pupils eligible for free school meals</t>
  </si>
  <si>
    <t>Pupils/students on the SEN register</t>
  </si>
  <si>
    <t>If yes, provide number and include pupils with EHCPs as a standalone figure</t>
  </si>
  <si>
    <t>Pupils/students with speech, language and communication needs (SLCN)</t>
  </si>
  <si>
    <t>Pupils/students with Autistic spectrum disorder (ASD) / Acoustic spectrum condition (ASC)</t>
  </si>
  <si>
    <t>Pupils/students with Moderate learning difficulty (MLD)</t>
  </si>
  <si>
    <t xml:space="preserve">Pupils/students with Severe learning difficulty (SLD) </t>
  </si>
  <si>
    <t>Pupils/students with Specific learning difficulty (SpLD)</t>
  </si>
  <si>
    <t>Pupils/students with Social, emotional and mental health difficulty (SEMH)</t>
  </si>
  <si>
    <t>Pupils/students with Visual impairment (VI)</t>
  </si>
  <si>
    <t xml:space="preserve">Pupils/students with Hearing impairment (HI) </t>
  </si>
  <si>
    <t>Pupils/students with Multi-sensory impairment (MSI)</t>
  </si>
  <si>
    <t>Pupils/students with Physical disability (PD)</t>
  </si>
  <si>
    <t>Pupils/students with Profound and multiple learning difficulty (PMLD)</t>
  </si>
  <si>
    <t>Pupils/students accessing child and adolescent mental health services (CAMHS)</t>
  </si>
  <si>
    <t>Pupils/students with other difficulty/disability</t>
  </si>
  <si>
    <t>Primary and Early Years</t>
  </si>
  <si>
    <t>Secondary and Sixth Form</t>
  </si>
  <si>
    <t>All-through</t>
  </si>
  <si>
    <t>Special School/College</t>
  </si>
  <si>
    <t>College</t>
  </si>
  <si>
    <t>Prompt
NOTE: It is not an exhaustive list of prompts, and rows may be added into the template to support additional requirements.</t>
  </si>
  <si>
    <t xml:space="preserve">S25 document requirement reference </t>
  </si>
  <si>
    <t>Feasibility stage response - overview (RIBA stages 1-2)
Dropdown: [Yes; No; Develop at future stage]</t>
  </si>
  <si>
    <t>Design Development stage response - overview 
(RIBA stages 2-4)
Dropdown: [Yes; No; As previous stage]</t>
  </si>
  <si>
    <t>Yes</t>
  </si>
  <si>
    <t>1_1 : School/College Estate</t>
  </si>
  <si>
    <t>Pertinent existing information included in 'School Estate Management Standards' that would inform or vary DfE standards</t>
  </si>
  <si>
    <t>General Conditions
Pattern Book
Technical Manual</t>
  </si>
  <si>
    <t>Update as applicable</t>
  </si>
  <si>
    <t xml:space="preserve">Whole or partial project </t>
  </si>
  <si>
    <t>General Conditions</t>
  </si>
  <si>
    <t>Select project scope (dropdown)</t>
  </si>
  <si>
    <t>n/a</t>
  </si>
  <si>
    <t>Select site type (dropdown)</t>
  </si>
  <si>
    <t>Select works to building type (dropdown)</t>
  </si>
  <si>
    <t>Provide a brief summary of scope of works</t>
  </si>
  <si>
    <t xml:space="preserve">Net building capacity of existing school </t>
  </si>
  <si>
    <t>External site area within blue line (site ownership) boundaries (m²)</t>
  </si>
  <si>
    <t>Total GIFA (m²)</t>
  </si>
  <si>
    <t xml:space="preserve">Total GIFA (m²) of existing building(s) on site (if any) </t>
  </si>
  <si>
    <t>Proportion of new build to retained building(s) (GIFA m²)</t>
  </si>
  <si>
    <t>Planned future expansion of site</t>
  </si>
  <si>
    <t>1_2 : Condition: Building(s), site and services</t>
  </si>
  <si>
    <t>Pertinent existing condition (building(s) and site) information that would vary DfE standards, including building services considerations</t>
  </si>
  <si>
    <t>General Conditions
Technical Manual</t>
  </si>
  <si>
    <t xml:space="preserve">1_3 : Title Plan, wayleaves, covenants and rights of way </t>
  </si>
  <si>
    <t xml:space="preserve">Ownership agreements, wayleaves, covenants or rights of way in place
</t>
  </si>
  <si>
    <t xml:space="preserve">General Conditions: 3.2 Adjoining properties, roads, paths and boundaries
</t>
  </si>
  <si>
    <t>1_4 : Third Party use and community access agreements</t>
  </si>
  <si>
    <t>Current and proposed third party contractual arrangements such as leases, licences and/or community access agreements in place</t>
  </si>
  <si>
    <t>Technical Manual: 0.1 Integrated environmental design; 2.4 Stairs, ramps and lifts; 2.6 External windows and doors; 4.1 Commercial sub-let catering; 5.5 Heating and cooling systems; 5.10 Security and communication systems; 5.11 BMS, controls and performance monitoring; 8.1 Surfaces for play, sport, paths and roads; 8.6 External furniture; 9.1 Fire safety</t>
  </si>
  <si>
    <t>1_5 : Surveys: Site and buildings</t>
  </si>
  <si>
    <t>General Conditions: 2.2 Surveys
Technical Manual: 2.3 Roofs; 5.2 Drainage; 8 External Works</t>
  </si>
  <si>
    <t>1_6 : Context: Local and regional character</t>
  </si>
  <si>
    <t xml:space="preserve">Context of the setting, including local history, culture and heritage of the neighbourhood and region </t>
  </si>
  <si>
    <t>Provide a brief summary, considering e.g., any heritage buildings, requirements for building materials, local nature recovery, green infrastructure networks and designated habitats to inform well designed school/college estates</t>
  </si>
  <si>
    <t>Architectural and landscape character</t>
  </si>
  <si>
    <t xml:space="preserve">Provide a brief summary, considering e.g., scale and form of neighbouring buildings, open space, public space, boundaries (including materials)  </t>
  </si>
  <si>
    <t>1_7 : Context: Local Authority Planning policies and Statutory Bodies</t>
  </si>
  <si>
    <t>Additional local requirements from Statutory Bodies and other stakeholders that would enhance DfE standards</t>
  </si>
  <si>
    <t>Particular local planning policies that would vary DfE standards</t>
  </si>
  <si>
    <t>1_8 : Site connectivity: Active Travel</t>
  </si>
  <si>
    <t>Provide a brief summary considering opportunities to promote walking/wheeling with routes connected to parks, nature and/or low-polluted routes e.g., the movement of pedestrians, proximity to public transport, pedestrian access for visitors to community provision during the day, evening and weekend</t>
  </si>
  <si>
    <t>Particular safeguarding issues of routes and site access points</t>
  </si>
  <si>
    <t>Pattern Book: 1.1 Boundary, secure line and zones</t>
  </si>
  <si>
    <t>Local authority green infrastructure and/or local nature recovery strategies to support active travel</t>
  </si>
  <si>
    <t>2_1 : Site and building organisation</t>
  </si>
  <si>
    <t xml:space="preserve">Organising of Spaces (indoor) and Places (outdoor) to reflect different key stages in an all-age School
</t>
  </si>
  <si>
    <t>Provide a brief summary, considering e.g., allotment beds adjacent to food tech, outdoor performance space adjacent to drama, stem garden adjacent to science block and/or vocational training and outdoor environment places for self-regulation and restorative use linked to internal spaces (whilst preventing a pupil disrupting another activity or class)</t>
  </si>
  <si>
    <t>Public realm located adjacent to the entrance forecourt to enable passive surveillance</t>
  </si>
  <si>
    <t>Pattern Book: 3.3 Playscape</t>
  </si>
  <si>
    <t>No</t>
  </si>
  <si>
    <t>PE and sports included on the curriculum</t>
  </si>
  <si>
    <t>Pattern Book: Purpose and scope</t>
  </si>
  <si>
    <t>Variations to the requirements of the Places included in the Schedule of Places</t>
  </si>
  <si>
    <t xml:space="preserve">Particular indoor adjacency requirements </t>
  </si>
  <si>
    <t>Provide a brief summary, considering e.g., department adjacencies, the need for any support spaces/staff facilities to be adjacent to particular teaching spaces, or particular spaces within the building to be located near to the main entrance</t>
  </si>
  <si>
    <t>Pupil/student movement between classes</t>
  </si>
  <si>
    <t xml:space="preserve">Provide a brief summary including whether pupils stay in their classrooms for most activities, other than practical and movement activities, or move from space to space and outside of the building(s)
</t>
  </si>
  <si>
    <t>Provision of multiple practical spaces</t>
  </si>
  <si>
    <t xml:space="preserve">Provision of vocational learning </t>
  </si>
  <si>
    <t xml:space="preserve">Particular requirements for signage and wayfinding </t>
  </si>
  <si>
    <t xml:space="preserve">Provide details, considering e.g., entrance sign, external directional signage, internal signage on doors, specific requirements for learning landscape habitat signage, signage type, location and information (including braille, pictograms and/or symbols) </t>
  </si>
  <si>
    <t>Particular requirements based on college facilities management arrangements and previous projects/lessons learnt of buildings in use</t>
  </si>
  <si>
    <t>Technical Manual: Introduction</t>
  </si>
  <si>
    <t>Incorporation of College identity/brand required</t>
  </si>
  <si>
    <t>Variations to the requirements of the Spaces included in the Schedule of Spaces</t>
  </si>
  <si>
    <t>Spatial diagram of internal spaces and outdoor environment places to reflect the curriculum and organisation requirements</t>
  </si>
  <si>
    <t>Pattern Book: Introduction Purpose and scope</t>
  </si>
  <si>
    <t>Demonstrate how the spatial diagram of internal spaces and outdoor environment places has been shaped and tested using the Pattern Book rules</t>
  </si>
  <si>
    <t>Pattern Book: 2.3 Spaces rules of assembly</t>
  </si>
  <si>
    <t>If Yes, provide details of variation of spatial grid rules</t>
  </si>
  <si>
    <t>2_2 : User comfort</t>
  </si>
  <si>
    <t xml:space="preserve">Particular requirements for indoor environmental quality that would vary DfE standards to suit the age and needs of users with SEND, and activities within the space(s)
</t>
  </si>
  <si>
    <t>Particular requirements of visual connectivity for passive supervision that would vary from DfE Standards</t>
  </si>
  <si>
    <t>Technical Manual: 2.8 Internal doors and glazed screens</t>
  </si>
  <si>
    <t>If Yes, provide a brief summary of the spaces impacted and include detail of variation to vision panel, internal glazed screens etc</t>
  </si>
  <si>
    <t>Particular requirements for colour schemes, finishes and fixtures that would vary DfE standards to suit the age and needs of the users and activities within the space(s)</t>
  </si>
  <si>
    <t xml:space="preserve">2_3 : Integrated Environmental Design </t>
  </si>
  <si>
    <t xml:space="preserve">Site within a fluvial and/or pluvial flood risk zone 2 and/or 3
</t>
  </si>
  <si>
    <t>Technical Manual: 0.1 Integrated environmental design</t>
  </si>
  <si>
    <t>Green infrastructure solutions prioritised</t>
  </si>
  <si>
    <t xml:space="preserve">Local environmental conditions including shade/sun, flood risk and wind direction 
</t>
  </si>
  <si>
    <t>Microclimatic conditions on or near the site</t>
  </si>
  <si>
    <t>Technical Manual: 0.1 Integrated environmental design; 
5.6 Ventilation systems and thermal comfort; 
Supporting document: Integrated Environmental Design template</t>
  </si>
  <si>
    <t>External factors that could impact air quality or limit the potential for natural ventilation</t>
  </si>
  <si>
    <t xml:space="preserve">Constraints that may influence building orientation </t>
  </si>
  <si>
    <t>Nearby sources of noise pollution such as major roads or industrial activity</t>
  </si>
  <si>
    <t>Existing trees, external structures, or landscape features that contribute to reducing solar gain, whilst considering daylight</t>
  </si>
  <si>
    <t>Anticipated irregular occupancy patterns that should be considered in the design</t>
  </si>
  <si>
    <t>Access to local or district energy sources such as district heating networks</t>
  </si>
  <si>
    <t>Restrictions on the location or size of plant equipment</t>
  </si>
  <si>
    <t>Site located near or within a conservation area or includes listed/historic buildings that may impose material or design constraints</t>
  </si>
  <si>
    <t>Opportunities for the reuse of existing materials or structures on site</t>
  </si>
  <si>
    <t>Sense of place and interaction with nature requirements</t>
  </si>
  <si>
    <t>Provide a brief summary of how biodiversity net gain and urban greening is utilised to create a sense of place, considering e.g., views of nature on site, material choice to reflect local character, learning landscape opportunities for interaction with nature</t>
  </si>
  <si>
    <t>3_1 : General requirements for outdoor environment</t>
  </si>
  <si>
    <t>Character area requirements, as specified in the Pattern Book and Schedule of Places</t>
  </si>
  <si>
    <t>Provide a brief summary, including character areas linked by Daily Mile path, and if partial site, what character areas are impacted, if at all</t>
  </si>
  <si>
    <t>Incorporation of nature-based SuDS</t>
  </si>
  <si>
    <t>Incorporation of green infrastructure solutions</t>
  </si>
  <si>
    <t>Summarise the outline requirements (acceptable/non-acceptable measures) such as boundary and zonal solutions</t>
  </si>
  <si>
    <t xml:space="preserve">Existing planting to be protected to support access to nature and/or views of nature
</t>
  </si>
  <si>
    <t xml:space="preserve">Existing landscape features to be retained
</t>
  </si>
  <si>
    <t xml:space="preserve">Technical Manual: 8.5 Play equipment and nature habitats; 8.6 External furniture; 8.8 Structures in the landscape
</t>
  </si>
  <si>
    <t>Additional canopies required or relocated</t>
  </si>
  <si>
    <t>Specialist areas required or relocated</t>
  </si>
  <si>
    <t xml:space="preserve">Outdoor dining required </t>
  </si>
  <si>
    <t xml:space="preserve">External lighting required for community uses and/or wrap around care, before and after school clubs
</t>
  </si>
  <si>
    <t xml:space="preserve">Additional scooter stands, cycle parking spaces, car parking spaces (including disabled bays), mini bus and coach parking spaces </t>
  </si>
  <si>
    <t>Informal events required on the School/College grounds</t>
  </si>
  <si>
    <t xml:space="preserve">Provide details on the types of events such as school fairs, including access (pupils/students and/or parents) and event location(s) </t>
  </si>
  <si>
    <t>Storage requirements to facilitate the character areas functions</t>
  </si>
  <si>
    <t>Additional outdoor bib taps required for ease of maintenance</t>
  </si>
  <si>
    <t>Technical Manual: 5.3.9 Category 5 water systems; 8.6.16 Outdoor lockable bib taps and tap covers</t>
  </si>
  <si>
    <t xml:space="preserve">Additional lower handrail required to both sides of external stair flights and/or ramps </t>
  </si>
  <si>
    <t>Particular items of legacy play equipment that form an important part of play or learning activity</t>
  </si>
  <si>
    <t>Pattern Book: 3.3 Playscape
Technical Manual: 8.5 Play equipment and nature habitats</t>
  </si>
  <si>
    <t>Pattern Book: 2.2.1 Character areas</t>
  </si>
  <si>
    <t>Provide details</t>
  </si>
  <si>
    <t>Primary and Early Years;
Secondary and Sixth Form;
All-through;
Special School/Special College;
College</t>
  </si>
  <si>
    <t>3_2 : Entrance landscape</t>
  </si>
  <si>
    <t>Placemaking in the public realm / entrance landscape</t>
  </si>
  <si>
    <t>Pattern Book: 1.1 Boundary, secure line and zones; 2.2 Places rules of assembly; 3.1 Entrance landscape
Technical Manual: 8.4 Boundary treatments, walls and fencing</t>
  </si>
  <si>
    <t>Access management to the School/College buildings and grounds at the start/end of School/College day</t>
  </si>
  <si>
    <t>Two (minimum) Learning Landscape types required</t>
  </si>
  <si>
    <t>Provide details e.g., STEM garden, nature trail, mud kitchen, allotment garden</t>
  </si>
  <si>
    <t>Separate entrance for nursery and/or morning/after school club required</t>
  </si>
  <si>
    <t xml:space="preserve">Drop-off zone requirements </t>
  </si>
  <si>
    <t>Provide a brief summary e.g., proximity to the main entrance and whether a canopy is required</t>
  </si>
  <si>
    <t>CCTV located externally on the School/College site</t>
  </si>
  <si>
    <t>3_3 : Courtyard garden</t>
  </si>
  <si>
    <t>Pattern Book: 3.2 Courtyard gardens</t>
  </si>
  <si>
    <t xml:space="preserve">Provide details of types to meet student needs and school functions e.g., restorative garden, social garden courtyard, dining courtyard </t>
  </si>
  <si>
    <t>Furniture and equipment required</t>
  </si>
  <si>
    <t>Locations of green infrastructure required</t>
  </si>
  <si>
    <t>Provide a brief summary, considering e.g., what green infrastructure locations will best suit key views from inside the building and/or support curriculum</t>
  </si>
  <si>
    <t>Additional external water bottle fillers required</t>
  </si>
  <si>
    <t>Technical Manual: 8.6.17 External water bottle fillers</t>
  </si>
  <si>
    <t>Technical Manual: 8.6 External furniture</t>
  </si>
  <si>
    <t>Line markings required</t>
  </si>
  <si>
    <t>Technical Manual: 8.1 Surfaces for play, sport, paths and roads</t>
  </si>
  <si>
    <t>3_4 : Playscape</t>
  </si>
  <si>
    <t>3_5 : Parkland and playing fields</t>
  </si>
  <si>
    <t xml:space="preserve">Curriculum requirements for outdoor team and individual sport physical activity 
</t>
  </si>
  <si>
    <t>Provide a brief summary of proposed function and type of equipment required to create the Parkland and Playing Fields e.g., gym equipment</t>
  </si>
  <si>
    <t>Overflow car parking required</t>
  </si>
  <si>
    <t>4_01 : Entrance and administration</t>
  </si>
  <si>
    <t>Number of entrances</t>
  </si>
  <si>
    <t>Provide number, considering e.g., whether separate entrances are required for visitors and pupils/students, multiple student entrances required (e.g., for different age groups), visiting professionals coming to the School/College requiring a separate entrance for security or privacy reasons</t>
  </si>
  <si>
    <t>Operation of main reception and associated adjacencies</t>
  </si>
  <si>
    <t>Provide a brief summary of how the main reception will operate, including any particular adjacencies required to spaces such as business support/registration facility or sick bay/sick room</t>
  </si>
  <si>
    <t xml:space="preserve">Access arrangements for visitors to student-run facilities </t>
  </si>
  <si>
    <t>Pattern Book: 3.5 Entrance and administration</t>
  </si>
  <si>
    <t>Provide details, considering e.g., access to dining/canteen, café, hair salon, construction deliveries</t>
  </si>
  <si>
    <t>Access arrangements for early years to the site and nursery</t>
  </si>
  <si>
    <t>Provide details, including specific access control arrangements, any dedicated waiting area for parents</t>
  </si>
  <si>
    <t xml:space="preserve">4_02 : Nursery </t>
  </si>
  <si>
    <t>Key adjacencies of spaces within the nursery</t>
  </si>
  <si>
    <t>Activity zones required within the main nursery playroom</t>
  </si>
  <si>
    <t>4_03 : Primary classrooms</t>
  </si>
  <si>
    <t xml:space="preserve">Particular organisation for KS1/Infant and KS2/Junior teaching </t>
  </si>
  <si>
    <t>Provide details considering e.g., all practical activities take place in general classrooms, or there are specialist practical spaces, or classrooms and shared teaching spaces</t>
  </si>
  <si>
    <t xml:space="preserve">Sinks in classrooms required 
</t>
  </si>
  <si>
    <t>Range of activities in practical classrooms</t>
  </si>
  <si>
    <t xml:space="preserve">Provide details </t>
  </si>
  <si>
    <t xml:space="preserve">Sinks in practical classrooms required </t>
  </si>
  <si>
    <t>4_04 : Secondary / FE classrooms</t>
  </si>
  <si>
    <t>Particular organisation of classrooms for general teaching and associated adjacencies</t>
  </si>
  <si>
    <t>Provide details, considering e.g., adjacency to support spaces and group rooms, any rooms that should not be registration bases, could some vocational courses share a large space allowing some sharing of general resources</t>
  </si>
  <si>
    <t xml:space="preserve">4_05 : Sixth Form </t>
  </si>
  <si>
    <t xml:space="preserve">Particular organisation of sixth form social and study spaces 
</t>
  </si>
  <si>
    <t>Sixth form social spaces located close to dedicated sixth form toilets</t>
  </si>
  <si>
    <t>Sixth form study spaces integrated with the main library to form a single space, zoned to identify post-16 study area</t>
  </si>
  <si>
    <t>4_06 : Special Educational Needs classrooms</t>
  </si>
  <si>
    <t>Particular organisation of classrooms for general teaching, practical teaching, and associated adjacencies</t>
  </si>
  <si>
    <t>Pattern Book: 3.10 Special educational needs classrooms</t>
  </si>
  <si>
    <t xml:space="preserve">Activity zones required </t>
  </si>
  <si>
    <t>Access required to small group rooms</t>
  </si>
  <si>
    <t>4_07 : Design, art and technology</t>
  </si>
  <si>
    <t>Vocational teaching required</t>
  </si>
  <si>
    <t>Pattern Book: 3.11 Design, art and technology</t>
  </si>
  <si>
    <t>Separate preparation spaces for technicians required</t>
  </si>
  <si>
    <t xml:space="preserve">Pattern Book: 3.11 Design, art and technology
</t>
  </si>
  <si>
    <t>Particular considerations for heating, cooling, ventilation, equipment, technology</t>
  </si>
  <si>
    <t>Additional cooking appliances required</t>
  </si>
  <si>
    <t>Additional stainless steel sinks required</t>
  </si>
  <si>
    <t>Additional screen-wash sinks required</t>
  </si>
  <si>
    <t>Technical Manual: 4.1.24 Stainless steel sinks</t>
  </si>
  <si>
    <t xml:space="preserve">Enamelled fireclay 'Belfast' sinks required </t>
  </si>
  <si>
    <t>Technical Manual: 4.1.26 Enamelled fireclay ‘Belfast’ sinks</t>
  </si>
  <si>
    <t>4_08 : Science</t>
  </si>
  <si>
    <t>Preference for room layouts in laboratories</t>
  </si>
  <si>
    <t xml:space="preserve">Additional gas taps required </t>
  </si>
  <si>
    <t>Additional fume cupboards required</t>
  </si>
  <si>
    <t>4_09 : SEND support</t>
  </si>
  <si>
    <t>Particular requirements for the organisation of SEND group rooms</t>
  </si>
  <si>
    <t>Multi-purpose therapy room required</t>
  </si>
  <si>
    <t>Soft play room required</t>
  </si>
  <si>
    <t>Sensory room required</t>
  </si>
  <si>
    <t>Physiotherapy room required</t>
  </si>
  <si>
    <t>Occupational therapy room required</t>
  </si>
  <si>
    <t>Nurture room required</t>
  </si>
  <si>
    <t>Rebound therapy room required</t>
  </si>
  <si>
    <t>Life skills room required</t>
  </si>
  <si>
    <t xml:space="preserve">Particular requirements for the medical inspection room </t>
  </si>
  <si>
    <t>Pattern Book: 3.13.2 Medical inspection room; 3.20 Staff offices; 3.22 Personal care
Technical Manual: 4.1 Fittings, furniture and equipment (FF&amp;E)</t>
  </si>
  <si>
    <t>Audiology room required as an addition to DfE standards</t>
  </si>
  <si>
    <t>Pattern Book: 3.13 SEND support</t>
  </si>
  <si>
    <t>Hydrotherapy pool required as an addition to DfE standards</t>
  </si>
  <si>
    <t>SEND-specific accommodation required</t>
  </si>
  <si>
    <t>College strategy to meet SEND requirements</t>
  </si>
  <si>
    <t>Provide a brief summary, including SEND-specific education pathways and additional learning support accommodation</t>
  </si>
  <si>
    <t>4_10 : Activity</t>
  </si>
  <si>
    <t xml:space="preserve">Activities anticipated to take place in the sports hall
</t>
  </si>
  <si>
    <t>Provide details, including line marking requirements, whether the sports hall will be used for exams and/or external community sports</t>
  </si>
  <si>
    <t>Activities anticipated to take place in the activity studio/multi-purpose hall</t>
  </si>
  <si>
    <t>4_11 : Dining and kitchens</t>
  </si>
  <si>
    <t>Operational requirements of the dining space</t>
  </si>
  <si>
    <t>SEND requirements of the dining space</t>
  </si>
  <si>
    <t>Provide details, including areas within the dining space to be separated for reduced noise/sensory stimulus, or privacy when pupils/students are being supported with feeding and where will food be prepared</t>
  </si>
  <si>
    <t>Smaller, local dining areas required</t>
  </si>
  <si>
    <t>Pattern Book: 3.15.5 Dining: Special educational needs; 3.15.6 Dispersed: SEND Dining</t>
  </si>
  <si>
    <t>Public use of dining hall and kitchen required</t>
  </si>
  <si>
    <t>Breakfast, break time or after school snack sessions required to be offered by the School/College</t>
  </si>
  <si>
    <t>Pattern Book: 3.15 Dining and kitchens</t>
  </si>
  <si>
    <t>Commercial sub-letting/third party food offerings to be incorporated</t>
  </si>
  <si>
    <t xml:space="preserve">Number of cashless pay stations
</t>
  </si>
  <si>
    <t xml:space="preserve">Kitchen facilities required </t>
  </si>
  <si>
    <t>Pattern Book: 3.15.8 Kitchens</t>
  </si>
  <si>
    <t>Provide details, including whether food will be prepared on site, delivered and/or a mixture of both, and any specific considerations which may impact the kitchen layout such as any dietary or religious needs</t>
  </si>
  <si>
    <t>Catering requirements for nurseries</t>
  </si>
  <si>
    <t>Pattern Book: 3.6 Nursery
Pattern Book: 3.15.8 Kitchens</t>
  </si>
  <si>
    <t>4_12 : Performance and assembly</t>
  </si>
  <si>
    <t xml:space="preserve">Activities anticipated to take place in the hall(s)
</t>
  </si>
  <si>
    <t>Permanent raised stage required</t>
  </si>
  <si>
    <t>Technical Manual: 4.1.14 Main halls and performance spaces</t>
  </si>
  <si>
    <t>Retractable bleacher seating required</t>
  </si>
  <si>
    <t>Permanent raised stage or bleacher seating required</t>
  </si>
  <si>
    <t>Variation to the specification of the stage lighting system required</t>
  </si>
  <si>
    <t>4_13 : Music and drama</t>
  </si>
  <si>
    <t>Particular requirements of the music and drama spaces</t>
  </si>
  <si>
    <t>4_14 : Library and Learning resources (LRC)</t>
  </si>
  <si>
    <t xml:space="preserve">Particular requirements of the library/LRC </t>
  </si>
  <si>
    <t>Faith space(s) required</t>
  </si>
  <si>
    <t>Pattern Book: 3.13 Group rooms</t>
  </si>
  <si>
    <t>4_15 : Circulation</t>
  </si>
  <si>
    <t>Additional requirements for the height/specification of guarding to stairs and ramps located inside buildings</t>
  </si>
  <si>
    <t>Additional lower handrail required to both sides of internal stair flights and/or ramps</t>
  </si>
  <si>
    <t>Technical Manual: 2.4.7 Handrails</t>
  </si>
  <si>
    <t>If Yes, provide details</t>
  </si>
  <si>
    <t>Effective clear width of double doorsets to meet accessibility needs of pupils/students that would vary the DfE standards</t>
  </si>
  <si>
    <t>4_16 : Staff offices</t>
  </si>
  <si>
    <t>Pattern Book: 3.20 Staff offices</t>
  </si>
  <si>
    <t>4_17 : Staff social and workrooms</t>
  </si>
  <si>
    <t>Particular requirements for staff work and social spaces</t>
  </si>
  <si>
    <t>4_18 : Storage</t>
  </si>
  <si>
    <t>Particular requirements for storage</t>
  </si>
  <si>
    <t xml:space="preserve">Bunded area required for chemical storage </t>
  </si>
  <si>
    <t>Technical Manual: 3.2.19 Bunded area for chemical storage</t>
  </si>
  <si>
    <t xml:space="preserve">Storage requirements in prep rooms </t>
  </si>
  <si>
    <t>Technical Manual: 4.1.23 Storage</t>
  </si>
  <si>
    <t>Additional requirements for pushchair/buggy storage</t>
  </si>
  <si>
    <t>4_19 : Personal care</t>
  </si>
  <si>
    <t>Particular requirements for supervision and privacy in toilet areas</t>
  </si>
  <si>
    <t>Provide details of School/College ethos, considering e.g., preference for open plan hand washing areas, maintaining privacy for accessing sanitary products and pupil/student access arrangements to toilets during break/lesson times</t>
  </si>
  <si>
    <t>Particular requirements for toilets in Primary schools including accessibility</t>
  </si>
  <si>
    <t>Provide details, including are toilets off classrooms in KS1/Infant to be open or separated by means of a door, are KS2/Junior age toilets to be single sex or universal, are any toilets/hygiene rooms to be immediately accessible to pupils from their classrooms</t>
  </si>
  <si>
    <t>Shower provision, based on shower ratios for pupils and students</t>
  </si>
  <si>
    <t>Pattern Book: 3.22 Personal care
Technical Manual: 5.1 Sanitaryware and ancillaries</t>
  </si>
  <si>
    <t>Level of support required for pupils</t>
  </si>
  <si>
    <t>Provide details on the level of support pupils may require e.g., is there a need for assistance from both sides of a changing bed</t>
  </si>
  <si>
    <t>Provide details, including any preference for the location of staff toilets, and where provided, any preference for the location of staff showers and changing, and in Colleges, do student and staff toilets need to be separated, if relevant</t>
  </si>
  <si>
    <t>Access arrangements to accessible staff only toilets</t>
  </si>
  <si>
    <t>Provide details, considering e.g., staff and disabled users only, or general access permitted</t>
  </si>
  <si>
    <t>Changing Places facility required</t>
  </si>
  <si>
    <t>Technical Manual: 2.7.13 Toilet and shower partition panels and doors</t>
  </si>
  <si>
    <t xml:space="preserve">Urinals for Post 16 required  </t>
  </si>
  <si>
    <t>Technical Manual: 5.1.8 Urinals</t>
  </si>
  <si>
    <t>Additional drinking fountains/water bottle filling stations required</t>
  </si>
  <si>
    <t>Technical Manual: 5.1.18 Drinking fountains / filling stations</t>
  </si>
  <si>
    <t>Operation requirements of track and hoist systems</t>
  </si>
  <si>
    <t>Provide details of turntables to track and hoist systems e.g., electric or manually operated</t>
  </si>
  <si>
    <t xml:space="preserve">Additional track and hoist systems required </t>
  </si>
  <si>
    <t>Technical Manual: 5.1 Sanitaryware and ancillaries; 5.1.19 Track and hoist systems</t>
  </si>
  <si>
    <t>Technical Manual: 5.1.20 Electric hand dryers</t>
  </si>
  <si>
    <t>Hygiene services provided by a third party e.g., toilet rolls, soap, sanitary bin disposal, clinical waste bin disposal</t>
  </si>
  <si>
    <t>Technical Manual: 5.1.24 Sanitary product dispensing machines</t>
  </si>
  <si>
    <t>Additional sanitary product disposal bins required</t>
  </si>
  <si>
    <t>Technical Manual: 5.1.25 Sanitary product disposal bins</t>
  </si>
  <si>
    <t>Shower seats required</t>
  </si>
  <si>
    <t>Technical Manual: 5.1.31 Shower seat</t>
  </si>
  <si>
    <t>Wash hand basins or wash troughs</t>
  </si>
  <si>
    <t>Provision for nappy changing in nurseries required</t>
  </si>
  <si>
    <t xml:space="preserve">Family room for baby changing and feeding required </t>
  </si>
  <si>
    <t>Laundry required</t>
  </si>
  <si>
    <t>Additional showers required</t>
  </si>
  <si>
    <t>Additional stainless steel wash hand basins required</t>
  </si>
  <si>
    <t>4_20 : Plant and services</t>
  </si>
  <si>
    <t>Additional washdown facilities required</t>
  </si>
  <si>
    <t>Additional outlets that require a Category 5 water supply</t>
  </si>
  <si>
    <t xml:space="preserve">Location of central control units for assistance alarms </t>
  </si>
  <si>
    <t>Technical Manual: 5.10.11 Assistance alarms</t>
  </si>
  <si>
    <t xml:space="preserve">Additional gas supplies required </t>
  </si>
  <si>
    <t>Class change system required</t>
  </si>
  <si>
    <t>Additional specialist M&amp;E or technology/ICT equipment required that would vary DfE standards</t>
  </si>
  <si>
    <t>Technical Manual: 5 Services; 6 Technology</t>
  </si>
  <si>
    <t>Particular requirements for reprographics</t>
  </si>
  <si>
    <t xml:space="preserve">Assistive technologies required </t>
  </si>
  <si>
    <t>Technical Manual: 5.10 Security and communication systems; 6 Technology</t>
  </si>
  <si>
    <t>4_21 : FF&amp;E</t>
  </si>
  <si>
    <t>Supporting document: FF&amp;E Schedule</t>
  </si>
  <si>
    <t>Identify new and legacy on FF&amp;E schedule</t>
  </si>
  <si>
    <t>New FF&amp;E the School/College is intending to purchase for each space</t>
  </si>
  <si>
    <t>Requirements for worktop depths</t>
  </si>
  <si>
    <t>Technical Manual: 4.1.22 Worktops and fitted benching</t>
  </si>
  <si>
    <t>Provide details of preferred type (framed or unframed)</t>
  </si>
  <si>
    <t>Additional whiteboards required</t>
  </si>
  <si>
    <t xml:space="preserve">Wall mirrors required </t>
  </si>
  <si>
    <t>Additional wall mirrors required</t>
  </si>
  <si>
    <t>Preferred arrangement of the teaching wall</t>
  </si>
  <si>
    <t>Particular requirements for lockers and coat hooks</t>
  </si>
  <si>
    <t>5_1 : Security Risk Assessment (SRA)</t>
  </si>
  <si>
    <t xml:space="preserve">Substantiated risks identified from the Security Risk Assessment </t>
  </si>
  <si>
    <t>Security Risk Assessment</t>
  </si>
  <si>
    <t>Provide a brief summary of the risks identified, having reviewed and/or completed the Security Risk Assessment to inform the development of the range of security measures for the site, buildings and systems, and the Responsible Body's obligations in the operational management of their estate</t>
  </si>
  <si>
    <t>5_2 : Site, building and systems (Safety and security measures)</t>
  </si>
  <si>
    <t xml:space="preserve">Requirements for natural surveillance, topographical changes to establish boundaries, green infrastructure treatments to secure line/perimeter boundaries and/or zones </t>
  </si>
  <si>
    <t>Pattern Book: 1.1 Boundary, secure line and zones
Technical Manual: 8.4 Boundary treatments, walls and fencing
Security Risk Assessment</t>
  </si>
  <si>
    <t>Provide the detail of the security and operational needs, having reviewed and/or completed the Security Risk Assessment to inform the requirements</t>
  </si>
  <si>
    <t xml:space="preserve">Requirements for intruder alarm systems and intruder detection technologies </t>
  </si>
  <si>
    <t xml:space="preserve">Additional requirements considering existing security measures (Buildings and Site) that would vary DfE standards </t>
  </si>
  <si>
    <t>Building's external surface materials prone to vandalism</t>
  </si>
  <si>
    <t>Shutters, grilles or bars required to any external doors or windows</t>
  </si>
  <si>
    <t>Particular requirements for external security lighting</t>
  </si>
  <si>
    <t>Technical Manual: 5.8.17 Exterior lighting requirements</t>
  </si>
  <si>
    <t>Additional external doors to open outwards</t>
  </si>
  <si>
    <t>Technical Manual: 2.6.11 External doors generally</t>
  </si>
  <si>
    <t>Door vision panels with blinds required to MI room, sick room, therapy room and/or hygiene room</t>
  </si>
  <si>
    <t>Technical Manual: 2.8.9 Internal doorsets</t>
  </si>
  <si>
    <t>Additional doors requiring blinds to vision panels</t>
  </si>
  <si>
    <t>Additional internal fixed glazed screens required</t>
  </si>
  <si>
    <t>Technical Manual: 2.8.11 Internal glazed screens</t>
  </si>
  <si>
    <t>Additional internal roller shutters required</t>
  </si>
  <si>
    <t>Technical Manual: 2.8.13 Internal roller shutters</t>
  </si>
  <si>
    <t>Technical Manual: 2.8.17 Ancillary ironmongery</t>
  </si>
  <si>
    <t>Access controlled fire rated doorsets required</t>
  </si>
  <si>
    <t>Technical Manual: 2.8.16 Door closers and electromagnetic devices</t>
  </si>
  <si>
    <t>Additional security to stores required</t>
  </si>
  <si>
    <t>Combined Public Address and Voice Alarm (PAVA) system required</t>
  </si>
  <si>
    <t>Technical Manual: 5.10.9 Public Address and Voice Alarm (PAVA) systems</t>
  </si>
  <si>
    <t>Additional defibrillators required</t>
  </si>
  <si>
    <t xml:space="preserve">Technical Manual: 4.1.37 Defibrillators
</t>
  </si>
  <si>
    <t>5_3 : Safety and security management (School/College considerations)</t>
  </si>
  <si>
    <t xml:space="preserve">Particular operational Health &amp; Safety issues and impacts to comply with Statutory Obligations
</t>
  </si>
  <si>
    <t>Particular operational Inclusive Design issues and impacts to comply with Statutory Obligations</t>
  </si>
  <si>
    <t xml:space="preserve">Particular requirements for panic alarm system </t>
  </si>
  <si>
    <t>Sound field systems required</t>
  </si>
  <si>
    <t>Technical Manual: 5.10.12 Audio systems</t>
  </si>
  <si>
    <t>Radio aid systems required</t>
  </si>
  <si>
    <t>Particular requirements for fold-down seats in refuges</t>
  </si>
  <si>
    <t xml:space="preserve">Technical Manual: 9.1 Fire safety </t>
  </si>
  <si>
    <t>5_4 : Fire safety: Fire detection and alarm systems</t>
  </si>
  <si>
    <t>Additional call point requirements</t>
  </si>
  <si>
    <t>Technical Manual: 9.1 Fire safety
Security Risk Assessment</t>
  </si>
  <si>
    <t>5_5 : Fire safety: Design for horizontal escape</t>
  </si>
  <si>
    <t>Requirement for any self-closing doors required to be held locked shut by an automatic release mechanism, activated (opened) by an automatic fire detection and alarm system</t>
  </si>
  <si>
    <t>5_6 : Fire safety: Design for vertical escape</t>
  </si>
  <si>
    <t>Particular security measures for site, buildings and systems due to lockdown procedures</t>
  </si>
  <si>
    <t>Technical Manual: 2.6 External windows amd doors; 2.8 Internal doors and glazed screens; 5.10.9 Public Address and Voice Alarm</t>
  </si>
  <si>
    <t xml:space="preserve">Location of the main emergency voice communication system control panel </t>
  </si>
  <si>
    <t>If carry down is proposed, define stairway width, if varies from DfE standards</t>
  </si>
  <si>
    <t>Technical Manual: 9.1 Fire safety</t>
  </si>
  <si>
    <t>5_7 : Fire safety: General provisions</t>
  </si>
  <si>
    <t>Local authority requirements and/or site constraints for the use of fire suppressant systems, in addition to Technical Manual requirements</t>
  </si>
  <si>
    <t>5_8 : Fire safety management (School/College considerations)</t>
  </si>
  <si>
    <t xml:space="preserve">Particular operational fire safety issues and impacts to comply with Statutory Obligations
</t>
  </si>
  <si>
    <t>6_1 : Technology requirements</t>
  </si>
  <si>
    <t>Legacy Technology Equipment Schedule</t>
  </si>
  <si>
    <t>Supporting document: Legacy Technology Equipment Schedule</t>
  </si>
  <si>
    <t xml:space="preserve">Data outlet requirements
</t>
  </si>
  <si>
    <t xml:space="preserve">Project-specific requirements and clarifications related to technology 
</t>
  </si>
  <si>
    <t>Supporting document: Technology Requirements and Response Guidance</t>
  </si>
  <si>
    <t>Provide details in the Technology Requirements and Response Guidance document</t>
  </si>
  <si>
    <t>7_1 : Phasing and construction requirements</t>
  </si>
  <si>
    <t>General Conditions: 3.0 Managing the construction works</t>
  </si>
  <si>
    <t>Planned major School/College events that could affect programming including date of occupation</t>
  </si>
  <si>
    <t>Aspect(s) of the School/College site that could affect the management of the building site</t>
  </si>
  <si>
    <t>Particular decant issues</t>
  </si>
  <si>
    <t>Particular purchasing and delivery issues</t>
  </si>
  <si>
    <t>Temporary accommodation required to deliver the project</t>
  </si>
  <si>
    <t>General Conditions: 3.27 Temporary accommodation for School/College use</t>
  </si>
  <si>
    <t>Status Code and Description</t>
  </si>
  <si>
    <t>Code</t>
  </si>
  <si>
    <t>Level 1</t>
  </si>
  <si>
    <t>Level 2</t>
  </si>
  <si>
    <t>Title</t>
  </si>
  <si>
    <t>Code and Title</t>
  </si>
  <si>
    <t>YesNo</t>
  </si>
  <si>
    <t>Site Type</t>
  </si>
  <si>
    <t>Project Parameters</t>
  </si>
  <si>
    <t>Project Type</t>
  </si>
  <si>
    <t>Form Entry</t>
  </si>
  <si>
    <t>P01.01</t>
  </si>
  <si>
    <t>S0</t>
  </si>
  <si>
    <t>S0: Work in Progress</t>
  </si>
  <si>
    <t>1</t>
  </si>
  <si>
    <t>Project Information</t>
  </si>
  <si>
    <t>Brownfield</t>
  </si>
  <si>
    <t>Whole</t>
  </si>
  <si>
    <t>New build only</t>
  </si>
  <si>
    <t>0.5FE</t>
  </si>
  <si>
    <t>P01.02</t>
  </si>
  <si>
    <t>S1</t>
  </si>
  <si>
    <t>S1: For Coordination</t>
  </si>
  <si>
    <t>2</t>
  </si>
  <si>
    <t>Educational information</t>
  </si>
  <si>
    <t>Develop at future stage</t>
  </si>
  <si>
    <t>As previous stage</t>
  </si>
  <si>
    <t>Greenfield</t>
  </si>
  <si>
    <t>Partial</t>
  </si>
  <si>
    <t xml:space="preserve">New build and refurbishment </t>
  </si>
  <si>
    <t>1FE</t>
  </si>
  <si>
    <t>P01.03</t>
  </si>
  <si>
    <t>S2: For Information</t>
  </si>
  <si>
    <t>3</t>
  </si>
  <si>
    <t>Pupil/student/staff information</t>
  </si>
  <si>
    <t>New build, some refurbishment and some retained</t>
  </si>
  <si>
    <t>2FE</t>
  </si>
  <si>
    <t>P01.04</t>
  </si>
  <si>
    <t>S3</t>
  </si>
  <si>
    <t xml:space="preserve">S3: For Review and Comment </t>
  </si>
  <si>
    <t>Site &amp; building information</t>
  </si>
  <si>
    <t>Refurbishment and some retained</t>
  </si>
  <si>
    <t>3FE</t>
  </si>
  <si>
    <t>P01.05</t>
  </si>
  <si>
    <t>S4</t>
  </si>
  <si>
    <t xml:space="preserve">S4: For Review and Authorisation </t>
  </si>
  <si>
    <t>School/College Estate</t>
  </si>
  <si>
    <t xml:space="preserve">Refurbishment </t>
  </si>
  <si>
    <t>4FE</t>
  </si>
  <si>
    <t>P01.06</t>
  </si>
  <si>
    <t>S5</t>
  </si>
  <si>
    <t>S5: For Review and Acceptance by the DfE</t>
  </si>
  <si>
    <t>Condition: Building(s), site and services</t>
  </si>
  <si>
    <t>5FE</t>
  </si>
  <si>
    <t>P01.07</t>
  </si>
  <si>
    <t>Sn: Status Placeholder</t>
  </si>
  <si>
    <t xml:space="preserve">Title Plan, wayleaves, covenants and rights of way </t>
  </si>
  <si>
    <t>6FE</t>
  </si>
  <si>
    <t>P01.08</t>
  </si>
  <si>
    <t>A</t>
  </si>
  <si>
    <t>A: Accepted for all RIBA Stages as complete by the DfE</t>
  </si>
  <si>
    <t>4</t>
  </si>
  <si>
    <t>Third Party use and community access agreements</t>
  </si>
  <si>
    <t>7FE</t>
  </si>
  <si>
    <t>P01.09</t>
  </si>
  <si>
    <t>A0</t>
  </si>
  <si>
    <t>A0: Accepted in RIBA Stage 0 as complete by the DfE</t>
  </si>
  <si>
    <t>5</t>
  </si>
  <si>
    <t>Surveys: Site and buildings</t>
  </si>
  <si>
    <t>8FE</t>
  </si>
  <si>
    <t>P01.10</t>
  </si>
  <si>
    <t>B0  </t>
  </si>
  <si>
    <t>B0: Accepted with comments in RIBA Stage 0 as complete by the DfE</t>
  </si>
  <si>
    <t>6</t>
  </si>
  <si>
    <t>Context: Local and regional character</t>
  </si>
  <si>
    <t>9FE</t>
  </si>
  <si>
    <t>P01.11</t>
  </si>
  <si>
    <t>A1</t>
  </si>
  <si>
    <t>A1: Accepted in RIBA Stage 1 as complete by the DfE</t>
  </si>
  <si>
    <t>7</t>
  </si>
  <si>
    <t>Context: Local Authority Planning policies and Statutory Bodies</t>
  </si>
  <si>
    <t>10FE</t>
  </si>
  <si>
    <t>P01.12</t>
  </si>
  <si>
    <t>B1</t>
  </si>
  <si>
    <t xml:space="preserve">B1: Accepted with comments in RIBA Stage 1 as complete by the DfE </t>
  </si>
  <si>
    <t>8</t>
  </si>
  <si>
    <t>Site connectivity: Active Travel</t>
  </si>
  <si>
    <t>11FE</t>
  </si>
  <si>
    <t>P01.13</t>
  </si>
  <si>
    <t>A2</t>
  </si>
  <si>
    <t>A2: Authorised in RIBA Stage 2 as complete by the Contractor OR Accepted in RIBA Stage 2 as complete by the DfE </t>
  </si>
  <si>
    <t>User needs</t>
  </si>
  <si>
    <t>12FE</t>
  </si>
  <si>
    <t>P01.14</t>
  </si>
  <si>
    <t>B2</t>
  </si>
  <si>
    <t>B2: Authorised with comments in RIBA Stage 2 as complete by the Contractor OR Accepted with comments in RIBA Stage 2 as complete by the DfE</t>
  </si>
  <si>
    <t>Site and building organisation</t>
  </si>
  <si>
    <t>13FE</t>
  </si>
  <si>
    <t>P01.15</t>
  </si>
  <si>
    <t>A3</t>
  </si>
  <si>
    <t>A3: Authorised in RIBA Stage 3 as complete by the Contractor OR Accepted in RIBA Stage 3 as complete by the DfE</t>
  </si>
  <si>
    <t>User comfort</t>
  </si>
  <si>
    <t>14FE</t>
  </si>
  <si>
    <t>P01.16</t>
  </si>
  <si>
    <t>B3</t>
  </si>
  <si>
    <t>B3: Authorised with comments in RIBA Stage 3 as complete by the Contractor OR Accepted with comments in RIBA Stage 3 as complete by the DfE</t>
  </si>
  <si>
    <t xml:space="preserve">Integrated Environmental Design </t>
  </si>
  <si>
    <t>15FE</t>
  </si>
  <si>
    <t>P01.17</t>
  </si>
  <si>
    <t>A4</t>
  </si>
  <si>
    <t>A4: Authorised in RIBA Stage 4 as complete by the Contractor OR Accepted in RIBA Stage 4 as complete by the DfE</t>
  </si>
  <si>
    <t>Places (Outdoor environment)</t>
  </si>
  <si>
    <t>64 Place</t>
  </si>
  <si>
    <t>P01.18</t>
  </si>
  <si>
    <t>B4</t>
  </si>
  <si>
    <t>B4: Authorised with comments in RIBA Stage 4 as complete by the Contractor OR Accepted with comments in RIBA Stage 4 as complete by the DfE</t>
  </si>
  <si>
    <t>General requirements for outdoor environment</t>
  </si>
  <si>
    <t>80 Place</t>
  </si>
  <si>
    <t>P01.19</t>
  </si>
  <si>
    <t>A5</t>
  </si>
  <si>
    <t>A5: Authorised in RIBA Stage 5 as complete by the Contractor OR Accepted in RIBA Stage 5 as complete by the DfE</t>
  </si>
  <si>
    <t>Entrance landscape</t>
  </si>
  <si>
    <t>80 (64/16) Place</t>
  </si>
  <si>
    <t>P01.20</t>
  </si>
  <si>
    <t>B5</t>
  </si>
  <si>
    <t>B5: Authorised with comments in RIBA Stage 5 as complete by the Contractor OR Accepted with comments in RIBA Stage 5 as complete by the DfE</t>
  </si>
  <si>
    <t>Courtyard garden</t>
  </si>
  <si>
    <t>120 (96/24) Place</t>
  </si>
  <si>
    <t>A6</t>
  </si>
  <si>
    <t>A6: Authorised as in RIBA Stage 6 as complete by the Contractor OR Accepted in RIBA Stage 6 as complete by the DfE</t>
  </si>
  <si>
    <t>Playscape</t>
  </si>
  <si>
    <t>P02.01</t>
  </si>
  <si>
    <t>Parkland and playing fields</t>
  </si>
  <si>
    <t>P02.02</t>
  </si>
  <si>
    <t>Spaces (The Buildings)</t>
  </si>
  <si>
    <t>P02.03</t>
  </si>
  <si>
    <t>01</t>
  </si>
  <si>
    <t>Entrance and administration</t>
  </si>
  <si>
    <t>P02.04</t>
  </si>
  <si>
    <t>02</t>
  </si>
  <si>
    <t xml:space="preserve">Nursery </t>
  </si>
  <si>
    <t>P02.05</t>
  </si>
  <si>
    <t>03</t>
  </si>
  <si>
    <t>Primary classrooms</t>
  </si>
  <si>
    <t>P02.06</t>
  </si>
  <si>
    <t>04</t>
  </si>
  <si>
    <t>Secondary / FE classrooms</t>
  </si>
  <si>
    <t>P02.07</t>
  </si>
  <si>
    <t>05</t>
  </si>
  <si>
    <t xml:space="preserve">Sixth form </t>
  </si>
  <si>
    <t>P02.08</t>
  </si>
  <si>
    <t>06</t>
  </si>
  <si>
    <t>Special educational needs classrooms</t>
  </si>
  <si>
    <t>P02.09</t>
  </si>
  <si>
    <t>07</t>
  </si>
  <si>
    <t>Design, art and technology</t>
  </si>
  <si>
    <t>P02.10</t>
  </si>
  <si>
    <t>08</t>
  </si>
  <si>
    <t>Science</t>
  </si>
  <si>
    <t>P02.11</t>
  </si>
  <si>
    <t>09</t>
  </si>
  <si>
    <t>SEND support</t>
  </si>
  <si>
    <t>P02.12</t>
  </si>
  <si>
    <t>10</t>
  </si>
  <si>
    <t>Activity</t>
  </si>
  <si>
    <t>P02.13</t>
  </si>
  <si>
    <t>11</t>
  </si>
  <si>
    <t>Dining and kitchens</t>
  </si>
  <si>
    <t>P02.14</t>
  </si>
  <si>
    <t>12</t>
  </si>
  <si>
    <t>Performance and assembly</t>
  </si>
  <si>
    <t>P02.15</t>
  </si>
  <si>
    <t>13</t>
  </si>
  <si>
    <t>Music and drama</t>
  </si>
  <si>
    <t>P02.16</t>
  </si>
  <si>
    <t>14</t>
  </si>
  <si>
    <t>Library and learning resources (LRC)</t>
  </si>
  <si>
    <t>P02.17</t>
  </si>
  <si>
    <t>15</t>
  </si>
  <si>
    <t>Circulation</t>
  </si>
  <si>
    <t>P02.18</t>
  </si>
  <si>
    <t>16</t>
  </si>
  <si>
    <t>Staff offices</t>
  </si>
  <si>
    <t>P02.19</t>
  </si>
  <si>
    <t>17</t>
  </si>
  <si>
    <t>Staff social and workrooms</t>
  </si>
  <si>
    <t>P02.20</t>
  </si>
  <si>
    <t>18</t>
  </si>
  <si>
    <t>Storage</t>
  </si>
  <si>
    <t>19</t>
  </si>
  <si>
    <t>Personal care</t>
  </si>
  <si>
    <t>P03.01</t>
  </si>
  <si>
    <t>20</t>
  </si>
  <si>
    <t>Plant and services</t>
  </si>
  <si>
    <t>P03.02</t>
  </si>
  <si>
    <t>21</t>
  </si>
  <si>
    <t>FF&amp;E</t>
  </si>
  <si>
    <t>P03.03</t>
  </si>
  <si>
    <t>Safety and security</t>
  </si>
  <si>
    <t>P03.04</t>
  </si>
  <si>
    <t>Security Risk Assessment (SRA)</t>
  </si>
  <si>
    <t>P03.05</t>
  </si>
  <si>
    <t>Site, building and systems (Safety and security measures)</t>
  </si>
  <si>
    <t>P03.06</t>
  </si>
  <si>
    <t>Safety and security management (School/College considerations)</t>
  </si>
  <si>
    <t>P03.07</t>
  </si>
  <si>
    <t>Fire safety: Fire detection and alarm systems</t>
  </si>
  <si>
    <t>P03.08</t>
  </si>
  <si>
    <t>Fire safety: Design for horizontal escape</t>
  </si>
  <si>
    <t>P03.09</t>
  </si>
  <si>
    <t>Fire safety: Design for vertical escape</t>
  </si>
  <si>
    <t>P03.10</t>
  </si>
  <si>
    <t>Fire safety: General provisions</t>
  </si>
  <si>
    <t>P03.11</t>
  </si>
  <si>
    <t>Fire safety management (School/College considerations)</t>
  </si>
  <si>
    <t>P03.12</t>
  </si>
  <si>
    <t>Technology</t>
  </si>
  <si>
    <t>P03.13</t>
  </si>
  <si>
    <t>Technology requirements</t>
  </si>
  <si>
    <t>P03.14</t>
  </si>
  <si>
    <t>Phasing and construction</t>
  </si>
  <si>
    <t>P03.15</t>
  </si>
  <si>
    <t>Phasing and construction requirements</t>
  </si>
  <si>
    <t>P03.16</t>
  </si>
  <si>
    <t>Annexes</t>
  </si>
  <si>
    <t>P03.17</t>
  </si>
  <si>
    <t>Schedule of Spaces</t>
  </si>
  <si>
    <t>P03.18</t>
  </si>
  <si>
    <t>Schedule of Places</t>
  </si>
  <si>
    <t>P03.19</t>
  </si>
  <si>
    <t>B</t>
  </si>
  <si>
    <t>Supporting documents</t>
  </si>
  <si>
    <t>P03.20</t>
  </si>
  <si>
    <t>Refurbishment Scope of Works (if used)</t>
  </si>
  <si>
    <t>P03</t>
  </si>
  <si>
    <t>Legacy FF&amp;E Schedule</t>
  </si>
  <si>
    <t>P04.01</t>
  </si>
  <si>
    <t>P04.02</t>
  </si>
  <si>
    <t>Technology Requirements and Response Guidance</t>
  </si>
  <si>
    <t>P04.03</t>
  </si>
  <si>
    <t>P04.04</t>
  </si>
  <si>
    <t>P04.05</t>
  </si>
  <si>
    <t>P04.06</t>
  </si>
  <si>
    <t>P04.07</t>
  </si>
  <si>
    <t>P04.08</t>
  </si>
  <si>
    <t>P04.09</t>
  </si>
  <si>
    <t>P04.10</t>
  </si>
  <si>
    <t>P04.11</t>
  </si>
  <si>
    <t>P04.12</t>
  </si>
  <si>
    <t>P04.13</t>
  </si>
  <si>
    <t>P04.14</t>
  </si>
  <si>
    <t>P04.15</t>
  </si>
  <si>
    <t>P04.16</t>
  </si>
  <si>
    <t>P04.17</t>
  </si>
  <si>
    <t>P04.18</t>
  </si>
  <si>
    <t>P04.19</t>
  </si>
  <si>
    <t>P04.20</t>
  </si>
  <si>
    <t>P04</t>
  </si>
  <si>
    <t>P05.01</t>
  </si>
  <si>
    <t>P05.02</t>
  </si>
  <si>
    <t>P05.03</t>
  </si>
  <si>
    <t>P05.04</t>
  </si>
  <si>
    <t>P05.05</t>
  </si>
  <si>
    <t>P05.06</t>
  </si>
  <si>
    <t>P05.07</t>
  </si>
  <si>
    <t>P05.08</t>
  </si>
  <si>
    <t>P05.09</t>
  </si>
  <si>
    <t>P05.10</t>
  </si>
  <si>
    <t>P05.11</t>
  </si>
  <si>
    <t>P05.12</t>
  </si>
  <si>
    <t>P05.13</t>
  </si>
  <si>
    <t>P05.14</t>
  </si>
  <si>
    <t>P05.15</t>
  </si>
  <si>
    <t>P05.16</t>
  </si>
  <si>
    <t>P05.17</t>
  </si>
  <si>
    <t>P05.18</t>
  </si>
  <si>
    <t>P05.19</t>
  </si>
  <si>
    <t>P05.20</t>
  </si>
  <si>
    <t>P05</t>
  </si>
  <si>
    <t>P06.01</t>
  </si>
  <si>
    <t>P06.02</t>
  </si>
  <si>
    <t>P06.03</t>
  </si>
  <si>
    <t>P06.04</t>
  </si>
  <si>
    <t>P06.05</t>
  </si>
  <si>
    <t>P06.06</t>
  </si>
  <si>
    <t>P06.07</t>
  </si>
  <si>
    <t>P06.08</t>
  </si>
  <si>
    <t>P06.09</t>
  </si>
  <si>
    <t>P06.10</t>
  </si>
  <si>
    <t>P06.11</t>
  </si>
  <si>
    <t>P06.12</t>
  </si>
  <si>
    <t>P06.13</t>
  </si>
  <si>
    <t>P06.14</t>
  </si>
  <si>
    <t>P06.15</t>
  </si>
  <si>
    <t>P06.16</t>
  </si>
  <si>
    <t>P06.17</t>
  </si>
  <si>
    <t>P06.18</t>
  </si>
  <si>
    <t>P06.19</t>
  </si>
  <si>
    <t>P06.20</t>
  </si>
  <si>
    <t>P06</t>
  </si>
  <si>
    <t>P07.01</t>
  </si>
  <si>
    <t>P07.02</t>
  </si>
  <si>
    <t>P07.03</t>
  </si>
  <si>
    <t>P07.04</t>
  </si>
  <si>
    <t>P07.05</t>
  </si>
  <si>
    <t>P07.06</t>
  </si>
  <si>
    <t>P07.07</t>
  </si>
  <si>
    <t>P07.08</t>
  </si>
  <si>
    <t>P07.09</t>
  </si>
  <si>
    <t>P07.10</t>
  </si>
  <si>
    <t>P07.11</t>
  </si>
  <si>
    <t>P07.12</t>
  </si>
  <si>
    <t>P07.13</t>
  </si>
  <si>
    <t>P07.14</t>
  </si>
  <si>
    <t>P07.15</t>
  </si>
  <si>
    <t>P07.16</t>
  </si>
  <si>
    <t>P07.17</t>
  </si>
  <si>
    <t>P07.18</t>
  </si>
  <si>
    <t>P07.19</t>
  </si>
  <si>
    <t>P07.20</t>
  </si>
  <si>
    <t>P07</t>
  </si>
  <si>
    <t>P08.01</t>
  </si>
  <si>
    <t>P08.02</t>
  </si>
  <si>
    <t>P08.03</t>
  </si>
  <si>
    <t>P08.04</t>
  </si>
  <si>
    <t>P08.05</t>
  </si>
  <si>
    <t>P08.06</t>
  </si>
  <si>
    <t>P08.07</t>
  </si>
  <si>
    <t>P08.08</t>
  </si>
  <si>
    <t>P08.09</t>
  </si>
  <si>
    <t>P08.10</t>
  </si>
  <si>
    <t>P08.11</t>
  </si>
  <si>
    <t>P08.12</t>
  </si>
  <si>
    <t>P08.13</t>
  </si>
  <si>
    <t>P08.14</t>
  </si>
  <si>
    <t>P08.15</t>
  </si>
  <si>
    <t>P08.16</t>
  </si>
  <si>
    <t>P08.17</t>
  </si>
  <si>
    <t>P08.18</t>
  </si>
  <si>
    <t>P08.19</t>
  </si>
  <si>
    <t>P08.20</t>
  </si>
  <si>
    <t>P08</t>
  </si>
  <si>
    <t>P09.01</t>
  </si>
  <si>
    <t>P09.02</t>
  </si>
  <si>
    <t>P09.03</t>
  </si>
  <si>
    <t>P09.04</t>
  </si>
  <si>
    <t>P09.05</t>
  </si>
  <si>
    <t>P09.06</t>
  </si>
  <si>
    <t>P09.07</t>
  </si>
  <si>
    <t>P09.08</t>
  </si>
  <si>
    <t>P09.09</t>
  </si>
  <si>
    <t>P09.10</t>
  </si>
  <si>
    <t>P09.11</t>
  </si>
  <si>
    <t>P09.12</t>
  </si>
  <si>
    <t>P09.13</t>
  </si>
  <si>
    <t>P09.14</t>
  </si>
  <si>
    <t>P09.15</t>
  </si>
  <si>
    <t>P09.16</t>
  </si>
  <si>
    <t>P09.17</t>
  </si>
  <si>
    <t>P09.18</t>
  </si>
  <si>
    <t>P09.19</t>
  </si>
  <si>
    <t>P09.20</t>
  </si>
  <si>
    <t>P09</t>
  </si>
  <si>
    <t>P10.01</t>
  </si>
  <si>
    <t>P10.02</t>
  </si>
  <si>
    <t>P10.03</t>
  </si>
  <si>
    <t>P10.04</t>
  </si>
  <si>
    <t>P10.05</t>
  </si>
  <si>
    <t>P10.06</t>
  </si>
  <si>
    <t>P10.07</t>
  </si>
  <si>
    <t>P10.08</t>
  </si>
  <si>
    <t>P10.09</t>
  </si>
  <si>
    <t>P10.10</t>
  </si>
  <si>
    <t>P10.11</t>
  </si>
  <si>
    <t>P10.12</t>
  </si>
  <si>
    <t>P10.13</t>
  </si>
  <si>
    <t>P10.14</t>
  </si>
  <si>
    <t>P10.15</t>
  </si>
  <si>
    <t>P10.16</t>
  </si>
  <si>
    <t>P10.17</t>
  </si>
  <si>
    <t>P10.18</t>
  </si>
  <si>
    <t>P10.19</t>
  </si>
  <si>
    <t>P10.20</t>
  </si>
  <si>
    <t>P10</t>
  </si>
  <si>
    <t>P11.01</t>
  </si>
  <si>
    <t>P11.02</t>
  </si>
  <si>
    <t>P11.03</t>
  </si>
  <si>
    <t>P11.04</t>
  </si>
  <si>
    <t>P11.05</t>
  </si>
  <si>
    <t>P11.06</t>
  </si>
  <si>
    <t>P11.07</t>
  </si>
  <si>
    <t>P11.08</t>
  </si>
  <si>
    <t>P11.09</t>
  </si>
  <si>
    <t>P11.10</t>
  </si>
  <si>
    <t>P11.11</t>
  </si>
  <si>
    <t>P11.12</t>
  </si>
  <si>
    <t>P11.13</t>
  </si>
  <si>
    <t>P11.14</t>
  </si>
  <si>
    <t>P11.15</t>
  </si>
  <si>
    <t>P11.16</t>
  </si>
  <si>
    <t>P11.17</t>
  </si>
  <si>
    <t>P11.18</t>
  </si>
  <si>
    <t>P11.19</t>
  </si>
  <si>
    <t>P11.20</t>
  </si>
  <si>
    <t>P11</t>
  </si>
  <si>
    <t>P12.01</t>
  </si>
  <si>
    <t>P12.02</t>
  </si>
  <si>
    <t>P12.03</t>
  </si>
  <si>
    <t>P12.04</t>
  </si>
  <si>
    <t>P12.05</t>
  </si>
  <si>
    <t>P12.06</t>
  </si>
  <si>
    <t>P12.07</t>
  </si>
  <si>
    <t>P12.08</t>
  </si>
  <si>
    <t>P12.09</t>
  </si>
  <si>
    <t>P12.10</t>
  </si>
  <si>
    <t>P12.11</t>
  </si>
  <si>
    <t>P12.12</t>
  </si>
  <si>
    <t>P12.13</t>
  </si>
  <si>
    <t>P12.14</t>
  </si>
  <si>
    <t>P12.15</t>
  </si>
  <si>
    <t>P12.16</t>
  </si>
  <si>
    <t>P12.17</t>
  </si>
  <si>
    <t>P12.18</t>
  </si>
  <si>
    <t>P12.19</t>
  </si>
  <si>
    <t>P12.20</t>
  </si>
  <si>
    <t>P12</t>
  </si>
  <si>
    <t>P13.01</t>
  </si>
  <si>
    <t>P13.02</t>
  </si>
  <si>
    <t>P13.03</t>
  </si>
  <si>
    <t>P13.04</t>
  </si>
  <si>
    <t>P13.05</t>
  </si>
  <si>
    <t>P13.06</t>
  </si>
  <si>
    <t>P13.07</t>
  </si>
  <si>
    <t>P13.08</t>
  </si>
  <si>
    <t>P13.09</t>
  </si>
  <si>
    <t>P13.10</t>
  </si>
  <si>
    <t>P13.11</t>
  </si>
  <si>
    <t>P13.12</t>
  </si>
  <si>
    <t>P13.13</t>
  </si>
  <si>
    <t>P13.14</t>
  </si>
  <si>
    <t>P13.15</t>
  </si>
  <si>
    <t>P13.16</t>
  </si>
  <si>
    <t>P13.17</t>
  </si>
  <si>
    <t>P13.18</t>
  </si>
  <si>
    <t>P13.19</t>
  </si>
  <si>
    <t>P13.20</t>
  </si>
  <si>
    <t>P13</t>
  </si>
  <si>
    <t>P14.01</t>
  </si>
  <si>
    <t>P14.02</t>
  </si>
  <si>
    <t>P14.03</t>
  </si>
  <si>
    <t>P14.04</t>
  </si>
  <si>
    <t>P14.05</t>
  </si>
  <si>
    <t>P14.06</t>
  </si>
  <si>
    <t>P14.07</t>
  </si>
  <si>
    <t>P14.08</t>
  </si>
  <si>
    <t>P14.09</t>
  </si>
  <si>
    <t>P14.10</t>
  </si>
  <si>
    <t>P14.11</t>
  </si>
  <si>
    <t>P14.12</t>
  </si>
  <si>
    <t>P14.13</t>
  </si>
  <si>
    <t>P14.14</t>
  </si>
  <si>
    <t>P14.15</t>
  </si>
  <si>
    <t>P14.16</t>
  </si>
  <si>
    <t>P14.17</t>
  </si>
  <si>
    <t>P14.18</t>
  </si>
  <si>
    <t>P14.19</t>
  </si>
  <si>
    <t>P14.20</t>
  </si>
  <si>
    <t>P14</t>
  </si>
  <si>
    <t>P15.01</t>
  </si>
  <si>
    <t>P15.02</t>
  </si>
  <si>
    <t>P15.03</t>
  </si>
  <si>
    <t>P15.04</t>
  </si>
  <si>
    <t>P15.05</t>
  </si>
  <si>
    <t>P15.06</t>
  </si>
  <si>
    <t>P15.07</t>
  </si>
  <si>
    <t>P15.08</t>
  </si>
  <si>
    <t>P15.09</t>
  </si>
  <si>
    <t>P15.10</t>
  </si>
  <si>
    <t>P15.11</t>
  </si>
  <si>
    <t>P15.12</t>
  </si>
  <si>
    <t>P15.13</t>
  </si>
  <si>
    <t>P15.14</t>
  </si>
  <si>
    <t>P15.15</t>
  </si>
  <si>
    <t>P15.16</t>
  </si>
  <si>
    <t>P15.17</t>
  </si>
  <si>
    <t>P15.18</t>
  </si>
  <si>
    <t>P15.19</t>
  </si>
  <si>
    <t>P15.20</t>
  </si>
  <si>
    <t>P15</t>
  </si>
  <si>
    <t>P16.01</t>
  </si>
  <si>
    <t>P16.02</t>
  </si>
  <si>
    <t>P16.03</t>
  </si>
  <si>
    <t>P16.04</t>
  </si>
  <si>
    <t>P16.05</t>
  </si>
  <si>
    <t>P16.06</t>
  </si>
  <si>
    <t>P16.07</t>
  </si>
  <si>
    <t>P16.08</t>
  </si>
  <si>
    <t>P16.09</t>
  </si>
  <si>
    <t>P16.10</t>
  </si>
  <si>
    <t>P16.11</t>
  </si>
  <si>
    <t>P16.12</t>
  </si>
  <si>
    <t>P16.13</t>
  </si>
  <si>
    <t>P16.14</t>
  </si>
  <si>
    <t>P16.15</t>
  </si>
  <si>
    <t>P16.16</t>
  </si>
  <si>
    <t>P16.17</t>
  </si>
  <si>
    <t>P16.18</t>
  </si>
  <si>
    <t>P16.19</t>
  </si>
  <si>
    <t>P16.20</t>
  </si>
  <si>
    <t>P16</t>
  </si>
  <si>
    <t>P17.01</t>
  </si>
  <si>
    <t>P17.02</t>
  </si>
  <si>
    <t>P17.03</t>
  </si>
  <si>
    <t>P17.04</t>
  </si>
  <si>
    <t>P17.05</t>
  </si>
  <si>
    <t>P17.06</t>
  </si>
  <si>
    <t>P17.07</t>
  </si>
  <si>
    <t>P17.08</t>
  </si>
  <si>
    <t>P17.09</t>
  </si>
  <si>
    <t>P17.10</t>
  </si>
  <si>
    <t>P17.11</t>
  </si>
  <si>
    <t>P17.12</t>
  </si>
  <si>
    <t>P17.13</t>
  </si>
  <si>
    <t>P17.14</t>
  </si>
  <si>
    <t>P17.15</t>
  </si>
  <si>
    <t>P17.16</t>
  </si>
  <si>
    <t>P17.17</t>
  </si>
  <si>
    <t>P17.18</t>
  </si>
  <si>
    <t>P17.19</t>
  </si>
  <si>
    <t>P17.20</t>
  </si>
  <si>
    <t>P17</t>
  </si>
  <si>
    <t>P18.01</t>
  </si>
  <si>
    <t>P18.02</t>
  </si>
  <si>
    <t>P18.03</t>
  </si>
  <si>
    <t>P18.04</t>
  </si>
  <si>
    <t>P18.05</t>
  </si>
  <si>
    <t>P18.06</t>
  </si>
  <si>
    <t>P18.07</t>
  </si>
  <si>
    <t>P18.08</t>
  </si>
  <si>
    <t>P18.09</t>
  </si>
  <si>
    <t>P18.10</t>
  </si>
  <si>
    <t>P18.11</t>
  </si>
  <si>
    <t>P18.12</t>
  </si>
  <si>
    <t>P18.13</t>
  </si>
  <si>
    <t>P18.14</t>
  </si>
  <si>
    <t>P18.15</t>
  </si>
  <si>
    <t>P18.16</t>
  </si>
  <si>
    <t>P18.17</t>
  </si>
  <si>
    <t>P18.18</t>
  </si>
  <si>
    <t>P18.19</t>
  </si>
  <si>
    <t>P18.20</t>
  </si>
  <si>
    <t>P18</t>
  </si>
  <si>
    <t>P19.01</t>
  </si>
  <si>
    <t>P19.02</t>
  </si>
  <si>
    <t>P19.03</t>
  </si>
  <si>
    <t>P19.04</t>
  </si>
  <si>
    <t>P19.05</t>
  </si>
  <si>
    <t>P19.06</t>
  </si>
  <si>
    <t>P19.07</t>
  </si>
  <si>
    <t>P19.08</t>
  </si>
  <si>
    <t>P19.09</t>
  </si>
  <si>
    <t>P19.10</t>
  </si>
  <si>
    <t>P19.11</t>
  </si>
  <si>
    <t>P19.12</t>
  </si>
  <si>
    <t>P19.13</t>
  </si>
  <si>
    <t>P19.14</t>
  </si>
  <si>
    <t>P19.15</t>
  </si>
  <si>
    <t>P19.16</t>
  </si>
  <si>
    <t>P19.17</t>
  </si>
  <si>
    <t>P19.18</t>
  </si>
  <si>
    <t>P19.19</t>
  </si>
  <si>
    <t>P19.20</t>
  </si>
  <si>
    <t>P19</t>
  </si>
  <si>
    <t>P20.01</t>
  </si>
  <si>
    <t>P20.02</t>
  </si>
  <si>
    <t>P20.03</t>
  </si>
  <si>
    <t>P20.04</t>
  </si>
  <si>
    <t>P20.05</t>
  </si>
  <si>
    <t>P20.06</t>
  </si>
  <si>
    <t>P20.07</t>
  </si>
  <si>
    <t>P20.08</t>
  </si>
  <si>
    <t>P20.09</t>
  </si>
  <si>
    <t>P20.10</t>
  </si>
  <si>
    <t>P20.11</t>
  </si>
  <si>
    <t>P20.12</t>
  </si>
  <si>
    <t>P20.13</t>
  </si>
  <si>
    <t>P20.14</t>
  </si>
  <si>
    <t>P20.15</t>
  </si>
  <si>
    <t>P20.16</t>
  </si>
  <si>
    <t>P20.17</t>
  </si>
  <si>
    <t>P20.18</t>
  </si>
  <si>
    <t>P20.19</t>
  </si>
  <si>
    <t>P20.20</t>
  </si>
  <si>
    <t>P20</t>
  </si>
  <si>
    <t>P21.01</t>
  </si>
  <si>
    <t>P21.02</t>
  </si>
  <si>
    <t>P21.03</t>
  </si>
  <si>
    <t>P21.04</t>
  </si>
  <si>
    <t>P21.05</t>
  </si>
  <si>
    <t>P21.06</t>
  </si>
  <si>
    <t>P21.07</t>
  </si>
  <si>
    <t>P21.08</t>
  </si>
  <si>
    <t>P21.09</t>
  </si>
  <si>
    <t>P21.10</t>
  </si>
  <si>
    <t>P21.11</t>
  </si>
  <si>
    <t>P21.12</t>
  </si>
  <si>
    <t>P21.13</t>
  </si>
  <si>
    <t>P21.14</t>
  </si>
  <si>
    <t>P21.15</t>
  </si>
  <si>
    <t>P21.16</t>
  </si>
  <si>
    <t>P21.17</t>
  </si>
  <si>
    <t>P21.18</t>
  </si>
  <si>
    <t>P21.19</t>
  </si>
  <si>
    <t>P21.20</t>
  </si>
  <si>
    <t>P21</t>
  </si>
  <si>
    <t>P22.01</t>
  </si>
  <si>
    <t>P22.02</t>
  </si>
  <si>
    <t>P22.03</t>
  </si>
  <si>
    <t>P22.04</t>
  </si>
  <si>
    <t>P22.05</t>
  </si>
  <si>
    <t>P22.06</t>
  </si>
  <si>
    <t>P22.07</t>
  </si>
  <si>
    <t>P22.08</t>
  </si>
  <si>
    <t>P22.09</t>
  </si>
  <si>
    <t>P22.10</t>
  </si>
  <si>
    <t>P22.11</t>
  </si>
  <si>
    <t>P22.12</t>
  </si>
  <si>
    <t>P22.13</t>
  </si>
  <si>
    <t>P22.14</t>
  </si>
  <si>
    <t>P22.15</t>
  </si>
  <si>
    <t>P22.16</t>
  </si>
  <si>
    <t>P22.17</t>
  </si>
  <si>
    <t>P22.18</t>
  </si>
  <si>
    <t>P22.19</t>
  </si>
  <si>
    <t>P22.20</t>
  </si>
  <si>
    <t>P22</t>
  </si>
  <si>
    <t>P23.01</t>
  </si>
  <si>
    <t>P23.02</t>
  </si>
  <si>
    <t>P23.03</t>
  </si>
  <si>
    <t>P23.04</t>
  </si>
  <si>
    <t>P23.05</t>
  </si>
  <si>
    <t>P23.06</t>
  </si>
  <si>
    <t>P23.07</t>
  </si>
  <si>
    <t>P23.08</t>
  </si>
  <si>
    <t>P23.09</t>
  </si>
  <si>
    <t>P23.10</t>
  </si>
  <si>
    <t>P23.11</t>
  </si>
  <si>
    <t>P23.12</t>
  </si>
  <si>
    <t>P23.13</t>
  </si>
  <si>
    <t>P23.14</t>
  </si>
  <si>
    <t>P23.15</t>
  </si>
  <si>
    <t>P23.16</t>
  </si>
  <si>
    <t>P23.17</t>
  </si>
  <si>
    <t>P23.18</t>
  </si>
  <si>
    <t>P23.19</t>
  </si>
  <si>
    <t>P23.20</t>
  </si>
  <si>
    <t>P23</t>
  </si>
  <si>
    <t>P24.01</t>
  </si>
  <si>
    <t>P24.02</t>
  </si>
  <si>
    <t>P24.03</t>
  </si>
  <si>
    <t>P24.04</t>
  </si>
  <si>
    <t>P24.05</t>
  </si>
  <si>
    <t>P24.06</t>
  </si>
  <si>
    <t>P24.07</t>
  </si>
  <si>
    <t>P24.08</t>
  </si>
  <si>
    <t>P24.09</t>
  </si>
  <si>
    <t>P24.10</t>
  </si>
  <si>
    <t>P24.11</t>
  </si>
  <si>
    <t>P24.12</t>
  </si>
  <si>
    <t>P24.13</t>
  </si>
  <si>
    <t>P24.14</t>
  </si>
  <si>
    <t>P24.15</t>
  </si>
  <si>
    <t>P24.16</t>
  </si>
  <si>
    <t>P24.17</t>
  </si>
  <si>
    <t>P24.18</t>
  </si>
  <si>
    <t>P24.19</t>
  </si>
  <si>
    <t>P24.20</t>
  </si>
  <si>
    <t>P24</t>
  </si>
  <si>
    <t>P25.01</t>
  </si>
  <si>
    <t>P25.02</t>
  </si>
  <si>
    <t>P25.03</t>
  </si>
  <si>
    <t>P25.04</t>
  </si>
  <si>
    <t>P25.05</t>
  </si>
  <si>
    <t>P25.06</t>
  </si>
  <si>
    <t>P25.07</t>
  </si>
  <si>
    <t>P25.08</t>
  </si>
  <si>
    <t>P25.09</t>
  </si>
  <si>
    <t>P25.10</t>
  </si>
  <si>
    <t>P25.11</t>
  </si>
  <si>
    <t>P25.12</t>
  </si>
  <si>
    <t>P25.13</t>
  </si>
  <si>
    <t>P25.14</t>
  </si>
  <si>
    <t>P25.15</t>
  </si>
  <si>
    <t>P25.16</t>
  </si>
  <si>
    <t>P25.17</t>
  </si>
  <si>
    <t>P25.18</t>
  </si>
  <si>
    <t>P25.19</t>
  </si>
  <si>
    <t>P25.20</t>
  </si>
  <si>
    <t>P25</t>
  </si>
  <si>
    <t>P26.01</t>
  </si>
  <si>
    <t>P26.02</t>
  </si>
  <si>
    <t>P26.03</t>
  </si>
  <si>
    <t>P26.04</t>
  </si>
  <si>
    <t>P26.05</t>
  </si>
  <si>
    <t>P26.06</t>
  </si>
  <si>
    <t>P26.07</t>
  </si>
  <si>
    <t>P26.08</t>
  </si>
  <si>
    <t>P26.09</t>
  </si>
  <si>
    <t>P26.10</t>
  </si>
  <si>
    <t>P26.11</t>
  </si>
  <si>
    <t>P26.12</t>
  </si>
  <si>
    <t>P26.13</t>
  </si>
  <si>
    <t>P26.14</t>
  </si>
  <si>
    <t>P26.15</t>
  </si>
  <si>
    <t>P26.16</t>
  </si>
  <si>
    <t>P26.17</t>
  </si>
  <si>
    <t>P26.18</t>
  </si>
  <si>
    <t>P26.19</t>
  </si>
  <si>
    <t>P26.20</t>
  </si>
  <si>
    <t>P26</t>
  </si>
  <si>
    <t>P27.01</t>
  </si>
  <si>
    <t>P27.02</t>
  </si>
  <si>
    <t>P27.03</t>
  </si>
  <si>
    <t>P27.04</t>
  </si>
  <si>
    <t>P27.05</t>
  </si>
  <si>
    <t>P27.06</t>
  </si>
  <si>
    <t>P27.07</t>
  </si>
  <si>
    <t>P27.08</t>
  </si>
  <si>
    <t>P27.09</t>
  </si>
  <si>
    <t>P27.10</t>
  </si>
  <si>
    <t>P27.11</t>
  </si>
  <si>
    <t>P27.12</t>
  </si>
  <si>
    <t>P27.13</t>
  </si>
  <si>
    <t>P27.14</t>
  </si>
  <si>
    <t>P27.15</t>
  </si>
  <si>
    <t>P27.16</t>
  </si>
  <si>
    <t>P27.17</t>
  </si>
  <si>
    <t>P27.18</t>
  </si>
  <si>
    <t>P27.19</t>
  </si>
  <si>
    <t>P27.20</t>
  </si>
  <si>
    <t>P27</t>
  </si>
  <si>
    <t>P28.01</t>
  </si>
  <si>
    <t>P28.02</t>
  </si>
  <si>
    <t>P28.03</t>
  </si>
  <si>
    <t>P28.04</t>
  </si>
  <si>
    <t>P28.05</t>
  </si>
  <si>
    <t>P28.06</t>
  </si>
  <si>
    <t>P28.07</t>
  </si>
  <si>
    <t>P28.08</t>
  </si>
  <si>
    <t>P28.09</t>
  </si>
  <si>
    <t>P28.10</t>
  </si>
  <si>
    <t>P28.11</t>
  </si>
  <si>
    <t>P28.12</t>
  </si>
  <si>
    <t>P28.13</t>
  </si>
  <si>
    <t>P28.14</t>
  </si>
  <si>
    <t>P28.15</t>
  </si>
  <si>
    <t>P28.16</t>
  </si>
  <si>
    <t>P28.17</t>
  </si>
  <si>
    <t>P28.18</t>
  </si>
  <si>
    <t>P28.19</t>
  </si>
  <si>
    <t>P28.20</t>
  </si>
  <si>
    <t>P28</t>
  </si>
  <si>
    <t>P29.01</t>
  </si>
  <si>
    <t>P29.02</t>
  </si>
  <si>
    <t>P29.03</t>
  </si>
  <si>
    <t>P29.04</t>
  </si>
  <si>
    <t>P29.05</t>
  </si>
  <si>
    <t>P29.06</t>
  </si>
  <si>
    <t>P29.07</t>
  </si>
  <si>
    <t>P29.08</t>
  </si>
  <si>
    <t>P29.09</t>
  </si>
  <si>
    <t>P29.10</t>
  </si>
  <si>
    <t>P29.11</t>
  </si>
  <si>
    <t>P29.12</t>
  </si>
  <si>
    <t>P29.13</t>
  </si>
  <si>
    <t>P29.14</t>
  </si>
  <si>
    <t>P29.15</t>
  </si>
  <si>
    <t>P29.16</t>
  </si>
  <si>
    <t>P29.17</t>
  </si>
  <si>
    <t>P29.18</t>
  </si>
  <si>
    <t>P29.19</t>
  </si>
  <si>
    <t>P29.20</t>
  </si>
  <si>
    <t>P29</t>
  </si>
  <si>
    <t>P30.01</t>
  </si>
  <si>
    <t>P30.02</t>
  </si>
  <si>
    <t>P30.03</t>
  </si>
  <si>
    <t>P30.04</t>
  </si>
  <si>
    <t>P30.05</t>
  </si>
  <si>
    <t>P30.06</t>
  </si>
  <si>
    <t>P30.07</t>
  </si>
  <si>
    <t>P30.08</t>
  </si>
  <si>
    <t>P30.09</t>
  </si>
  <si>
    <t>P30.10</t>
  </si>
  <si>
    <t>P30.11</t>
  </si>
  <si>
    <t>P30.12</t>
  </si>
  <si>
    <t>P30.13</t>
  </si>
  <si>
    <t>P30.14</t>
  </si>
  <si>
    <t>P30.15</t>
  </si>
  <si>
    <t>P30.16</t>
  </si>
  <si>
    <t>P30.17</t>
  </si>
  <si>
    <t>P30.18</t>
  </si>
  <si>
    <t>P30.19</t>
  </si>
  <si>
    <t>P30.20</t>
  </si>
  <si>
    <t>P30</t>
  </si>
  <si>
    <t>P31.01</t>
  </si>
  <si>
    <t>P31.02</t>
  </si>
  <si>
    <t>P31.03</t>
  </si>
  <si>
    <t>P31.04</t>
  </si>
  <si>
    <t>P31.05</t>
  </si>
  <si>
    <t>P31.06</t>
  </si>
  <si>
    <t>P31.07</t>
  </si>
  <si>
    <t>P31.08</t>
  </si>
  <si>
    <t>P31.09</t>
  </si>
  <si>
    <t>P31.10</t>
  </si>
  <si>
    <t>P31.11</t>
  </si>
  <si>
    <t>P31.12</t>
  </si>
  <si>
    <t>P31.13</t>
  </si>
  <si>
    <t>P31.14</t>
  </si>
  <si>
    <t>P31.15</t>
  </si>
  <si>
    <t>P31.16</t>
  </si>
  <si>
    <t>P31.17</t>
  </si>
  <si>
    <t>P31.18</t>
  </si>
  <si>
    <t>P31.19</t>
  </si>
  <si>
    <t>P31.20</t>
  </si>
  <si>
    <t>P31</t>
  </si>
  <si>
    <t>P32.01</t>
  </si>
  <si>
    <t>P32.02</t>
  </si>
  <si>
    <t>P32.03</t>
  </si>
  <si>
    <t>P32.04</t>
  </si>
  <si>
    <t>P32.05</t>
  </si>
  <si>
    <t>P32.06</t>
  </si>
  <si>
    <t>P32.07</t>
  </si>
  <si>
    <t>P32.08</t>
  </si>
  <si>
    <t>P32.09</t>
  </si>
  <si>
    <t>P32.10</t>
  </si>
  <si>
    <t>P32.11</t>
  </si>
  <si>
    <t>P32.12</t>
  </si>
  <si>
    <t>P32.13</t>
  </si>
  <si>
    <t>P32.14</t>
  </si>
  <si>
    <t>P32.15</t>
  </si>
  <si>
    <t>P32.16</t>
  </si>
  <si>
    <t>P32.17</t>
  </si>
  <si>
    <t>P32.18</t>
  </si>
  <si>
    <t>P32.19</t>
  </si>
  <si>
    <t>P32.20</t>
  </si>
  <si>
    <t>P32</t>
  </si>
  <si>
    <t>P33.01</t>
  </si>
  <si>
    <t>P33.02</t>
  </si>
  <si>
    <t>P33.03</t>
  </si>
  <si>
    <t>P33.04</t>
  </si>
  <si>
    <t>P33.05</t>
  </si>
  <si>
    <t>P33.06</t>
  </si>
  <si>
    <t>P33.07</t>
  </si>
  <si>
    <t>P33.08</t>
  </si>
  <si>
    <t>P33.09</t>
  </si>
  <si>
    <t>P33.10</t>
  </si>
  <si>
    <t>P33.11</t>
  </si>
  <si>
    <t>P33.12</t>
  </si>
  <si>
    <t>P33.13</t>
  </si>
  <si>
    <t>P33.14</t>
  </si>
  <si>
    <t>P33.15</t>
  </si>
  <si>
    <t>P33.16</t>
  </si>
  <si>
    <t>P33.17</t>
  </si>
  <si>
    <t>P33.18</t>
  </si>
  <si>
    <t>P33.19</t>
  </si>
  <si>
    <t>P33.20</t>
  </si>
  <si>
    <t>P33</t>
  </si>
  <si>
    <t>P34.01</t>
  </si>
  <si>
    <t>P34.02</t>
  </si>
  <si>
    <t>P34.03</t>
  </si>
  <si>
    <t>P34.04</t>
  </si>
  <si>
    <t>P34.05</t>
  </si>
  <si>
    <t>P34.06</t>
  </si>
  <si>
    <t>P34.07</t>
  </si>
  <si>
    <t>P34.08</t>
  </si>
  <si>
    <t>P34.09</t>
  </si>
  <si>
    <t>P34.10</t>
  </si>
  <si>
    <t>P34.11</t>
  </si>
  <si>
    <t>P34.12</t>
  </si>
  <si>
    <t>P34.13</t>
  </si>
  <si>
    <t>P34.14</t>
  </si>
  <si>
    <t>P34.15</t>
  </si>
  <si>
    <t>P34.16</t>
  </si>
  <si>
    <t>P34.17</t>
  </si>
  <si>
    <t>P34.18</t>
  </si>
  <si>
    <t>P34.19</t>
  </si>
  <si>
    <t>P34.20</t>
  </si>
  <si>
    <t>P34</t>
  </si>
  <si>
    <t>P35.01</t>
  </si>
  <si>
    <t>P35.02</t>
  </si>
  <si>
    <t>P35.03</t>
  </si>
  <si>
    <t>P35.04</t>
  </si>
  <si>
    <t>P35.05</t>
  </si>
  <si>
    <t>P35.06</t>
  </si>
  <si>
    <t>P35.07</t>
  </si>
  <si>
    <t>P35.08</t>
  </si>
  <si>
    <t>P35.09</t>
  </si>
  <si>
    <t>P35.10</t>
  </si>
  <si>
    <t>P35.11</t>
  </si>
  <si>
    <t>P35.12</t>
  </si>
  <si>
    <t>P35.13</t>
  </si>
  <si>
    <t>P35.14</t>
  </si>
  <si>
    <t>P35.15</t>
  </si>
  <si>
    <t>P35.16</t>
  </si>
  <si>
    <t>P35.17</t>
  </si>
  <si>
    <t>P35.18</t>
  </si>
  <si>
    <t>P35.19</t>
  </si>
  <si>
    <t>P35.20</t>
  </si>
  <si>
    <t>P35</t>
  </si>
  <si>
    <t>P36.01</t>
  </si>
  <si>
    <t>P36.02</t>
  </si>
  <si>
    <t>P36.03</t>
  </si>
  <si>
    <t>P36.04</t>
  </si>
  <si>
    <t>P36.05</t>
  </si>
  <si>
    <t>P36.06</t>
  </si>
  <si>
    <t>P36.07</t>
  </si>
  <si>
    <t>P36.08</t>
  </si>
  <si>
    <t>P36.09</t>
  </si>
  <si>
    <t>P36.10</t>
  </si>
  <si>
    <t>P36.11</t>
  </si>
  <si>
    <t>P36.12</t>
  </si>
  <si>
    <t>P36.13</t>
  </si>
  <si>
    <t>P36.14</t>
  </si>
  <si>
    <t>P36.15</t>
  </si>
  <si>
    <t>P36.16</t>
  </si>
  <si>
    <t>P36.17</t>
  </si>
  <si>
    <t>P36.18</t>
  </si>
  <si>
    <t>P36.19</t>
  </si>
  <si>
    <t>P36.20</t>
  </si>
  <si>
    <t>P36</t>
  </si>
  <si>
    <t>P37.01</t>
  </si>
  <si>
    <t>P37.02</t>
  </si>
  <si>
    <t>P37.03</t>
  </si>
  <si>
    <t>P37.04</t>
  </si>
  <si>
    <t>P37.05</t>
  </si>
  <si>
    <t>P37.06</t>
  </si>
  <si>
    <t>P37.07</t>
  </si>
  <si>
    <t>P37.08</t>
  </si>
  <si>
    <t>P37.09</t>
  </si>
  <si>
    <t>P37.10</t>
  </si>
  <si>
    <t>P37.11</t>
  </si>
  <si>
    <t>P37.12</t>
  </si>
  <si>
    <t>P37.13</t>
  </si>
  <si>
    <t>P37.14</t>
  </si>
  <si>
    <t>P37.15</t>
  </si>
  <si>
    <t>P37.16</t>
  </si>
  <si>
    <t>P37.17</t>
  </si>
  <si>
    <t>P37.18</t>
  </si>
  <si>
    <t>P37.19</t>
  </si>
  <si>
    <t>P37.20</t>
  </si>
  <si>
    <t>P37</t>
  </si>
  <si>
    <t>P38.01</t>
  </si>
  <si>
    <t>P38.02</t>
  </si>
  <si>
    <t>P38.03</t>
  </si>
  <si>
    <t>P38.04</t>
  </si>
  <si>
    <t>P38.05</t>
  </si>
  <si>
    <t>P38.06</t>
  </si>
  <si>
    <t>P38.07</t>
  </si>
  <si>
    <t>P38.08</t>
  </si>
  <si>
    <t>P38.09</t>
  </si>
  <si>
    <t>P38.10</t>
  </si>
  <si>
    <t>P38.11</t>
  </si>
  <si>
    <t>P38.12</t>
  </si>
  <si>
    <t>P38.13</t>
  </si>
  <si>
    <t>P38.14</t>
  </si>
  <si>
    <t>P38.15</t>
  </si>
  <si>
    <t>P38.16</t>
  </si>
  <si>
    <t>P38.17</t>
  </si>
  <si>
    <t>P38.18</t>
  </si>
  <si>
    <t>P38.19</t>
  </si>
  <si>
    <t>P38.20</t>
  </si>
  <si>
    <t>P38</t>
  </si>
  <si>
    <t>P39.01</t>
  </si>
  <si>
    <t>P39.02</t>
  </si>
  <si>
    <t>P39.03</t>
  </si>
  <si>
    <t>P39.04</t>
  </si>
  <si>
    <t>P39.05</t>
  </si>
  <si>
    <t>P39.06</t>
  </si>
  <si>
    <t>P39.07</t>
  </si>
  <si>
    <t>P39.08</t>
  </si>
  <si>
    <t>P39.09</t>
  </si>
  <si>
    <t>P39.10</t>
  </si>
  <si>
    <t>P39.11</t>
  </si>
  <si>
    <t>P39.12</t>
  </si>
  <si>
    <t>P39.13</t>
  </si>
  <si>
    <t>P39.14</t>
  </si>
  <si>
    <t>P39.15</t>
  </si>
  <si>
    <t>P39.16</t>
  </si>
  <si>
    <t>P39.17</t>
  </si>
  <si>
    <t>P39.18</t>
  </si>
  <si>
    <t>P39.19</t>
  </si>
  <si>
    <t>P39.20</t>
  </si>
  <si>
    <t>P39</t>
  </si>
  <si>
    <t>P40.01</t>
  </si>
  <si>
    <t>P40.02</t>
  </si>
  <si>
    <t>P40.03</t>
  </si>
  <si>
    <t>P40.04</t>
  </si>
  <si>
    <t>P40.05</t>
  </si>
  <si>
    <t>P40.06</t>
  </si>
  <si>
    <t>P40.07</t>
  </si>
  <si>
    <t>P40.08</t>
  </si>
  <si>
    <t>P40.09</t>
  </si>
  <si>
    <t>P40.10</t>
  </si>
  <si>
    <t>P40.11</t>
  </si>
  <si>
    <t>P40.12</t>
  </si>
  <si>
    <t>P40.13</t>
  </si>
  <si>
    <t>P40.14</t>
  </si>
  <si>
    <t>P40.15</t>
  </si>
  <si>
    <t>P40.16</t>
  </si>
  <si>
    <t>P40.17</t>
  </si>
  <si>
    <t>P40.18</t>
  </si>
  <si>
    <t>P40.19</t>
  </si>
  <si>
    <t>P40.20</t>
  </si>
  <si>
    <t>P40</t>
  </si>
  <si>
    <t>C01</t>
  </si>
  <si>
    <t>C02</t>
  </si>
  <si>
    <t>C03</t>
  </si>
  <si>
    <t>C04</t>
  </si>
  <si>
    <t>C05</t>
  </si>
  <si>
    <t>C06</t>
  </si>
  <si>
    <t>C07</t>
  </si>
  <si>
    <t>C08</t>
  </si>
  <si>
    <t>C09</t>
  </si>
  <si>
    <t>C10</t>
  </si>
  <si>
    <t>C11</t>
  </si>
  <si>
    <t>C12</t>
  </si>
  <si>
    <t>C13</t>
  </si>
  <si>
    <t>C14</t>
  </si>
  <si>
    <t>C15</t>
  </si>
  <si>
    <t>C16</t>
  </si>
  <si>
    <t>C17</t>
  </si>
  <si>
    <t>C18</t>
  </si>
  <si>
    <t>C19</t>
  </si>
  <si>
    <t>C20</t>
  </si>
  <si>
    <t>C21</t>
  </si>
  <si>
    <t>C22</t>
  </si>
  <si>
    <t>C23</t>
  </si>
  <si>
    <t>C24</t>
  </si>
  <si>
    <t>C25</t>
  </si>
  <si>
    <t>C26</t>
  </si>
  <si>
    <t>C27</t>
  </si>
  <si>
    <t>C28</t>
  </si>
  <si>
    <t>C29</t>
  </si>
  <si>
    <t>C30</t>
  </si>
  <si>
    <t>C31</t>
  </si>
  <si>
    <t>C32</t>
  </si>
  <si>
    <t>C33</t>
  </si>
  <si>
    <t>C34</t>
  </si>
  <si>
    <t>C35</t>
  </si>
  <si>
    <t>C36</t>
  </si>
  <si>
    <t>C37</t>
  </si>
  <si>
    <t>C38</t>
  </si>
  <si>
    <t>C39</t>
  </si>
  <si>
    <t>C40</t>
  </si>
  <si>
    <t>Cnn</t>
  </si>
  <si>
    <t>New build only; new build and refurbishment; new build, some refurbishment and some retained; refurbishment and some retained; refurbishment</t>
  </si>
  <si>
    <t xml:space="preserve">Routes and site access points for pupils/students, staff and visitors within a 15-minute walking/wheeling radius of the setting
</t>
  </si>
  <si>
    <t>Parkland and playing fields located (minimum) 20m away from the classroom elevations and easily accessible by the Daily Mile</t>
  </si>
  <si>
    <t>Identify variations to spatial grid rules i.e., fixed and extending grid for dining halls, library / LRC (where these spaces are constructed outside blocks of accommodation)</t>
  </si>
  <si>
    <t>Identify variations to spatial grid rules i.e., minimum clear heights for small teaching spaces (excluding SEN teaching spaces)</t>
  </si>
  <si>
    <t xml:space="preserve">Abnormally high energy use areas proposed by the School/College </t>
  </si>
  <si>
    <t>Technical Manual: 5.8.17 Exterior lighting requirements; 5.8.18 Exterior lighting for sport; 8.6 External furniture</t>
  </si>
  <si>
    <t>Provide a brief summary of approach to placemaking at interface of entrance space and public realm</t>
  </si>
  <si>
    <t xml:space="preserve">Provide a brief summary of the uses and activity layers proposed to deliver a balanced approach to activity provision </t>
  </si>
  <si>
    <t xml:space="preserve">Types of Courtyard Garden required </t>
  </si>
  <si>
    <t>Pattern Book: 3.13 SEND support
Technical Manual: 4.1 Fittings, furniture and equipment (FF&amp;E)</t>
  </si>
  <si>
    <t xml:space="preserve">Provide shower provision details using shower ratios where the risk of contact or intensity of physical activity are dominant, based on the risk of contact with dirt or people i.e., low (in a sports hall) or high (contact sport on a grass playing field) </t>
  </si>
  <si>
    <t>Particular requirements for the location of wheelchair accessible toilets and hygiene rooms</t>
  </si>
  <si>
    <t>Regular events that could affect the timing of Contractor activities</t>
  </si>
  <si>
    <t>02_ProjectParameters</t>
  </si>
  <si>
    <t>This Project Brief template consists of prompts to capture pertinent project specific data as well as end user requirements likely to affect the design and construction of the Scheme.
Requirements are common across typologies as well as specific to one or more typology e.g., Primary and Early Years, Secondary and Sixth Form, All-through, Special Schools and Special Colleges, and Colleges. It is not an exhaustive list of prompts, and rows may be added into the template to support additional requirements.</t>
  </si>
  <si>
    <t>Where applicable, references to DfE’s standards in relation to a prompt are included in the ‘S25 document requirement reference’ (column J).</t>
  </si>
  <si>
    <t>Ensure Worksheet "02_ProjectParameters" is completed prior to inputting information into "03_ProjectBrief" Worksheet.</t>
  </si>
  <si>
    <t>For "03_ProjectBrief" Worksheet, complete columns K (overview) and L (detail) to the necessary level of information at Feasibility Stage (RIBA Stages 1-2).</t>
  </si>
  <si>
    <t>For "03_ProjectBrief" Worksheet, verify and update columns M (overview) and N (detail) to the necessary level of information during the Design Development Stage (RIBA Stages 2-4) to ensure the Project Brief is aligned with the agreed Contractor's Proposals before finalising the Scheme Contract.</t>
  </si>
  <si>
    <t>Curriculum model (secondary)</t>
  </si>
  <si>
    <t>If yes, provide a brief summary, e.g., practical, stage not age, vocational, arts-based, typical (as mainstream), academic (as mainstream)</t>
  </si>
  <si>
    <t>If yes, provide number of pupil places for each age range, and if this varies by need or age</t>
  </si>
  <si>
    <t xml:space="preserve">Provide number (FTE) including split into administrative, teaching, teaching support, non-education support, premises, peripatetic, catering, other </t>
  </si>
  <si>
    <t>Pupil number (special schools, all-through)</t>
  </si>
  <si>
    <t>Typology
(filter as applicable)</t>
  </si>
  <si>
    <t>Feasibility stage response - detail
(RIBA stages 1-2)</t>
  </si>
  <si>
    <t>Design Development stage response - detail
(RIBA stages 2-4)</t>
  </si>
  <si>
    <t>If yes, provide a brief summary e.g., educational vision, estate management plan</t>
  </si>
  <si>
    <t>External site area within red line (project development) boundary (m²)</t>
  </si>
  <si>
    <t>If Yes, provide a brief summary, including how this could be accommodated, impact on use and adjacencies of spaces and places</t>
  </si>
  <si>
    <t>Special School/Special College</t>
  </si>
  <si>
    <t>Pertinent information included in site and building surveys that would vary DfE standards</t>
  </si>
  <si>
    <t>If Yes, provide a brief summary</t>
  </si>
  <si>
    <t>If Yes, provide a brief summary, including spaces and/or places utilised and times of use (including outside of normal core hours), any specific requirements which impact on safety, security, safeguarding, access and/or sub-metering</t>
  </si>
  <si>
    <t>Pattern Book: 2.2.5 Places
Technical Manual: 0.1 Integrated environmental design; 8.1 Surfaces for play, sport, paths and roads; 8.3 Soft landscape</t>
  </si>
  <si>
    <t>Pattern Book: 1.1 Boundary, secure line and zones; 2.2 Places rules of assembly
Technical Manual: 0.1 Integrated environmental design; 8.1 Surfaces for play, sport, paths and roads; 8.4 Boundary treatments, walls and fencing</t>
  </si>
  <si>
    <t>Contextual seasonal microclimate, topography, air quality, hydrology, ecology and geology</t>
  </si>
  <si>
    <t>Pattern Book: 2.2 Places rules of assembly
Technical Manual: 0.1 Integrated environmental design; 2.6 External windows and doors; 8.1 Surfaces for play, sport, paths and roads; 8.3 Soft landscape; 8.4 Boundary treatments, walls and fences; 8.7 Nature-based SuDS</t>
  </si>
  <si>
    <t>General Conditions: 1.3 Project Parameters</t>
  </si>
  <si>
    <t>General Conditions: 1.3 Project parameters
Technical Manual: 0.1 Integrated environmental design; 1 Substructure; 2.3 Roofs; 2.4 Stairs, ramps and lifts; 5 Services; 8 External Works</t>
  </si>
  <si>
    <t xml:space="preserve">General Conditions: 2.2 Surveys
Pattern Book: 3.1 Entrance landscape
</t>
  </si>
  <si>
    <t xml:space="preserve">Technical Manual: 0.1 Integrated environmental design; 8.3 Soft landscape
</t>
  </si>
  <si>
    <t>Pattern Book: 2.2 Places rules of assembly; 2.3 Spaces rules of assembly;
Technical Manual: 8.4 Boundary treatments, walls and fencing</t>
  </si>
  <si>
    <t xml:space="preserve">Particular outdoor adjacency and/or curriculum requirements
</t>
  </si>
  <si>
    <t xml:space="preserve">Pattern Book: 2.2 Places rules of assembly
</t>
  </si>
  <si>
    <t>Pattern Book: 2.2 Places rules of assembly
Technical Manual: 8.1 Surfaces for play,sport,paths and roads; 8.4 Boundary treatments, walls and fences; 8.8 Structures in the landscape</t>
  </si>
  <si>
    <t>Pattern Book: 1.1 Boundary, secure line and zones; 2.2 Places rules of assembly
Technical Manual: 8.4 Boundary treatments, walls and fences</t>
  </si>
  <si>
    <r>
      <t xml:space="preserve">On-site vehicular parking (and routes to it) segregated from walking/wheeling routes, and where pupils circulate </t>
    </r>
    <r>
      <rPr>
        <strike/>
        <sz val="12"/>
        <color theme="1" tint="4.9989318521683403E-2"/>
        <rFont val="Arial"/>
        <family val="2"/>
      </rPr>
      <t xml:space="preserve">
</t>
    </r>
  </si>
  <si>
    <t>If Yes, provide a brief summary, including clear connectivity or separation with a neighbouring school, college or other off-site provision</t>
  </si>
  <si>
    <t xml:space="preserve">If Yes, provide a brief summary </t>
  </si>
  <si>
    <t>If Yes, provide a brief summary, including level of segregation required between Primary and Secondary aged pupils and requirement for areas to be zoned by age group</t>
  </si>
  <si>
    <t>If No, provide reasoning</t>
  </si>
  <si>
    <t xml:space="preserve">Provide a brief summary, considering context constraints and opportunities e.g., including local and regional character analysis of surrounding context (800m radius from site boundary), ecological assessments either within the site and/or within 50 metres radius of the site to inform well designed school/college estates </t>
  </si>
  <si>
    <t>If Yes, provide a brief summary, considering e.g., BNG, BREEAM 'Excellent' certification, sprinklers in mainstream schools, additional evacuation lifts, EV charging points</t>
  </si>
  <si>
    <t>Consider safe manoeuvring of deliveries, waste collection during school hours, emergency vehicle access, taxis, coaches and other drop off/pick up requirements</t>
  </si>
  <si>
    <t>If Yes, which sports facilities take precedence</t>
  </si>
  <si>
    <t>Playscape located (minimum) 15m away from classroom elevations</t>
  </si>
  <si>
    <t>Pattern Book: 2.2 Places rules of assembly</t>
  </si>
  <si>
    <t>MUGA located adjacent to social (e.g. dining) and/or sports facilities</t>
  </si>
  <si>
    <t>Pattern Book: 2.2 Places rules of assembly; 3.4 Parkland and playing fields</t>
  </si>
  <si>
    <t>Parkland and playfield fields located (minimum) 10m away from the classroom elevations, easily accessible by the Daily Mile</t>
  </si>
  <si>
    <t xml:space="preserve">Nursery and Reception located adjacent to the Courtyard Garden and Playscape. 
Note: Restorative gardens are to be located next to ground floor classrooms in special schools. </t>
  </si>
  <si>
    <t>Pattern Book: Introduction New Places and Spaces
Annex: Schedule of Places</t>
  </si>
  <si>
    <t>Pattern Book: 3 Spaces</t>
  </si>
  <si>
    <t>Pattern Book: 2.2 Places rules of assembly; 2.3 Spaces rules of assembly</t>
  </si>
  <si>
    <t>Pattern Book: 3.7 Primary classrooms; 3.10 Special educational needs classrooms</t>
  </si>
  <si>
    <t>Pattern Book: 3 Spaces and Places
Technical Manual: 5.2 Drainage; 5.6 Ventilation systems and thermal comfort; 5.7 Electrical infrastructure; 8.1 Surfaces for play, sport, paths and roads</t>
  </si>
  <si>
    <t>Pattern Book: 2.2 Places rules of assembly
Technical Manual: 0.1 Integrated environmental design; 4.1 Fittings, furniture and equipment (FF&amp;E); 5.7 Electrical infrastructure; 6.3 AV systems and fixed equipment; 8.3 Soft landscape; 8.6 External furniture; 9.1 Fire safety</t>
  </si>
  <si>
    <t>Technical Manual: 4.1 Fittings, furniture and equipment (FF&amp;E); 8.6 External furniture</t>
  </si>
  <si>
    <t>Pattern Book: Introduction New Places and Spaces
Annex: Schedule of Spaces</t>
  </si>
  <si>
    <t>If Yes, what type of space and places are required and what equipment is needed</t>
  </si>
  <si>
    <t>If Yes, provide details, considering e.g., is there a corporate image or graphic for the College that needs to be reflected in the furniture, particularly in shared open spaces like dining</t>
  </si>
  <si>
    <t>If Yes, identify on the project specific Schedule of Places</t>
  </si>
  <si>
    <t>If Yes, provide details e.g., do they need to be located together or dispersed around the School, adjacent to any particular space(s)</t>
  </si>
  <si>
    <t>If Yes, identify on the project specific Schedule of Spaces, including any variations to maximum/design occupancy figures</t>
  </si>
  <si>
    <t>If Yes, provide a brief summary of the spaces impacted, considering e.g., pupils/students that cannot thermally regulate or have complex health needs, vulnerable to the effects of dust, sensitivity to lighting and sound/acoustics (may impact audio systems and/or visual or sound field systems)</t>
  </si>
  <si>
    <t>If Yes, summarise the spaces and places impacted, considering e.g., experiental materials in restorative gardens, hygiene requirements such as anti-bacterial coatings to finishes, anti-ligature fixtures and finger guards, wall padding or height restrictions on wall acoustic absorptive materials</t>
  </si>
  <si>
    <t>Consider e.g., boundaries and secure line</t>
  </si>
  <si>
    <t>Technical Manual: 0.1 Integrated environmental design; 3.1 Wall finishes; 3.2 Floor finishes; 3.3 Ceiling finishes; 5.5 Heating and cooling systems; 5.6 Ventilation systems and thermal comfort; 5.8.11 SEND lighting design 5.10 Security and communication systems; 9.1 Fire safety</t>
  </si>
  <si>
    <t>Technical Manual: 2.8 Internal doors and glazed screens; 3.1 Wall finishes; 3.3 Ceiling finishes; 4.1 Fittings, furniture and equipment (FF&amp;E); 8.1 Surfaces for play, sport, paths and roads; 8.3 Soft landscape</t>
  </si>
  <si>
    <t xml:space="preserve">Technical Manual: 0.1 Integrated environmental design; 1.1 Foundations and substructure; 8.3 Soft landscape; 8.7 External drainage (nature-based SuDS)
</t>
  </si>
  <si>
    <t>Pattern Book: Introduction; 1.1 Boundary, secure line and zones; 2.2 Places rules of assembly; 3.1 Entrance landscape; 3.2 Courtyard garden; 3.3 Playscape; 3.4 Parkland and playing fields
Technical Manual: 0.1 Integrated environmental design; 8.3 Soft landscape; 8.4 Boundary treatments, walls and fences; 8.7 External drainage (nature-based SuDS); 8.8 Structures in the landscape</t>
  </si>
  <si>
    <t>Provide a brief summary, considering e.g., orientation, retention of existing trees, enhanced or new tree planting and/or integration of nature-based SuDS to inform well designed school/college estates</t>
  </si>
  <si>
    <t>If Yes, provide details including e.g.,  urban heat islands, proximity to water bodies, tree coverage, or local shading</t>
  </si>
  <si>
    <t xml:space="preserve">If Yes, provide details  </t>
  </si>
  <si>
    <t>If Yes, provide details based on the School/College’s intended usage</t>
  </si>
  <si>
    <t xml:space="preserve">If Yes, provide details including current grid capacity for energy export  </t>
  </si>
  <si>
    <t xml:space="preserve">If Yes, provide details considering impact due to space, noise or visual impact </t>
  </si>
  <si>
    <t>Technical Manual: 0.1 Integrated environmental design; 5.6 Ventilation systems and thermal comfort
Supporting document: Integrated Environmental Design Report template</t>
  </si>
  <si>
    <t>Pattern Book: 2.2 Places rules of assembly; 
Technical Manual: 0.1 Integrated environmental design
Supporting document: Integrated Environmental Design Report template</t>
  </si>
  <si>
    <t>Technical Manual: 0.1 Integrated environmental design; 5.6 Ventilation systems and thermal comfort; 8.4 Boundary treatments, walls and fencing</t>
  </si>
  <si>
    <t>Technical Manual: 0.1 Integrated environmental design
Supporting document: Integrated Environmental Design Report template</t>
  </si>
  <si>
    <t>Abnormal internal heat gains expected from equipment, lighting and/or occupancy</t>
  </si>
  <si>
    <t>Technical Manual: 0.1 Integrated environmental design; 5.6 Ventilation systems and thermal comfort</t>
  </si>
  <si>
    <t xml:space="preserve">Spaces within SEND accommodation in buildings that will require supplementary heating or cooling due to their use or exposure </t>
  </si>
  <si>
    <t>Technical Manual: 0.1 Integrated environmental design; 5.5 Heating and cooling systems</t>
  </si>
  <si>
    <t>Technical Manual: 0.1 Integrated environmental design; 5.4 Heat source</t>
  </si>
  <si>
    <t xml:space="preserve">Technical Manual: 2.3 Roofs; 8.8 Structures in the landscape
</t>
  </si>
  <si>
    <t>General Conditions: Project parameters
Technical Manual: 0.1 Integrated environmental design; 2.3 Roofs; 2.5 External Walls</t>
  </si>
  <si>
    <t>General Conditions: 3.5 Site clearance and excavation; 3.25 Minimising the environmental impact during construction
Technical Manual: 0.1 Integrated environmental design; 8.2 Topsoil, subsoil and ameliorants; 8.4 Boundary treatments, walls and fencing; 8.5 Play equipment and nature habitats; 8.6 External furniture</t>
  </si>
  <si>
    <t>Ecosystem services baseline</t>
  </si>
  <si>
    <t xml:space="preserve">Provide a brief summary of how the site's constraints and opportunities are utilised to improve ecosystem services, considering e.g., improved acoustics, air quality and flood resilience, planting and external surfaces incorporated to reduce solar gains, permeable paving
</t>
  </si>
  <si>
    <t>Pattern Book: Introduction; 2 Rules of Assembly; 2.2 Places rules of assembly
Annex: Schedule of Places</t>
  </si>
  <si>
    <t>Pattern Book: 2.2 Places rules of assembly
Technical Manual: 8.1 Surfaces for play, sport, paths and roads; 8.2 Topsoil, subsoil and ameliorants; 8.7 External drainage (nature-based SuDS)</t>
  </si>
  <si>
    <t>Pattern Book: Introduction; 1.1 Boundary, secure line and zones; 2.2 Places rules of assembly; 3.1 Entrance landscape; 3.2 Courtyard garden; 3.3 Playscape; 3.4 Parkland and playing fields
Technical Manual 0.1 Integrated environmental design; 8.3 Soft landscape;  8.4 Boundary Treatments, walls and fences; 8.7 External drainage (nature-based SuDS); 8.8 Structures in the landscape</t>
  </si>
  <si>
    <t>Pattern Book: 1.1 Boundary, secure line and zones
Technical Manual: 0.1 Integrated environmental design</t>
  </si>
  <si>
    <t>General Conditions: 3.5 Site clearance and excavation
Technical Manual: 8.2 Topsoil, subsoil and ameliorants</t>
  </si>
  <si>
    <t xml:space="preserve">Specific play equipment, storage units and/or features to be retained and/or relocated
</t>
  </si>
  <si>
    <t>Pattern Book: 2.6 Places rules of assembly; 3.1 Entrance landscape; 3.2 Courtyard garden
Technical Manual: 8.8 Structures in the landscape</t>
  </si>
  <si>
    <t xml:space="preserve">Pattern Book: 2.2 Places rules of assembly
Technical Manual: 8.1 Surfaces for play, sport, paths and roads
</t>
  </si>
  <si>
    <t>Pattern book: 2.2 Places rules of assembly; 3.15.Dining and kitchen</t>
  </si>
  <si>
    <t>If Yes, provide details e.g., steep topography, low mounds, areas that pond, focal trees including memorial gardens, to be incorporated into the design such as amphitheatres, attenuation ponds</t>
  </si>
  <si>
    <t>If Yes, provide details e.g., mobility training, bmx track, and where they are to be located</t>
  </si>
  <si>
    <t>If Yes, provide details on which character areas these are located in</t>
  </si>
  <si>
    <t>Summarise the outline requirements and/or details of specific nature-based SuDS required to support curriculum-based activities e.g. ponds, attenuation ponds, swales, raingardens</t>
  </si>
  <si>
    <t>If Yes, provide a brief summary of what is to be relocated, retained or removed,  e.g., any significant artwork, structures, canopies, special places, hard surfaces, MUGA or sports pitches, fixed play equipment, natural habitat equipment required to support curriculum</t>
  </si>
  <si>
    <t>If Yes, provide number, size, materials/structure (if known) and where they are to be located</t>
  </si>
  <si>
    <t>Pattern Book: 2.2 Places rules of assembly; 3.1 Entrance landscape; 3.2 Courtyard garden
Technical Manual: 8.1 Surfaces for play, sport, paths and roads; 8.6 External furniture</t>
  </si>
  <si>
    <t>Technical Manual: 8.1.16 Steps; 8.1.17 Ramps</t>
  </si>
  <si>
    <t>Equipment required in the character areas</t>
  </si>
  <si>
    <t>Uses and activity layers (high/medium/low) for the Entrance Landscape required</t>
  </si>
  <si>
    <t>Pattern Book: 2.1 Purpose and use; 2.2 Places rules of assembly; 3.1 Entrance landscape
Technical Manual: 8.4 Boundary treatments, walls and fencing</t>
  </si>
  <si>
    <t>Pattern Book: 2.2 Places rules of assembly
Technical Manual: 8.5 Play equipment and nature habitats</t>
  </si>
  <si>
    <t xml:space="preserve">If Yes, provide number and where they are to be located, considering e.g., does the location for cycles and scooters provide ease of access from entrance landscape without being intrusive and/or having to cross vehicular paths, and provide access for PE curriculum
</t>
  </si>
  <si>
    <t>If Yes, provide details e.g., type of storage units, secured/non-secured</t>
  </si>
  <si>
    <t xml:space="preserve">If Yes, provide number and locations
</t>
  </si>
  <si>
    <t>If Yes, provide details e.g., play equipment, seating storage, canopies, table tennis tables, and the space allocation/location(s)</t>
  </si>
  <si>
    <t>Provide a brief summary of access requirements to the school/college buildings and grounds Entrance Forecourt via the Courtyard Gardens at the start and end of the day (e.g., pupils/students leave at same time or are staggered, parents collect)</t>
  </si>
  <si>
    <t>Provide a brief summary of Entrance Landscape function e.g., is there a requirement/opportunity to reinforce the school/college identity</t>
  </si>
  <si>
    <t>Access arrangements required to general waste and recycling, green compost and equipment storage areas</t>
  </si>
  <si>
    <t>Pattern Book: 2.2 Places rules of assembly
Technical Manual: 8.8 Structures in the landscape</t>
  </si>
  <si>
    <t>Pattern Book: 3.1 Entrance landscape</t>
  </si>
  <si>
    <t>Technical Manual: 6.4.14 Closed-circuit Television (CCTV)</t>
  </si>
  <si>
    <t>Uses and activity layers (high/medium/low) for the Courtyard Garden(s) required</t>
  </si>
  <si>
    <t>Pattern Book: 2.1 Purpose and use; 2.2 Places rules of assembly; 3.2 Courtyard gardens</t>
  </si>
  <si>
    <t>Pattern Book: 2.2 Places rules of assembly; 3.2 Courtyard gardens</t>
  </si>
  <si>
    <t>Pattern Book: 2.2.1 Character areas
Technical Manual: 8.5 Play equipment and nature habitats; 8.6 External furniture; 8.8 Structures in the landscape</t>
  </si>
  <si>
    <t>Additional outdoor bins required</t>
  </si>
  <si>
    <t>Uses and activity layers (high/medium/low) for the Playscape required</t>
  </si>
  <si>
    <t>Pattern Book: 2.1 Purpose and use; 2.2 Places rules of assembly; 3.3 Playscape
Technical Manual: 8.1 Surfaces for play, sport, paths and roads; 8.2 Topsoil, subsoil and ameliorants</t>
  </si>
  <si>
    <t>Pattern Book: 2.2 Places rules of assembly; 3.3 Playscape
Technical Manual: 8.5 Play equipment and nature habitats</t>
  </si>
  <si>
    <t>If Yes, provide a brief summary of access requirements e.g., location and times of use</t>
  </si>
  <si>
    <t xml:space="preserve">If Yes, provide number and type
</t>
  </si>
  <si>
    <t>If Yes, provide details of what thermoplastic lines are required to provide for community games such as hopscotch etc</t>
  </si>
  <si>
    <t>Provide details of any particular areas of the school/college site where CCTV should be located</t>
  </si>
  <si>
    <t>If Yes, provide details e.g., equipment for sensory needs, restorative garden, social seating</t>
  </si>
  <si>
    <t>If Yes, provide number and locations</t>
  </si>
  <si>
    <t>Types of equipment required</t>
  </si>
  <si>
    <t>Pattern Book: 2.1 Purpose and use; 2.2 Places rules of assembly; 3.3 Playscape
Technical Manual: 8.3 Soft landscape; 8.5 Play equipment and nature habitat; 8.6 External furniture; 8.8 Structures in landscape</t>
  </si>
  <si>
    <t>Uses and activity layers (high/medium/low) for the Parkland and Playing Fields required</t>
  </si>
  <si>
    <t>Pattern Book: 2.1 Purpose and use; 2.2 Places rules of assembly; 3.4 Parkland and playing fields
Technical Manual: 8.1 Surfaces for play, sport, paths and roads; 8.2 Topsoil, subsoil and ameliorants</t>
  </si>
  <si>
    <t>Technical Manual: 8.1 Surfaces for play, sport, paths and roads; 8.2 Topsoil, subsoil and ameliorants; 8.3 Soft landscape; 8.5 Play equipment and nature habitats; 8.8 Structures in landscape</t>
  </si>
  <si>
    <t>Pattern Book: 2.1 Purpose and use; 2.2 Places rules of assembly; 3.4 Parkland and playing fields
Technical Manual: 8.1 Surfaces for play, sport, paths and roads; 8.2 Topsoil, subsoil and ameliorants; 8.3 Soft landscape; 8.5 Play equipment and nature habitat; 8.7 External drainage (nature-based SuDS); 8.8 Structures in landscape</t>
  </si>
  <si>
    <t>Pattern Book: 2.2 Places rules of assembly
Technical Manual: 8.1 Surfaces for play, sport, paths and roads</t>
  </si>
  <si>
    <t>Pattern Book: 1.1 Boundary, secure line and zones; 2.2 Places rules of assembly; 3.5 Entrance and administration</t>
  </si>
  <si>
    <t>Pattern Book: 3.5 Entrance and administration
Technical Manual: 5.10 Security and communication systems; 6.3 AV systems and fixed equipment; 6.5 Telephony; 9.1 Fire safety</t>
  </si>
  <si>
    <t>Which sports take precedence (e.g., cycling, football) and are required for line marking (include for overlapping pitches)</t>
  </si>
  <si>
    <t>If Yes, provide the number of spaces required and location</t>
  </si>
  <si>
    <t xml:space="preserve">Provde a brief summary of the proposed equipment required to create the Playscape e.g., gym equipment, MUGA, scooter track, mud kitchen, gym, trim trail </t>
  </si>
  <si>
    <t>Pattern Book: 2.2 Places rules of assembly; 3.1 Entrance landscape; 3.5 Entrance and administration; 3.6 Nursery; 3.7 Primary classrooms
Technical Manual: 2.6 External windows and doors; 8.8 Structures in the landscape; 9.1 Fire safety</t>
  </si>
  <si>
    <t>Pattern Book: 3.2 Courtyard garden; 3.6 Nursery; 3.7 Primary classrooms; 3.10 Special education needs classrooms; 3.22 Personal care</t>
  </si>
  <si>
    <t xml:space="preserve">Pattern Book: 3.6 Nursery
Technical Manual: 4.1 Fittings, furniture and equipment (FF&amp;E)
</t>
  </si>
  <si>
    <t>Pattern Book: 2.3 Spaces rules of assembly; 3.7 Primary classrooms; 3.10 Special education needs classrooms
Technical Manual: 4.1 Fittings, furniture and equipment (FF&amp;E)</t>
  </si>
  <si>
    <t>Technical Manual: 4.1 Fittings, furniture and equipment (FF&amp;E); 4.1.24 Stainless steel sinks</t>
  </si>
  <si>
    <t>Pattern Book: 3.7 Primary classrooms
Technical Manual: 4.1 Fittings, furniture and equipment (FF&amp;E)</t>
  </si>
  <si>
    <t>Pattern Book: 2.3 Spaces rules of assembly; 3.8 Secondary / FE classrooms; 3.9 Sixth form</t>
  </si>
  <si>
    <t>Pattern Book: 2.3 Spaces rules of assembly; 3.9 Sixth form; 3.13 SEND support</t>
  </si>
  <si>
    <t>Pattern Book: 3.9.2 Sixth form social; 3.13 SEND support; 3.22 Personal care</t>
  </si>
  <si>
    <t>Pattern Book: 3.9.3 Sixth form study rooms; 3.18 Library and LRC</t>
  </si>
  <si>
    <t>If Yes, provide mounting height requirements and whether the mixer taps are to be lever-operated or sensor operated</t>
  </si>
  <si>
    <t xml:space="preserve">Provide details, including which spaces need to be accessed directly from the main play room      </t>
  </si>
  <si>
    <t>Note: All primary and early years classrooms shall have a sink, unless otherwise provided in shared practical areas
If Yes, provide mounting height requirements and whether the mixer taps are to be lever operated or sensor operated</t>
  </si>
  <si>
    <t>Provide details, including the spaces to create a sixth form hub, co-locations with seminar rooms, satellite library and/or associated staff offices</t>
  </si>
  <si>
    <t>Provide details, considering e.g., should the small group room be accessed directly from the classroom or located separately</t>
  </si>
  <si>
    <t>Pattern Book: 3.10 Special educational needs classrooms
Technical Manual: 4.1 Fittings, furniture and equipment (FF&amp;E); 4.1.24 Stainless steel sinks</t>
  </si>
  <si>
    <t>Pattern Book: 3.11 Design, art and technology
Technical Manual: 4.1 Fittings, furniture and equipment (FF&amp;E); 5.2 Drainage; 5.6 Ventilation systems and thermal comfort; 5.7 Electrical infrastructure; 5.8 Daylighting and electrical lighting</t>
  </si>
  <si>
    <t>Technical Manual: 4.1.13 D&amp;T food rooms / catering teaching spaces; 5.6 Ventilation systems and thermal comfort; 5.9 Fuel installations</t>
  </si>
  <si>
    <t>Technical Manual: 4.1.13 D&amp;T food rooms / catering teaching spaces; 4.1.24 Stainless steel sinks</t>
  </si>
  <si>
    <t>Technical Manual: 4.1.11 Science laboratories and preparation rooms</t>
  </si>
  <si>
    <t>Technical Manual: 4.1.11 Science laboratories and preparation rooms; 5.2 Drainage; 5.6 Ventilation systems and thermal comfort;  5.7 Electrical infrastructure; 5.8 Daylighting and electrical lighting</t>
  </si>
  <si>
    <t>Technical Manual: 4.1.11 Science laboratories and preparation rooms; 5.9 Fuel installations</t>
  </si>
  <si>
    <t>If Yes, provide details on which practical spaces need to deliver courses, such as Construction</t>
  </si>
  <si>
    <t>If Yes, provide number, location and whether the mixer taps are to be lever operated or sensor operated</t>
  </si>
  <si>
    <t>If Yes, provide details e.g., all pupils/students to face the front of the class</t>
  </si>
  <si>
    <t>If Yes, provide details, including positions/locations</t>
  </si>
  <si>
    <t>Variation to fume cupboard positioning including ducting arrangements</t>
  </si>
  <si>
    <t>Pattern Book: 3.10 Special education needs classrooms; 3.12 Science
Technical Manual: 4.1 Fittings, furniture and equipment (FF&amp;E); 4.1.11 Science laboratories and preparation rooms; 5.6 Ventilation systems and thermal comfort; 5.6.20 Science laboratories, chemical stores and prep rooms; 9.1 Fire safety</t>
  </si>
  <si>
    <t>Pattern Book: 3.13.4 Therapy rooms: Ambulant
Technical Manual: 4.1 Fittings, furniture and equipment (FF&amp;E)</t>
  </si>
  <si>
    <t>Pattern Book: 3.13.5 Life skills
Technical Manual: 4.1 Fittings, furniture and equipment (FF&amp;E)</t>
  </si>
  <si>
    <t>If Yes, provide details on range of activities to be accommodated</t>
  </si>
  <si>
    <t>If Yes, provide details, including the sequence of activities, FF&amp;E fit-out and safety feature requirements, how many pupils/students and staff use the pool at any one time, do all pupils need assisted changing, water temperature requirements, water depth, ideal maximum pool occupancy, any legacy light and sound equipment to relocate</t>
  </si>
  <si>
    <t>If Yes, provide details on the range of activities to be accommodated, how many staff and how many pupils/students will (typically) use the space at any one time</t>
  </si>
  <si>
    <t>Anticipated number of students expected to have meals (including hot/cold split) and those expected to eat out of College</t>
  </si>
  <si>
    <t>Pattern Book: 3.13 SEND support
Technical Manual: 0.1 Integrated environmental design</t>
  </si>
  <si>
    <t>Pattern Book: 3.14.2 Sports halls
Technical Manual: 3.2 Floor finishes; 4.1 Fittings, furniture and equipment (FF&amp;E); 5.5 Heating and cooling systems; 5.6 Ventilation systems and thermal comfort; 9.1 Fire safety</t>
  </si>
  <si>
    <t>Pattern Book: 3.14.3 Activity studios
Technical Manual: 2.7.9 Acoustics; 2.7.12 Movable partitions; 3.2 Floor finishes; 4.1 Fittings, furniture and equipment (FF&amp;E);  5.5 Heating and cooling systems; 5.6 Ventilation systems and thermal comfort; 9.1 Fire safety</t>
  </si>
  <si>
    <t>Pattern Book: 3.15 Dining and kitchens
Technical Manual: 2.8.13 Internal roller shutters; 4.1.17 Indoor dining rooms; 4.1.20 Mobile / satellite serveries; 9.1 Fire safety</t>
  </si>
  <si>
    <t>Pattern Book: 3.15.4 Informal dining
Technical Manual: 3.3 Ceiling finishes; 4.1.17 Indoor dining rooms; 4.1.20 Mobile / satellite serveries; 9.1 Fire safety</t>
  </si>
  <si>
    <t>Pattern Book: 3.15 Dining and kitchens
Technical Manual: 9.1 Fire safety</t>
  </si>
  <si>
    <t>Pattern Book: 3.15 Dining and kitchens
Technical Manual: 4.1.19 Commercial sub-let catering environment</t>
  </si>
  <si>
    <t>Technical Manual: 4.1.17 Indoor dining rooms; 4.1.20 Mobile / satellite serveries; 6.3 AV systems and fixed equipment</t>
  </si>
  <si>
    <t>If Yes, provide details e.g., dining local to a zone (key stage or education pathway). Also, is a life skills/independent living element associated with any/all of the local dining areas required</t>
  </si>
  <si>
    <t>If Yes, provide details, including, e.g., total expected number attending, any specific catering equipment/facilities to be accommodated</t>
  </si>
  <si>
    <t>Provide details, including anticipated multi-functional uses, the anticipated number of users within the time period(s), the agreed queuing methods, the hot/cold food offering split, provision of other mobile/satellite serveries as applicable and adjacency to any external dining spaces (courtyard gardens)</t>
  </si>
  <si>
    <t>Provide details, including the payment system for fixed and mobile serveries (where provided)</t>
  </si>
  <si>
    <t>If Yes, provide details, including where the food is prepared and where the children will eat, will the nursery operate extended hours and/or during school holidays and require dedicated catering provision. For kitchens within nurseries, what facilities are required e.g., drinks and snacks only, baking with the children, or preparing meals</t>
  </si>
  <si>
    <t>Pattern Book: 3.16 Performance and assembly
Technical Manual: 3.2 Floor finishes; 4.1 Fittings, furniture and equipment (FF&amp;E); 5.5 Heating and cooling systems; 5.6 Ventilation systems and thermal comfort; 9.1 Fire safety</t>
  </si>
  <si>
    <t>Technical Manual: 3.2 Floor finishes; 4.1.14 Main halls and performance spaces;  4.1.31 Retractable bleacher seating</t>
  </si>
  <si>
    <t>Technical Manual: 3.3.10 Coordination with services and fittings; 4.1.14 Main halls and performance spaces; 5.8.12 Stage / performance lighting; 6.3.20 Lighting control system</t>
  </si>
  <si>
    <t>Pattern Book: 3.17 Music and Drama
Technical Manual: 2.8.11 Internal glazed screens; 3.2 Floor finishes; 4.1.28 Curtains and blinds; 5.6 Ventilation systems and thermal comfort; 5.8.12 Stage / performance lighting</t>
  </si>
  <si>
    <t>Pattern Book: 3.18 Library and LRC
Technical Manual: 4.1 Fittings, furniture and equipment (FF&amp;E); 4.1.15 Learning resource centres and libraries; 6.3 AV systems and fixed equipment</t>
  </si>
  <si>
    <t>If Yes, provide details, including is a carpet finish required to the wooden deck of the retractable bleacher seating</t>
  </si>
  <si>
    <t>If Yes, provide details, considering e.g., activites taking place and associated adjacencies</t>
  </si>
  <si>
    <t>Provide details, including teaching, exams, physical activities, performances and public use</t>
  </si>
  <si>
    <t>If Yes, provide details, including what range of activities need to be accommodated, open plan or semi-enclosed arrangement, entrance and exit control, specific adjacencies, and staff use/supervision requirements</t>
  </si>
  <si>
    <t>Particular use and technical requirements of lifts and stairs</t>
  </si>
  <si>
    <t>Pattern Book: 3.19 Circulation
Technical Manual: 2.4 Stairs, ramps and lifts; 9.1 Fire safety</t>
  </si>
  <si>
    <t>Technical Manual: 2.4 Stairs, ramps and lifts; 2.4.7 Handrails; 2.4.8 Guarding, balustrades and barriers; 9.1 Fire safety</t>
  </si>
  <si>
    <t>Particular requirements for how staff offices are used and distributed throughout buildings</t>
  </si>
  <si>
    <t>Pattern Book: 3.21 Staff social and workrooms
Pattern Book: 3.13.4 Therapy rooms: Ambulant</t>
  </si>
  <si>
    <t>Technical Manual: 4.1.10 FF&amp;E layout requirements; 4.1.23 Storage</t>
  </si>
  <si>
    <t>Additional requirements for exam stores for the storage of examination papers to meet the requirements of the Joint Council for Qualifications ‘Conditions for storing written question papers and any other confidential material’</t>
  </si>
  <si>
    <t>Technical Manual: 2.7.11 Exam store walls; 2.8 Internal doors and glazed screens; 3.3 Ceiling finishes</t>
  </si>
  <si>
    <t>Pattern Book: 2.2 Places rules of assembly
Technical Manual: 8.8.10 Equipment storage</t>
  </si>
  <si>
    <t>Pattern Book: 3.22 Personal care
Technical Manual: 2.7 Internal walls and partitions; 2.8 Internal doors and glazed screens; 5.1 Sanitaryware and ancillaries</t>
  </si>
  <si>
    <t>Pattern Book: 3.7 Primary classrooms; 3.22 Personal care
Technical Manual: 2.7 Internal walls and partitions; 2.8 Internal doors and glazed screens; 5.1 Sanitaryware and ancillaries</t>
  </si>
  <si>
    <t>If Yes, provide details, considering e.g., preference for staff work and social spaces to be combined or separate, access to external staff-only spaces to support staff wellbeing, will visiting professionals coming to the School/College share the main staff room or use one of the therapy/office spaces as a base</t>
  </si>
  <si>
    <t>If Yes, provide details, considering e.g., the preferred approach to the storage of pupil’s coats and bags for each age group, any items of FF&amp;E or materials, chemical or radioactive material which require specialist storage, preferred location for any mobility storage, medical supplies and oxygen cylinder storage, extent of pupil/student access to practical stores</t>
  </si>
  <si>
    <t>If Yes, is bund permanent or is removable tray-type bunding required</t>
  </si>
  <si>
    <t>If Yes, provide details, including optimum location</t>
  </si>
  <si>
    <t>If Yes, provide details of School/College’s strategy for using lifts and stairs both during normal operation and in emergencies, including in non-ambulant Special Schools (e.g., are stairs used for mobility training, are there pupils/students who require more ‘personal’ space to avoid conflict when moving around, variants to the size of lift car and doors to accommodate a pupil/student plus their mobility equipment and accompanying staff, are lifts only for those with mobility needs and the distribution of supplies). Provide details of lifts including size, location and number based on occupancy, use and needs</t>
  </si>
  <si>
    <t>If Yes, provide details, considering e.g., staff offices having open plan or hot desking arrangements, proximity of Early Years staff facility to the nursery to support and maintain pupil:staff ratios, supervision of certain spaces like area around pupil toilets</t>
  </si>
  <si>
    <t>Provide details of any additional requirements for exam stores and the storage of exam documentation</t>
  </si>
  <si>
    <t>Particular requirements for staff toilet and/or shower facilities</t>
  </si>
  <si>
    <t>Technical Manual: 2.7 Internal walls and partitions; 2.8 Internal doors and glazed screens; 5.1 Sanitaryware and ancillaries</t>
  </si>
  <si>
    <t>Variation to the height and gaps of toilet and/or shower panel partitions and doors for KS2/Junior, KS3 &amp; KS4/Secondary, KS5/Post-16, College and adult provision</t>
  </si>
  <si>
    <t xml:space="preserve">Acceptance of electric hand dryers to all pupil/student and staff toilets as standard 
</t>
  </si>
  <si>
    <t>If Yes, provide details, including door details e.g. effective clear width and assistive opening, if required</t>
  </si>
  <si>
    <t>If Yes, provide reasoning and locations</t>
  </si>
  <si>
    <t>If No, provide details, including means (e.g., paper towel dispensers), quantity, locations and any variance dependant on need (i.e., a mixture of electric hand dryers and paper towels)</t>
  </si>
  <si>
    <t>Technical Manual: 5.1.21 Paper towel dispensers; 5.1.22 Soap dispensers; 5.1.23 Toilet paper dispensers; 5.1.24 Sanitary product dispensing machines; 5.1.25 Sanitary product disposal bins</t>
  </si>
  <si>
    <t>Additional sanitary product dispensing machines required</t>
  </si>
  <si>
    <t>Single sex or universal toilets or combination of both required</t>
  </si>
  <si>
    <t>Single sex or universal toilets and showers or combination of both required</t>
  </si>
  <si>
    <t>Technical Manual: 5.1 Sanitaryware and ancillaries; 5.1.10 Wash hand basins; 5.1.11 Wash troughs</t>
  </si>
  <si>
    <t>Pattern Book: 3.6 Nursery; 3.22 Personal care
Technical Manual: 5.1.29 Nappy changing work surface</t>
  </si>
  <si>
    <t>Ablution room(s) required to support faith space(s)</t>
  </si>
  <si>
    <t>Pattern Book: 3.22 Personal care
Technical Manual: 5.1.29 Nappy changing work surface</t>
  </si>
  <si>
    <t>Pattern Book: 3.22.7 Laundry 
Technical Manual: 5.1.32 Laundry appliances</t>
  </si>
  <si>
    <t>Technical Manual: 5.1 Sanitaryware and ancillaries; 5.2.6 Foul drainage above ground</t>
  </si>
  <si>
    <t>If Yes, provide details including locations</t>
  </si>
  <si>
    <t>If Yes, provide details, including e.g., preferred location and what facilities are required</t>
  </si>
  <si>
    <t>If Yes, provide details, including what fittings the provider supplies and who will need to install these for the project</t>
  </si>
  <si>
    <t>Provide details of preferred type, and whether this varies to meet need (i.e., a mixture of wash hand basins and wash troughs)</t>
  </si>
  <si>
    <t>Technical Manual: 4.1.11 Science laboratories and preparation rooms; 5.3.9 Category 5 water systems; 5.11 BMS, controls and performance monitoring; 8.1 Surfaces for play, sport, paths and roads; 8.3 Soft landscape; 8.6.16 Outdoor lockable bib taps and tap covers; 8.8 Structures in the landscape</t>
  </si>
  <si>
    <t>Technical Manual: 4.1 Fittings, furniture and equipment (FF&amp;E); 5.9 Fuel installations; 9.1 Fire safety</t>
  </si>
  <si>
    <t>Technical Manual: 5.10 Security and communication systems; 5.10.10 Class change systems</t>
  </si>
  <si>
    <t>Pattern Book: 3.5 Entrance and administration
Technical Manual: 2.8 Internal doors and glazed screens; 5.6.14 Reprographics, cleaners' stores and kitchenettes</t>
  </si>
  <si>
    <t xml:space="preserve">New and legacy FF&amp;E for each space identified in the Schedule of Spaces (indoors) and Schedule of Places (outdoors)
</t>
  </si>
  <si>
    <t>If Yes, provide details, considering e.g., are there any special requirements for the class change system and/or fire alarm system based on pupils/students' special educational needs</t>
  </si>
  <si>
    <t xml:space="preserve">Provide details on how reprographics is handled (e.g., centralised or dispersed) and preferred location of reprographics room </t>
  </si>
  <si>
    <t>Identify new (purchased by School/College) on FF&amp;E schedule</t>
  </si>
  <si>
    <t>Provide details, considering activity and equipment requirements (e.g., accommodation of under counter services and/or inset facilities)</t>
  </si>
  <si>
    <t>Additional spaces requiring blinds to windows, vision panels and/or glazed screens or other means of glare control</t>
  </si>
  <si>
    <t>Technical Manual: 2.6 External windows and doors; 2.8 Internal doors and glazed screens; 4.1 Fittings, furniture and equipment (FF&amp;E); 4.1.28 Curtains and blinds; 5.6 Ventilation systems and thermal control; 5.8 Daylighting and electrical lighting</t>
  </si>
  <si>
    <t>Type of noticeboards/display boards in teaching spaces</t>
  </si>
  <si>
    <t>Technical Manual: 4.1.29 Whiteboards and noticeboards/display boards</t>
  </si>
  <si>
    <t>Technical Manual: 4.1.34 Mirrors and 5.1.27 Mirrors (in toilet areas)</t>
  </si>
  <si>
    <t>Technical Manual: 2.7 Internal walls and partitions; 3.1 Wall finishes; 5.8 Daylighting and electrical lighting; 6.3 AV systems and fixed equipment</t>
  </si>
  <si>
    <t>Pattern Book: 2.3 Spaces rules of assembly
Technical Manual: 4.1.23 Storage; 9.1 Fire safety</t>
  </si>
  <si>
    <t>If Yes, provide number, location and size of mirrors</t>
  </si>
  <si>
    <t>If Yes, provide number, type and locations</t>
  </si>
  <si>
    <t>Provide details, including extent, location(s) and size(s)</t>
  </si>
  <si>
    <t>If Yes, provide detail (e.g., quantities and method of locking mechanism for lockers; coat hook quantities and design to meet pupils/students needs)</t>
  </si>
  <si>
    <t>Provide the detail of the security and operational needs, including lockdown procedures, having reviewed and/or completed the Security Risk Assessment to inform the requirements</t>
  </si>
  <si>
    <t>Requirements for access control systems, hardware and ironmongery interlinked with fire alarm system and door entry systems</t>
  </si>
  <si>
    <t>Technical Manual: 2.6 External windows and doors; 5.10.7 Access control
Security Risk Assessment</t>
  </si>
  <si>
    <t>Technical Manual: 5.10.8 Intruder alarm systems
Security Risk Assessment</t>
  </si>
  <si>
    <r>
      <t>Requirements for secure line fencing and perimeter boundary treatments, gates,</t>
    </r>
    <r>
      <rPr>
        <strike/>
        <sz val="12"/>
        <color theme="1" tint="4.9989318521683403E-2"/>
        <rFont val="Arial"/>
        <family val="2"/>
      </rPr>
      <t xml:space="preserve"> </t>
    </r>
    <r>
      <rPr>
        <sz val="12"/>
        <color theme="1" tint="4.9989318521683403E-2"/>
        <rFont val="Arial"/>
        <family val="2"/>
      </rPr>
      <t>sports fencing (reduced height where possible), and screening between the pupil and public realm</t>
    </r>
  </si>
  <si>
    <t>Technical Manual: 2.4.8 Guarding, balustrades and barriers; 2.8 Internal doors and glazed screens; 5.10 Security and communication systems; 6.4.14 CCTV; 8.4 Boundary treatments, walls and fencing; 9.1 Fire safety</t>
  </si>
  <si>
    <t>Technical Manual: 2.3 Roofs; 2.5 External walls; 8.8 Structures in the landscape; 9.1 Fire safety</t>
  </si>
  <si>
    <t>Safety or security glazing, locks, and access control required to internal or external doors to withstand a greater level of physical abuse/attack</t>
  </si>
  <si>
    <t>Technical Manual: 2.6 External windows and doors; 2.8 Internal doors and glazed screens; 5.10.7 Access control</t>
  </si>
  <si>
    <t>Technical Manual: 2.6 External windows and doors
Security Risk Assessment</t>
  </si>
  <si>
    <t xml:space="preserve">Additional requirements of glazing to suit assessment of pupil/student need </t>
  </si>
  <si>
    <t>Technical Manual: 2.8.9 Internal doorsets; 2.8.10 Vision panels in Special Schools / Special Colleges and AP; 2.8.11 Internal glazed screens; 2.8.12 Glazing</t>
  </si>
  <si>
    <t>Oversized kickplates required (e.g., to withstand trolley use)</t>
  </si>
  <si>
    <t xml:space="preserve">
If Yes, provide details, considering e.g., secure line, access controls, alarms or CCTV systems</t>
  </si>
  <si>
    <t>If Yes, provide detail including number and locations</t>
  </si>
  <si>
    <t>Provide the detail of the security and operational needs, having reviewed and/or completed the Security Risk Assessment to inform the requirements (including number, type and locations)</t>
  </si>
  <si>
    <t>If Yes, provide number and locations, means of securing in position, anti-finger trap protection etc</t>
  </si>
  <si>
    <t>If Yes, provide details, including extent in response to range of application, typology and/or pupil/student need</t>
  </si>
  <si>
    <t>If Yes, provide number and locations (other than between kitchen servery and dining space)</t>
  </si>
  <si>
    <t>Pattern Book: 3.20.3 Staff offices
Technical Manual: 2.7.11 Exam store walls; 2.8 Internal doors and glazed screens; 2.8.15 Locks; 3.3 Ceiling finishes</t>
  </si>
  <si>
    <t>Technical Manual: 5.10 Security and communication systems
Security Risk Assessment</t>
  </si>
  <si>
    <t>Additional security measures due to operational impact of third party and/or out-of-hours use of the facilities, deliveries, particular access strategy</t>
  </si>
  <si>
    <t>Technical Manual: 5.10.11 Assistance alarms
Security Risk Assessment</t>
  </si>
  <si>
    <t>If Yes, provide details, taking account of any risk assessments and any third party and out-of-hours use of the facilities</t>
  </si>
  <si>
    <t>If Yes, provide details, considering e.g., impact on secure line, access controls, alarms or CCTV systems</t>
  </si>
  <si>
    <t xml:space="preserve">If Yes, provide details including their type and location, e.g., key operated manual call points  </t>
  </si>
  <si>
    <t>Technical Manual: 2.6 External windows amd doors; 2.8 Internal doors and glazed screens; 9.1 Fire safety</t>
  </si>
  <si>
    <t>Additional manual release unit requirements for access controls</t>
  </si>
  <si>
    <t>Technical Manual: 2.4.15 Evacuation lifts; 5.7 Electrical infrastructure; 5.10 Security and communication systems; 9.1 Fire safety</t>
  </si>
  <si>
    <t>Technical Manual: 5.7 Electrical infrastructure; 8.8 Structures in the landscape; 9.1 Fire safety</t>
  </si>
  <si>
    <t>Pattern Book: 3.23.3 Communications rooms
Technical Manual: 6.1 Passive networking; 6.2 Active networking; 6.3 AV systems and fixed equipment
Annex: Schedule of Spaces</t>
  </si>
  <si>
    <t>General Conditions: 2.4 Information deliverables, planning and programming; 4.1 Handover, Practical Completion and post-completion
Decant Protocol (Annex to JCT Contract)</t>
  </si>
  <si>
    <t>General Conditions: 2.4 Information deliverables, planning and programming; 3.23 Planning, coordination, monitoring and supervision of the Works; 4.1 Handover, Practical Completion and post-completion
Decant Protocol (Annex to JCT Contract)</t>
  </si>
  <si>
    <t>If Yes, provide details, e.g., sprinkler systems required as a result of site location</t>
  </si>
  <si>
    <t xml:space="preserve">If Yes, complete the Legacy Technology Equipment Schedule
If No, integrate a new technology solution into the Project </t>
  </si>
  <si>
    <t>If Yes, provide details considering e.g., any places where the Contractor will not be able to park lorries or workers’ cars</t>
  </si>
  <si>
    <t>If Yes, provide details considering e.g., specialist requirements for boxes and crates over and above the standard provision</t>
  </si>
  <si>
    <t>If Yes, provide details considering e.g., if large amounts of new FF&amp;E is ordered by the School/College; allow for delivery placement and installation through a third party supplier</t>
  </si>
  <si>
    <t>If Yes, the proposal shall be discussed and agreed with the Employer</t>
  </si>
  <si>
    <t>Provide the number and location of data outlets in the new block(s) (and temporary accommodation where required). Exclude any additional points for Contractor-supplied building systems including, but not limited to, CCTV, BMS, Access control, EV charging points)</t>
  </si>
  <si>
    <t xml:space="preserve">If Yes, provide details including e.g., school buses arriving and departing, materials deliveries, rubbish collection (days/times) </t>
  </si>
  <si>
    <t xml:space="preserve">If Yes, provide number and locations and whether blinds are required
</t>
  </si>
  <si>
    <t>If Yes, provide number and locations e.g., key operated manual release units</t>
  </si>
  <si>
    <t>Further Education Colleges Schedule of Accommodation (if used)</t>
  </si>
  <si>
    <t>Adjacency Diagram</t>
  </si>
  <si>
    <t>GOV.UK publication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</si>
</sst>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yyyy\-mm\-dd;@"/>
  </numFmts>
  <fonts count="37" x14ac:knownFonts="1">
    <font>
      <sz val="11"/>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Calibri"/>
      <family val="2"/>
      <scheme val="minor"/>
    </font>
    <font>
      <sz val="12"/>
      <color theme="1"/>
      <name val="Arial"/>
      <family val="2"/>
    </font>
    <font>
      <b/>
      <sz val="12"/>
      <color theme="1"/>
      <name val="Arial"/>
      <family val="2"/>
    </font>
    <font>
      <b/>
      <sz val="12"/>
      <name val="Arial"/>
      <family val="2"/>
    </font>
    <font>
      <sz val="12"/>
      <name val="Arial"/>
      <family val="2"/>
    </font>
    <font>
      <sz val="12"/>
      <color rgb="FF2E8540"/>
      <name val="Arial"/>
      <family val="2"/>
    </font>
    <font>
      <sz val="12"/>
      <color indexed="57"/>
      <name val="Arial"/>
      <family val="2"/>
    </font>
    <font>
      <sz val="11"/>
      <color theme="1"/>
      <name val="Calibri"/>
      <family val="2"/>
      <scheme val="minor"/>
    </font>
    <font>
      <b/>
      <sz val="12"/>
      <color rgb="FF104F75"/>
      <name val="Arial"/>
      <family val="2"/>
    </font>
    <font>
      <b/>
      <sz val="46"/>
      <color rgb="FF104F75"/>
      <name val="Arial"/>
      <family val="2"/>
    </font>
    <font>
      <b/>
      <sz val="24"/>
      <color rgb="FF104F75"/>
      <name val="Arial"/>
      <family val="2"/>
    </font>
    <font>
      <b/>
      <sz val="22"/>
      <color rgb="FF104F75"/>
      <name val="Arial"/>
      <family val="2"/>
    </font>
    <font>
      <b/>
      <sz val="22"/>
      <color rgb="FF2E8540"/>
      <name val="Arial"/>
      <family val="2"/>
    </font>
    <font>
      <b/>
      <sz val="24"/>
      <color rgb="FF2E8540"/>
      <name val="Arial"/>
      <family val="2"/>
    </font>
    <font>
      <sz val="8"/>
      <name val="Calibri"/>
      <family val="2"/>
      <scheme val="minor"/>
    </font>
    <font>
      <sz val="12"/>
      <color rgb="FF000000"/>
      <name val="Arial"/>
      <family val="2"/>
    </font>
    <font>
      <sz val="12"/>
      <color rgb="FFFF0000"/>
      <name val="Arial"/>
      <family val="2"/>
    </font>
    <font>
      <strike/>
      <sz val="12"/>
      <color rgb="FFE31C3D"/>
      <name val="Arial"/>
      <family val="2"/>
    </font>
    <font>
      <sz val="8"/>
      <color theme="1"/>
      <name val="Arial"/>
      <family val="2"/>
    </font>
    <font>
      <b/>
      <sz val="11"/>
      <color rgb="FFFF0000"/>
      <name val="Calibri"/>
      <family val="2"/>
      <scheme val="minor"/>
    </font>
    <font>
      <sz val="12"/>
      <color theme="1" tint="4.9989318521683403E-2"/>
      <name val="Arial"/>
      <family val="2"/>
    </font>
    <font>
      <sz val="12"/>
      <color rgb="FFE31C3D"/>
      <name val="Arial"/>
      <family val="2"/>
    </font>
    <font>
      <sz val="11"/>
      <color rgb="FFFF0000"/>
      <name val="Calibri"/>
      <family val="2"/>
      <scheme val="minor"/>
    </font>
    <font>
      <b/>
      <strike/>
      <sz val="12"/>
      <color rgb="FFFF0000"/>
      <name val="Arial"/>
      <family val="2"/>
    </font>
    <font>
      <sz val="12"/>
      <color theme="1"/>
      <name val="Arial"/>
      <family val="2"/>
    </font>
    <font>
      <strike/>
      <sz val="12"/>
      <color theme="1" tint="4.9989318521683403E-2"/>
      <name val="Arial"/>
      <family val="2"/>
    </font>
    <font>
      <b/>
      <sz val="12"/>
      <color theme="1" tint="4.9989318521683403E-2"/>
      <name val="Arial"/>
      <family val="2"/>
    </font>
    <font>
      <sz val="12"/>
      <color rgb="FFED0000"/>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rgb="FFCFDCE3"/>
        <bgColor indexed="64"/>
      </patternFill>
    </fill>
    <fill>
      <patternFill patternType="solid">
        <fgColor rgb="FFFFFFFF"/>
        <bgColor indexed="64"/>
      </patternFill>
    </fill>
    <fill>
      <patternFill patternType="solid">
        <fgColor theme="0"/>
        <bgColor indexed="64"/>
      </patternFill>
    </fill>
    <fill>
      <patternFill patternType="solid">
        <fgColor rgb="FFFFFFFF"/>
        <bgColor rgb="FF000000"/>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right style="thin">
        <color theme="1"/>
      </right>
      <top style="thin">
        <color theme="1"/>
      </top>
      <bottom style="thin">
        <color theme="1"/>
      </bottom>
      <diagonal/>
    </border>
    <border>
      <left style="thin">
        <color theme="1"/>
      </left>
      <right/>
      <top style="thin">
        <color theme="1"/>
      </top>
      <bottom style="thin">
        <color theme="1"/>
      </bottom>
      <diagonal/>
    </border>
    <border>
      <left/>
      <right style="thin">
        <color theme="1"/>
      </right>
      <top/>
      <bottom style="thin">
        <color theme="1"/>
      </bottom>
      <diagonal/>
    </border>
    <border>
      <left style="thin">
        <color theme="1"/>
      </left>
      <right/>
      <top/>
      <bottom style="thin">
        <color theme="1"/>
      </bottom>
      <diagonal/>
    </border>
  </borders>
  <cellStyleXfs count="3">
    <xf numFmtId="0" fontId="0" fillId="0" borderId="0"/>
    <xf numFmtId="0" fontId="9" fillId="0" borderId="0"/>
    <xf numFmtId="0" fontId="16" fillId="0" borderId="0"/>
  </cellStyleXfs>
  <cellXfs count="192">
    <xf numFmtId="0" fontId="0" fillId="0" borderId="0" xfId="0"/>
    <xf numFmtId="0" fontId="11" fillId="2" borderId="1" xfId="0" applyFont="1" applyFill="1" applyBorder="1" applyAlignment="1">
      <alignment vertical="top" wrapText="1"/>
    </xf>
    <xf numFmtId="0" fontId="11" fillId="2" borderId="7" xfId="0" applyFont="1" applyFill="1" applyBorder="1" applyAlignment="1">
      <alignment vertical="top" wrapText="1"/>
    </xf>
    <xf numFmtId="0" fontId="14" fillId="4" borderId="1" xfId="0" applyFont="1" applyFill="1" applyBorder="1" applyAlignment="1">
      <alignment vertical="top" wrapText="1"/>
    </xf>
    <xf numFmtId="164" fontId="14" fillId="4" borderId="1" xfId="0" applyNumberFormat="1" applyFont="1" applyFill="1" applyBorder="1" applyAlignment="1">
      <alignment horizontal="left" vertical="top" wrapText="1"/>
    </xf>
    <xf numFmtId="0" fontId="12" fillId="0" borderId="0" xfId="0" applyFont="1" applyAlignment="1">
      <alignment horizontal="left" vertical="center" wrapText="1"/>
    </xf>
    <xf numFmtId="0" fontId="13" fillId="0" borderId="0" xfId="0" applyFont="1" applyAlignment="1">
      <alignment vertical="top" wrapText="1"/>
    </xf>
    <xf numFmtId="0" fontId="13" fillId="0" borderId="0" xfId="0" applyFont="1" applyAlignment="1">
      <alignment vertical="center" wrapText="1"/>
    </xf>
    <xf numFmtId="0" fontId="11" fillId="0" borderId="0" xfId="0" applyFont="1" applyAlignment="1">
      <alignment horizontal="left" vertical="center" wrapText="1"/>
    </xf>
    <xf numFmtId="0" fontId="10" fillId="0" borderId="0" xfId="1" applyFont="1" applyAlignment="1">
      <alignment horizontal="left" vertical="center" wrapText="1"/>
    </xf>
    <xf numFmtId="0" fontId="17" fillId="0" borderId="0" xfId="0" applyFont="1" applyAlignment="1">
      <alignment horizontal="left" vertical="center" wrapText="1"/>
    </xf>
    <xf numFmtId="0" fontId="10" fillId="0" borderId="0" xfId="1" applyFont="1" applyAlignment="1">
      <alignment wrapText="1"/>
    </xf>
    <xf numFmtId="0" fontId="13" fillId="4" borderId="1" xfId="0" applyFont="1" applyFill="1" applyBorder="1" applyAlignment="1">
      <alignment vertical="top" wrapText="1"/>
    </xf>
    <xf numFmtId="0" fontId="11" fillId="2" borderId="7" xfId="0" applyFont="1" applyFill="1" applyBorder="1" applyAlignment="1">
      <alignment horizontal="left" vertical="top" wrapText="1"/>
    </xf>
    <xf numFmtId="0" fontId="12" fillId="3" borderId="2" xfId="0" applyFont="1" applyFill="1" applyBorder="1" applyAlignment="1">
      <alignment vertical="center"/>
    </xf>
    <xf numFmtId="0" fontId="12" fillId="3" borderId="3" xfId="0" applyFont="1" applyFill="1" applyBorder="1" applyAlignment="1">
      <alignment vertical="center" wrapText="1"/>
    </xf>
    <xf numFmtId="0" fontId="12" fillId="3" borderId="4" xfId="0" applyFont="1" applyFill="1" applyBorder="1" applyAlignment="1">
      <alignment vertical="center" wrapText="1"/>
    </xf>
    <xf numFmtId="0" fontId="12" fillId="3" borderId="8" xfId="0" applyFont="1" applyFill="1" applyBorder="1" applyAlignment="1">
      <alignment vertical="center"/>
    </xf>
    <xf numFmtId="0" fontId="12" fillId="3" borderId="5" xfId="0" applyFont="1" applyFill="1" applyBorder="1" applyAlignment="1">
      <alignment vertical="center" wrapText="1"/>
    </xf>
    <xf numFmtId="0" fontId="12" fillId="3" borderId="6" xfId="0" applyFont="1" applyFill="1" applyBorder="1" applyAlignment="1">
      <alignment vertical="center" wrapText="1"/>
    </xf>
    <xf numFmtId="0" fontId="11" fillId="2" borderId="1" xfId="0" applyFont="1" applyFill="1" applyBorder="1" applyAlignment="1">
      <alignment horizontal="left" vertical="top" wrapText="1"/>
    </xf>
    <xf numFmtId="0" fontId="12" fillId="3" borderId="2" xfId="0" applyFont="1" applyFill="1" applyBorder="1" applyAlignment="1">
      <alignment vertical="center" wrapText="1"/>
    </xf>
    <xf numFmtId="0" fontId="13" fillId="3" borderId="3" xfId="0" applyFont="1" applyFill="1" applyBorder="1" applyAlignment="1">
      <alignment wrapText="1"/>
    </xf>
    <xf numFmtId="0" fontId="13" fillId="3" borderId="4" xfId="0" applyFont="1" applyFill="1" applyBorder="1" applyAlignment="1">
      <alignment wrapText="1"/>
    </xf>
    <xf numFmtId="0" fontId="11" fillId="2" borderId="9" xfId="0" applyFont="1" applyFill="1" applyBorder="1" applyAlignment="1">
      <alignment horizontal="left" vertical="top" wrapText="1"/>
    </xf>
    <xf numFmtId="0" fontId="11" fillId="2" borderId="0" xfId="0" applyFont="1" applyFill="1" applyAlignment="1">
      <alignment vertical="top" wrapText="1"/>
    </xf>
    <xf numFmtId="0" fontId="11" fillId="2" borderId="0" xfId="0" applyFont="1" applyFill="1" applyAlignment="1">
      <alignment horizontal="left" vertical="top" wrapText="1"/>
    </xf>
    <xf numFmtId="0" fontId="11" fillId="4" borderId="8" xfId="0" applyFont="1" applyFill="1" applyBorder="1" applyAlignment="1">
      <alignment horizontal="left" vertical="center"/>
    </xf>
    <xf numFmtId="0" fontId="11" fillId="4" borderId="2" xfId="0" applyFont="1" applyFill="1" applyBorder="1" applyAlignment="1">
      <alignment horizontal="left" vertical="center"/>
    </xf>
    <xf numFmtId="0" fontId="10" fillId="0" borderId="0" xfId="0" applyFont="1" applyAlignment="1">
      <alignment wrapText="1"/>
    </xf>
    <xf numFmtId="0" fontId="18" fillId="0" borderId="0" xfId="0" applyFont="1" applyAlignment="1">
      <alignment horizontal="left" vertical="center"/>
    </xf>
    <xf numFmtId="0" fontId="19" fillId="0" borderId="0" xfId="0" applyFont="1" applyAlignment="1">
      <alignment horizontal="left" vertical="center"/>
    </xf>
    <xf numFmtId="0" fontId="20" fillId="0" borderId="0" xfId="0" applyFont="1" applyAlignment="1">
      <alignment horizontal="left" vertical="center"/>
    </xf>
    <xf numFmtId="0" fontId="7" fillId="0" borderId="0" xfId="1" applyFont="1" applyAlignment="1">
      <alignment horizontal="left" vertical="center" wrapText="1"/>
    </xf>
    <xf numFmtId="0" fontId="22" fillId="0" borderId="0" xfId="0" applyFont="1" applyAlignment="1">
      <alignment horizontal="left" vertical="center"/>
    </xf>
    <xf numFmtId="0" fontId="7" fillId="0" borderId="0" xfId="0" applyFont="1" applyAlignment="1">
      <alignment horizontal="left" vertical="top" wrapText="1"/>
    </xf>
    <xf numFmtId="49" fontId="13" fillId="0" borderId="1" xfId="0" applyNumberFormat="1" applyFont="1" applyBorder="1" applyAlignment="1">
      <alignment horizontal="left" vertical="top" wrapText="1"/>
    </xf>
    <xf numFmtId="49" fontId="13" fillId="5" borderId="1" xfId="0" applyNumberFormat="1" applyFont="1" applyFill="1" applyBorder="1" applyAlignment="1">
      <alignment horizontal="left" vertical="top" wrapText="1"/>
    </xf>
    <xf numFmtId="49" fontId="13" fillId="0" borderId="0" xfId="0" applyNumberFormat="1" applyFont="1" applyAlignment="1">
      <alignment horizontal="left" vertical="top" wrapText="1"/>
    </xf>
    <xf numFmtId="49" fontId="13" fillId="5" borderId="0" xfId="0" applyNumberFormat="1" applyFont="1" applyFill="1" applyAlignment="1">
      <alignment horizontal="left" vertical="top" wrapText="1"/>
    </xf>
    <xf numFmtId="0" fontId="13" fillId="0" borderId="1" xfId="0" applyFont="1" applyBorder="1" applyAlignment="1">
      <alignment horizontal="left" vertical="top" wrapText="1"/>
    </xf>
    <xf numFmtId="0" fontId="13" fillId="0" borderId="0" xfId="0" applyFont="1" applyAlignment="1">
      <alignment horizontal="left" vertical="top" wrapText="1"/>
    </xf>
    <xf numFmtId="0" fontId="13" fillId="5" borderId="1" xfId="0" applyFont="1" applyFill="1" applyBorder="1" applyAlignment="1">
      <alignment horizontal="left" vertical="top" wrapText="1"/>
    </xf>
    <xf numFmtId="0" fontId="13" fillId="5" borderId="0" xfId="0" applyFont="1" applyFill="1" applyAlignment="1">
      <alignment horizontal="left" vertical="top" wrapText="1"/>
    </xf>
    <xf numFmtId="0" fontId="26" fillId="0" borderId="0" xfId="0" applyFont="1" applyAlignment="1">
      <alignment horizontal="left" vertical="top" wrapText="1"/>
    </xf>
    <xf numFmtId="0" fontId="27" fillId="0" borderId="0" xfId="0" applyFont="1" applyAlignment="1">
      <alignment horizontal="left" vertical="top" wrapText="1"/>
    </xf>
    <xf numFmtId="0" fontId="12" fillId="0" borderId="0" xfId="1" applyFont="1" applyAlignment="1">
      <alignment horizontal="left" vertical="center"/>
    </xf>
    <xf numFmtId="0" fontId="14" fillId="0" borderId="0" xfId="0" applyFont="1" applyAlignment="1" applyProtection="1">
      <alignment horizontal="left" vertical="top"/>
      <protection locked="0"/>
    </xf>
    <xf numFmtId="0" fontId="14" fillId="0" borderId="1" xfId="0" applyFont="1" applyBorder="1" applyAlignment="1" applyProtection="1">
      <alignment horizontal="left" vertical="top"/>
      <protection locked="0"/>
    </xf>
    <xf numFmtId="0" fontId="14" fillId="0" borderId="1" xfId="0" applyFont="1" applyBorder="1" applyAlignment="1" applyProtection="1">
      <alignment horizontal="left" vertical="top" wrapText="1"/>
      <protection locked="0"/>
    </xf>
    <xf numFmtId="0" fontId="14" fillId="0" borderId="1" xfId="0" applyFont="1" applyBorder="1" applyAlignment="1">
      <alignment horizontal="left" vertical="top" wrapText="1"/>
    </xf>
    <xf numFmtId="0" fontId="14" fillId="0" borderId="0" xfId="0" applyFont="1" applyAlignment="1" applyProtection="1">
      <alignment horizontal="left" vertical="top" wrapText="1"/>
      <protection locked="0"/>
    </xf>
    <xf numFmtId="0" fontId="14" fillId="5" borderId="1" xfId="0" applyFont="1" applyFill="1" applyBorder="1" applyAlignment="1" applyProtection="1">
      <alignment horizontal="left" vertical="top" wrapText="1"/>
      <protection locked="0"/>
    </xf>
    <xf numFmtId="0" fontId="11" fillId="4" borderId="2" xfId="0" applyFont="1" applyFill="1" applyBorder="1" applyAlignment="1">
      <alignment horizontal="left" vertical="top"/>
    </xf>
    <xf numFmtId="0" fontId="13" fillId="5" borderId="1" xfId="0" applyFont="1" applyFill="1" applyBorder="1" applyAlignment="1">
      <alignment vertical="top" wrapText="1"/>
    </xf>
    <xf numFmtId="0" fontId="14" fillId="6" borderId="1" xfId="0" applyFont="1" applyFill="1" applyBorder="1" applyAlignment="1">
      <alignment horizontal="left" vertical="top" wrapText="1"/>
    </xf>
    <xf numFmtId="0" fontId="14" fillId="0" borderId="0" xfId="0" applyFont="1" applyAlignment="1">
      <alignment vertical="top" wrapText="1"/>
    </xf>
    <xf numFmtId="0" fontId="12" fillId="0" borderId="12" xfId="0" applyFont="1" applyBorder="1" applyAlignment="1">
      <alignment horizontal="left" vertical="top" wrapText="1"/>
    </xf>
    <xf numFmtId="0" fontId="13" fillId="0" borderId="12" xfId="0" applyFont="1" applyBorder="1" applyAlignment="1">
      <alignment horizontal="left" vertical="top" wrapText="1"/>
    </xf>
    <xf numFmtId="0" fontId="13" fillId="0" borderId="5" xfId="0" applyFont="1" applyBorder="1" applyAlignment="1">
      <alignment horizontal="left" vertical="top" wrapText="1"/>
    </xf>
    <xf numFmtId="0" fontId="12" fillId="0" borderId="12" xfId="1" applyFont="1" applyBorder="1" applyAlignment="1">
      <alignment horizontal="left" vertical="center"/>
    </xf>
    <xf numFmtId="0" fontId="14" fillId="5" borderId="0" xfId="0" applyFont="1" applyFill="1" applyAlignment="1">
      <alignment horizontal="left" vertical="top" wrapText="1"/>
    </xf>
    <xf numFmtId="0" fontId="24" fillId="0" borderId="1" xfId="0" applyFont="1" applyBorder="1" applyAlignment="1">
      <alignment wrapText="1"/>
    </xf>
    <xf numFmtId="164" fontId="13" fillId="6" borderId="1" xfId="0" applyNumberFormat="1" applyFont="1" applyFill="1" applyBorder="1" applyAlignment="1">
      <alignment horizontal="left"/>
    </xf>
    <xf numFmtId="0" fontId="14" fillId="0" borderId="0" xfId="0" applyFont="1" applyAlignment="1">
      <alignment horizontal="left" vertical="top" wrapText="1"/>
    </xf>
    <xf numFmtId="0" fontId="7" fillId="0" borderId="0" xfId="0" applyFont="1" applyAlignment="1">
      <alignment horizontal="left" vertical="center" wrapText="1"/>
    </xf>
    <xf numFmtId="0" fontId="29" fillId="0" borderId="17" xfId="0" applyFont="1" applyBorder="1" applyAlignment="1">
      <alignment vertical="top" wrapText="1"/>
    </xf>
    <xf numFmtId="0" fontId="12" fillId="3" borderId="18" xfId="1" applyFont="1" applyFill="1" applyBorder="1" applyAlignment="1">
      <alignment vertical="center" wrapText="1"/>
    </xf>
    <xf numFmtId="0" fontId="12" fillId="3" borderId="19" xfId="1" applyFont="1" applyFill="1" applyBorder="1" applyAlignment="1">
      <alignment vertical="center" wrapText="1"/>
    </xf>
    <xf numFmtId="0" fontId="13" fillId="0" borderId="0" xfId="0" applyFont="1" applyAlignment="1" applyProtection="1">
      <alignment horizontal="left" vertical="top"/>
      <protection locked="0"/>
    </xf>
    <xf numFmtId="0" fontId="6" fillId="0" borderId="0" xfId="0" applyFont="1" applyAlignment="1">
      <alignment horizontal="left" vertical="top" wrapText="1"/>
    </xf>
    <xf numFmtId="0" fontId="0" fillId="0" borderId="0" xfId="0" applyAlignment="1">
      <alignment horizontal="center" vertical="center"/>
    </xf>
    <xf numFmtId="0" fontId="25" fillId="0" borderId="0" xfId="0" applyFont="1" applyAlignment="1">
      <alignment horizontal="left" vertical="top" wrapText="1"/>
    </xf>
    <xf numFmtId="0" fontId="30" fillId="0" borderId="0" xfId="0" applyFont="1" applyAlignment="1">
      <alignment horizontal="left" vertical="top" wrapText="1"/>
    </xf>
    <xf numFmtId="0" fontId="11" fillId="0" borderId="5" xfId="0" applyFont="1" applyBorder="1" applyAlignment="1">
      <alignment horizontal="left" vertical="top" wrapText="1"/>
    </xf>
    <xf numFmtId="0" fontId="13" fillId="0" borderId="1" xfId="0" applyFont="1" applyBorder="1" applyAlignment="1">
      <alignment vertical="top" wrapText="1"/>
    </xf>
    <xf numFmtId="0" fontId="14" fillId="0" borderId="1" xfId="0" applyFont="1" applyBorder="1" applyAlignment="1">
      <alignment vertical="top" wrapText="1"/>
    </xf>
    <xf numFmtId="0" fontId="25" fillId="5" borderId="0" xfId="0" applyFont="1" applyFill="1" applyAlignment="1">
      <alignment horizontal="left" vertical="top" wrapText="1"/>
    </xf>
    <xf numFmtId="0" fontId="11" fillId="0" borderId="3" xfId="0" applyFont="1" applyBorder="1" applyAlignment="1">
      <alignment horizontal="left" vertical="top" wrapText="1"/>
    </xf>
    <xf numFmtId="0" fontId="8" fillId="0" borderId="0" xfId="0" applyFont="1" applyAlignment="1">
      <alignment wrapText="1"/>
    </xf>
    <xf numFmtId="0" fontId="11" fillId="3" borderId="12" xfId="0" applyFont="1" applyFill="1" applyBorder="1" applyAlignment="1">
      <alignment horizontal="left" vertical="top" wrapText="1"/>
    </xf>
    <xf numFmtId="49" fontId="11" fillId="3" borderId="12" xfId="0" applyNumberFormat="1" applyFont="1" applyFill="1" applyBorder="1" applyAlignment="1">
      <alignment horizontal="left" vertical="top" wrapText="1"/>
    </xf>
    <xf numFmtId="0" fontId="11" fillId="3" borderId="11" xfId="0" applyFont="1" applyFill="1" applyBorder="1" applyAlignment="1">
      <alignment horizontal="left" vertical="top" wrapText="1"/>
    </xf>
    <xf numFmtId="0" fontId="13" fillId="0" borderId="13" xfId="0" applyFont="1" applyBorder="1" applyAlignment="1">
      <alignment horizontal="left" vertical="top" wrapText="1"/>
    </xf>
    <xf numFmtId="0" fontId="13" fillId="0" borderId="14" xfId="0" applyFont="1" applyBorder="1" applyAlignment="1">
      <alignment horizontal="left" vertical="top" wrapText="1"/>
    </xf>
    <xf numFmtId="0" fontId="13" fillId="0" borderId="15" xfId="0" applyFont="1" applyBorder="1" applyAlignment="1">
      <alignment horizontal="left" vertical="top" wrapText="1"/>
    </xf>
    <xf numFmtId="0" fontId="13" fillId="0" borderId="0" xfId="0" applyFont="1" applyAlignment="1">
      <alignment wrapText="1"/>
    </xf>
    <xf numFmtId="0" fontId="11" fillId="5" borderId="3" xfId="0" applyFont="1" applyFill="1" applyBorder="1" applyAlignment="1">
      <alignment horizontal="left" vertical="top" wrapText="1"/>
    </xf>
    <xf numFmtId="0" fontId="15" fillId="0" borderId="0" xfId="0" applyFont="1" applyAlignment="1">
      <alignment wrapText="1"/>
    </xf>
    <xf numFmtId="49" fontId="8" fillId="0" borderId="0" xfId="0" applyNumberFormat="1" applyFont="1" applyAlignment="1">
      <alignment wrapText="1"/>
    </xf>
    <xf numFmtId="0" fontId="31" fillId="0" borderId="0" xfId="0" applyFont="1"/>
    <xf numFmtId="0" fontId="0" fillId="0" borderId="0" xfId="0" applyAlignment="1">
      <alignment horizontal="center"/>
    </xf>
    <xf numFmtId="0" fontId="7" fillId="0" borderId="0" xfId="0" applyFont="1" applyAlignment="1">
      <alignment horizontal="center" vertical="top" wrapText="1"/>
    </xf>
    <xf numFmtId="0" fontId="13" fillId="0" borderId="0" xfId="0" applyFont="1" applyAlignment="1">
      <alignment horizontal="center" vertical="center" wrapText="1"/>
    </xf>
    <xf numFmtId="0" fontId="7" fillId="0" borderId="0" xfId="0" applyFont="1" applyAlignment="1">
      <alignment horizontal="center" vertical="center" wrapText="1"/>
    </xf>
    <xf numFmtId="0" fontId="12" fillId="0" borderId="0" xfId="1" applyFont="1" applyAlignment="1">
      <alignment horizontal="left" vertical="center" wrapText="1"/>
    </xf>
    <xf numFmtId="1" fontId="14" fillId="0" borderId="1" xfId="0" applyNumberFormat="1" applyFont="1" applyBorder="1" applyAlignment="1" applyProtection="1">
      <alignment horizontal="left" vertical="top" wrapText="1"/>
      <protection locked="0"/>
    </xf>
    <xf numFmtId="0" fontId="12" fillId="0" borderId="0" xfId="1" applyFont="1" applyAlignment="1">
      <alignment horizontal="center" vertical="center" wrapText="1"/>
    </xf>
    <xf numFmtId="0" fontId="13" fillId="5" borderId="1" xfId="0" applyFont="1" applyFill="1" applyBorder="1" applyAlignment="1">
      <alignment horizontal="center" vertical="top" wrapText="1"/>
    </xf>
    <xf numFmtId="0" fontId="13" fillId="5" borderId="0" xfId="0" applyFont="1" applyFill="1" applyAlignment="1">
      <alignment horizontal="left" vertical="top"/>
    </xf>
    <xf numFmtId="49" fontId="13" fillId="0" borderId="1" xfId="0" applyNumberFormat="1" applyFont="1" applyBorder="1" applyAlignment="1">
      <alignment horizontal="left" vertical="top"/>
    </xf>
    <xf numFmtId="0" fontId="13" fillId="0" borderId="10" xfId="0" applyFont="1" applyBorder="1" applyAlignment="1">
      <alignment horizontal="left" vertical="top"/>
    </xf>
    <xf numFmtId="0" fontId="13" fillId="0" borderId="1" xfId="0" applyFont="1" applyBorder="1" applyAlignment="1">
      <alignment horizontal="left" vertical="top"/>
    </xf>
    <xf numFmtId="0" fontId="13" fillId="5" borderId="1" xfId="0" applyFont="1" applyFill="1" applyBorder="1" applyAlignment="1">
      <alignment horizontal="left" vertical="top"/>
    </xf>
    <xf numFmtId="0" fontId="0" fillId="0" borderId="0" xfId="0" applyAlignment="1">
      <alignment wrapText="1"/>
    </xf>
    <xf numFmtId="0" fontId="33" fillId="0" borderId="0" xfId="0" applyFont="1" applyAlignment="1">
      <alignment wrapText="1"/>
    </xf>
    <xf numFmtId="0" fontId="33" fillId="0" borderId="1" xfId="0" applyFont="1" applyBorder="1" applyAlignment="1">
      <alignment wrapText="1"/>
    </xf>
    <xf numFmtId="0" fontId="11" fillId="3" borderId="7" xfId="0" applyFont="1" applyFill="1" applyBorder="1" applyAlignment="1">
      <alignment vertical="top" wrapText="1"/>
    </xf>
    <xf numFmtId="0" fontId="5" fillId="0" borderId="0" xfId="0" applyFont="1" applyAlignment="1">
      <alignment horizontal="left" vertical="top" wrapText="1"/>
    </xf>
    <xf numFmtId="0" fontId="29" fillId="0" borderId="0" xfId="0" applyFont="1" applyAlignment="1">
      <alignment horizontal="center" vertical="center" wrapText="1"/>
    </xf>
    <xf numFmtId="49" fontId="29" fillId="0" borderId="0" xfId="0" applyNumberFormat="1" applyFont="1" applyAlignment="1">
      <alignment horizontal="center" vertical="center" wrapText="1"/>
    </xf>
    <xf numFmtId="0" fontId="29" fillId="5" borderId="0" xfId="0" applyFont="1" applyFill="1" applyAlignment="1">
      <alignment horizontal="center" vertical="center" wrapText="1"/>
    </xf>
    <xf numFmtId="49" fontId="29" fillId="5" borderId="0" xfId="0" applyNumberFormat="1" applyFont="1" applyFill="1" applyAlignment="1">
      <alignment horizontal="center" vertical="center" wrapText="1"/>
    </xf>
    <xf numFmtId="0" fontId="29" fillId="5" borderId="1" xfId="0" applyFont="1" applyFill="1" applyBorder="1" applyAlignment="1">
      <alignment horizontal="center" vertical="center" wrapText="1"/>
    </xf>
    <xf numFmtId="0" fontId="29" fillId="0" borderId="0" xfId="0" applyFont="1" applyAlignment="1">
      <alignment horizontal="center" vertical="center"/>
    </xf>
    <xf numFmtId="0" fontId="29" fillId="0" borderId="0" xfId="0" applyFont="1" applyAlignment="1" applyProtection="1">
      <alignment vertical="center" wrapText="1"/>
      <protection locked="0"/>
    </xf>
    <xf numFmtId="0" fontId="29" fillId="0" borderId="0" xfId="0" applyFont="1" applyAlignment="1">
      <alignment vertical="center" wrapText="1"/>
    </xf>
    <xf numFmtId="0" fontId="29" fillId="6" borderId="0" xfId="0" applyFont="1" applyFill="1" applyAlignment="1">
      <alignment vertical="center" wrapText="1"/>
    </xf>
    <xf numFmtId="0" fontId="29" fillId="5" borderId="0" xfId="0" applyFont="1" applyFill="1" applyAlignment="1">
      <alignment vertical="center" wrapText="1"/>
    </xf>
    <xf numFmtId="0" fontId="29" fillId="5" borderId="0" xfId="0" applyFont="1" applyFill="1" applyAlignment="1" applyProtection="1">
      <alignment vertical="center" wrapText="1"/>
      <protection locked="0"/>
    </xf>
    <xf numFmtId="0" fontId="4" fillId="0" borderId="0" xfId="0" applyFont="1" applyAlignment="1">
      <alignment horizontal="left" vertical="center" wrapText="1"/>
    </xf>
    <xf numFmtId="0" fontId="4" fillId="0" borderId="0" xfId="1" applyFont="1" applyAlignment="1">
      <alignment horizontal="left" vertical="center" wrapText="1"/>
    </xf>
    <xf numFmtId="0" fontId="4" fillId="0" borderId="0" xfId="1" applyFont="1" applyAlignment="1">
      <alignment wrapText="1"/>
    </xf>
    <xf numFmtId="0" fontId="4" fillId="0" borderId="0" xfId="0" applyFont="1" applyAlignment="1">
      <alignment wrapText="1"/>
    </xf>
    <xf numFmtId="0" fontId="4" fillId="4" borderId="1" xfId="0" applyFont="1" applyFill="1" applyBorder="1" applyAlignment="1">
      <alignment vertical="top" wrapText="1"/>
    </xf>
    <xf numFmtId="164" fontId="4" fillId="4" borderId="1" xfId="0" applyNumberFormat="1" applyFont="1" applyFill="1" applyBorder="1" applyAlignment="1">
      <alignment horizontal="left" vertical="top" wrapText="1"/>
    </xf>
    <xf numFmtId="0" fontId="4" fillId="4" borderId="5" xfId="0" applyFont="1" applyFill="1" applyBorder="1" applyAlignment="1">
      <alignment wrapText="1"/>
    </xf>
    <xf numFmtId="0" fontId="4" fillId="4" borderId="10" xfId="0" applyFont="1" applyFill="1" applyBorder="1" applyAlignment="1">
      <alignment vertical="center" wrapText="1"/>
    </xf>
    <xf numFmtId="0" fontId="4" fillId="4" borderId="3" xfId="0" applyFont="1" applyFill="1" applyBorder="1" applyAlignment="1">
      <alignment horizontal="left" vertical="top" wrapText="1"/>
    </xf>
    <xf numFmtId="0" fontId="4" fillId="4" borderId="1" xfId="0" applyFont="1" applyFill="1" applyBorder="1" applyAlignment="1">
      <alignment horizontal="left" vertical="top" wrapText="1"/>
    </xf>
    <xf numFmtId="0" fontId="4" fillId="4" borderId="3" xfId="0" applyFont="1" applyFill="1" applyBorder="1" applyAlignment="1">
      <alignment wrapText="1"/>
    </xf>
    <xf numFmtId="0" fontId="4" fillId="4" borderId="1" xfId="0" applyFont="1" applyFill="1" applyBorder="1" applyAlignment="1">
      <alignment vertical="center" wrapText="1"/>
    </xf>
    <xf numFmtId="49" fontId="4" fillId="0" borderId="16" xfId="0" applyNumberFormat="1" applyFont="1" applyBorder="1" applyAlignment="1">
      <alignment vertical="top" wrapText="1"/>
    </xf>
    <xf numFmtId="0" fontId="4" fillId="0" borderId="0" xfId="0" applyFont="1" applyAlignment="1">
      <alignment vertical="top" wrapText="1"/>
    </xf>
    <xf numFmtId="0" fontId="4" fillId="0" borderId="17" xfId="0" applyFont="1" applyBorder="1" applyAlignment="1">
      <alignment vertical="top" wrapText="1"/>
    </xf>
    <xf numFmtId="0" fontId="4" fillId="0" borderId="0" xfId="0" applyFont="1" applyAlignment="1">
      <alignment horizontal="center" vertical="top" wrapText="1"/>
    </xf>
    <xf numFmtId="0" fontId="4" fillId="5" borderId="0" xfId="0" applyFont="1" applyFill="1" applyAlignment="1">
      <alignment horizontal="center" vertical="top"/>
    </xf>
    <xf numFmtId="49" fontId="4" fillId="0" borderId="1" xfId="0" applyNumberFormat="1" applyFont="1" applyBorder="1" applyAlignment="1">
      <alignment horizontal="center" vertical="top"/>
    </xf>
    <xf numFmtId="0" fontId="4" fillId="0" borderId="1" xfId="0" applyFont="1" applyBorder="1" applyAlignment="1">
      <alignment horizontal="center" vertical="top"/>
    </xf>
    <xf numFmtId="0" fontId="4" fillId="5" borderId="1" xfId="0" applyFont="1" applyFill="1" applyBorder="1" applyAlignment="1">
      <alignment horizontal="center" vertical="top" wrapText="1"/>
    </xf>
    <xf numFmtId="0" fontId="4" fillId="5" borderId="10" xfId="0" applyFont="1" applyFill="1" applyBorder="1" applyAlignment="1">
      <alignment horizontal="center" vertical="top"/>
    </xf>
    <xf numFmtId="0" fontId="4" fillId="5" borderId="1" xfId="0" applyFont="1" applyFill="1" applyBorder="1" applyAlignment="1">
      <alignment horizontal="center" vertical="top"/>
    </xf>
    <xf numFmtId="0" fontId="4" fillId="0" borderId="1" xfId="0" applyFont="1" applyBorder="1" applyAlignment="1">
      <alignment horizontal="center" vertical="top" wrapText="1"/>
    </xf>
    <xf numFmtId="0" fontId="4" fillId="0" borderId="10" xfId="0" applyFont="1" applyBorder="1" applyAlignment="1">
      <alignment horizontal="center" vertical="top"/>
    </xf>
    <xf numFmtId="0" fontId="4" fillId="0" borderId="0" xfId="0" applyFont="1" applyAlignment="1">
      <alignment horizontal="left" vertical="top" wrapText="1"/>
    </xf>
    <xf numFmtId="0" fontId="4" fillId="0" borderId="0" xfId="0" applyFont="1" applyAlignment="1">
      <alignment horizontal="center" vertical="center" wrapText="1"/>
    </xf>
    <xf numFmtId="0" fontId="4" fillId="5" borderId="0" xfId="0" applyFont="1" applyFill="1" applyAlignment="1">
      <alignment horizontal="left" vertical="top" wrapText="1"/>
    </xf>
    <xf numFmtId="49" fontId="4" fillId="0" borderId="0" xfId="0" applyNumberFormat="1" applyFont="1" applyAlignment="1">
      <alignment wrapText="1"/>
    </xf>
    <xf numFmtId="0" fontId="4" fillId="0" borderId="3" xfId="0" applyFont="1" applyBorder="1" applyAlignment="1">
      <alignment horizontal="left" vertical="top" wrapText="1"/>
    </xf>
    <xf numFmtId="49" fontId="4" fillId="0" borderId="3" xfId="0" applyNumberFormat="1" applyFont="1" applyBorder="1" applyAlignment="1">
      <alignment horizontal="left" vertical="top" wrapText="1"/>
    </xf>
    <xf numFmtId="0" fontId="4" fillId="0" borderId="1" xfId="0" applyFont="1" applyBorder="1" applyAlignment="1">
      <alignment vertical="top" wrapText="1"/>
    </xf>
    <xf numFmtId="0" fontId="4" fillId="0" borderId="1" xfId="0" applyFont="1" applyBorder="1" applyAlignment="1">
      <alignment horizontal="left" vertical="top" wrapText="1"/>
    </xf>
    <xf numFmtId="0" fontId="4" fillId="0" borderId="12" xfId="0" applyFont="1" applyBorder="1" applyAlignment="1">
      <alignment horizontal="left" vertical="top" wrapText="1"/>
    </xf>
    <xf numFmtId="49" fontId="4" fillId="0" borderId="12" xfId="0" applyNumberFormat="1" applyFont="1" applyBorder="1" applyAlignment="1">
      <alignment horizontal="left" vertical="top" wrapText="1"/>
    </xf>
    <xf numFmtId="0" fontId="4" fillId="0" borderId="0" xfId="0" applyFont="1" applyAlignment="1">
      <alignment vertical="center" wrapText="1"/>
    </xf>
    <xf numFmtId="0" fontId="4" fillId="5" borderId="3" xfId="0" applyFont="1" applyFill="1" applyBorder="1" applyAlignment="1">
      <alignment horizontal="left" vertical="top" wrapText="1"/>
    </xf>
    <xf numFmtId="0" fontId="4" fillId="0" borderId="5" xfId="0" applyFont="1" applyBorder="1" applyAlignment="1">
      <alignment horizontal="left" vertical="top" wrapText="1"/>
    </xf>
    <xf numFmtId="49" fontId="4" fillId="0" borderId="5" xfId="0" applyNumberFormat="1" applyFont="1" applyBorder="1" applyAlignment="1">
      <alignment horizontal="left" vertical="top" wrapText="1"/>
    </xf>
    <xf numFmtId="0" fontId="3" fillId="0" borderId="0" xfId="0" applyFont="1" applyAlignment="1">
      <alignment horizontal="left" vertical="top" wrapText="1"/>
    </xf>
    <xf numFmtId="0" fontId="29" fillId="0" borderId="0" xfId="0" applyFont="1" applyAlignment="1">
      <alignment horizontal="left" vertical="top" wrapText="1"/>
    </xf>
    <xf numFmtId="0" fontId="29" fillId="0" borderId="0" xfId="0" applyFont="1" applyAlignment="1">
      <alignment vertical="top" wrapText="1"/>
    </xf>
    <xf numFmtId="0" fontId="35" fillId="4" borderId="2" xfId="0" applyFont="1" applyFill="1" applyBorder="1" applyAlignment="1">
      <alignment horizontal="left" vertical="top"/>
    </xf>
    <xf numFmtId="0" fontId="29" fillId="0" borderId="1" xfId="0" applyFont="1" applyBorder="1" applyAlignment="1">
      <alignment horizontal="left" vertical="top" wrapText="1"/>
    </xf>
    <xf numFmtId="0" fontId="29" fillId="0" borderId="0" xfId="0" applyFont="1" applyAlignment="1">
      <alignment horizontal="left" vertical="top"/>
    </xf>
    <xf numFmtId="0" fontId="29" fillId="0" borderId="1" xfId="0" applyFont="1" applyBorder="1" applyAlignment="1">
      <alignment horizontal="left" vertical="top"/>
    </xf>
    <xf numFmtId="0" fontId="29" fillId="0" borderId="0" xfId="0" applyFont="1" applyAlignment="1">
      <alignment horizontal="left" vertical="center" wrapText="1"/>
    </xf>
    <xf numFmtId="0" fontId="29" fillId="5" borderId="0" xfId="0" applyFont="1" applyFill="1" applyAlignment="1">
      <alignment horizontal="left" vertical="top" wrapText="1"/>
    </xf>
    <xf numFmtId="0" fontId="29" fillId="5" borderId="0" xfId="0" applyFont="1" applyFill="1" applyAlignment="1">
      <alignment vertical="top" wrapText="1"/>
    </xf>
    <xf numFmtId="0" fontId="29" fillId="0" borderId="0" xfId="0" applyFont="1" applyAlignment="1">
      <alignment vertical="top"/>
    </xf>
    <xf numFmtId="0" fontId="29" fillId="5" borderId="1" xfId="0" applyFont="1" applyFill="1" applyBorder="1" applyAlignment="1">
      <alignment horizontal="left" vertical="top" wrapText="1"/>
    </xf>
    <xf numFmtId="0" fontId="29" fillId="0" borderId="3" xfId="0" applyFont="1" applyBorder="1" applyAlignment="1">
      <alignment horizontal="left" vertical="top" wrapText="1"/>
    </xf>
    <xf numFmtId="0" fontId="29" fillId="0" borderId="5" xfId="0" applyFont="1" applyBorder="1" applyAlignment="1">
      <alignment horizontal="left" vertical="top" wrapText="1"/>
    </xf>
    <xf numFmtId="0" fontId="29" fillId="0" borderId="14" xfId="0" applyFont="1" applyBorder="1" applyAlignment="1">
      <alignment horizontal="left" vertical="top" wrapText="1"/>
    </xf>
    <xf numFmtId="0" fontId="29" fillId="0" borderId="15" xfId="0" applyFont="1" applyBorder="1" applyAlignment="1">
      <alignment horizontal="left" vertical="top" wrapText="1"/>
    </xf>
    <xf numFmtId="0" fontId="29" fillId="0" borderId="0" xfId="0" applyFont="1" applyAlignment="1">
      <alignment wrapText="1"/>
    </xf>
    <xf numFmtId="0" fontId="29" fillId="0" borderId="12" xfId="0" applyFont="1" applyBorder="1" applyAlignment="1">
      <alignment horizontal="left" vertical="top" wrapText="1"/>
    </xf>
    <xf numFmtId="49" fontId="29" fillId="0" borderId="0" xfId="0" applyNumberFormat="1" applyFont="1" applyAlignment="1">
      <alignment horizontal="left" vertical="top" wrapText="1"/>
    </xf>
    <xf numFmtId="49" fontId="29" fillId="5" borderId="1" xfId="0" applyNumberFormat="1" applyFont="1" applyFill="1" applyBorder="1" applyAlignment="1">
      <alignment horizontal="left" vertical="top" wrapText="1"/>
    </xf>
    <xf numFmtId="0" fontId="29" fillId="0" borderId="1" xfId="0" applyFont="1" applyBorder="1" applyAlignment="1">
      <alignment vertical="top" wrapText="1"/>
    </xf>
    <xf numFmtId="0" fontId="29" fillId="6" borderId="1" xfId="0" applyFont="1" applyFill="1" applyBorder="1" applyAlignment="1">
      <alignment horizontal="left" vertical="top" wrapText="1"/>
    </xf>
    <xf numFmtId="0" fontId="29" fillId="6" borderId="0" xfId="0" applyFont="1" applyFill="1" applyAlignment="1">
      <alignment horizontal="left" vertical="top" wrapText="1"/>
    </xf>
    <xf numFmtId="49" fontId="29" fillId="0" borderId="1" xfId="0" applyNumberFormat="1" applyFont="1" applyBorder="1" applyAlignment="1">
      <alignment horizontal="left" vertical="top" wrapText="1"/>
    </xf>
    <xf numFmtId="49" fontId="29" fillId="5" borderId="0" xfId="0" applyNumberFormat="1" applyFont="1" applyFill="1" applyAlignment="1">
      <alignment horizontal="left" vertical="top" wrapText="1"/>
    </xf>
    <xf numFmtId="49" fontId="29" fillId="5" borderId="1" xfId="0" quotePrefix="1" applyNumberFormat="1" applyFont="1" applyFill="1" applyBorder="1" applyAlignment="1">
      <alignment horizontal="left" vertical="top" wrapText="1"/>
    </xf>
    <xf numFmtId="0" fontId="29" fillId="5" borderId="10" xfId="0" applyFont="1" applyFill="1" applyBorder="1" applyAlignment="1">
      <alignment horizontal="left" vertical="top" wrapText="1"/>
    </xf>
    <xf numFmtId="0" fontId="29" fillId="0" borderId="10" xfId="0" applyFont="1" applyBorder="1" applyAlignment="1">
      <alignment horizontal="left" vertical="top" wrapText="1"/>
    </xf>
    <xf numFmtId="0" fontId="2" fillId="0" borderId="3" xfId="0" applyFont="1" applyBorder="1" applyAlignment="1">
      <alignment horizontal="left" vertical="top" wrapText="1"/>
    </xf>
    <xf numFmtId="49" fontId="2" fillId="0" borderId="3" xfId="0" applyNumberFormat="1" applyFont="1" applyBorder="1" applyAlignment="1">
      <alignment horizontal="left" vertical="top" wrapText="1"/>
    </xf>
    <xf numFmtId="49" fontId="2" fillId="0" borderId="5" xfId="0" applyNumberFormat="1" applyFont="1" applyBorder="1" applyAlignment="1">
      <alignment horizontal="left" vertical="top" wrapText="1"/>
    </xf>
    <xf numFmtId="0" fontId="36" fillId="0" borderId="0" xfId="0" applyFont="1" applyAlignment="1">
      <alignment horizontal="center" vertical="top"/>
    </xf>
    <xf numFmtId="0" fontId="32" fillId="0" borderId="0" xfId="0" applyFont="1" applyAlignment="1">
      <alignment vertical="top" wrapText="1"/>
    </xf>
    <xf numFmtId="0" fontId="28" fillId="0" borderId="0" xfId="0" applyFont="1" applyAlignment="1">
      <alignment wrapText="1"/>
    </xf>
  </cellXfs>
  <cellStyles count="3">
    <cellStyle name="Normal" xfId="0" builtinId="0"/>
    <cellStyle name="Normal 2" xfId="1" xr:uid="{A5507243-2E94-4162-A4B0-2B8032CDB745}"/>
    <cellStyle name="Normal 3" xfId="2" xr:uid="{076CF669-D3C4-48EF-A6EE-810206C4BCC2}"/>
  </cellStyles>
  <dxfs count="89">
    <dxf>
      <font>
        <b val="0"/>
        <i val="0"/>
        <strike val="0"/>
        <condense val="0"/>
        <extend val="0"/>
        <outline val="0"/>
        <shadow val="0"/>
        <u val="none"/>
        <vertAlign val="baseline"/>
        <sz val="12"/>
        <color rgb="FFFF0000"/>
        <name val="Arial"/>
        <family val="2"/>
        <scheme val="none"/>
      </font>
      <alignment horizontal="general" vertical="bottom" textRotation="0" wrapText="1" indent="0" justifyLastLine="0" shrinkToFit="0" readingOrder="0"/>
    </dxf>
    <dxf>
      <border outline="0">
        <top style="thin">
          <color indexed="64"/>
        </top>
      </border>
    </dxf>
    <dxf>
      <font>
        <b val="0"/>
        <i val="0"/>
        <strike val="0"/>
        <condense val="0"/>
        <extend val="0"/>
        <outline val="0"/>
        <shadow val="0"/>
        <u val="none"/>
        <vertAlign val="baseline"/>
        <sz val="12"/>
        <color rgb="FFFF0000"/>
        <name val="Arial"/>
        <family val="2"/>
        <scheme val="none"/>
      </font>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rgb="FFCFDCE3"/>
        </patternFill>
      </fill>
      <alignment horizontal="general" vertical="top" textRotation="0" wrapText="1" indent="0" justifyLastLine="0" shrinkToFit="0" readingOrder="0"/>
    </dxf>
    <dxf>
      <font>
        <strike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dxf>
    <dxf>
      <border outline="0">
        <left style="thin">
          <color indexed="64"/>
        </left>
        <top style="thin">
          <color indexed="64"/>
        </top>
        <bottom style="thin">
          <color indexed="64"/>
        </bottom>
      </border>
    </dxf>
    <dxf>
      <font>
        <strike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dxf>
    <dxf>
      <border outline="0">
        <bottom style="thin">
          <color auto="1"/>
        </bottom>
      </border>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dxf>
    <dxf>
      <border outline="0">
        <left style="thin">
          <color indexed="64"/>
        </left>
        <top style="thin">
          <color indexed="64"/>
        </top>
        <bottom style="thin">
          <color indexed="64"/>
        </bottom>
      </border>
    </dxf>
    <dxf>
      <font>
        <strike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dxf>
    <dxf>
      <border outline="0">
        <bottom style="thin">
          <color auto="1"/>
        </bottom>
      </border>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right/>
        <top style="thin">
          <color rgb="FF000000"/>
        </top>
        <bottom style="thin">
          <color rgb="FF000000"/>
        </bottom>
      </border>
    </dxf>
    <dxf>
      <border outline="0">
        <left style="thin">
          <color indexed="64"/>
        </left>
        <top style="thin">
          <color indexed="64"/>
        </top>
        <bottom style="thin">
          <color auto="1"/>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dxf>
    <dxf>
      <border outline="0">
        <bottom style="thin">
          <color auto="1"/>
        </bottom>
      </border>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right/>
        <top style="thin">
          <color rgb="FF000000"/>
        </top>
        <bottom style="thin">
          <color rgb="FF000000"/>
        </bottom>
      </border>
    </dxf>
    <dxf>
      <border outline="0">
        <left style="thin">
          <color indexed="64"/>
        </left>
        <right style="thin">
          <color indexed="64"/>
        </right>
        <top style="thin">
          <color indexed="64"/>
        </top>
        <bottom style="thin">
          <color auto="1"/>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dxf>
    <dxf>
      <border outline="0">
        <bottom style="thin">
          <color auto="1"/>
        </bottom>
      </border>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right/>
        <top/>
        <bottom style="thin">
          <color rgb="FF000000"/>
        </bottom>
      </border>
    </dxf>
    <dxf>
      <border outline="0">
        <left style="thin">
          <color indexed="64"/>
        </left>
        <right style="thin">
          <color indexed="64"/>
        </right>
        <top style="thin">
          <color indexed="64"/>
        </top>
        <bottom style="thin">
          <color auto="1"/>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dxf>
    <dxf>
      <border outline="0">
        <bottom style="thin">
          <color auto="1"/>
        </bottom>
      </border>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border diagonalUp="0" diagonalDown="0" outline="0">
        <left/>
        <right/>
        <top style="thin">
          <color rgb="FF000000"/>
        </top>
        <bottom style="thin">
          <color rgb="FF000000"/>
        </bottom>
      </border>
    </dxf>
    <dxf>
      <border outline="0">
        <left style="thin">
          <color indexed="64"/>
        </left>
        <top style="thin">
          <color indexed="64"/>
        </top>
        <bottom style="thin">
          <color auto="1"/>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dxf>
    <dxf>
      <border outline="0">
        <bottom style="thin">
          <color auto="1"/>
        </bottom>
      </border>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dxf>
    <dxf>
      <font>
        <strike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dxf>
    <dxf>
      <border outline="0">
        <left style="thin">
          <color indexed="64"/>
        </left>
        <top style="thin">
          <color indexed="64"/>
        </top>
        <bottom style="thin">
          <color indexed="64"/>
        </bottom>
      </border>
    </dxf>
    <dxf>
      <font>
        <strike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dxf>
    <dxf>
      <border outline="0">
        <bottom style="thin">
          <color auto="1"/>
        </bottom>
      </border>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0" formatCode="General"/>
      <alignment horizontal="left" vertical="top"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30" formatCode="@"/>
      <alignment horizontal="left" vertical="top"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2"/>
        <color theme="1"/>
        <name val="Arial"/>
        <family val="2"/>
        <scheme val="none"/>
      </font>
      <numFmt numFmtId="0" formatCode="General"/>
      <alignment horizontal="left" vertical="top" textRotation="0" wrapText="1" indent="0" justifyLastLine="0" shrinkToFit="0" readingOrder="0"/>
      <border diagonalUp="0" diagonalDown="0" outline="0">
        <left/>
        <right/>
        <top style="thin">
          <color indexed="64"/>
        </top>
        <bottom style="thin">
          <color indexed="64"/>
        </bottom>
      </border>
    </dxf>
    <dxf>
      <border outline="0">
        <left style="thin">
          <color indexed="64"/>
        </left>
        <right style="thin">
          <color indexed="64"/>
        </right>
        <bottom style="thin">
          <color indexed="64"/>
        </bottom>
      </border>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rgb="FFCFDCE3"/>
        </patternFill>
      </fill>
      <alignment horizontal="left" vertical="top"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2"/>
        <color theme="1"/>
        <name val="Arial"/>
        <family val="2"/>
        <scheme val="none"/>
      </font>
      <fill>
        <patternFill patternType="none">
          <fgColor indexed="64"/>
          <bgColor auto="1"/>
        </patternFill>
      </fill>
      <alignment horizontal="general" vertical="top" textRotation="0" wrapText="1" indent="0" justifyLastLine="0" shrinkToFit="0" readingOrder="0"/>
    </dxf>
    <dxf>
      <font>
        <strike val="0"/>
        <outline val="0"/>
        <shadow val="0"/>
        <u val="none"/>
        <vertAlign val="baseline"/>
        <sz val="12"/>
        <name val="Arial"/>
        <family val="2"/>
        <scheme val="none"/>
      </font>
      <fill>
        <patternFill patternType="none">
          <fgColor indexed="64"/>
          <bgColor auto="1"/>
        </patternFill>
      </fill>
      <alignment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top" textRotation="0" wrapText="1"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general" vertical="top"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theme="1" tint="4.9989318521683403E-2"/>
        <name val="Arial"/>
        <family val="2"/>
        <scheme val="none"/>
      </font>
      <alignment horizontal="general" vertical="center" textRotation="0" wrapText="1" indent="0" justifyLastLine="0" shrinkToFit="0" readingOrder="0"/>
      <protection locked="0" hidden="0"/>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theme="1" tint="4.9989318521683403E-2"/>
        <name val="Arial"/>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2"/>
        <color auto="1"/>
        <name val="Arial"/>
        <family val="2"/>
        <scheme val="none"/>
      </font>
      <fill>
        <patternFill patternType="none">
          <fgColor indexed="64"/>
          <bgColor indexed="65"/>
        </patternFill>
      </fill>
      <alignment horizontal="left" vertical="top" textRotation="0" wrapText="1" indent="0" justifyLastLine="0" shrinkToFit="0" readingOrder="0"/>
    </dxf>
    <dxf>
      <font>
        <i val="0"/>
        <strike val="0"/>
        <outline val="0"/>
        <shadow val="0"/>
        <u val="none"/>
        <vertAlign val="baseline"/>
        <sz val="12"/>
        <color auto="1"/>
        <name val="Arial"/>
        <family val="2"/>
        <scheme val="none"/>
      </font>
      <alignment horizontal="left" vertical="top" textRotation="0" wrapText="1" indent="0" justifyLastLine="0" shrinkToFit="0" readingOrder="0"/>
    </dxf>
    <dxf>
      <font>
        <i val="0"/>
        <strike val="0"/>
        <outline val="0"/>
        <shadow val="0"/>
        <u val="none"/>
        <vertAlign val="baseline"/>
        <sz val="12"/>
        <color theme="1" tint="4.9989318521683403E-2"/>
        <name val="Arial"/>
        <family val="2"/>
        <scheme val="none"/>
      </font>
      <alignment horizontal="left" vertical="top" textRotation="0" wrapText="1" indent="0" justifyLastLine="0" shrinkToFit="0" readingOrder="0"/>
    </dxf>
    <dxf>
      <font>
        <i val="0"/>
        <strike val="0"/>
        <outline val="0"/>
        <shadow val="0"/>
        <u val="none"/>
        <vertAlign val="baseline"/>
        <sz val="12"/>
        <color theme="1" tint="4.9989318521683403E-2"/>
        <name val="Arial"/>
        <family val="2"/>
        <scheme val="none"/>
      </font>
      <alignment horizontal="general" vertical="top" textRotation="0" wrapText="1" indent="0" justifyLastLine="0" shrinkToFit="0" readingOrder="0"/>
    </dxf>
    <dxf>
      <font>
        <i val="0"/>
        <strike val="0"/>
        <outline val="0"/>
        <shadow val="0"/>
        <u val="none"/>
        <vertAlign val="baseline"/>
        <sz val="12"/>
        <color theme="1" tint="4.9989318521683403E-2"/>
        <name val="Arial"/>
        <family val="2"/>
        <scheme val="none"/>
      </font>
      <alignment horizontal="general" vertical="top" textRotation="0" wrapText="1" indent="0" justifyLastLine="0" shrinkToFit="0" readingOrder="0"/>
    </dxf>
    <dxf>
      <font>
        <b val="0"/>
        <i val="0"/>
        <strike val="0"/>
        <condense val="0"/>
        <extend val="0"/>
        <outline val="0"/>
        <shadow val="0"/>
        <u val="none"/>
        <vertAlign val="baseline"/>
        <sz val="12"/>
        <color theme="1" tint="4.9989318521683403E-2"/>
        <name val="Arial"/>
        <family val="2"/>
        <scheme val="none"/>
      </font>
      <alignment horizontal="general" vertical="top" textRotation="0" wrapText="1" indent="0" justifyLastLine="0" shrinkToFit="0" readingOrder="0"/>
    </dxf>
    <dxf>
      <font>
        <i val="0"/>
        <strike val="0"/>
        <outline val="0"/>
        <shadow val="0"/>
        <u val="none"/>
        <vertAlign val="baseline"/>
        <sz val="12"/>
        <color theme="1" tint="4.9989318521683403E-2"/>
        <name val="Arial"/>
        <family val="2"/>
        <scheme val="none"/>
      </font>
      <alignment horizontal="general" vertical="top" textRotation="0" wrapText="1" indent="0" justifyLastLine="0" shrinkToFit="0" readingOrder="0"/>
    </dxf>
    <dxf>
      <font>
        <i val="0"/>
        <strike val="0"/>
        <outline val="0"/>
        <shadow val="0"/>
        <u val="none"/>
        <vertAlign val="baseline"/>
        <sz val="12"/>
        <color theme="1" tint="4.9989318521683403E-2"/>
        <name val="Arial"/>
        <family val="2"/>
        <scheme val="none"/>
      </font>
      <alignment horizontal="general" vertical="top" textRotation="0" wrapText="1" indent="0" justifyLastLine="0" shrinkToFit="0" readingOrder="0"/>
    </dxf>
    <dxf>
      <font>
        <i val="0"/>
        <strike val="0"/>
        <outline val="0"/>
        <shadow val="0"/>
        <u val="none"/>
        <vertAlign val="baseline"/>
        <sz val="12"/>
        <color theme="1" tint="4.9989318521683403E-2"/>
        <name val="Arial"/>
        <family val="2"/>
        <scheme val="none"/>
      </font>
      <numFmt numFmtId="0" formatCode="General"/>
      <alignment horizontal="left" vertical="top" textRotation="0" wrapText="1" indent="0" justifyLastLine="0" shrinkToFit="0" readingOrder="0"/>
    </dxf>
    <dxf>
      <font>
        <i val="0"/>
        <strike val="0"/>
        <outline val="0"/>
        <shadow val="0"/>
        <u val="none"/>
        <vertAlign val="baseline"/>
        <sz val="12"/>
        <color rgb="FF000000"/>
        <name val="Arial"/>
        <family val="2"/>
        <scheme val="none"/>
      </font>
      <alignment horizontal="left" vertical="top" textRotation="0" wrapText="1" indent="0" justifyLastLine="0" shrinkToFit="0" readingOrder="0"/>
    </dxf>
    <dxf>
      <font>
        <i val="0"/>
        <strike val="0"/>
        <outline val="0"/>
        <shadow val="0"/>
        <u val="none"/>
        <vertAlign val="baseline"/>
        <sz val="12"/>
        <color theme="1" tint="4.9989318521683403E-2"/>
        <name val="Arial"/>
        <family val="2"/>
        <scheme val="none"/>
      </font>
      <alignment horizontal="left" vertical="center" textRotation="0" wrapText="1" relativeIndent="1" justifyLastLine="0" shrinkToFit="0" readingOrder="0"/>
    </dxf>
    <dxf>
      <font>
        <b val="0"/>
        <i val="0"/>
        <strike val="0"/>
        <condense val="0"/>
        <extend val="0"/>
        <outline val="0"/>
        <shadow val="0"/>
        <u val="none"/>
        <vertAlign val="baseline"/>
        <sz val="12"/>
        <color rgb="FF2E8540"/>
        <name val="Arial"/>
        <family val="2"/>
        <scheme val="none"/>
      </font>
      <fill>
        <patternFill patternType="none">
          <fgColor indexed="64"/>
          <bgColor auto="1"/>
        </patternFill>
      </fill>
      <alignment horizontal="left" vertical="top" textRotation="0" wrapText="0" indent="0" justifyLastLine="0" shrinkToFit="0" readingOrder="0"/>
      <protection locked="0" hidden="0"/>
    </dxf>
    <dxf>
      <font>
        <b val="0"/>
        <i val="0"/>
        <strike val="0"/>
        <condense val="0"/>
        <extend val="0"/>
        <outline val="0"/>
        <shadow val="0"/>
        <u val="none"/>
        <vertAlign val="baseline"/>
        <sz val="12"/>
        <color theme="1"/>
        <name val="Arial"/>
        <family val="2"/>
        <scheme val="none"/>
      </font>
      <alignment horizontal="center" vertical="top" textRotation="0" wrapText="0"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top" textRotation="0" wrapText="0" indent="0" justifyLastLine="0" shrinkToFit="0" readingOrder="0"/>
    </dxf>
    <dxf>
      <font>
        <strike val="0"/>
        <outline val="0"/>
        <shadow val="0"/>
        <u val="none"/>
        <vertAlign val="baseline"/>
        <sz val="12"/>
        <color auto="1"/>
        <name val="Arial"/>
        <family val="2"/>
        <scheme val="none"/>
      </font>
      <fill>
        <patternFill patternType="none">
          <fgColor indexed="64"/>
          <bgColor auto="1"/>
        </patternFill>
      </fill>
      <alignment horizontal="left" vertical="top" textRotation="0" indent="0" justifyLastLine="0" shrinkToFit="0" readingOrder="0"/>
    </dxf>
    <dxf>
      <border outline="0">
        <left style="thin">
          <color rgb="FF000000"/>
        </left>
        <top style="thin">
          <color rgb="FF000000"/>
        </top>
        <bottom style="thin">
          <color rgb="FF000000"/>
        </bottom>
      </border>
    </dxf>
    <dxf>
      <fill>
        <patternFill patternType="none">
          <fgColor rgb="FF000000"/>
          <bgColor auto="1"/>
        </patternFill>
      </fill>
      <alignment horizontal="left" vertical="top" textRotation="0" indent="0" justifyLastLine="0" shrinkToFit="0" readingOrder="0"/>
    </dxf>
    <dxf>
      <border outline="0">
        <bottom style="thin">
          <color auto="1"/>
        </bottom>
      </border>
    </dxf>
    <dxf>
      <font>
        <b/>
        <i val="0"/>
        <strike val="0"/>
        <condense val="0"/>
        <extend val="0"/>
        <outline val="0"/>
        <shadow val="0"/>
        <u val="none"/>
        <vertAlign val="baseline"/>
        <sz val="12"/>
        <color auto="1"/>
        <name val="Arial"/>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general" vertical="top" textRotation="0" wrapText="1" indent="0" justifyLastLine="0" shrinkToFit="0" readingOrder="0"/>
      <border diagonalUp="0" diagonalDown="0">
        <left style="thin">
          <color theme="1"/>
        </left>
        <right/>
        <top style="thin">
          <color theme="1"/>
        </top>
        <bottom style="thin">
          <color theme="1"/>
        </bottom>
        <vertical/>
        <horizontal/>
      </border>
    </dxf>
    <dxf>
      <font>
        <b val="0"/>
        <i val="0"/>
        <strike val="0"/>
        <condense val="0"/>
        <extend val="0"/>
        <outline val="0"/>
        <shadow val="0"/>
        <u val="none"/>
        <vertAlign val="baseline"/>
        <sz val="12"/>
        <color theme="1"/>
        <name val="Arial"/>
        <family val="2"/>
        <scheme val="none"/>
      </font>
      <numFmt numFmtId="30" formatCode="@"/>
      <alignment horizontal="general" vertical="top" textRotation="0" wrapText="1" indent="0" justifyLastLine="0" shrinkToFit="0" readingOrder="0"/>
      <border diagonalUp="0" diagonalDown="0">
        <left/>
        <right style="thin">
          <color theme="1"/>
        </right>
        <top style="thin">
          <color theme="1"/>
        </top>
        <bottom style="thin">
          <color theme="1"/>
        </bottom>
        <vertical/>
        <horizontal/>
      </border>
    </dxf>
    <dxf>
      <border outline="0">
        <top style="thin">
          <color theme="1"/>
        </top>
      </border>
    </dxf>
    <dxf>
      <border outline="0">
        <left style="thin">
          <color indexed="64"/>
        </left>
        <right style="thin">
          <color indexed="64"/>
        </right>
        <top style="thin">
          <color indexed="64"/>
        </top>
        <bottom style="thin">
          <color theme="1"/>
        </bottom>
      </border>
    </dxf>
    <dxf>
      <border outline="0">
        <bottom style="thin">
          <color theme="1"/>
        </bottom>
      </border>
    </dxf>
    <dxf>
      <font>
        <b/>
        <i val="0"/>
        <strike val="0"/>
        <condense val="0"/>
        <extend val="0"/>
        <outline val="0"/>
        <shadow val="0"/>
        <u val="none"/>
        <vertAlign val="baseline"/>
        <sz val="12"/>
        <color auto="1"/>
        <name val="Arial"/>
        <family val="2"/>
        <scheme val="none"/>
      </font>
      <fill>
        <patternFill patternType="solid">
          <fgColor indexed="64"/>
          <bgColor rgb="FFCFDCE3"/>
        </patternFill>
      </fill>
      <alignment horizontal="general" vertical="center" textRotation="0" wrapText="1" indent="0" justifyLastLine="0" shrinkToFit="0" readingOrder="0"/>
      <border diagonalUp="0" diagonalDown="0" outline="0">
        <left style="thin">
          <color theme="1"/>
        </left>
        <right style="thin">
          <color theme="1"/>
        </right>
        <top/>
        <bottom/>
      </border>
    </dxf>
    <dxf>
      <font>
        <b/>
        <i val="0"/>
      </font>
      <fill>
        <patternFill>
          <bgColor rgb="FFCFDCE3"/>
        </patternFill>
      </fill>
    </dxf>
    <dxf>
      <border>
        <left style="thin">
          <color auto="1"/>
        </left>
        <right style="thin">
          <color auto="1"/>
        </right>
        <top style="thin">
          <color auto="1"/>
        </top>
        <bottom style="thin">
          <color auto="1"/>
        </bottom>
        <vertical style="thin">
          <color auto="1"/>
        </vertical>
        <horizontal style="thin">
          <color auto="1"/>
        </horizontal>
      </border>
    </dxf>
    <dxf>
      <font>
        <b/>
        <i val="0"/>
      </font>
      <fill>
        <patternFill>
          <bgColor rgb="FFCFDCE3"/>
        </patternFill>
      </fill>
    </dxf>
    <dxf>
      <border>
        <left style="thin">
          <color theme="1"/>
        </left>
        <right style="thin">
          <color theme="1"/>
        </right>
        <top style="thin">
          <color theme="1"/>
        </top>
        <bottom style="thin">
          <color theme="1"/>
        </bottom>
        <vertical style="thin">
          <color theme="1"/>
        </vertical>
        <horizontal style="thin">
          <color theme="1"/>
        </horizontal>
      </border>
    </dxf>
  </dxfs>
  <tableStyles count="2" defaultTableStyle="Table Style 1" defaultPivotStyle="PivotStyleLight16">
    <tableStyle name="DfE" pivot="0" count="2" xr9:uid="{77DCE825-099B-4050-B820-10589EB5079A}">
      <tableStyleElement type="wholeTable" dxfId="88"/>
      <tableStyleElement type="headerRow" dxfId="87"/>
    </tableStyle>
    <tableStyle name="Table Style 1" pivot="0" count="2" xr9:uid="{2BAD1627-9394-423A-9CCE-B49E37E833A5}">
      <tableStyleElement type="wholeTable" dxfId="86"/>
      <tableStyleElement type="headerRow" dxfId="85"/>
    </tableStyle>
  </tableStyles>
  <colors>
    <mruColors>
      <color rgb="FF2E8540"/>
      <color rgb="FFCFDCE3"/>
      <color rgb="FFE31C3D"/>
      <color rgb="FF104F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1270</xdr:colOff>
      <xdr:row>1</xdr:row>
      <xdr:rowOff>11430</xdr:rowOff>
    </xdr:from>
    <xdr:to>
      <xdr:col>2</xdr:col>
      <xdr:colOff>540943</xdr:colOff>
      <xdr:row>1</xdr:row>
      <xdr:rowOff>1073329</xdr:rowOff>
    </xdr:to>
    <xdr:pic>
      <xdr:nvPicPr>
        <xdr:cNvPr id="2" name="Graphic 19" descr="Department for Education logo">
          <a:extLst>
            <a:ext uri="{FF2B5EF4-FFF2-40B4-BE49-F238E27FC236}">
              <a16:creationId xmlns:a16="http://schemas.microsoft.com/office/drawing/2014/main" id="{7CBF7E39-0A4B-2F34-4B31-FE227742EB46}"/>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393700" y="392430"/>
          <a:ext cx="1781098" cy="105872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95DCB47-9E96-43D1-A58E-0266B54B2BD0}" name="tbl_01_Instructions" displayName="tbl_01_Instructions" ref="B2:C12" totalsRowShown="0" headerRowDxfId="84" headerRowBorderDxfId="83" tableBorderDxfId="82" totalsRowBorderDxfId="81" headerRowCellStyle="Normal 2">
  <autoFilter ref="B2:C12" xr:uid="{C95DCB47-9E96-43D1-A58E-0266B54B2BD0}"/>
  <tableColumns count="2">
    <tableColumn id="1" xr3:uid="{FAEDF3BE-E02F-4B29-94DF-30D0B7538EF7}" name="ID" dataDxfId="80"/>
    <tableColumn id="2" xr3:uid="{A616B180-5962-44A3-80FC-479EF14BAD6B}" name="Instructions " dataDxfId="79"/>
  </tableColumns>
  <tableStyleInfo name="Table Style 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2C44217E-C5ED-427C-B2AE-AF29EF85AF1C}" name="tbl_Picklist_Typology" displayName="tbl_Picklist_Typology" ref="U2:U8" totalsRowShown="0" headerRowDxfId="24" dataDxfId="22" headerRowBorderDxfId="23" tableBorderDxfId="21">
  <autoFilter ref="U2:U8" xr:uid="{2C44217E-C5ED-427C-B2AE-AF29EF85AF1C}"/>
  <tableColumns count="1">
    <tableColumn id="1" xr3:uid="{86DCB053-9E37-40C9-B664-282CB415C8C3}" name="Typology" dataDxfId="20"/>
  </tableColumns>
  <tableStyleInfo name="DfE"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C5E34DD-8271-4BA6-BE31-395DD7B5B4C9}" name="tbl_Picklist_ProjectParameters" displayName="tbl_Picklist_ProjectParameters" ref="W2:W5" totalsRowShown="0" headerRowDxfId="19" dataDxfId="17" headerRowBorderDxfId="18" tableBorderDxfId="16">
  <autoFilter ref="W2:W5" xr:uid="{1C5E34DD-8271-4BA6-BE31-395DD7B5B4C9}"/>
  <tableColumns count="1">
    <tableColumn id="1" xr3:uid="{AADD9A8B-E7BE-4FF5-A76B-04D0E46A518F}" name="Project Parameters" dataDxfId="15"/>
  </tableColumns>
  <tableStyleInfo name="DfE"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C96E6028-51F9-49AA-8A67-57F9F85E62DD}" name="tbl_Picklist_YesNo12" displayName="tbl_Picklist_YesNo12" ref="O2:O5" totalsRowShown="0" headerRowDxfId="14" dataDxfId="12" headerRowBorderDxfId="13" tableBorderDxfId="11">
  <autoFilter ref="O2:O5" xr:uid="{C96E6028-51F9-49AA-8A67-57F9F85E62DD}"/>
  <tableColumns count="1">
    <tableColumn id="1" xr3:uid="{0A6C2EAC-426F-4C15-A0F9-814465099B68}" name="YesNo" dataDxfId="10"/>
  </tableColumns>
  <tableStyleInfo name="DfE"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4271837E-5AEF-41FE-B22F-93472289DF86}" name="tbl_Picklist_YesNo1214" displayName="tbl_Picklist_YesNo1214" ref="Q2:Q5" totalsRowShown="0" headerRowDxfId="9" dataDxfId="7" headerRowBorderDxfId="8" tableBorderDxfId="6">
  <autoFilter ref="Q2:Q5" xr:uid="{4271837E-5AEF-41FE-B22F-93472289DF86}"/>
  <tableColumns count="1">
    <tableColumn id="1" xr3:uid="{4A862FC0-577C-45C0-BF78-EA4E96AA5D1F}" name="YesNo" dataDxfId="5"/>
  </tableColumns>
  <tableStyleInfo name="DfE"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D1A0905-746D-44FF-B2DE-E0919E625B54}" name="tbl_Picklist_FormEntry" displayName="tbl_Picklist_FormEntry" ref="AA2:AA23" totalsRowShown="0" headerRowDxfId="4" dataDxfId="2" headerRowBorderDxfId="3" tableBorderDxfId="1">
  <autoFilter ref="AA2:AA23" xr:uid="{FD1A0905-746D-44FF-B2DE-E0919E625B54}"/>
  <tableColumns count="1">
    <tableColumn id="1" xr3:uid="{E5B2BD99-3736-48F6-BFDD-96B1FF258CA3}" name="Form Entry" dataDxfId="0"/>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3F8DDD61-8E41-4477-B45D-38CE679F337D}" name="tbl_02_ProjectInputs15" displayName="tbl_02_ProjectInputs15" ref="B2:E39" totalsRowShown="0" headerRowDxfId="78" dataDxfId="76" headerRowBorderDxfId="77" tableBorderDxfId="75" headerRowCellStyle="Normal 2">
  <autoFilter ref="B2:E39" xr:uid="{F490B82D-A8B8-43D8-B792-394C0783AC2F}"/>
  <sortState xmlns:xlrd2="http://schemas.microsoft.com/office/spreadsheetml/2017/richdata2" ref="B3:E39">
    <sortCondition ref="B2:B39"/>
  </sortState>
  <tableColumns count="4">
    <tableColumn id="3" xr3:uid="{EBE42DD4-C193-4984-9E0F-C502123F20C0}" name="Theme" dataDxfId="74"/>
    <tableColumn id="1" xr3:uid="{C12A170D-FE72-43A2-B95E-E18DBDC870B7}" name="Prompt" dataDxfId="73"/>
    <tableColumn id="6" xr3:uid="{C1BCCE51-C095-4A81-A657-04356EBCC1E6}" name=" Yes; No; N/A" dataDxfId="72"/>
    <tableColumn id="2" xr3:uid="{5E47A404-858E-4A32-B597-A8DE2E0D34EC}" name="Project parameter prompt _x000a_NOTE: It is not an exhaustive list of prompts, and rows may be added into the template to support additional requirements." dataDxfId="71"/>
  </tableColumns>
  <tableStyleInfo name="DfE"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F188635C-2EEC-4A43-9E0D-CD563A91023D}" name="tbl_B__PBR_DataLibrary16" displayName="tbl_B__PBR_DataLibrary16" ref="B2:N276" totalsRowShown="0" headerRowDxfId="70" dataDxfId="69">
  <autoFilter ref="B2:N276" xr:uid="{88079F27-A438-4BE1-BEE5-6FCD394DACF6}"/>
  <tableColumns count="13">
    <tableColumn id="11" xr3:uid="{DA2920FF-8419-4FE5-B11B-E18B56010386}" name="Typology_x000a_(filter as applicable)" dataDxfId="68">
      <calculatedColumnFormula array="1">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calculatedColumnFormula>
    </tableColumn>
    <tableColumn id="12" xr3:uid="{86F3C5FD-566E-4A7E-883A-8CB27B694574}" name="Primary and Early Years" dataDxfId="67"/>
    <tableColumn id="13" xr3:uid="{2673917E-D89E-4E3A-BC15-413145153E3D}" name="Secondary and Sixth Form" dataDxfId="66"/>
    <tableColumn id="6" xr3:uid="{79244FAA-9C44-4D68-AEEB-4F2A079D932F}" name="All-through" dataDxfId="65"/>
    <tableColumn id="14" xr3:uid="{B0860B4B-26B7-4E9A-A906-65C515E44727}" name="Special School/College" dataDxfId="64"/>
    <tableColumn id="15" xr3:uid="{C76CE753-8E37-4BDA-96D4-D3911B063925}" name="College" dataDxfId="63"/>
    <tableColumn id="2" xr3:uid="{4AC9DDA3-0981-4228-B1F9-362662B9E59C}" name="Theme" dataDxfId="62"/>
    <tableColumn id="5" xr3:uid="{FB440B30-8D9D-4F5D-8C90-7EE68A2F5578}" name="Prompt_x000a_NOTE: It is not an exhaustive list of prompts, and rows may be added into the template to support additional requirements." dataDxfId="61"/>
    <tableColumn id="10" xr3:uid="{1C95B065-98E0-44DF-A2F9-0D61D7539098}" name="S25 document requirement reference " dataDxfId="60"/>
    <tableColumn id="1" xr3:uid="{509AE3D1-B300-47CF-8B5F-52E24D898D10}" name="Feasibility stage response - overview (RIBA stages 1-2)_x000a_Dropdown: [Yes; No; Develop at future stage]" dataDxfId="59"/>
    <tableColumn id="9" xr3:uid="{06CDFD3D-BC55-4A6F-8DFA-F511B5D8900F}" name="Feasibility stage response - detail_x000a_(RIBA stages 1-2)" dataDxfId="58"/>
    <tableColumn id="3" xr3:uid="{BD03AD02-F093-42D1-937C-5D6CCC4A7D70}" name="Design Development stage response - overview _x000a_(RIBA stages 2-4)_x000a_Dropdown: [Yes; No; As previous stage]" dataDxfId="57"/>
    <tableColumn id="7" xr3:uid="{4262CDA3-291C-455F-97EC-88859A051468}" name="Design Development stage response - detail_x000a_(RIBA stages 2-4)" dataDxfId="56"/>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FE4D506-AE2A-49E9-8CC3-CA625102B377}" name="tbl_Picklist_Revision" displayName="tbl_Picklist_Revision" ref="B2:B885" totalsRowShown="0" headerRowDxfId="55" dataDxfId="54">
  <autoFilter ref="B2:B885" xr:uid="{8FE4D506-AE2A-49E9-8CC3-CA625102B377}"/>
  <tableColumns count="1">
    <tableColumn id="1" xr3:uid="{4D51BE01-4002-4B35-A717-E5D5950BAEDB}" name="Revision Code" dataDxfId="53"/>
  </tableColumns>
  <tableStyleInfo name="Table Style 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91D5ACA-70E4-4F4C-81E3-2AEBE8FFF720}" name="tbl_Picklist_Status" displayName="tbl_Picklist_Status" ref="D2:E24" totalsRowShown="0" headerRowDxfId="52" dataDxfId="51">
  <autoFilter ref="D2:E24" xr:uid="{591D5ACA-70E4-4F4C-81E3-2AEBE8FFF720}"/>
  <tableColumns count="2">
    <tableColumn id="1" xr3:uid="{EED8F3A9-D06F-4C5F-BE03-E73E80BF10EA}" name="Status Code" dataDxfId="50"/>
    <tableColumn id="2" xr3:uid="{20BC9501-FE25-4208-BC72-75BA0F84D835}" name="Status Code and Description" dataDxfId="49"/>
  </tableColumns>
  <tableStyleInfo name="Table Style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86B42D8-ED58-4B0D-BA06-4B11FB9B9F7D}" name="tbl_Picklist_Structure" displayName="tbl_Picklist_Structure" ref="G2:K70" totalsRowShown="0" headerRowDxfId="48" dataDxfId="46" headerRowBorderDxfId="47" tableBorderDxfId="45">
  <autoFilter ref="G2:K70" xr:uid="{786B42D8-ED58-4B0D-BA06-4B11FB9B9F7D}"/>
  <tableColumns count="5">
    <tableColumn id="1" xr3:uid="{8FBC2EA1-5DD4-401A-A00A-DB57D19CF342}" name="Code" dataDxfId="44">
      <calculatedColumnFormula>IF(tbl_Picklist_Structure[[#This Row],[Level 2]]="",_xlfn.CONCAT(tbl_Picklist_Structure[[#This Row],[Level 1]]),_xlfn.CONCAT(tbl_Picklist_Structure[[#This Row],[Level 1]],"_",tbl_Picklist_Structure[[#This Row],[Level 2]]))</calculatedColumnFormula>
    </tableColumn>
    <tableColumn id="2" xr3:uid="{DABAD48A-8086-4FAD-893D-88EA60C3DC87}" name="Level 1" dataDxfId="43"/>
    <tableColumn id="3" xr3:uid="{473145E0-7FD0-4F7A-A951-28E8B0BC1BFC}" name="Level 2" dataDxfId="42"/>
    <tableColumn id="4" xr3:uid="{5F4FDF27-6BD4-4F69-B0EF-22FFBA36AF6E}" name="Title" dataDxfId="41"/>
    <tableColumn id="5" xr3:uid="{C3DD1892-DA90-41D3-8DEA-CF34CDF8AFAF}" name="Code and Title" dataDxfId="40">
      <calculatedColumnFormula>_xlfn.CONCAT(tbl_Picklist_Structure[[#This Row],[Code]]," : ",tbl_Picklist_Structure[[#This Row],[Title]])</calculatedColumnFormula>
    </tableColumn>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D4CB921-F2C3-49F2-B7B7-20C9FAE40043}" name="tbl_Picklist_YesNo" displayName="tbl_Picklist_YesNo" ref="M2:M5" totalsRowShown="0" headerRowDxfId="39" dataDxfId="37" headerRowBorderDxfId="38" tableBorderDxfId="36">
  <autoFilter ref="M2:M5" xr:uid="{5D4CB921-F2C3-49F2-B7B7-20C9FAE40043}"/>
  <tableColumns count="1">
    <tableColumn id="1" xr3:uid="{B884F21E-3F9B-4E8D-AC11-D1DE69A4993A}" name="YesNo" dataDxfId="35"/>
  </tableColumns>
  <tableStyleInfo name="DfE"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2754F1F-8E02-488E-BC31-A0286C95111D}" name="tbl_Picklist_SiteType" displayName="tbl_Picklist_SiteType" ref="S2:S5" totalsRowShown="0" headerRowDxfId="34" dataDxfId="32" headerRowBorderDxfId="33" tableBorderDxfId="31">
  <autoFilter ref="S2:S5" xr:uid="{C2754F1F-8E02-488E-BC31-A0286C95111D}"/>
  <tableColumns count="1">
    <tableColumn id="1" xr3:uid="{D0F29EEE-0524-46AE-AC16-64B0C63CC5BE}" name="Site Type" dataDxfId="30"/>
  </tableColumns>
  <tableStyleInfo name="DfE"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55F4D88-3392-42B4-8B82-964769800BFA}" name="tbl_Picklist_ProjectType" displayName="tbl_Picklist_ProjectType" ref="Y2:Y8" totalsRowShown="0" headerRowDxfId="29" dataDxfId="27" headerRowBorderDxfId="28" tableBorderDxfId="26">
  <autoFilter ref="Y2:Y8" xr:uid="{355F4D88-3392-42B4-8B82-964769800BFA}"/>
  <tableColumns count="1">
    <tableColumn id="1" xr3:uid="{F89B554D-9E88-44EF-A4F1-4C4F5EC65125}" name="Project Type" dataDxfId="25"/>
  </tableColumns>
  <tableStyleInfo name="DfE" showFirstColumn="0" showLastColumn="0" showRowStripes="1" showColumnStripes="0"/>
</table>
</file>

<file path=xl/theme/theme1.xml><?xml version="1.0" encoding="utf-8"?>
<a:theme xmlns:a="http://schemas.openxmlformats.org/drawingml/2006/main" name="Office Theme">
  <a:themeElements>
    <a:clrScheme name="DfETemplate">
      <a:dk1>
        <a:sysClr val="windowText" lastClr="000000"/>
      </a:dk1>
      <a:lt1>
        <a:srgbClr val="FFFFFF"/>
      </a:lt1>
      <a:dk2>
        <a:srgbClr val="000000"/>
      </a:dk2>
      <a:lt2>
        <a:srgbClr val="FFFFFF"/>
      </a:lt2>
      <a:accent1>
        <a:srgbClr val="104F75"/>
      </a:accent1>
      <a:accent2>
        <a:srgbClr val="8A2529"/>
      </a:accent2>
      <a:accent3>
        <a:srgbClr val="E87D1E"/>
      </a:accent3>
      <a:accent4>
        <a:srgbClr val="C2A204"/>
      </a:accent4>
      <a:accent5>
        <a:srgbClr val="004712"/>
      </a:accent5>
      <a:accent6>
        <a:srgbClr val="260859"/>
      </a:accent6>
      <a:hlink>
        <a:srgbClr val="104F75"/>
      </a:hlink>
      <a:folHlink>
        <a:srgbClr val="2BBAD9"/>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12" Type="http://schemas.openxmlformats.org/officeDocument/2006/relationships/table" Target="../tables/table14.xml"/><Relationship Id="rId2" Type="http://schemas.openxmlformats.org/officeDocument/2006/relationships/table" Target="../tables/table4.xml"/><Relationship Id="rId1" Type="http://schemas.openxmlformats.org/officeDocument/2006/relationships/printerSettings" Target="../printerSettings/printerSettings5.bin"/><Relationship Id="rId6" Type="http://schemas.openxmlformats.org/officeDocument/2006/relationships/table" Target="../tables/table8.xml"/><Relationship Id="rId11" Type="http://schemas.openxmlformats.org/officeDocument/2006/relationships/table" Target="../tables/table13.xml"/><Relationship Id="rId5" Type="http://schemas.openxmlformats.org/officeDocument/2006/relationships/table" Target="../tables/table7.xml"/><Relationship Id="rId10" Type="http://schemas.openxmlformats.org/officeDocument/2006/relationships/table" Target="../tables/table12.xml"/><Relationship Id="rId4" Type="http://schemas.openxmlformats.org/officeDocument/2006/relationships/table" Target="../tables/table6.xml"/><Relationship Id="rId9" Type="http://schemas.openxmlformats.org/officeDocument/2006/relationships/table" Target="../tables/table1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7268A-F393-464D-93DF-8E7E19266497}">
  <sheetPr codeName="Sheet1">
    <tabColor rgb="FFCFDCE3"/>
    <pageSetUpPr fitToPage="1"/>
  </sheetPr>
  <dimension ref="B1:J33"/>
  <sheetViews>
    <sheetView showGridLines="0" tabSelected="1" zoomScaleNormal="100" workbookViewId="0"/>
  </sheetViews>
  <sheetFormatPr defaultColWidth="11.81640625" defaultRowHeight="15.5" x14ac:dyDescent="0.35"/>
  <cols>
    <col min="1" max="1" width="5.54296875" style="11" customWidth="1"/>
    <col min="2" max="2" width="17.7265625" style="29" customWidth="1"/>
    <col min="3" max="4" width="15.7265625" style="29" customWidth="1"/>
    <col min="5" max="5" width="85.7265625" style="29" customWidth="1"/>
    <col min="6" max="16384" width="11.81640625" style="11"/>
  </cols>
  <sheetData>
    <row r="1" spans="2:10" s="9" customFormat="1" ht="30" customHeight="1" x14ac:dyDescent="0.35">
      <c r="B1" s="120"/>
      <c r="C1" s="120"/>
      <c r="D1" s="120"/>
      <c r="E1" s="120"/>
      <c r="F1" s="121"/>
      <c r="G1" s="121"/>
      <c r="H1" s="121"/>
      <c r="I1" s="121"/>
      <c r="J1" s="121"/>
    </row>
    <row r="2" spans="2:10" s="9" customFormat="1" ht="180" customHeight="1" x14ac:dyDescent="0.35">
      <c r="B2" s="8"/>
      <c r="C2" s="120"/>
      <c r="D2" s="120"/>
      <c r="E2" s="120"/>
      <c r="F2" s="121"/>
      <c r="G2" s="121"/>
      <c r="H2" s="121"/>
      <c r="I2" s="121"/>
      <c r="J2" s="121"/>
    </row>
    <row r="3" spans="2:10" s="9" customFormat="1" ht="58" x14ac:dyDescent="0.35">
      <c r="B3" s="30" t="s">
        <v>0</v>
      </c>
      <c r="C3" s="120"/>
      <c r="D3" s="120"/>
      <c r="E3" s="120"/>
      <c r="F3" s="121"/>
      <c r="G3" s="121"/>
      <c r="H3" s="121"/>
      <c r="I3" s="121"/>
      <c r="J3" s="121"/>
    </row>
    <row r="4" spans="2:10" s="9" customFormat="1" ht="30" customHeight="1" x14ac:dyDescent="0.35">
      <c r="B4" s="31" t="s">
        <v>1</v>
      </c>
      <c r="C4" s="120"/>
      <c r="D4" s="120"/>
      <c r="E4" s="120"/>
      <c r="F4" s="121"/>
      <c r="G4" s="121"/>
      <c r="H4" s="121"/>
      <c r="I4" s="121"/>
      <c r="J4" s="121"/>
    </row>
    <row r="5" spans="2:10" s="33" customFormat="1" ht="10" customHeight="1" x14ac:dyDescent="0.35">
      <c r="B5" s="31"/>
      <c r="C5" s="120"/>
      <c r="D5" s="120"/>
      <c r="E5" s="120"/>
      <c r="F5" s="121"/>
      <c r="G5" s="121"/>
      <c r="H5" s="121"/>
      <c r="I5" s="121"/>
      <c r="J5" s="121"/>
    </row>
    <row r="6" spans="2:10" s="33" customFormat="1" ht="30" customHeight="1" x14ac:dyDescent="0.35">
      <c r="B6" s="31" t="s">
        <v>2</v>
      </c>
      <c r="C6" s="120"/>
      <c r="D6" s="34" t="s">
        <v>3</v>
      </c>
      <c r="E6" s="120"/>
      <c r="F6" s="121"/>
      <c r="G6" s="121"/>
      <c r="H6" s="121"/>
      <c r="I6" s="121"/>
      <c r="J6" s="121"/>
    </row>
    <row r="7" spans="2:10" s="33" customFormat="1" ht="10" customHeight="1" x14ac:dyDescent="0.35">
      <c r="B7" s="31"/>
      <c r="C7" s="120"/>
      <c r="D7" s="120"/>
      <c r="E7" s="120"/>
      <c r="F7" s="121"/>
      <c r="G7" s="121"/>
      <c r="H7" s="121"/>
      <c r="I7" s="121"/>
      <c r="J7" s="121"/>
    </row>
    <row r="8" spans="2:10" s="33" customFormat="1" ht="30" customHeight="1" x14ac:dyDescent="0.35">
      <c r="B8" s="31" t="s">
        <v>4</v>
      </c>
      <c r="C8" s="120"/>
      <c r="D8" s="34" t="s">
        <v>5</v>
      </c>
      <c r="E8" s="120"/>
      <c r="F8" s="121"/>
      <c r="G8" s="121"/>
      <c r="H8" s="121"/>
      <c r="I8" s="121"/>
      <c r="J8" s="121"/>
    </row>
    <row r="9" spans="2:10" s="9" customFormat="1" ht="76" customHeight="1" x14ac:dyDescent="0.35">
      <c r="B9" s="10"/>
      <c r="C9" s="120"/>
      <c r="D9" s="120"/>
      <c r="E9" s="120"/>
      <c r="F9" s="121"/>
      <c r="G9" s="121"/>
      <c r="H9" s="121"/>
      <c r="I9" s="121"/>
      <c r="J9" s="121"/>
    </row>
    <row r="10" spans="2:10" s="9" customFormat="1" ht="30" customHeight="1" x14ac:dyDescent="0.35">
      <c r="B10" s="32" t="s">
        <v>6</v>
      </c>
      <c r="C10" s="120"/>
      <c r="D10" s="120"/>
      <c r="E10" s="120"/>
      <c r="F10" s="121"/>
      <c r="G10" s="121"/>
      <c r="H10" s="121"/>
      <c r="I10" s="121"/>
      <c r="J10" s="121"/>
    </row>
    <row r="11" spans="2:10" s="9" customFormat="1" ht="180" customHeight="1" x14ac:dyDescent="0.35">
      <c r="B11" s="8"/>
      <c r="C11" s="120"/>
      <c r="D11" s="120"/>
      <c r="E11" s="120"/>
      <c r="F11" s="121"/>
      <c r="G11" s="121"/>
      <c r="H11" s="121"/>
      <c r="I11" s="121"/>
      <c r="J11" s="121"/>
    </row>
    <row r="12" spans="2:10" ht="30" customHeight="1" x14ac:dyDescent="0.35">
      <c r="B12" s="14" t="s">
        <v>7</v>
      </c>
      <c r="C12" s="15"/>
      <c r="D12" s="15"/>
      <c r="E12" s="16"/>
      <c r="F12" s="122"/>
      <c r="G12" s="122"/>
      <c r="H12" s="122"/>
      <c r="I12" s="122"/>
      <c r="J12" s="122"/>
    </row>
    <row r="13" spans="2:10" x14ac:dyDescent="0.35">
      <c r="B13" s="2" t="s">
        <v>8</v>
      </c>
      <c r="C13" s="2" t="s">
        <v>9</v>
      </c>
      <c r="D13" s="13" t="s">
        <v>10</v>
      </c>
      <c r="E13" s="2" t="s">
        <v>11</v>
      </c>
      <c r="F13" s="122"/>
      <c r="G13" s="122"/>
      <c r="H13" s="122"/>
      <c r="I13" s="122"/>
      <c r="J13" s="122"/>
    </row>
    <row r="14" spans="2:10" x14ac:dyDescent="0.35">
      <c r="B14" s="12" t="s">
        <v>1520</v>
      </c>
      <c r="C14" s="12" t="s">
        <v>565</v>
      </c>
      <c r="D14" s="63">
        <v>46034</v>
      </c>
      <c r="E14" s="12" t="s">
        <v>1881</v>
      </c>
      <c r="F14" s="122"/>
      <c r="G14" s="122"/>
      <c r="H14" s="122"/>
      <c r="I14" s="122"/>
      <c r="J14" s="122"/>
    </row>
    <row r="15" spans="2:10" x14ac:dyDescent="0.35">
      <c r="B15" s="123"/>
      <c r="C15" s="123"/>
      <c r="D15" s="123"/>
      <c r="E15" s="123"/>
      <c r="F15" s="122"/>
      <c r="G15" s="122"/>
      <c r="H15" s="122"/>
      <c r="I15" s="122"/>
      <c r="J15" s="122" t="s">
        <v>15</v>
      </c>
    </row>
    <row r="16" spans="2:10" ht="30" customHeight="1" x14ac:dyDescent="0.35">
      <c r="B16" s="17" t="s">
        <v>16</v>
      </c>
      <c r="C16" s="18"/>
      <c r="D16" s="18"/>
      <c r="E16" s="19"/>
      <c r="F16" s="122"/>
      <c r="G16" s="122"/>
      <c r="H16" s="122"/>
      <c r="I16" s="122"/>
      <c r="J16" s="122"/>
    </row>
    <row r="17" spans="2:10" x14ac:dyDescent="0.35">
      <c r="B17" s="1" t="s">
        <v>8</v>
      </c>
      <c r="C17" s="1" t="s">
        <v>9</v>
      </c>
      <c r="D17" s="20" t="s">
        <v>10</v>
      </c>
      <c r="E17" s="1" t="s">
        <v>11</v>
      </c>
      <c r="F17" s="122"/>
      <c r="G17" s="122"/>
      <c r="H17" s="122"/>
      <c r="I17" s="122"/>
      <c r="J17" s="122"/>
    </row>
    <row r="18" spans="2:10" ht="31" x14ac:dyDescent="0.35">
      <c r="B18" s="3" t="s">
        <v>17</v>
      </c>
      <c r="C18" s="3" t="s">
        <v>18</v>
      </c>
      <c r="D18" s="4" t="s">
        <v>19</v>
      </c>
      <c r="E18" s="3" t="s">
        <v>20</v>
      </c>
      <c r="F18" s="122"/>
      <c r="G18" s="122"/>
      <c r="H18" s="122"/>
      <c r="I18" s="122"/>
      <c r="J18" s="122"/>
    </row>
    <row r="19" spans="2:10" x14ac:dyDescent="0.35">
      <c r="B19" s="124"/>
      <c r="C19" s="124"/>
      <c r="D19" s="125"/>
      <c r="E19" s="124"/>
      <c r="F19" s="122"/>
      <c r="G19" s="122"/>
      <c r="H19" s="122"/>
      <c r="I19" s="122"/>
      <c r="J19" s="122"/>
    </row>
    <row r="20" spans="2:10" x14ac:dyDescent="0.35">
      <c r="B20" s="124"/>
      <c r="C20" s="124"/>
      <c r="D20" s="125"/>
      <c r="E20" s="124"/>
      <c r="F20" s="122"/>
      <c r="G20" s="122"/>
      <c r="H20" s="122"/>
      <c r="I20" s="122"/>
      <c r="J20" s="122"/>
    </row>
    <row r="21" spans="2:10" x14ac:dyDescent="0.35">
      <c r="B21" s="124"/>
      <c r="C21" s="124"/>
      <c r="D21" s="125"/>
      <c r="E21" s="124"/>
      <c r="F21" s="122"/>
      <c r="G21" s="122"/>
      <c r="H21" s="122"/>
      <c r="I21" s="122"/>
      <c r="J21" s="122"/>
    </row>
    <row r="22" spans="2:10" x14ac:dyDescent="0.35">
      <c r="B22" s="124"/>
      <c r="C22" s="124"/>
      <c r="D22" s="125"/>
      <c r="E22" s="124"/>
      <c r="F22" s="122"/>
      <c r="G22" s="122"/>
      <c r="H22" s="122"/>
      <c r="I22" s="122"/>
      <c r="J22" s="122"/>
    </row>
    <row r="23" spans="2:10" x14ac:dyDescent="0.35">
      <c r="B23" s="124"/>
      <c r="C23" s="124"/>
      <c r="D23" s="125"/>
      <c r="E23" s="124"/>
      <c r="F23" s="122"/>
      <c r="G23" s="122"/>
      <c r="H23" s="122"/>
      <c r="I23" s="122"/>
      <c r="J23" s="122"/>
    </row>
    <row r="24" spans="2:10" x14ac:dyDescent="0.35">
      <c r="B24" s="123"/>
      <c r="C24" s="123"/>
      <c r="D24" s="123"/>
      <c r="E24" s="123"/>
      <c r="F24" s="122"/>
      <c r="G24" s="122"/>
      <c r="H24" s="122"/>
      <c r="I24" s="122"/>
      <c r="J24" s="122"/>
    </row>
    <row r="25" spans="2:10" ht="30" customHeight="1" x14ac:dyDescent="0.35">
      <c r="B25" s="21" t="s">
        <v>21</v>
      </c>
      <c r="C25" s="22"/>
      <c r="D25" s="22"/>
      <c r="E25" s="23"/>
      <c r="F25" s="122"/>
      <c r="G25" s="122"/>
      <c r="H25" s="122"/>
      <c r="I25" s="122"/>
      <c r="J25" s="122"/>
    </row>
    <row r="26" spans="2:10" x14ac:dyDescent="0.35">
      <c r="B26" s="24" t="s">
        <v>22</v>
      </c>
      <c r="C26" s="25"/>
      <c r="D26" s="26"/>
      <c r="E26" s="2" t="s">
        <v>23</v>
      </c>
      <c r="F26" s="122"/>
      <c r="G26" s="122"/>
      <c r="H26" s="122"/>
      <c r="I26" s="122"/>
      <c r="J26" s="122"/>
    </row>
    <row r="27" spans="2:10" ht="31" x14ac:dyDescent="0.35">
      <c r="B27" s="27" t="s">
        <v>24</v>
      </c>
      <c r="C27" s="126"/>
      <c r="D27" s="126"/>
      <c r="E27" s="127" t="s">
        <v>25</v>
      </c>
      <c r="F27" s="122"/>
      <c r="G27" s="122"/>
      <c r="H27" s="122"/>
      <c r="I27" s="122"/>
      <c r="J27" s="122"/>
    </row>
    <row r="28" spans="2:10" x14ac:dyDescent="0.35">
      <c r="B28" s="53" t="s">
        <v>26</v>
      </c>
      <c r="C28" s="128"/>
      <c r="D28" s="128"/>
      <c r="E28" s="129" t="s">
        <v>27</v>
      </c>
      <c r="F28" s="122"/>
      <c r="G28" s="122"/>
      <c r="H28" s="122"/>
      <c r="I28" s="122"/>
      <c r="J28" s="122"/>
    </row>
    <row r="29" spans="2:10" x14ac:dyDescent="0.35">
      <c r="B29" s="161" t="s">
        <v>1575</v>
      </c>
      <c r="C29" s="128"/>
      <c r="D29" s="128"/>
      <c r="E29" s="129" t="s">
        <v>28</v>
      </c>
      <c r="F29" s="122"/>
      <c r="G29" s="122"/>
      <c r="H29" s="122"/>
      <c r="I29" s="122"/>
      <c r="J29" s="122"/>
    </row>
    <row r="30" spans="2:10" ht="46.5" x14ac:dyDescent="0.35">
      <c r="B30" s="53" t="s">
        <v>29</v>
      </c>
      <c r="C30" s="128"/>
      <c r="D30" s="128"/>
      <c r="E30" s="129" t="s">
        <v>30</v>
      </c>
      <c r="F30" s="122"/>
      <c r="G30" s="122"/>
      <c r="H30" s="122"/>
      <c r="I30" s="122"/>
      <c r="J30" s="122"/>
    </row>
    <row r="31" spans="2:10" x14ac:dyDescent="0.35">
      <c r="B31" s="28" t="s">
        <v>31</v>
      </c>
      <c r="C31" s="130"/>
      <c r="D31" s="130"/>
      <c r="E31" s="131" t="s">
        <v>32</v>
      </c>
      <c r="F31" s="122"/>
      <c r="G31" s="122"/>
      <c r="H31" s="122"/>
      <c r="I31" s="122"/>
      <c r="J31" s="122"/>
    </row>
    <row r="32" spans="2:10" x14ac:dyDescent="0.35">
      <c r="B32" s="123"/>
      <c r="C32" s="123"/>
      <c r="D32" s="123"/>
      <c r="E32" s="123"/>
      <c r="F32" s="122"/>
      <c r="G32" s="122"/>
      <c r="H32" s="122"/>
      <c r="I32" s="122"/>
      <c r="J32" s="122"/>
    </row>
    <row r="33" spans="2:10" x14ac:dyDescent="0.35">
      <c r="B33" s="190"/>
      <c r="C33" s="191"/>
      <c r="D33" s="191"/>
      <c r="E33" s="191"/>
      <c r="F33" s="122"/>
      <c r="G33" s="122"/>
      <c r="H33" s="122"/>
      <c r="I33" s="122"/>
      <c r="J33" s="122"/>
    </row>
  </sheetData>
  <mergeCells count="1">
    <mergeCell ref="B33:E33"/>
  </mergeCells>
  <dataValidations count="2">
    <dataValidation type="list" allowBlank="1" showInputMessage="1" showErrorMessage="1" sqref="C18:C23 C14" xr:uid="{B7156725-6832-4717-801A-E98A784607C1}">
      <formula1>PL_00_StatusCode</formula1>
    </dataValidation>
    <dataValidation type="list" allowBlank="1" showInputMessage="1" showErrorMessage="1" sqref="B18:B23 B14" xr:uid="{B14F1449-25FC-4030-AB24-D523739F1588}">
      <formula1>PL_00_RevisionCode</formula1>
    </dataValidation>
  </dataValidations>
  <pageMargins left="0.7" right="0.7" top="0.75" bottom="0.75" header="0.3" footer="0.3"/>
  <pageSetup paperSize="9" scale="41"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0587F4-1C61-49C6-BA0E-E9522980502D}">
  <sheetPr>
    <tabColor rgb="FFCFDCE3"/>
  </sheetPr>
  <dimension ref="B1:C12"/>
  <sheetViews>
    <sheetView showGridLines="0" zoomScaleNormal="100" workbookViewId="0"/>
  </sheetViews>
  <sheetFormatPr defaultColWidth="5.54296875" defaultRowHeight="14.5" x14ac:dyDescent="0.35"/>
  <cols>
    <col min="1" max="1" width="5.54296875" customWidth="1"/>
    <col min="2" max="2" width="5.1796875" customWidth="1"/>
    <col min="3" max="3" width="101" customWidth="1"/>
  </cols>
  <sheetData>
    <row r="1" spans="2:3" ht="30" customHeight="1" x14ac:dyDescent="0.35"/>
    <row r="2" spans="2:3" ht="30" customHeight="1" x14ac:dyDescent="0.35">
      <c r="B2" s="67" t="s">
        <v>33</v>
      </c>
      <c r="C2" s="68" t="s">
        <v>34</v>
      </c>
    </row>
    <row r="3" spans="2:3" ht="252" customHeight="1" x14ac:dyDescent="0.35">
      <c r="B3" s="132" t="s">
        <v>35</v>
      </c>
      <c r="C3" s="133" t="s">
        <v>36</v>
      </c>
    </row>
    <row r="4" spans="2:3" ht="112" customHeight="1" x14ac:dyDescent="0.35">
      <c r="B4" s="132" t="s">
        <v>37</v>
      </c>
      <c r="C4" s="134" t="s">
        <v>38</v>
      </c>
    </row>
    <row r="5" spans="2:3" ht="79.5" customHeight="1" x14ac:dyDescent="0.35">
      <c r="B5" s="132" t="s">
        <v>39</v>
      </c>
      <c r="C5" s="66" t="s">
        <v>40</v>
      </c>
    </row>
    <row r="6" spans="2:3" ht="111.65" customHeight="1" x14ac:dyDescent="0.35">
      <c r="B6" s="132" t="s">
        <v>41</v>
      </c>
      <c r="C6" s="66" t="s">
        <v>1576</v>
      </c>
    </row>
    <row r="7" spans="2:3" ht="31" x14ac:dyDescent="0.35">
      <c r="B7" s="132" t="s">
        <v>42</v>
      </c>
      <c r="C7" s="66" t="s">
        <v>1577</v>
      </c>
    </row>
    <row r="8" spans="2:3" ht="31" x14ac:dyDescent="0.35">
      <c r="B8" s="132" t="s">
        <v>43</v>
      </c>
      <c r="C8" s="160" t="s">
        <v>44</v>
      </c>
    </row>
    <row r="9" spans="2:3" ht="31" x14ac:dyDescent="0.35">
      <c r="B9" s="132" t="s">
        <v>45</v>
      </c>
      <c r="C9" s="160" t="s">
        <v>1578</v>
      </c>
    </row>
    <row r="10" spans="2:3" ht="15.5" x14ac:dyDescent="0.35">
      <c r="B10" s="132" t="s">
        <v>46</v>
      </c>
      <c r="C10" s="66" t="s">
        <v>47</v>
      </c>
    </row>
    <row r="11" spans="2:3" ht="31" x14ac:dyDescent="0.35">
      <c r="B11" s="132" t="s">
        <v>48</v>
      </c>
      <c r="C11" s="66" t="s">
        <v>1579</v>
      </c>
    </row>
    <row r="12" spans="2:3" ht="47.5" customHeight="1" x14ac:dyDescent="0.35">
      <c r="B12" s="132" t="s">
        <v>49</v>
      </c>
      <c r="C12" s="66" t="s">
        <v>1580</v>
      </c>
    </row>
  </sheetData>
  <phoneticPr fontId="23" type="noConversion"/>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8329B-8707-4CA5-822D-8CEA70186D34}">
  <sheetPr>
    <tabColor rgb="FFCFDCE3"/>
  </sheetPr>
  <dimension ref="B1:L39"/>
  <sheetViews>
    <sheetView showGridLines="0" topLeftCell="D1" zoomScaleNormal="100" workbookViewId="0">
      <selection activeCell="D1" sqref="D1"/>
    </sheetView>
  </sheetViews>
  <sheetFormatPr defaultColWidth="5.54296875" defaultRowHeight="14.5" x14ac:dyDescent="0.35"/>
  <cols>
    <col min="1" max="1" width="5.54296875" customWidth="1"/>
    <col min="2" max="2" width="47" customWidth="1"/>
    <col min="3" max="3" width="92.1796875" customWidth="1"/>
    <col min="4" max="4" width="13.1796875" style="91" customWidth="1"/>
    <col min="5" max="5" width="144" customWidth="1"/>
    <col min="6" max="6" width="5.54296875" customWidth="1"/>
  </cols>
  <sheetData>
    <row r="1" spans="2:5" ht="30" customHeight="1" x14ac:dyDescent="0.35"/>
    <row r="2" spans="2:5" ht="45" customHeight="1" x14ac:dyDescent="0.35">
      <c r="B2" s="60" t="s">
        <v>50</v>
      </c>
      <c r="C2" s="46" t="s">
        <v>51</v>
      </c>
      <c r="D2" s="97" t="s">
        <v>52</v>
      </c>
      <c r="E2" s="95" t="s">
        <v>53</v>
      </c>
    </row>
    <row r="3" spans="2:5" ht="15.5" x14ac:dyDescent="0.35">
      <c r="B3" s="40" t="s">
        <v>54</v>
      </c>
      <c r="C3" s="41" t="s">
        <v>55</v>
      </c>
      <c r="D3" s="135"/>
      <c r="E3" s="69" t="str">
        <f>'00_DocumentHistory'!D6</f>
        <v>[SRP/FS/FE code]</v>
      </c>
    </row>
    <row r="4" spans="2:5" ht="15.5" x14ac:dyDescent="0.35">
      <c r="B4" s="40" t="s">
        <v>54</v>
      </c>
      <c r="C4" s="41" t="s">
        <v>56</v>
      </c>
      <c r="D4" s="135"/>
      <c r="E4" s="69" t="str">
        <f>'00_DocumentHistory'!D8</f>
        <v>[Name of school/college]</v>
      </c>
    </row>
    <row r="5" spans="2:5" ht="15.5" x14ac:dyDescent="0.35">
      <c r="B5" s="40" t="s">
        <v>54</v>
      </c>
      <c r="C5" s="99" t="s">
        <v>57</v>
      </c>
      <c r="D5" s="136"/>
      <c r="E5" s="47" t="s">
        <v>58</v>
      </c>
    </row>
    <row r="6" spans="2:5" ht="15.5" x14ac:dyDescent="0.35">
      <c r="B6" s="162" t="s">
        <v>63</v>
      </c>
      <c r="C6" s="163" t="s">
        <v>64</v>
      </c>
      <c r="D6" s="189"/>
      <c r="E6" s="47" t="s">
        <v>65</v>
      </c>
    </row>
    <row r="7" spans="2:5" s="104" customFormat="1" ht="15.5" x14ac:dyDescent="0.35">
      <c r="B7" s="162" t="s">
        <v>63</v>
      </c>
      <c r="C7" s="42" t="s">
        <v>1581</v>
      </c>
      <c r="D7" s="98"/>
      <c r="E7" s="50" t="s">
        <v>1582</v>
      </c>
    </row>
    <row r="8" spans="2:5" ht="15.5" x14ac:dyDescent="0.35">
      <c r="B8" s="40" t="s">
        <v>63</v>
      </c>
      <c r="C8" s="100" t="s">
        <v>66</v>
      </c>
      <c r="D8" s="137"/>
      <c r="E8" s="48" t="s">
        <v>67</v>
      </c>
    </row>
    <row r="9" spans="2:5" ht="15.5" x14ac:dyDescent="0.35">
      <c r="B9" s="40" t="s">
        <v>63</v>
      </c>
      <c r="C9" s="100" t="s">
        <v>68</v>
      </c>
      <c r="D9" s="137"/>
      <c r="E9" s="48" t="s">
        <v>67</v>
      </c>
    </row>
    <row r="10" spans="2:5" ht="15.5" x14ac:dyDescent="0.35">
      <c r="B10" s="40" t="s">
        <v>63</v>
      </c>
      <c r="C10" s="100" t="s">
        <v>69</v>
      </c>
      <c r="D10" s="137"/>
      <c r="E10" s="48" t="s">
        <v>67</v>
      </c>
    </row>
    <row r="11" spans="2:5" ht="15.5" x14ac:dyDescent="0.35">
      <c r="B11" s="40" t="s">
        <v>63</v>
      </c>
      <c r="C11" s="100" t="s">
        <v>70</v>
      </c>
      <c r="D11" s="137"/>
      <c r="E11" s="48" t="s">
        <v>67</v>
      </c>
    </row>
    <row r="12" spans="2:5" ht="15.5" x14ac:dyDescent="0.35">
      <c r="B12" s="40" t="s">
        <v>63</v>
      </c>
      <c r="C12" s="100" t="s">
        <v>71</v>
      </c>
      <c r="D12" s="137"/>
      <c r="E12" s="48" t="s">
        <v>72</v>
      </c>
    </row>
    <row r="13" spans="2:5" ht="15.5" x14ac:dyDescent="0.35">
      <c r="B13" s="40" t="s">
        <v>63</v>
      </c>
      <c r="C13" s="100" t="s">
        <v>73</v>
      </c>
      <c r="D13" s="137"/>
      <c r="E13" s="49" t="s">
        <v>74</v>
      </c>
    </row>
    <row r="14" spans="2:5" ht="15.5" x14ac:dyDescent="0.35">
      <c r="B14" s="40" t="s">
        <v>63</v>
      </c>
      <c r="C14" s="102" t="s">
        <v>75</v>
      </c>
      <c r="D14" s="138"/>
      <c r="E14" s="48" t="s">
        <v>67</v>
      </c>
    </row>
    <row r="15" spans="2:5" ht="15.5" x14ac:dyDescent="0.35">
      <c r="B15" s="40" t="s">
        <v>76</v>
      </c>
      <c r="C15" s="42" t="s">
        <v>77</v>
      </c>
      <c r="D15" s="139"/>
      <c r="E15" s="48" t="s">
        <v>78</v>
      </c>
    </row>
    <row r="16" spans="2:5" ht="15.5" x14ac:dyDescent="0.35">
      <c r="B16" s="40" t="s">
        <v>76</v>
      </c>
      <c r="C16" s="164" t="s">
        <v>1585</v>
      </c>
      <c r="D16" s="140"/>
      <c r="E16" s="48" t="s">
        <v>1583</v>
      </c>
    </row>
    <row r="17" spans="2:12" ht="15.5" x14ac:dyDescent="0.35">
      <c r="B17" s="40" t="s">
        <v>76</v>
      </c>
      <c r="C17" s="102" t="s">
        <v>79</v>
      </c>
      <c r="D17" s="140"/>
      <c r="E17" s="48" t="s">
        <v>80</v>
      </c>
    </row>
    <row r="18" spans="2:12" ht="15.75" customHeight="1" x14ac:dyDescent="0.35">
      <c r="B18" s="40" t="s">
        <v>76</v>
      </c>
      <c r="C18" s="42" t="s">
        <v>81</v>
      </c>
      <c r="D18" s="139"/>
      <c r="E18" s="48" t="s">
        <v>82</v>
      </c>
    </row>
    <row r="19" spans="2:12" ht="15.5" x14ac:dyDescent="0.35">
      <c r="B19" s="40" t="s">
        <v>76</v>
      </c>
      <c r="C19" s="103" t="s">
        <v>83</v>
      </c>
      <c r="D19" s="141"/>
      <c r="E19" s="48" t="s">
        <v>84</v>
      </c>
    </row>
    <row r="20" spans="2:12" ht="15.5" x14ac:dyDescent="0.35">
      <c r="B20" s="40" t="s">
        <v>76</v>
      </c>
      <c r="C20" s="103" t="s">
        <v>85</v>
      </c>
      <c r="D20" s="141"/>
      <c r="E20" s="48" t="s">
        <v>86</v>
      </c>
    </row>
    <row r="21" spans="2:12" ht="14.5" customHeight="1" x14ac:dyDescent="0.35">
      <c r="B21" s="40" t="s">
        <v>76</v>
      </c>
      <c r="C21" s="103" t="s">
        <v>87</v>
      </c>
      <c r="D21" s="141"/>
      <c r="E21" s="48" t="s">
        <v>80</v>
      </c>
      <c r="L21" s="90"/>
    </row>
    <row r="22" spans="2:12" ht="15.65" customHeight="1" x14ac:dyDescent="0.35">
      <c r="B22" s="40" t="s">
        <v>76</v>
      </c>
      <c r="C22" s="42" t="s">
        <v>88</v>
      </c>
      <c r="D22" s="139"/>
      <c r="E22" s="49" t="s">
        <v>89</v>
      </c>
    </row>
    <row r="23" spans="2:12" ht="15.5" x14ac:dyDescent="0.35">
      <c r="B23" s="40" t="s">
        <v>76</v>
      </c>
      <c r="C23" s="102" t="s">
        <v>90</v>
      </c>
      <c r="D23" s="138"/>
      <c r="E23" s="48" t="s">
        <v>1584</v>
      </c>
    </row>
    <row r="24" spans="2:12" ht="15.5" x14ac:dyDescent="0.35">
      <c r="B24" s="40" t="s">
        <v>76</v>
      </c>
      <c r="C24" s="102" t="s">
        <v>91</v>
      </c>
      <c r="D24" s="138"/>
      <c r="E24" s="48" t="s">
        <v>92</v>
      </c>
    </row>
    <row r="25" spans="2:12" ht="15.5" x14ac:dyDescent="0.35">
      <c r="B25" s="40" t="s">
        <v>76</v>
      </c>
      <c r="C25" s="102" t="s">
        <v>93</v>
      </c>
      <c r="D25" s="138"/>
      <c r="E25" s="48" t="s">
        <v>92</v>
      </c>
    </row>
    <row r="26" spans="2:12" ht="15.5" x14ac:dyDescent="0.35">
      <c r="B26" s="40" t="s">
        <v>76</v>
      </c>
      <c r="C26" s="40" t="s">
        <v>94</v>
      </c>
      <c r="D26" s="142"/>
      <c r="E26" s="48" t="s">
        <v>95</v>
      </c>
    </row>
    <row r="27" spans="2:12" ht="15.5" x14ac:dyDescent="0.35">
      <c r="B27" s="40" t="s">
        <v>76</v>
      </c>
      <c r="C27" s="102" t="s">
        <v>96</v>
      </c>
      <c r="D27" s="138"/>
      <c r="E27" s="48" t="s">
        <v>67</v>
      </c>
    </row>
    <row r="28" spans="2:12" ht="15.5" x14ac:dyDescent="0.35">
      <c r="B28" s="40" t="s">
        <v>76</v>
      </c>
      <c r="C28" s="102" t="s">
        <v>97</v>
      </c>
      <c r="D28" s="138"/>
      <c r="E28" s="48" t="s">
        <v>67</v>
      </c>
    </row>
    <row r="29" spans="2:12" ht="15.5" x14ac:dyDescent="0.35">
      <c r="B29" s="40" t="s">
        <v>76</v>
      </c>
      <c r="C29" s="102" t="s">
        <v>98</v>
      </c>
      <c r="D29" s="138"/>
      <c r="E29" s="48" t="s">
        <v>67</v>
      </c>
    </row>
    <row r="30" spans="2:12" ht="15.5" x14ac:dyDescent="0.35">
      <c r="B30" s="40" t="s">
        <v>76</v>
      </c>
      <c r="C30" s="102" t="s">
        <v>99</v>
      </c>
      <c r="D30" s="138"/>
      <c r="E30" s="48" t="s">
        <v>67</v>
      </c>
    </row>
    <row r="31" spans="2:12" ht="15.5" x14ac:dyDescent="0.35">
      <c r="B31" s="40" t="s">
        <v>76</v>
      </c>
      <c r="C31" s="101" t="s">
        <v>100</v>
      </c>
      <c r="D31" s="143"/>
      <c r="E31" s="48" t="s">
        <v>67</v>
      </c>
    </row>
    <row r="32" spans="2:12" ht="15.5" x14ac:dyDescent="0.35">
      <c r="B32" s="40" t="s">
        <v>76</v>
      </c>
      <c r="C32" s="102" t="s">
        <v>101</v>
      </c>
      <c r="D32" s="138"/>
      <c r="E32" s="48" t="s">
        <v>67</v>
      </c>
    </row>
    <row r="33" spans="2:5" ht="15.5" x14ac:dyDescent="0.35">
      <c r="B33" s="40" t="s">
        <v>76</v>
      </c>
      <c r="C33" s="102" t="s">
        <v>102</v>
      </c>
      <c r="D33" s="138"/>
      <c r="E33" s="48" t="s">
        <v>67</v>
      </c>
    </row>
    <row r="34" spans="2:5" ht="15.5" x14ac:dyDescent="0.35">
      <c r="B34" s="40" t="s">
        <v>76</v>
      </c>
      <c r="C34" s="102" t="s">
        <v>103</v>
      </c>
      <c r="D34" s="138"/>
      <c r="E34" s="48" t="s">
        <v>67</v>
      </c>
    </row>
    <row r="35" spans="2:5" ht="15.5" x14ac:dyDescent="0.35">
      <c r="B35" s="40" t="s">
        <v>76</v>
      </c>
      <c r="C35" s="102" t="s">
        <v>104</v>
      </c>
      <c r="D35" s="138"/>
      <c r="E35" s="48" t="s">
        <v>67</v>
      </c>
    </row>
    <row r="36" spans="2:5" ht="15.5" x14ac:dyDescent="0.35">
      <c r="B36" s="40" t="s">
        <v>76</v>
      </c>
      <c r="C36" s="102" t="s">
        <v>105</v>
      </c>
      <c r="D36" s="138"/>
      <c r="E36" s="48" t="s">
        <v>67</v>
      </c>
    </row>
    <row r="37" spans="2:5" ht="15.5" x14ac:dyDescent="0.35">
      <c r="B37" s="40" t="s">
        <v>76</v>
      </c>
      <c r="C37" s="102" t="s">
        <v>106</v>
      </c>
      <c r="D37" s="138"/>
      <c r="E37" s="48" t="s">
        <v>67</v>
      </c>
    </row>
    <row r="38" spans="2:5" ht="15.5" x14ac:dyDescent="0.35">
      <c r="B38" s="40" t="s">
        <v>76</v>
      </c>
      <c r="C38" s="101" t="s">
        <v>107</v>
      </c>
      <c r="D38" s="143"/>
      <c r="E38" s="48" t="s">
        <v>67</v>
      </c>
    </row>
    <row r="39" spans="2:5" ht="15.5" x14ac:dyDescent="0.35">
      <c r="B39" s="40" t="s">
        <v>76</v>
      </c>
      <c r="C39" s="101" t="s">
        <v>108</v>
      </c>
      <c r="D39" s="143"/>
      <c r="E39" s="48" t="s">
        <v>67</v>
      </c>
    </row>
  </sheetData>
  <dataValidations count="3">
    <dataValidation type="list" allowBlank="1" showInputMessage="1" showErrorMessage="1" sqref="E6" xr:uid="{DCD16C09-FA78-4DD8-9A90-3B006168D9B8}">
      <formula1>PL_Typology</formula1>
    </dataValidation>
    <dataValidation type="list" allowBlank="1" showInputMessage="1" showErrorMessage="1" sqref="E15" xr:uid="{B33D2826-E48D-4B11-8ED1-E86B6A0561FE}">
      <formula1>PL_FormEntry</formula1>
    </dataValidation>
    <dataValidation type="list" allowBlank="1" showInputMessage="1" showErrorMessage="1" sqref="B3:B39" xr:uid="{B08E38C8-65BE-4FD2-9519-973D6FC53D3E}">
      <formula1>PL_Structure</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AD1BAD44-1B3B-4922-A307-2E535B941A7B}">
          <x14:formula1>
            <xm:f>A_Picklists!$M$3:$M$5</xm:f>
          </x14:formula1>
          <xm:sqref>D3:D39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5BC96-1122-4318-AAC9-CD7BDE1001F0}">
  <sheetPr>
    <tabColor rgb="FFCFDCE3"/>
    <pageSetUpPr fitToPage="1"/>
  </sheetPr>
  <dimension ref="A1:U277"/>
  <sheetViews>
    <sheetView showGridLines="0" zoomScaleNormal="100" workbookViewId="0"/>
  </sheetViews>
  <sheetFormatPr defaultColWidth="5.54296875" defaultRowHeight="15.5" x14ac:dyDescent="0.35"/>
  <cols>
    <col min="1" max="1" width="5.54296875" style="35" customWidth="1"/>
    <col min="2" max="2" width="40.54296875" style="35" customWidth="1"/>
    <col min="3" max="3" width="14.7265625" style="91" hidden="1" customWidth="1"/>
    <col min="4" max="7" width="14.7265625" style="92" hidden="1" customWidth="1"/>
    <col min="8" max="8" width="40.54296875" style="35" customWidth="1"/>
    <col min="9" max="9" width="80.54296875" style="108" customWidth="1"/>
    <col min="10" max="10" width="80.54296875" style="35" customWidth="1"/>
    <col min="11" max="11" width="24" style="94" customWidth="1"/>
    <col min="12" max="12" width="80.54296875" customWidth="1"/>
    <col min="13" max="13" width="24.1796875" style="71" customWidth="1"/>
    <col min="14" max="14" width="80.54296875" customWidth="1"/>
    <col min="15" max="15" width="4.81640625" customWidth="1"/>
    <col min="16" max="20" width="5.54296875" style="35"/>
    <col min="21" max="21" width="39" style="35" customWidth="1"/>
    <col min="22" max="16384" width="5.54296875" style="35"/>
  </cols>
  <sheetData>
    <row r="1" spans="1:15" ht="30" customHeight="1" x14ac:dyDescent="0.35">
      <c r="A1" s="144"/>
      <c r="B1" s="158"/>
      <c r="C1" s="135"/>
      <c r="D1" s="135"/>
      <c r="E1" s="135"/>
      <c r="F1" s="135"/>
      <c r="G1" s="135"/>
      <c r="H1" s="144"/>
      <c r="I1" s="144"/>
      <c r="J1" s="144"/>
      <c r="K1" s="145"/>
      <c r="L1" s="144"/>
      <c r="M1" s="145"/>
      <c r="N1" s="144"/>
      <c r="O1" s="144"/>
    </row>
    <row r="2" spans="1:15" s="65" customFormat="1" ht="109.5" customHeight="1" x14ac:dyDescent="0.35">
      <c r="A2" s="120"/>
      <c r="B2" s="165" t="s">
        <v>1586</v>
      </c>
      <c r="C2" s="109" t="s">
        <v>109</v>
      </c>
      <c r="D2" s="109" t="s">
        <v>110</v>
      </c>
      <c r="E2" s="109" t="s">
        <v>111</v>
      </c>
      <c r="F2" s="109" t="s">
        <v>112</v>
      </c>
      <c r="G2" s="109" t="s">
        <v>113</v>
      </c>
      <c r="H2" s="165" t="s">
        <v>50</v>
      </c>
      <c r="I2" s="165" t="s">
        <v>114</v>
      </c>
      <c r="J2" s="165" t="s">
        <v>115</v>
      </c>
      <c r="K2" s="165" t="s">
        <v>116</v>
      </c>
      <c r="L2" s="165" t="s">
        <v>1587</v>
      </c>
      <c r="M2" s="165" t="s">
        <v>117</v>
      </c>
      <c r="N2" s="165" t="s">
        <v>1588</v>
      </c>
      <c r="O2" s="120"/>
    </row>
    <row r="3" spans="1:15" ht="77.5" x14ac:dyDescent="0.35">
      <c r="A3" s="144"/>
      <c r="B3" s="159" t="str" cm="1">
        <f t="array" ref="B3">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3" s="160" t="s">
        <v>118</v>
      </c>
      <c r="D3" s="160" t="s">
        <v>118</v>
      </c>
      <c r="E3" s="160" t="s">
        <v>118</v>
      </c>
      <c r="F3" s="160" t="s">
        <v>118</v>
      </c>
      <c r="G3" s="160" t="s">
        <v>118</v>
      </c>
      <c r="H3" s="159" t="s">
        <v>119</v>
      </c>
      <c r="I3" s="169" t="s">
        <v>120</v>
      </c>
      <c r="J3" s="159" t="s">
        <v>121</v>
      </c>
      <c r="K3" s="109"/>
      <c r="L3" s="49" t="s">
        <v>1589</v>
      </c>
      <c r="M3" s="115"/>
      <c r="N3" s="64" t="s">
        <v>122</v>
      </c>
      <c r="O3" s="64"/>
    </row>
    <row r="4" spans="1:15" ht="77.5" x14ac:dyDescent="0.35">
      <c r="A4" s="144"/>
      <c r="B4" s="159" t="str" cm="1">
        <f t="array" ref="B4">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4" s="160" t="s">
        <v>118</v>
      </c>
      <c r="D4" s="160" t="s">
        <v>118</v>
      </c>
      <c r="E4" s="160" t="s">
        <v>118</v>
      </c>
      <c r="F4" s="160" t="s">
        <v>118</v>
      </c>
      <c r="G4" s="160" t="s">
        <v>118</v>
      </c>
      <c r="H4" s="159" t="s">
        <v>119</v>
      </c>
      <c r="I4" s="169" t="s">
        <v>123</v>
      </c>
      <c r="J4" s="159" t="s">
        <v>124</v>
      </c>
      <c r="K4" s="109"/>
      <c r="L4" s="49" t="s">
        <v>125</v>
      </c>
      <c r="M4" s="115"/>
      <c r="N4" s="64" t="s">
        <v>122</v>
      </c>
      <c r="O4" s="64"/>
    </row>
    <row r="5" spans="1:15" ht="77.5" x14ac:dyDescent="0.35">
      <c r="A5" s="144"/>
      <c r="B5" s="159" t="str" cm="1">
        <f t="array" ref="B5">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5" s="160" t="s">
        <v>118</v>
      </c>
      <c r="D5" s="160" t="s">
        <v>118</v>
      </c>
      <c r="E5" s="160" t="s">
        <v>118</v>
      </c>
      <c r="F5" s="160" t="s">
        <v>118</v>
      </c>
      <c r="G5" s="160" t="s">
        <v>118</v>
      </c>
      <c r="H5" s="159" t="s">
        <v>119</v>
      </c>
      <c r="I5" s="162" t="s">
        <v>59</v>
      </c>
      <c r="J5" s="159" t="s">
        <v>126</v>
      </c>
      <c r="K5" s="109"/>
      <c r="L5" s="49" t="s">
        <v>127</v>
      </c>
      <c r="M5" s="115"/>
      <c r="N5" s="64" t="s">
        <v>122</v>
      </c>
      <c r="O5" s="64"/>
    </row>
    <row r="6" spans="1:15" ht="77.5" x14ac:dyDescent="0.35">
      <c r="A6" s="144"/>
      <c r="B6" s="159" t="str" cm="1">
        <f t="array" ref="B6">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6" s="160" t="s">
        <v>118</v>
      </c>
      <c r="D6" s="160" t="s">
        <v>118</v>
      </c>
      <c r="E6" s="160" t="s">
        <v>118</v>
      </c>
      <c r="F6" s="160" t="s">
        <v>118</v>
      </c>
      <c r="G6" s="160" t="s">
        <v>118</v>
      </c>
      <c r="H6" s="159" t="s">
        <v>119</v>
      </c>
      <c r="I6" s="162" t="s">
        <v>1561</v>
      </c>
      <c r="J6" s="159" t="s">
        <v>126</v>
      </c>
      <c r="K6" s="109"/>
      <c r="L6" s="49" t="s">
        <v>128</v>
      </c>
      <c r="M6" s="115"/>
      <c r="N6" s="64" t="s">
        <v>122</v>
      </c>
      <c r="O6" s="64"/>
    </row>
    <row r="7" spans="1:15" ht="77.5" x14ac:dyDescent="0.35">
      <c r="A7" s="144"/>
      <c r="B7" s="159" t="str" cm="1">
        <f t="array" ref="B7">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7" s="160" t="s">
        <v>118</v>
      </c>
      <c r="D7" s="160" t="s">
        <v>118</v>
      </c>
      <c r="E7" s="160" t="s">
        <v>118</v>
      </c>
      <c r="F7" s="160" t="s">
        <v>118</v>
      </c>
      <c r="G7" s="160" t="s">
        <v>118</v>
      </c>
      <c r="H7" s="159" t="s">
        <v>119</v>
      </c>
      <c r="I7" s="162" t="s">
        <v>62</v>
      </c>
      <c r="J7" s="159" t="s">
        <v>126</v>
      </c>
      <c r="K7" s="109"/>
      <c r="L7" s="49" t="s">
        <v>129</v>
      </c>
      <c r="M7" s="115"/>
      <c r="N7" s="64" t="s">
        <v>122</v>
      </c>
      <c r="O7" s="64"/>
    </row>
    <row r="8" spans="1:15" ht="77.5" x14ac:dyDescent="0.35">
      <c r="A8" s="144"/>
      <c r="B8" s="159" t="str" cm="1">
        <f t="array" ref="B8">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8" s="160" t="s">
        <v>118</v>
      </c>
      <c r="D8" s="160" t="s">
        <v>118</v>
      </c>
      <c r="E8" s="160" t="s">
        <v>118</v>
      </c>
      <c r="F8" s="160" t="s">
        <v>118</v>
      </c>
      <c r="G8" s="160" t="s">
        <v>118</v>
      </c>
      <c r="H8" s="159" t="s">
        <v>119</v>
      </c>
      <c r="I8" s="162" t="s">
        <v>130</v>
      </c>
      <c r="J8" s="159" t="s">
        <v>126</v>
      </c>
      <c r="K8" s="109"/>
      <c r="L8" s="96">
        <v>1234</v>
      </c>
      <c r="M8" s="115"/>
      <c r="N8" s="64" t="s">
        <v>122</v>
      </c>
      <c r="O8" s="64"/>
    </row>
    <row r="9" spans="1:15" ht="77.5" x14ac:dyDescent="0.35">
      <c r="A9" s="144"/>
      <c r="B9" s="159" t="str" cm="1">
        <f t="array" ref="B9">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9" s="160" t="s">
        <v>118</v>
      </c>
      <c r="D9" s="160" t="s">
        <v>118</v>
      </c>
      <c r="E9" s="160" t="s">
        <v>118</v>
      </c>
      <c r="F9" s="160" t="s">
        <v>118</v>
      </c>
      <c r="G9" s="160" t="s">
        <v>118</v>
      </c>
      <c r="H9" s="159" t="s">
        <v>119</v>
      </c>
      <c r="I9" s="162" t="s">
        <v>131</v>
      </c>
      <c r="J9" s="159" t="s">
        <v>126</v>
      </c>
      <c r="K9" s="109"/>
      <c r="L9" s="96">
        <v>1234</v>
      </c>
      <c r="M9" s="115"/>
      <c r="N9" s="64" t="s">
        <v>122</v>
      </c>
      <c r="O9" s="64"/>
    </row>
    <row r="10" spans="1:15" ht="77.5" x14ac:dyDescent="0.35">
      <c r="A10" s="144"/>
      <c r="B10" s="159" t="str" cm="1">
        <f t="array" ref="B10">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0" s="160" t="s">
        <v>118</v>
      </c>
      <c r="D10" s="160" t="s">
        <v>118</v>
      </c>
      <c r="E10" s="160" t="s">
        <v>118</v>
      </c>
      <c r="F10" s="160" t="s">
        <v>118</v>
      </c>
      <c r="G10" s="160" t="s">
        <v>118</v>
      </c>
      <c r="H10" s="159" t="s">
        <v>119</v>
      </c>
      <c r="I10" s="162" t="s">
        <v>1590</v>
      </c>
      <c r="J10" s="159" t="s">
        <v>126</v>
      </c>
      <c r="K10" s="109"/>
      <c r="L10" s="96">
        <v>1234</v>
      </c>
      <c r="M10" s="115"/>
      <c r="N10" s="64" t="s">
        <v>122</v>
      </c>
      <c r="O10" s="64"/>
    </row>
    <row r="11" spans="1:15" ht="77.5" x14ac:dyDescent="0.35">
      <c r="A11" s="144"/>
      <c r="B11" s="159" t="str" cm="1">
        <f t="array" ref="B11">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1" s="160" t="s">
        <v>118</v>
      </c>
      <c r="D11" s="160" t="s">
        <v>118</v>
      </c>
      <c r="E11" s="160" t="s">
        <v>118</v>
      </c>
      <c r="F11" s="160" t="s">
        <v>118</v>
      </c>
      <c r="G11" s="160" t="s">
        <v>118</v>
      </c>
      <c r="H11" s="159" t="s">
        <v>119</v>
      </c>
      <c r="I11" s="169" t="s">
        <v>132</v>
      </c>
      <c r="J11" s="159" t="s">
        <v>126</v>
      </c>
      <c r="K11" s="109"/>
      <c r="L11" s="96">
        <v>1234</v>
      </c>
      <c r="M11" s="115"/>
      <c r="N11" s="64" t="s">
        <v>122</v>
      </c>
      <c r="O11" s="64"/>
    </row>
    <row r="12" spans="1:15" ht="77.5" x14ac:dyDescent="0.35">
      <c r="A12" s="144"/>
      <c r="B12" s="159" t="str" cm="1">
        <f t="array" ref="B12">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2" s="160" t="s">
        <v>118</v>
      </c>
      <c r="D12" s="160" t="s">
        <v>118</v>
      </c>
      <c r="E12" s="160" t="s">
        <v>118</v>
      </c>
      <c r="F12" s="160" t="s">
        <v>118</v>
      </c>
      <c r="G12" s="160" t="s">
        <v>118</v>
      </c>
      <c r="H12" s="159" t="s">
        <v>119</v>
      </c>
      <c r="I12" s="169" t="s">
        <v>133</v>
      </c>
      <c r="J12" s="159" t="s">
        <v>126</v>
      </c>
      <c r="K12" s="109"/>
      <c r="L12" s="96">
        <v>1234</v>
      </c>
      <c r="M12" s="115"/>
      <c r="N12" s="64" t="s">
        <v>122</v>
      </c>
      <c r="O12" s="64"/>
    </row>
    <row r="13" spans="1:15" ht="77.5" x14ac:dyDescent="0.35">
      <c r="A13" s="144"/>
      <c r="B13" s="159" t="str" cm="1">
        <f t="array" ref="B13">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3" s="160" t="s">
        <v>118</v>
      </c>
      <c r="D13" s="160" t="s">
        <v>118</v>
      </c>
      <c r="E13" s="160" t="s">
        <v>118</v>
      </c>
      <c r="F13" s="160" t="s">
        <v>118</v>
      </c>
      <c r="G13" s="160" t="s">
        <v>118</v>
      </c>
      <c r="H13" s="159" t="s">
        <v>119</v>
      </c>
      <c r="I13" s="162" t="s">
        <v>134</v>
      </c>
      <c r="J13" s="159" t="s">
        <v>126</v>
      </c>
      <c r="K13" s="109"/>
      <c r="L13" s="96">
        <v>1234</v>
      </c>
      <c r="M13" s="115"/>
      <c r="N13" s="64" t="s">
        <v>122</v>
      </c>
      <c r="O13" s="64"/>
    </row>
    <row r="14" spans="1:15" ht="77.5" x14ac:dyDescent="0.35">
      <c r="A14" s="144"/>
      <c r="B14" s="159" t="str" cm="1">
        <f t="array" ref="B14">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4" s="160" t="s">
        <v>118</v>
      </c>
      <c r="D14" s="160" t="s">
        <v>118</v>
      </c>
      <c r="E14" s="160" t="s">
        <v>118</v>
      </c>
      <c r="F14" s="160" t="s">
        <v>118</v>
      </c>
      <c r="G14" s="160" t="s">
        <v>118</v>
      </c>
      <c r="H14" s="159" t="s">
        <v>119</v>
      </c>
      <c r="I14" s="169" t="s">
        <v>135</v>
      </c>
      <c r="J14" s="159" t="s">
        <v>126</v>
      </c>
      <c r="K14" s="109"/>
      <c r="L14" s="50" t="s">
        <v>1591</v>
      </c>
      <c r="M14" s="115"/>
      <c r="N14" s="64" t="s">
        <v>122</v>
      </c>
      <c r="O14" s="64"/>
    </row>
    <row r="15" spans="1:15" ht="77.5" x14ac:dyDescent="0.35">
      <c r="A15" s="45"/>
      <c r="B15" s="159" t="str" cm="1">
        <f t="array" ref="B15">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5" s="160" t="s">
        <v>118</v>
      </c>
      <c r="D15" s="160" t="s">
        <v>118</v>
      </c>
      <c r="E15" s="160" t="s">
        <v>118</v>
      </c>
      <c r="F15" s="160" t="s">
        <v>118</v>
      </c>
      <c r="G15" s="160" t="s">
        <v>118</v>
      </c>
      <c r="H15" s="159" t="s">
        <v>136</v>
      </c>
      <c r="I15" s="42" t="s">
        <v>137</v>
      </c>
      <c r="J15" s="159" t="s">
        <v>138</v>
      </c>
      <c r="K15" s="109"/>
      <c r="L15" s="49" t="s">
        <v>1594</v>
      </c>
      <c r="M15" s="115"/>
      <c r="N15" s="64" t="s">
        <v>122</v>
      </c>
      <c r="O15" s="64"/>
    </row>
    <row r="16" spans="1:15" ht="77.5" x14ac:dyDescent="0.35">
      <c r="A16" s="144"/>
      <c r="B16" s="159" t="str" cm="1">
        <f t="array" ref="B16">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6" s="160" t="s">
        <v>118</v>
      </c>
      <c r="D16" s="160" t="s">
        <v>118</v>
      </c>
      <c r="E16" s="160" t="s">
        <v>118</v>
      </c>
      <c r="F16" s="160" t="s">
        <v>118</v>
      </c>
      <c r="G16" s="160" t="s">
        <v>118</v>
      </c>
      <c r="H16" s="159" t="s">
        <v>139</v>
      </c>
      <c r="I16" s="42" t="s">
        <v>140</v>
      </c>
      <c r="J16" s="159" t="s">
        <v>141</v>
      </c>
      <c r="K16" s="109"/>
      <c r="L16" s="49" t="s">
        <v>1594</v>
      </c>
      <c r="M16" s="115"/>
      <c r="N16" s="64" t="s">
        <v>122</v>
      </c>
      <c r="O16" s="64"/>
    </row>
    <row r="17" spans="1:15" ht="77.5" x14ac:dyDescent="0.35">
      <c r="A17" s="45"/>
      <c r="B17" s="159" t="str" cm="1">
        <f t="array" ref="B17">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7" s="160" t="s">
        <v>118</v>
      </c>
      <c r="D17" s="160" t="s">
        <v>118</v>
      </c>
      <c r="E17" s="160" t="s">
        <v>118</v>
      </c>
      <c r="F17" s="160" t="s">
        <v>118</v>
      </c>
      <c r="G17" s="160" t="s">
        <v>118</v>
      </c>
      <c r="H17" s="159" t="s">
        <v>142</v>
      </c>
      <c r="I17" s="40" t="s">
        <v>143</v>
      </c>
      <c r="J17" s="176" t="s">
        <v>144</v>
      </c>
      <c r="K17" s="110"/>
      <c r="L17" s="49" t="s">
        <v>1595</v>
      </c>
      <c r="M17" s="115"/>
      <c r="N17" s="64" t="s">
        <v>122</v>
      </c>
      <c r="O17" s="64"/>
    </row>
    <row r="18" spans="1:15" ht="77.5" x14ac:dyDescent="0.35">
      <c r="A18" s="144"/>
      <c r="B18" s="159" t="str" cm="1">
        <f t="array" ref="B18">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8" s="160" t="s">
        <v>118</v>
      </c>
      <c r="D18" s="160" t="s">
        <v>118</v>
      </c>
      <c r="E18" s="160" t="s">
        <v>118</v>
      </c>
      <c r="F18" s="160" t="s">
        <v>118</v>
      </c>
      <c r="G18" s="160" t="s">
        <v>118</v>
      </c>
      <c r="H18" s="159" t="s">
        <v>145</v>
      </c>
      <c r="I18" s="75" t="s">
        <v>1593</v>
      </c>
      <c r="J18" s="159" t="s">
        <v>146</v>
      </c>
      <c r="K18" s="109"/>
      <c r="L18" s="49" t="s">
        <v>1594</v>
      </c>
      <c r="M18" s="115"/>
      <c r="N18" s="64" t="s">
        <v>122</v>
      </c>
      <c r="O18" s="64"/>
    </row>
    <row r="19" spans="1:15" ht="77.5" x14ac:dyDescent="0.35">
      <c r="A19" s="144"/>
      <c r="B19" s="159" t="str" cm="1">
        <f t="array" ref="B19">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9" s="160" t="s">
        <v>118</v>
      </c>
      <c r="D19" s="160" t="s">
        <v>118</v>
      </c>
      <c r="E19" s="160" t="s">
        <v>118</v>
      </c>
      <c r="F19" s="160" t="s">
        <v>118</v>
      </c>
      <c r="G19" s="160" t="s">
        <v>118</v>
      </c>
      <c r="H19" s="159" t="s">
        <v>147</v>
      </c>
      <c r="I19" s="162" t="s">
        <v>148</v>
      </c>
      <c r="J19" s="159" t="s">
        <v>1596</v>
      </c>
      <c r="K19" s="109"/>
      <c r="L19" s="49" t="s">
        <v>149</v>
      </c>
      <c r="M19" s="115"/>
      <c r="N19" s="64" t="s">
        <v>122</v>
      </c>
      <c r="O19" s="64"/>
    </row>
    <row r="20" spans="1:15" ht="77.5" x14ac:dyDescent="0.35">
      <c r="A20" s="45"/>
      <c r="B20" s="159" t="str" cm="1">
        <f t="array" ref="B20">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0" s="160" t="s">
        <v>118</v>
      </c>
      <c r="D20" s="160" t="s">
        <v>118</v>
      </c>
      <c r="E20" s="160" t="s">
        <v>118</v>
      </c>
      <c r="F20" s="160" t="s">
        <v>118</v>
      </c>
      <c r="G20" s="160" t="s">
        <v>118</v>
      </c>
      <c r="H20" s="159" t="s">
        <v>147</v>
      </c>
      <c r="I20" s="169" t="s">
        <v>150</v>
      </c>
      <c r="J20" s="159" t="s">
        <v>1597</v>
      </c>
      <c r="K20" s="109"/>
      <c r="L20" s="49" t="s">
        <v>151</v>
      </c>
      <c r="M20" s="115"/>
      <c r="N20" s="64" t="s">
        <v>122</v>
      </c>
      <c r="O20" s="64"/>
    </row>
    <row r="21" spans="1:15" ht="77.5" x14ac:dyDescent="0.35">
      <c r="A21" s="45"/>
      <c r="B21" s="159" t="str" cm="1">
        <f t="array" ref="B21">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1" s="160" t="s">
        <v>118</v>
      </c>
      <c r="D21" s="160" t="s">
        <v>118</v>
      </c>
      <c r="E21" s="160" t="s">
        <v>118</v>
      </c>
      <c r="F21" s="160" t="s">
        <v>118</v>
      </c>
      <c r="G21" s="160" t="s">
        <v>118</v>
      </c>
      <c r="H21" s="159" t="s">
        <v>147</v>
      </c>
      <c r="I21" s="169" t="s">
        <v>1598</v>
      </c>
      <c r="J21" s="159" t="s">
        <v>1599</v>
      </c>
      <c r="K21" s="109"/>
      <c r="L21" s="49" t="s">
        <v>1614</v>
      </c>
      <c r="M21" s="115"/>
      <c r="N21" s="64" t="s">
        <v>122</v>
      </c>
      <c r="O21" s="64"/>
    </row>
    <row r="22" spans="1:15" ht="77.5" x14ac:dyDescent="0.35">
      <c r="A22" s="144"/>
      <c r="B22" s="159" t="str" cm="1">
        <f t="array" ref="B22">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2" s="160" t="s">
        <v>118</v>
      </c>
      <c r="D22" s="160" t="s">
        <v>118</v>
      </c>
      <c r="E22" s="160" t="s">
        <v>118</v>
      </c>
      <c r="F22" s="160" t="s">
        <v>118</v>
      </c>
      <c r="G22" s="160" t="s">
        <v>118</v>
      </c>
      <c r="H22" s="159" t="s">
        <v>152</v>
      </c>
      <c r="I22" s="169" t="s">
        <v>153</v>
      </c>
      <c r="J22" s="159" t="s">
        <v>1600</v>
      </c>
      <c r="K22" s="109"/>
      <c r="L22" s="49" t="s">
        <v>1594</v>
      </c>
      <c r="M22" s="115"/>
      <c r="N22" s="64" t="s">
        <v>122</v>
      </c>
      <c r="O22" s="64"/>
    </row>
    <row r="23" spans="1:15" ht="77.5" x14ac:dyDescent="0.35">
      <c r="A23" s="144"/>
      <c r="B23" s="159" t="str" cm="1">
        <f t="array" ref="B23">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3" s="160" t="s">
        <v>118</v>
      </c>
      <c r="D23" s="160" t="s">
        <v>118</v>
      </c>
      <c r="E23" s="160" t="s">
        <v>118</v>
      </c>
      <c r="F23" s="160" t="s">
        <v>118</v>
      </c>
      <c r="G23" s="160" t="s">
        <v>118</v>
      </c>
      <c r="H23" s="159" t="s">
        <v>152</v>
      </c>
      <c r="I23" s="177" t="s">
        <v>154</v>
      </c>
      <c r="J23" s="159" t="s">
        <v>1601</v>
      </c>
      <c r="K23" s="109"/>
      <c r="L23" s="50" t="s">
        <v>1615</v>
      </c>
      <c r="M23" s="116"/>
      <c r="N23" s="64" t="s">
        <v>122</v>
      </c>
      <c r="O23" s="64"/>
    </row>
    <row r="24" spans="1:15" ht="77.5" x14ac:dyDescent="0.35">
      <c r="A24" s="45"/>
      <c r="B24" s="159" t="str" cm="1">
        <f t="array" ref="B24">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4" s="160" t="s">
        <v>118</v>
      </c>
      <c r="D24" s="160" t="s">
        <v>118</v>
      </c>
      <c r="E24" s="160" t="s">
        <v>118</v>
      </c>
      <c r="F24" s="160" t="s">
        <v>118</v>
      </c>
      <c r="G24" s="160" t="s">
        <v>118</v>
      </c>
      <c r="H24" s="159" t="s">
        <v>155</v>
      </c>
      <c r="I24" s="169" t="s">
        <v>1562</v>
      </c>
      <c r="J24" s="159" t="s">
        <v>1602</v>
      </c>
      <c r="K24" s="109"/>
      <c r="L24" s="49" t="s">
        <v>156</v>
      </c>
      <c r="M24" s="115"/>
      <c r="N24" s="64" t="s">
        <v>122</v>
      </c>
      <c r="O24" s="64"/>
    </row>
    <row r="25" spans="1:15" ht="77.5" x14ac:dyDescent="0.35">
      <c r="A25" s="45"/>
      <c r="B25" s="159" t="str" cm="1">
        <f t="array" ref="B25">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5" s="160" t="s">
        <v>118</v>
      </c>
      <c r="D25" s="160" t="s">
        <v>118</v>
      </c>
      <c r="E25" s="160" t="s">
        <v>118</v>
      </c>
      <c r="F25" s="160" t="s">
        <v>118</v>
      </c>
      <c r="G25" s="160" t="s">
        <v>118</v>
      </c>
      <c r="H25" s="159" t="s">
        <v>155</v>
      </c>
      <c r="I25" s="169" t="s">
        <v>157</v>
      </c>
      <c r="J25" s="159" t="s">
        <v>158</v>
      </c>
      <c r="K25" s="109"/>
      <c r="L25" s="49" t="s">
        <v>1610</v>
      </c>
      <c r="M25" s="115"/>
      <c r="N25" s="64" t="s">
        <v>122</v>
      </c>
      <c r="O25" s="64"/>
    </row>
    <row r="26" spans="1:15" ht="77.5" x14ac:dyDescent="0.35">
      <c r="A26" s="45"/>
      <c r="B26" s="159" t="str" cm="1">
        <f t="array" ref="B26">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6" s="160" t="s">
        <v>118</v>
      </c>
      <c r="D26" s="160" t="s">
        <v>118</v>
      </c>
      <c r="E26" s="160" t="s">
        <v>118</v>
      </c>
      <c r="F26" s="160" t="s">
        <v>118</v>
      </c>
      <c r="G26" s="160" t="s">
        <v>118</v>
      </c>
      <c r="H26" s="159" t="s">
        <v>155</v>
      </c>
      <c r="I26" s="169" t="s">
        <v>159</v>
      </c>
      <c r="J26" s="159" t="s">
        <v>1603</v>
      </c>
      <c r="K26" s="109"/>
      <c r="L26" s="51" t="s">
        <v>1611</v>
      </c>
      <c r="M26" s="115"/>
      <c r="N26" s="64" t="s">
        <v>122</v>
      </c>
      <c r="O26" s="64"/>
    </row>
    <row r="27" spans="1:15" ht="77.5" x14ac:dyDescent="0.35">
      <c r="A27" s="144"/>
      <c r="B27" s="159" t="str" cm="1">
        <f t="array" ref="B27">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7" s="160" t="s">
        <v>118</v>
      </c>
      <c r="D27" s="160" t="s">
        <v>118</v>
      </c>
      <c r="E27" s="160" t="s">
        <v>118</v>
      </c>
      <c r="F27" s="160" t="s">
        <v>118</v>
      </c>
      <c r="G27" s="160" t="s">
        <v>118</v>
      </c>
      <c r="H27" s="159" t="s">
        <v>160</v>
      </c>
      <c r="I27" s="159" t="s">
        <v>161</v>
      </c>
      <c r="J27" s="159" t="s">
        <v>1604</v>
      </c>
      <c r="K27" s="109"/>
      <c r="L27" s="49" t="s">
        <v>1612</v>
      </c>
      <c r="M27" s="115"/>
      <c r="N27" s="64" t="s">
        <v>122</v>
      </c>
      <c r="O27" s="64"/>
    </row>
    <row r="28" spans="1:15" ht="77.5" x14ac:dyDescent="0.35">
      <c r="A28" s="144"/>
      <c r="B28" s="159" t="str" cm="1">
        <f t="array" ref="B28">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8" s="160" t="s">
        <v>118</v>
      </c>
      <c r="D28" s="160" t="s">
        <v>118</v>
      </c>
      <c r="E28" s="160" t="s">
        <v>118</v>
      </c>
      <c r="F28" s="160" t="s">
        <v>118</v>
      </c>
      <c r="G28" s="160" t="s">
        <v>118</v>
      </c>
      <c r="H28" s="159" t="s">
        <v>160</v>
      </c>
      <c r="I28" s="167" t="s">
        <v>1605</v>
      </c>
      <c r="J28" s="159" t="s">
        <v>1606</v>
      </c>
      <c r="K28" s="109"/>
      <c r="L28" s="49" t="s">
        <v>162</v>
      </c>
      <c r="M28" s="115"/>
      <c r="N28" s="64" t="s">
        <v>122</v>
      </c>
      <c r="O28" s="64"/>
    </row>
    <row r="29" spans="1:15" ht="77.5" x14ac:dyDescent="0.35">
      <c r="A29" s="45"/>
      <c r="B29" s="159" t="str" cm="1">
        <f t="array" ref="B29">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9" s="160" t="s">
        <v>118</v>
      </c>
      <c r="D29" s="160" t="s">
        <v>118</v>
      </c>
      <c r="E29" s="160" t="s">
        <v>118</v>
      </c>
      <c r="F29" s="160" t="s">
        <v>118</v>
      </c>
      <c r="G29" s="160" t="s">
        <v>118</v>
      </c>
      <c r="H29" s="159" t="s">
        <v>160</v>
      </c>
      <c r="I29" s="169" t="s">
        <v>1609</v>
      </c>
      <c r="J29" s="166" t="s">
        <v>1607</v>
      </c>
      <c r="K29" s="111"/>
      <c r="L29" s="51" t="s">
        <v>1616</v>
      </c>
      <c r="M29" s="115"/>
      <c r="N29" s="64" t="s">
        <v>122</v>
      </c>
      <c r="O29" s="64"/>
    </row>
    <row r="30" spans="1:15" ht="77.5" x14ac:dyDescent="0.35">
      <c r="A30" s="45"/>
      <c r="B30" s="159" t="str" cm="1">
        <f t="array" ref="B30">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30" s="160" t="s">
        <v>118</v>
      </c>
      <c r="D30" s="160" t="s">
        <v>118</v>
      </c>
      <c r="E30" s="160" t="s">
        <v>118</v>
      </c>
      <c r="F30" s="160" t="s">
        <v>118</v>
      </c>
      <c r="G30" s="160" t="s">
        <v>118</v>
      </c>
      <c r="H30" s="159" t="s">
        <v>160</v>
      </c>
      <c r="I30" s="169" t="s">
        <v>163</v>
      </c>
      <c r="J30" s="166" t="s">
        <v>1608</v>
      </c>
      <c r="K30" s="111"/>
      <c r="L30" s="49" t="s">
        <v>1613</v>
      </c>
      <c r="M30" s="115"/>
      <c r="N30" s="64" t="s">
        <v>122</v>
      </c>
      <c r="O30" s="64"/>
    </row>
    <row r="31" spans="1:15" ht="77.5" x14ac:dyDescent="0.35">
      <c r="A31" s="45"/>
      <c r="B31" s="159" t="str" cm="1">
        <f t="array" ref="B31">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31" s="160" t="s">
        <v>118</v>
      </c>
      <c r="D31" s="160" t="s">
        <v>118</v>
      </c>
      <c r="E31" s="160" t="s">
        <v>118</v>
      </c>
      <c r="F31" s="160" t="s">
        <v>118</v>
      </c>
      <c r="G31" s="160" t="s">
        <v>118</v>
      </c>
      <c r="H31" s="159" t="s">
        <v>160</v>
      </c>
      <c r="I31" s="178" t="s">
        <v>1618</v>
      </c>
      <c r="J31" s="159" t="s">
        <v>1619</v>
      </c>
      <c r="K31" s="109"/>
      <c r="L31" s="49" t="s">
        <v>1613</v>
      </c>
      <c r="M31" s="115"/>
      <c r="N31" s="64" t="s">
        <v>122</v>
      </c>
      <c r="O31" s="64"/>
    </row>
    <row r="32" spans="1:15" ht="77.5" x14ac:dyDescent="0.35">
      <c r="A32" s="144"/>
      <c r="B32" s="159" t="str" cm="1">
        <f t="array" ref="B32">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32" s="160" t="s">
        <v>118</v>
      </c>
      <c r="D32" s="160" t="s">
        <v>118</v>
      </c>
      <c r="E32" s="160" t="s">
        <v>118</v>
      </c>
      <c r="F32" s="160" t="s">
        <v>118</v>
      </c>
      <c r="G32" s="160" t="s">
        <v>118</v>
      </c>
      <c r="H32" s="159" t="s">
        <v>160</v>
      </c>
      <c r="I32" s="169" t="s">
        <v>1620</v>
      </c>
      <c r="J32" s="159" t="s">
        <v>164</v>
      </c>
      <c r="K32" s="109"/>
      <c r="L32" s="49" t="s">
        <v>1613</v>
      </c>
      <c r="M32" s="115"/>
      <c r="N32" s="64" t="s">
        <v>122</v>
      </c>
      <c r="O32" s="64"/>
    </row>
    <row r="33" spans="1:15" ht="62" x14ac:dyDescent="0.35">
      <c r="A33" s="45"/>
      <c r="B33" s="159" t="str" cm="1">
        <f t="array" ref="B33">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College</v>
      </c>
      <c r="C33" s="160" t="s">
        <v>118</v>
      </c>
      <c r="D33" s="160" t="s">
        <v>118</v>
      </c>
      <c r="E33" s="160" t="s">
        <v>118</v>
      </c>
      <c r="F33" s="160" t="s">
        <v>165</v>
      </c>
      <c r="G33" s="160" t="s">
        <v>118</v>
      </c>
      <c r="H33" s="159" t="s">
        <v>160</v>
      </c>
      <c r="I33" s="162" t="s">
        <v>1563</v>
      </c>
      <c r="J33" s="159" t="s">
        <v>1621</v>
      </c>
      <c r="K33" s="109"/>
      <c r="L33" s="49" t="s">
        <v>1613</v>
      </c>
      <c r="M33" s="115"/>
      <c r="N33" s="64" t="s">
        <v>122</v>
      </c>
      <c r="O33" s="64"/>
    </row>
    <row r="34" spans="1:15" ht="31" x14ac:dyDescent="0.35">
      <c r="A34" s="45"/>
      <c r="B34" s="159" t="str" cm="1">
        <f t="array" ref="B34">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Special School/Special College</v>
      </c>
      <c r="C34" s="160" t="s">
        <v>165</v>
      </c>
      <c r="D34" s="160" t="s">
        <v>165</v>
      </c>
      <c r="E34" s="160" t="s">
        <v>165</v>
      </c>
      <c r="F34" s="160" t="s">
        <v>118</v>
      </c>
      <c r="G34" s="160" t="s">
        <v>165</v>
      </c>
      <c r="H34" s="159" t="s">
        <v>160</v>
      </c>
      <c r="I34" s="169" t="s">
        <v>1622</v>
      </c>
      <c r="J34" s="159" t="s">
        <v>1621</v>
      </c>
      <c r="K34" s="109"/>
      <c r="L34" s="49" t="s">
        <v>1613</v>
      </c>
      <c r="M34" s="115"/>
      <c r="N34" s="64" t="s">
        <v>122</v>
      </c>
      <c r="O34" s="64"/>
    </row>
    <row r="35" spans="1:15" x14ac:dyDescent="0.35">
      <c r="A35" s="144"/>
      <c r="B35" s="159" t="str" cm="1">
        <f t="array" ref="B35">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College</v>
      </c>
      <c r="C35" s="160" t="s">
        <v>165</v>
      </c>
      <c r="D35" s="160" t="s">
        <v>165</v>
      </c>
      <c r="E35" s="160" t="s">
        <v>165</v>
      </c>
      <c r="F35" s="160" t="s">
        <v>165</v>
      </c>
      <c r="G35" s="160" t="s">
        <v>118</v>
      </c>
      <c r="H35" s="159" t="s">
        <v>160</v>
      </c>
      <c r="I35" s="169" t="s">
        <v>166</v>
      </c>
      <c r="J35" s="159" t="s">
        <v>167</v>
      </c>
      <c r="K35" s="111"/>
      <c r="L35" s="49" t="s">
        <v>1617</v>
      </c>
      <c r="M35" s="115"/>
      <c r="N35" s="64" t="s">
        <v>122</v>
      </c>
      <c r="O35" s="64"/>
    </row>
    <row r="36" spans="1:15" ht="61.5" customHeight="1" x14ac:dyDescent="0.35">
      <c r="A36" s="144"/>
      <c r="B36" s="159" t="str" cm="1">
        <f t="array" ref="B36">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All-through;
Special School/Special College</v>
      </c>
      <c r="C36" s="160" t="s">
        <v>118</v>
      </c>
      <c r="D36" s="160" t="s">
        <v>165</v>
      </c>
      <c r="E36" s="160" t="s">
        <v>118</v>
      </c>
      <c r="F36" s="160" t="s">
        <v>118</v>
      </c>
      <c r="G36" s="160" t="s">
        <v>165</v>
      </c>
      <c r="H36" s="159" t="s">
        <v>160</v>
      </c>
      <c r="I36" s="159" t="s">
        <v>1623</v>
      </c>
      <c r="J36" s="159" t="s">
        <v>1619</v>
      </c>
      <c r="K36" s="109"/>
      <c r="L36" s="49" t="s">
        <v>1613</v>
      </c>
      <c r="M36" s="115"/>
      <c r="N36" s="64" t="s">
        <v>122</v>
      </c>
      <c r="O36" s="64"/>
    </row>
    <row r="37" spans="1:15" ht="77.5" x14ac:dyDescent="0.35">
      <c r="A37" s="144"/>
      <c r="B37" s="159" t="str" cm="1">
        <f t="array" ref="B37">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37" s="160" t="s">
        <v>118</v>
      </c>
      <c r="D37" s="160" t="s">
        <v>118</v>
      </c>
      <c r="E37" s="160" t="s">
        <v>118</v>
      </c>
      <c r="F37" s="160" t="s">
        <v>118</v>
      </c>
      <c r="G37" s="160" t="s">
        <v>118</v>
      </c>
      <c r="H37" s="159" t="s">
        <v>160</v>
      </c>
      <c r="I37" s="169" t="s">
        <v>168</v>
      </c>
      <c r="J37" s="159" t="s">
        <v>1624</v>
      </c>
      <c r="K37" s="109"/>
      <c r="L37" s="49" t="s">
        <v>1634</v>
      </c>
      <c r="M37" s="115"/>
      <c r="N37" s="64" t="s">
        <v>122</v>
      </c>
      <c r="O37" s="64"/>
    </row>
    <row r="38" spans="1:15" ht="77.5" x14ac:dyDescent="0.35">
      <c r="A38" s="144"/>
      <c r="B38" s="159" t="str" cm="1">
        <f t="array" ref="B38">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38" s="160" t="s">
        <v>118</v>
      </c>
      <c r="D38" s="160" t="s">
        <v>118</v>
      </c>
      <c r="E38" s="160" t="s">
        <v>118</v>
      </c>
      <c r="F38" s="160" t="s">
        <v>118</v>
      </c>
      <c r="G38" s="160" t="s">
        <v>118</v>
      </c>
      <c r="H38" s="159" t="s">
        <v>160</v>
      </c>
      <c r="I38" s="166" t="s">
        <v>169</v>
      </c>
      <c r="J38" s="159" t="s">
        <v>1625</v>
      </c>
      <c r="K38" s="109"/>
      <c r="L38" s="49" t="s">
        <v>170</v>
      </c>
      <c r="M38" s="115"/>
      <c r="N38" s="64" t="s">
        <v>122</v>
      </c>
      <c r="O38" s="64"/>
    </row>
    <row r="39" spans="1:15" ht="77.5" x14ac:dyDescent="0.35">
      <c r="A39" s="144"/>
      <c r="B39" s="159" t="str" cm="1">
        <f t="array" ref="B39">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39" s="160" t="s">
        <v>118</v>
      </c>
      <c r="D39" s="160" t="s">
        <v>118</v>
      </c>
      <c r="E39" s="160" t="s">
        <v>118</v>
      </c>
      <c r="F39" s="160" t="s">
        <v>118</v>
      </c>
      <c r="G39" s="160" t="s">
        <v>118</v>
      </c>
      <c r="H39" s="159" t="s">
        <v>160</v>
      </c>
      <c r="I39" s="167" t="s">
        <v>171</v>
      </c>
      <c r="J39" s="159" t="s">
        <v>1626</v>
      </c>
      <c r="K39" s="109"/>
      <c r="L39" s="49" t="s">
        <v>172</v>
      </c>
      <c r="M39" s="115"/>
      <c r="N39" s="64" t="s">
        <v>122</v>
      </c>
      <c r="O39" s="64"/>
    </row>
    <row r="40" spans="1:15" ht="46.5" x14ac:dyDescent="0.35">
      <c r="A40" s="146"/>
      <c r="B40" s="159" t="str" cm="1">
        <f t="array" ref="B40">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All-through;
Special School/Special College</v>
      </c>
      <c r="C40" s="160" t="s">
        <v>118</v>
      </c>
      <c r="D40" s="160" t="s">
        <v>165</v>
      </c>
      <c r="E40" s="160" t="s">
        <v>118</v>
      </c>
      <c r="F40" s="160" t="s">
        <v>118</v>
      </c>
      <c r="G40" s="160" t="s">
        <v>165</v>
      </c>
      <c r="H40" s="159" t="s">
        <v>160</v>
      </c>
      <c r="I40" s="166" t="s">
        <v>173</v>
      </c>
      <c r="J40" s="166" t="s">
        <v>1627</v>
      </c>
      <c r="K40" s="111"/>
      <c r="L40" s="49" t="s">
        <v>1635</v>
      </c>
      <c r="M40" s="115"/>
      <c r="N40" s="64" t="s">
        <v>122</v>
      </c>
      <c r="O40" s="64"/>
    </row>
    <row r="41" spans="1:15" ht="62" x14ac:dyDescent="0.35">
      <c r="A41" s="146"/>
      <c r="B41" s="159" t="str" cm="1">
        <f t="array" ref="B41">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Secondary and Sixth Form;
All-through;
Special School/Special College;
College</v>
      </c>
      <c r="C41" s="160" t="s">
        <v>165</v>
      </c>
      <c r="D41" s="160" t="s">
        <v>118</v>
      </c>
      <c r="E41" s="160" t="s">
        <v>118</v>
      </c>
      <c r="F41" s="160" t="s">
        <v>118</v>
      </c>
      <c r="G41" s="160" t="s">
        <v>118</v>
      </c>
      <c r="H41" s="159" t="s">
        <v>160</v>
      </c>
      <c r="I41" s="169" t="s">
        <v>174</v>
      </c>
      <c r="J41" s="159" t="s">
        <v>1628</v>
      </c>
      <c r="K41" s="109"/>
      <c r="L41" s="49" t="s">
        <v>1632</v>
      </c>
      <c r="M41" s="115"/>
      <c r="N41" s="64" t="s">
        <v>122</v>
      </c>
      <c r="O41" s="64"/>
    </row>
    <row r="42" spans="1:15" ht="77.5" x14ac:dyDescent="0.35">
      <c r="A42" s="144"/>
      <c r="B42" s="159" t="str" cm="1">
        <f t="array" ref="B42">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42" s="160" t="s">
        <v>118</v>
      </c>
      <c r="D42" s="160" t="s">
        <v>118</v>
      </c>
      <c r="E42" s="160" t="s">
        <v>118</v>
      </c>
      <c r="F42" s="160" t="s">
        <v>118</v>
      </c>
      <c r="G42" s="160" t="s">
        <v>118</v>
      </c>
      <c r="H42" s="159" t="s">
        <v>160</v>
      </c>
      <c r="I42" s="166" t="s">
        <v>175</v>
      </c>
      <c r="J42" s="176" t="s">
        <v>1629</v>
      </c>
      <c r="K42" s="110"/>
      <c r="L42" s="49" t="s">
        <v>176</v>
      </c>
      <c r="M42" s="115"/>
      <c r="N42" s="64" t="s">
        <v>122</v>
      </c>
      <c r="O42" s="64"/>
    </row>
    <row r="43" spans="1:15" ht="31" x14ac:dyDescent="0.35">
      <c r="A43" s="144"/>
      <c r="B43" s="159" t="str" cm="1">
        <f t="array" ref="B43">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College</v>
      </c>
      <c r="C43" s="160" t="s">
        <v>165</v>
      </c>
      <c r="D43" s="160" t="s">
        <v>165</v>
      </c>
      <c r="E43" s="160" t="s">
        <v>165</v>
      </c>
      <c r="F43" s="160" t="s">
        <v>165</v>
      </c>
      <c r="G43" s="160" t="s">
        <v>118</v>
      </c>
      <c r="H43" s="159" t="s">
        <v>160</v>
      </c>
      <c r="I43" s="159" t="s">
        <v>177</v>
      </c>
      <c r="J43" s="176" t="s">
        <v>178</v>
      </c>
      <c r="K43" s="110"/>
      <c r="L43" s="49" t="s">
        <v>364</v>
      </c>
      <c r="M43" s="115"/>
      <c r="N43" s="64" t="s">
        <v>122</v>
      </c>
      <c r="O43" s="64"/>
    </row>
    <row r="44" spans="1:15" ht="46.5" x14ac:dyDescent="0.35">
      <c r="A44" s="144"/>
      <c r="B44" s="159" t="str" cm="1">
        <f t="array" ref="B44">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College</v>
      </c>
      <c r="C44" s="160" t="s">
        <v>165</v>
      </c>
      <c r="D44" s="160" t="s">
        <v>165</v>
      </c>
      <c r="E44" s="160" t="s">
        <v>165</v>
      </c>
      <c r="F44" s="160" t="s">
        <v>165</v>
      </c>
      <c r="G44" s="160" t="s">
        <v>118</v>
      </c>
      <c r="H44" s="159" t="s">
        <v>160</v>
      </c>
      <c r="I44" s="159" t="s">
        <v>179</v>
      </c>
      <c r="J44" s="176" t="s">
        <v>1630</v>
      </c>
      <c r="K44" s="110"/>
      <c r="L44" s="49" t="s">
        <v>1633</v>
      </c>
      <c r="M44" s="115"/>
      <c r="N44" s="64" t="s">
        <v>122</v>
      </c>
      <c r="O44" s="64"/>
    </row>
    <row r="45" spans="1:15" ht="64.5" customHeight="1" x14ac:dyDescent="0.35">
      <c r="A45" s="144"/>
      <c r="B45" s="159" t="str" cm="1">
        <f t="array" ref="B45">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45" s="160" t="s">
        <v>118</v>
      </c>
      <c r="D45" s="160" t="s">
        <v>118</v>
      </c>
      <c r="E45" s="160" t="s">
        <v>118</v>
      </c>
      <c r="F45" s="160" t="s">
        <v>118</v>
      </c>
      <c r="G45" s="160" t="s">
        <v>118</v>
      </c>
      <c r="H45" s="159" t="s">
        <v>160</v>
      </c>
      <c r="I45" s="166" t="s">
        <v>180</v>
      </c>
      <c r="J45" s="159" t="s">
        <v>1631</v>
      </c>
      <c r="K45" s="109"/>
      <c r="L45" s="49" t="s">
        <v>1636</v>
      </c>
      <c r="M45" s="115"/>
      <c r="N45" s="64" t="s">
        <v>122</v>
      </c>
      <c r="O45" s="64"/>
    </row>
    <row r="46" spans="1:15" ht="64.5" customHeight="1" x14ac:dyDescent="0.35">
      <c r="A46" s="144"/>
      <c r="B46" s="159" t="str" cm="1">
        <f t="array" ref="B46">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46" s="160" t="s">
        <v>118</v>
      </c>
      <c r="D46" s="160" t="s">
        <v>118</v>
      </c>
      <c r="E46" s="160" t="s">
        <v>118</v>
      </c>
      <c r="F46" s="160" t="s">
        <v>118</v>
      </c>
      <c r="G46" s="160" t="s">
        <v>118</v>
      </c>
      <c r="H46" s="159" t="s">
        <v>160</v>
      </c>
      <c r="I46" s="166" t="s">
        <v>181</v>
      </c>
      <c r="J46" s="159" t="s">
        <v>182</v>
      </c>
      <c r="K46" s="109"/>
      <c r="L46" s="49" t="s">
        <v>183</v>
      </c>
      <c r="M46" s="115"/>
      <c r="N46" s="64" t="s">
        <v>122</v>
      </c>
      <c r="O46" s="72"/>
    </row>
    <row r="47" spans="1:15" ht="64.5" customHeight="1" x14ac:dyDescent="0.35">
      <c r="A47" s="144"/>
      <c r="B47" s="159" t="str" cm="1">
        <f t="array" ref="B47">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47" s="160" t="s">
        <v>118</v>
      </c>
      <c r="D47" s="160" t="s">
        <v>118</v>
      </c>
      <c r="E47" s="160" t="s">
        <v>118</v>
      </c>
      <c r="F47" s="160" t="s">
        <v>118</v>
      </c>
      <c r="G47" s="160" t="s">
        <v>118</v>
      </c>
      <c r="H47" s="159" t="s">
        <v>160</v>
      </c>
      <c r="I47" s="159" t="s">
        <v>1564</v>
      </c>
      <c r="J47" s="159" t="s">
        <v>184</v>
      </c>
      <c r="K47" s="109"/>
      <c r="L47" s="49" t="s">
        <v>185</v>
      </c>
      <c r="M47" s="115"/>
      <c r="N47" s="64" t="s">
        <v>122</v>
      </c>
      <c r="O47" s="72"/>
    </row>
    <row r="48" spans="1:15" ht="64.5" customHeight="1" x14ac:dyDescent="0.35">
      <c r="A48" s="144"/>
      <c r="B48" s="159" t="str" cm="1">
        <f t="array" ref="B48">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48" s="160" t="s">
        <v>118</v>
      </c>
      <c r="D48" s="160" t="s">
        <v>118</v>
      </c>
      <c r="E48" s="160" t="s">
        <v>118</v>
      </c>
      <c r="F48" s="160" t="s">
        <v>118</v>
      </c>
      <c r="G48" s="160" t="s">
        <v>118</v>
      </c>
      <c r="H48" s="159" t="s">
        <v>160</v>
      </c>
      <c r="I48" s="159" t="s">
        <v>1565</v>
      </c>
      <c r="J48" s="159" t="s">
        <v>184</v>
      </c>
      <c r="K48" s="109"/>
      <c r="L48" s="49" t="s">
        <v>185</v>
      </c>
      <c r="M48" s="115"/>
      <c r="N48" s="64" t="s">
        <v>122</v>
      </c>
      <c r="O48" s="72"/>
    </row>
    <row r="49" spans="1:21" ht="77.5" x14ac:dyDescent="0.35">
      <c r="A49" s="146"/>
      <c r="B49" s="159" t="str" cm="1">
        <f t="array" ref="B49">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49" s="160" t="s">
        <v>118</v>
      </c>
      <c r="D49" s="160" t="s">
        <v>118</v>
      </c>
      <c r="E49" s="160" t="s">
        <v>118</v>
      </c>
      <c r="F49" s="160" t="s">
        <v>118</v>
      </c>
      <c r="G49" s="160" t="s">
        <v>118</v>
      </c>
      <c r="H49" s="159" t="s">
        <v>186</v>
      </c>
      <c r="I49" s="169" t="s">
        <v>187</v>
      </c>
      <c r="J49" s="159" t="s">
        <v>1640</v>
      </c>
      <c r="K49" s="109"/>
      <c r="L49" s="49" t="s">
        <v>1637</v>
      </c>
      <c r="M49" s="115"/>
      <c r="N49" s="64" t="s">
        <v>122</v>
      </c>
      <c r="O49" s="64"/>
    </row>
    <row r="50" spans="1:21" s="72" customFormat="1" ht="77.5" x14ac:dyDescent="0.35">
      <c r="A50" s="77"/>
      <c r="B50" s="159" t="str" cm="1">
        <f t="array" ref="B50">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50" s="160" t="s">
        <v>118</v>
      </c>
      <c r="D50" s="160" t="s">
        <v>118</v>
      </c>
      <c r="E50" s="160" t="s">
        <v>118</v>
      </c>
      <c r="F50" s="160" t="s">
        <v>118</v>
      </c>
      <c r="G50" s="160" t="s">
        <v>118</v>
      </c>
      <c r="H50" s="159" t="s">
        <v>186</v>
      </c>
      <c r="I50" s="169" t="s">
        <v>188</v>
      </c>
      <c r="J50" s="159" t="s">
        <v>189</v>
      </c>
      <c r="K50" s="109"/>
      <c r="L50" s="49" t="s">
        <v>190</v>
      </c>
      <c r="M50" s="115"/>
      <c r="N50" s="64" t="s">
        <v>122</v>
      </c>
    </row>
    <row r="51" spans="1:21" ht="77.5" x14ac:dyDescent="0.35">
      <c r="A51" s="146"/>
      <c r="B51" s="159" t="str" cm="1">
        <f t="array" ref="B51">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51" s="160" t="s">
        <v>118</v>
      </c>
      <c r="D51" s="160" t="s">
        <v>118</v>
      </c>
      <c r="E51" s="160" t="s">
        <v>118</v>
      </c>
      <c r="F51" s="160" t="s">
        <v>118</v>
      </c>
      <c r="G51" s="160" t="s">
        <v>118</v>
      </c>
      <c r="H51" s="159" t="s">
        <v>186</v>
      </c>
      <c r="I51" s="169" t="s">
        <v>191</v>
      </c>
      <c r="J51" s="176" t="s">
        <v>1641</v>
      </c>
      <c r="K51" s="110"/>
      <c r="L51" s="49" t="s">
        <v>1638</v>
      </c>
      <c r="M51" s="115"/>
      <c r="N51" s="64" t="s">
        <v>122</v>
      </c>
      <c r="O51" s="64"/>
    </row>
    <row r="52" spans="1:21" ht="77.5" x14ac:dyDescent="0.35">
      <c r="A52" s="144"/>
      <c r="B52" s="159" t="str" cm="1">
        <f t="array" ref="B52">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52" s="160" t="s">
        <v>118</v>
      </c>
      <c r="D52" s="160" t="s">
        <v>118</v>
      </c>
      <c r="E52" s="160" t="s">
        <v>118</v>
      </c>
      <c r="F52" s="160" t="s">
        <v>118</v>
      </c>
      <c r="G52" s="160" t="s">
        <v>118</v>
      </c>
      <c r="H52" s="159" t="s">
        <v>192</v>
      </c>
      <c r="I52" s="169" t="s">
        <v>193</v>
      </c>
      <c r="J52" s="159" t="s">
        <v>1642</v>
      </c>
      <c r="K52" s="109"/>
      <c r="L52" s="51" t="s">
        <v>1611</v>
      </c>
      <c r="M52" s="115"/>
      <c r="N52" s="64" t="s">
        <v>122</v>
      </c>
      <c r="O52" s="64"/>
    </row>
    <row r="53" spans="1:21" ht="127" customHeight="1" x14ac:dyDescent="0.35">
      <c r="A53" s="144"/>
      <c r="B53" s="159" t="str" cm="1">
        <f t="array" ref="B53">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53" s="160" t="s">
        <v>118</v>
      </c>
      <c r="D53" s="160" t="s">
        <v>118</v>
      </c>
      <c r="E53" s="160" t="s">
        <v>118</v>
      </c>
      <c r="F53" s="160" t="s">
        <v>118</v>
      </c>
      <c r="G53" s="160" t="s">
        <v>118</v>
      </c>
      <c r="H53" s="159" t="s">
        <v>192</v>
      </c>
      <c r="I53" s="159" t="s">
        <v>195</v>
      </c>
      <c r="J53" s="159" t="s">
        <v>1643</v>
      </c>
      <c r="K53" s="109"/>
      <c r="L53" s="49" t="s">
        <v>1639</v>
      </c>
      <c r="M53" s="115"/>
      <c r="N53" s="64" t="s">
        <v>122</v>
      </c>
      <c r="O53" s="64"/>
    </row>
    <row r="54" spans="1:21" ht="77.5" x14ac:dyDescent="0.35">
      <c r="A54" s="144"/>
      <c r="B54" s="159" t="str" cm="1">
        <f t="array" ref="B54">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54" s="160" t="s">
        <v>118</v>
      </c>
      <c r="D54" s="160" t="s">
        <v>118</v>
      </c>
      <c r="E54" s="160" t="s">
        <v>118</v>
      </c>
      <c r="F54" s="160" t="s">
        <v>118</v>
      </c>
      <c r="G54" s="160" t="s">
        <v>118</v>
      </c>
      <c r="H54" s="159" t="s">
        <v>192</v>
      </c>
      <c r="I54" s="169" t="s">
        <v>196</v>
      </c>
      <c r="J54" s="159" t="s">
        <v>194</v>
      </c>
      <c r="K54" s="109"/>
      <c r="L54" s="49" t="s">
        <v>1644</v>
      </c>
      <c r="M54" s="115"/>
      <c r="N54" s="64" t="s">
        <v>122</v>
      </c>
      <c r="O54" s="64"/>
    </row>
    <row r="55" spans="1:21" ht="77.5" x14ac:dyDescent="0.35">
      <c r="A55" s="144"/>
      <c r="B55" s="159" t="str" cm="1">
        <f t="array" ref="B55">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55" s="160" t="s">
        <v>118</v>
      </c>
      <c r="D55" s="160" t="s">
        <v>118</v>
      </c>
      <c r="E55" s="160" t="s">
        <v>118</v>
      </c>
      <c r="F55" s="160" t="s">
        <v>118</v>
      </c>
      <c r="G55" s="160" t="s">
        <v>118</v>
      </c>
      <c r="H55" s="166" t="s">
        <v>192</v>
      </c>
      <c r="I55" s="54" t="s">
        <v>197</v>
      </c>
      <c r="J55" s="38" t="s">
        <v>198</v>
      </c>
      <c r="K55" s="110"/>
      <c r="L55" s="49" t="s">
        <v>1645</v>
      </c>
      <c r="M55" s="115"/>
      <c r="N55" s="64" t="s">
        <v>122</v>
      </c>
      <c r="O55" s="64"/>
    </row>
    <row r="56" spans="1:21" ht="77.5" x14ac:dyDescent="0.35">
      <c r="A56" s="144"/>
      <c r="B56" s="159" t="str" cm="1">
        <f t="array" ref="B56">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56" s="160" t="s">
        <v>118</v>
      </c>
      <c r="D56" s="160" t="s">
        <v>118</v>
      </c>
      <c r="E56" s="160" t="s">
        <v>118</v>
      </c>
      <c r="F56" s="160" t="s">
        <v>118</v>
      </c>
      <c r="G56" s="160" t="s">
        <v>118</v>
      </c>
      <c r="H56" s="159" t="s">
        <v>192</v>
      </c>
      <c r="I56" s="179" t="s">
        <v>199</v>
      </c>
      <c r="J56" s="176" t="s">
        <v>1650</v>
      </c>
      <c r="K56" s="110"/>
      <c r="L56" s="55" t="s">
        <v>1646</v>
      </c>
      <c r="M56" s="117"/>
      <c r="N56" s="64" t="s">
        <v>122</v>
      </c>
      <c r="O56" s="64"/>
    </row>
    <row r="57" spans="1:21" ht="77.5" x14ac:dyDescent="0.35">
      <c r="A57" s="144"/>
      <c r="B57" s="159" t="str" cm="1">
        <f t="array" ref="B57">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57" s="160" t="s">
        <v>118</v>
      </c>
      <c r="D57" s="160" t="s">
        <v>118</v>
      </c>
      <c r="E57" s="160" t="s">
        <v>118</v>
      </c>
      <c r="F57" s="160" t="s">
        <v>118</v>
      </c>
      <c r="G57" s="160" t="s">
        <v>118</v>
      </c>
      <c r="H57" s="159" t="s">
        <v>192</v>
      </c>
      <c r="I57" s="160" t="s">
        <v>200</v>
      </c>
      <c r="J57" s="176" t="s">
        <v>1651</v>
      </c>
      <c r="K57" s="110"/>
      <c r="L57" s="55" t="s">
        <v>1646</v>
      </c>
      <c r="M57" s="116"/>
      <c r="N57" s="64" t="s">
        <v>122</v>
      </c>
      <c r="O57" s="64"/>
    </row>
    <row r="58" spans="1:21" ht="77.5" x14ac:dyDescent="0.35">
      <c r="A58" s="144"/>
      <c r="B58" s="159" t="str" cm="1">
        <f t="array" ref="B58">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58" s="160" t="s">
        <v>118</v>
      </c>
      <c r="D58" s="160" t="s">
        <v>118</v>
      </c>
      <c r="E58" s="160" t="s">
        <v>118</v>
      </c>
      <c r="F58" s="160" t="s">
        <v>118</v>
      </c>
      <c r="G58" s="160" t="s">
        <v>118</v>
      </c>
      <c r="H58" s="166" t="s">
        <v>192</v>
      </c>
      <c r="I58" s="167" t="s">
        <v>201</v>
      </c>
      <c r="J58" s="176" t="s">
        <v>1652</v>
      </c>
      <c r="K58" s="110"/>
      <c r="L58" s="55" t="s">
        <v>1646</v>
      </c>
      <c r="M58" s="117"/>
      <c r="N58" s="64" t="s">
        <v>122</v>
      </c>
      <c r="O58" s="64"/>
    </row>
    <row r="59" spans="1:21" ht="77.5" x14ac:dyDescent="0.35">
      <c r="A59" s="144"/>
      <c r="B59" s="159" t="str" cm="1">
        <f t="array" ref="B59">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59" s="160" t="s">
        <v>118</v>
      </c>
      <c r="D59" s="160" t="s">
        <v>118</v>
      </c>
      <c r="E59" s="160" t="s">
        <v>118</v>
      </c>
      <c r="F59" s="160" t="s">
        <v>118</v>
      </c>
      <c r="G59" s="160" t="s">
        <v>118</v>
      </c>
      <c r="H59" s="159" t="s">
        <v>192</v>
      </c>
      <c r="I59" s="160" t="s">
        <v>202</v>
      </c>
      <c r="J59" s="176" t="s">
        <v>1653</v>
      </c>
      <c r="K59" s="110"/>
      <c r="L59" s="55" t="s">
        <v>1646</v>
      </c>
      <c r="M59" s="117"/>
      <c r="N59" s="64" t="s">
        <v>122</v>
      </c>
      <c r="O59" s="64"/>
    </row>
    <row r="60" spans="1:21" ht="77.5" x14ac:dyDescent="0.35">
      <c r="A60" s="144"/>
      <c r="B60" s="159" t="str" cm="1">
        <f t="array" ref="B60">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60" s="160" t="s">
        <v>118</v>
      </c>
      <c r="D60" s="160" t="s">
        <v>118</v>
      </c>
      <c r="E60" s="160" t="s">
        <v>118</v>
      </c>
      <c r="F60" s="160" t="s">
        <v>118</v>
      </c>
      <c r="G60" s="160" t="s">
        <v>118</v>
      </c>
      <c r="H60" s="159" t="s">
        <v>192</v>
      </c>
      <c r="I60" s="160" t="s">
        <v>1654</v>
      </c>
      <c r="J60" s="176" t="s">
        <v>1655</v>
      </c>
      <c r="K60" s="110"/>
      <c r="L60" s="56" t="s">
        <v>1647</v>
      </c>
      <c r="M60" s="116"/>
      <c r="N60" s="64" t="s">
        <v>122</v>
      </c>
      <c r="O60" s="64"/>
    </row>
    <row r="61" spans="1:21" ht="77.5" x14ac:dyDescent="0.35">
      <c r="A61" s="144"/>
      <c r="B61" s="159" t="str" cm="1">
        <f t="array" ref="B61">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61" s="160" t="s">
        <v>118</v>
      </c>
      <c r="D61" s="160" t="s">
        <v>118</v>
      </c>
      <c r="E61" s="160" t="s">
        <v>118</v>
      </c>
      <c r="F61" s="160" t="s">
        <v>118</v>
      </c>
      <c r="G61" s="160" t="s">
        <v>118</v>
      </c>
      <c r="H61" s="159" t="s">
        <v>192</v>
      </c>
      <c r="I61" s="180" t="s">
        <v>1656</v>
      </c>
      <c r="J61" s="176" t="s">
        <v>1657</v>
      </c>
      <c r="K61" s="110"/>
      <c r="L61" s="56" t="s">
        <v>1647</v>
      </c>
      <c r="M61" s="116"/>
      <c r="N61" s="64" t="s">
        <v>122</v>
      </c>
      <c r="O61" s="64"/>
    </row>
    <row r="62" spans="1:21" s="70" customFormat="1" ht="77.5" x14ac:dyDescent="0.35">
      <c r="A62" s="144"/>
      <c r="B62" s="159" t="str" cm="1">
        <f t="array" ref="B62">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62" s="160" t="s">
        <v>118</v>
      </c>
      <c r="D62" s="160" t="s">
        <v>118</v>
      </c>
      <c r="E62" s="160" t="s">
        <v>118</v>
      </c>
      <c r="F62" s="160" t="s">
        <v>118</v>
      </c>
      <c r="G62" s="160" t="s">
        <v>118</v>
      </c>
      <c r="H62" s="159" t="s">
        <v>192</v>
      </c>
      <c r="I62" s="180" t="s">
        <v>1566</v>
      </c>
      <c r="J62" s="176" t="s">
        <v>1653</v>
      </c>
      <c r="K62" s="109"/>
      <c r="L62" s="56" t="s">
        <v>1647</v>
      </c>
      <c r="M62" s="116"/>
      <c r="N62" s="64" t="s">
        <v>122</v>
      </c>
      <c r="O62" s="144"/>
    </row>
    <row r="63" spans="1:21" ht="77.5" x14ac:dyDescent="0.35">
      <c r="A63" s="144"/>
      <c r="B63" s="159" t="str" cm="1">
        <f t="array" ref="B63">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63" s="160" t="s">
        <v>118</v>
      </c>
      <c r="D63" s="160" t="s">
        <v>118</v>
      </c>
      <c r="E63" s="160" t="s">
        <v>118</v>
      </c>
      <c r="F63" s="160" t="s">
        <v>118</v>
      </c>
      <c r="G63" s="160" t="s">
        <v>118</v>
      </c>
      <c r="H63" s="159" t="s">
        <v>192</v>
      </c>
      <c r="I63" s="159" t="s">
        <v>203</v>
      </c>
      <c r="J63" s="176" t="s">
        <v>1653</v>
      </c>
      <c r="K63" s="110"/>
      <c r="L63" s="56" t="s">
        <v>1647</v>
      </c>
      <c r="M63" s="116"/>
      <c r="N63" s="64" t="s">
        <v>122</v>
      </c>
      <c r="O63" s="64"/>
      <c r="P63" s="144"/>
      <c r="Q63" s="144"/>
      <c r="R63" s="144"/>
      <c r="S63" s="144"/>
      <c r="T63" s="144"/>
      <c r="U63" s="144"/>
    </row>
    <row r="64" spans="1:21" ht="77.5" x14ac:dyDescent="0.35">
      <c r="A64" s="144"/>
      <c r="B64" s="159" t="str" cm="1">
        <f t="array" ref="B64">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64" s="160" t="s">
        <v>118</v>
      </c>
      <c r="D64" s="160" t="s">
        <v>118</v>
      </c>
      <c r="E64" s="160" t="s">
        <v>118</v>
      </c>
      <c r="F64" s="160" t="s">
        <v>118</v>
      </c>
      <c r="G64" s="160" t="s">
        <v>118</v>
      </c>
      <c r="H64" s="159" t="s">
        <v>192</v>
      </c>
      <c r="I64" s="180" t="s">
        <v>204</v>
      </c>
      <c r="J64" s="176" t="s">
        <v>1658</v>
      </c>
      <c r="K64" s="110"/>
      <c r="L64" s="55" t="s">
        <v>1648</v>
      </c>
      <c r="M64" s="117"/>
      <c r="N64" s="64" t="s">
        <v>122</v>
      </c>
      <c r="O64" s="64"/>
      <c r="P64" s="144"/>
      <c r="Q64" s="144"/>
      <c r="R64" s="144"/>
      <c r="S64" s="144"/>
      <c r="T64" s="144"/>
      <c r="U64" s="144"/>
    </row>
    <row r="65" spans="1:21" ht="77.5" x14ac:dyDescent="0.35">
      <c r="A65" s="144"/>
      <c r="B65" s="159" t="str" cm="1">
        <f t="array" ref="B65">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65" s="160" t="s">
        <v>118</v>
      </c>
      <c r="D65" s="160" t="s">
        <v>118</v>
      </c>
      <c r="E65" s="160" t="s">
        <v>118</v>
      </c>
      <c r="F65" s="160" t="s">
        <v>118</v>
      </c>
      <c r="G65" s="160" t="s">
        <v>118</v>
      </c>
      <c r="H65" s="159" t="s">
        <v>192</v>
      </c>
      <c r="I65" s="160" t="s">
        <v>205</v>
      </c>
      <c r="J65" s="176" t="s">
        <v>1659</v>
      </c>
      <c r="K65" s="110"/>
      <c r="L65" s="56" t="s">
        <v>1649</v>
      </c>
      <c r="M65" s="116"/>
      <c r="N65" s="64" t="s">
        <v>122</v>
      </c>
      <c r="O65" s="64"/>
      <c r="P65" s="144"/>
      <c r="Q65" s="144"/>
      <c r="R65" s="144"/>
      <c r="S65" s="144"/>
      <c r="T65" s="144"/>
      <c r="U65" s="144"/>
    </row>
    <row r="66" spans="1:21" ht="77.5" x14ac:dyDescent="0.35">
      <c r="A66" s="144"/>
      <c r="B66" s="159" t="str" cm="1">
        <f t="array" ref="B66">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66" s="160" t="s">
        <v>118</v>
      </c>
      <c r="D66" s="160" t="s">
        <v>118</v>
      </c>
      <c r="E66" s="160" t="s">
        <v>118</v>
      </c>
      <c r="F66" s="160" t="s">
        <v>118</v>
      </c>
      <c r="G66" s="160" t="s">
        <v>118</v>
      </c>
      <c r="H66" s="159" t="s">
        <v>192</v>
      </c>
      <c r="I66" s="180" t="s">
        <v>206</v>
      </c>
      <c r="J66" s="176" t="s">
        <v>1660</v>
      </c>
      <c r="K66" s="110"/>
      <c r="L66" s="55" t="s">
        <v>1646</v>
      </c>
      <c r="M66" s="117"/>
      <c r="N66" s="64" t="s">
        <v>122</v>
      </c>
      <c r="O66" s="64"/>
      <c r="P66" s="144"/>
      <c r="Q66" s="144"/>
      <c r="R66" s="144"/>
      <c r="S66" s="144"/>
      <c r="T66" s="144"/>
      <c r="U66" s="144"/>
    </row>
    <row r="67" spans="1:21" ht="77.5" x14ac:dyDescent="0.35">
      <c r="A67" s="144"/>
      <c r="B67" s="159" t="str" cm="1">
        <f t="array" ref="B67">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67" s="160" t="s">
        <v>118</v>
      </c>
      <c r="D67" s="160" t="s">
        <v>118</v>
      </c>
      <c r="E67" s="160" t="s">
        <v>118</v>
      </c>
      <c r="F67" s="160" t="s">
        <v>118</v>
      </c>
      <c r="G67" s="160" t="s">
        <v>118</v>
      </c>
      <c r="H67" s="159" t="s">
        <v>192</v>
      </c>
      <c r="I67" s="180" t="s">
        <v>207</v>
      </c>
      <c r="J67" s="176" t="s">
        <v>1661</v>
      </c>
      <c r="K67" s="110"/>
      <c r="L67" s="55" t="s">
        <v>1646</v>
      </c>
      <c r="M67" s="117"/>
      <c r="N67" s="64" t="s">
        <v>122</v>
      </c>
      <c r="O67" s="64"/>
      <c r="P67" s="144"/>
      <c r="Q67" s="144"/>
      <c r="R67" s="144"/>
      <c r="S67" s="144"/>
      <c r="T67" s="144"/>
      <c r="U67" s="144"/>
    </row>
    <row r="68" spans="1:21" ht="77.5" x14ac:dyDescent="0.35">
      <c r="A68" s="144"/>
      <c r="B68" s="159" t="str" cm="1">
        <f t="array" ref="B68">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68" s="160" t="s">
        <v>118</v>
      </c>
      <c r="D68" s="160" t="s">
        <v>118</v>
      </c>
      <c r="E68" s="160" t="s">
        <v>118</v>
      </c>
      <c r="F68" s="160" t="s">
        <v>118</v>
      </c>
      <c r="G68" s="160" t="s">
        <v>118</v>
      </c>
      <c r="H68" s="159" t="s">
        <v>192</v>
      </c>
      <c r="I68" s="166" t="s">
        <v>208</v>
      </c>
      <c r="J68" s="176" t="s">
        <v>1653</v>
      </c>
      <c r="K68" s="110"/>
      <c r="L68" s="61" t="s">
        <v>209</v>
      </c>
      <c r="M68" s="118"/>
      <c r="N68" s="64" t="s">
        <v>122</v>
      </c>
      <c r="O68" s="64"/>
      <c r="P68" s="144"/>
      <c r="Q68" s="144"/>
      <c r="R68" s="144"/>
      <c r="S68" s="144"/>
      <c r="T68" s="144"/>
      <c r="U68" s="144"/>
    </row>
    <row r="69" spans="1:21" ht="77.5" x14ac:dyDescent="0.35">
      <c r="A69" s="144"/>
      <c r="B69" s="159" t="str" cm="1">
        <f t="array" ref="B69">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69" s="160" t="s">
        <v>118</v>
      </c>
      <c r="D69" s="160" t="s">
        <v>118</v>
      </c>
      <c r="E69" s="160" t="s">
        <v>118</v>
      </c>
      <c r="F69" s="160" t="s">
        <v>118</v>
      </c>
      <c r="G69" s="160" t="s">
        <v>118</v>
      </c>
      <c r="H69" s="159" t="s">
        <v>192</v>
      </c>
      <c r="I69" s="178" t="s">
        <v>1662</v>
      </c>
      <c r="J69" s="176" t="s">
        <v>1653</v>
      </c>
      <c r="K69" s="110"/>
      <c r="L69" s="76" t="s">
        <v>1663</v>
      </c>
      <c r="M69" s="116"/>
      <c r="N69" s="64" t="s">
        <v>122</v>
      </c>
      <c r="O69" s="64"/>
      <c r="P69" s="144"/>
      <c r="Q69" s="144"/>
      <c r="R69" s="144"/>
      <c r="S69" s="144"/>
      <c r="T69" s="144"/>
      <c r="U69" s="144"/>
    </row>
    <row r="70" spans="1:21" ht="77.5" x14ac:dyDescent="0.35">
      <c r="A70" s="144"/>
      <c r="B70" s="159" t="str" cm="1">
        <f t="array" ref="B70">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70" s="160" t="s">
        <v>118</v>
      </c>
      <c r="D70" s="160" t="s">
        <v>118</v>
      </c>
      <c r="E70" s="160" t="s">
        <v>118</v>
      </c>
      <c r="F70" s="160" t="s">
        <v>118</v>
      </c>
      <c r="G70" s="160" t="s">
        <v>118</v>
      </c>
      <c r="H70" s="166" t="s">
        <v>210</v>
      </c>
      <c r="I70" s="181" t="s">
        <v>211</v>
      </c>
      <c r="J70" s="176" t="s">
        <v>1664</v>
      </c>
      <c r="K70" s="110"/>
      <c r="L70" s="49" t="s">
        <v>212</v>
      </c>
      <c r="M70" s="115"/>
      <c r="N70" s="64" t="s">
        <v>122</v>
      </c>
      <c r="O70" s="64"/>
      <c r="P70" s="144"/>
      <c r="Q70" s="144"/>
      <c r="R70" s="144"/>
      <c r="S70" s="144"/>
      <c r="T70" s="144"/>
      <c r="U70" s="144"/>
    </row>
    <row r="71" spans="1:21" ht="77.5" x14ac:dyDescent="0.35">
      <c r="A71" s="146"/>
      <c r="B71" s="159" t="str" cm="1">
        <f t="array" ref="B71">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71" s="160" t="s">
        <v>118</v>
      </c>
      <c r="D71" s="160" t="s">
        <v>118</v>
      </c>
      <c r="E71" s="160" t="s">
        <v>118</v>
      </c>
      <c r="F71" s="160" t="s">
        <v>118</v>
      </c>
      <c r="G71" s="160" t="s">
        <v>118</v>
      </c>
      <c r="H71" s="166" t="s">
        <v>210</v>
      </c>
      <c r="I71" s="169" t="s">
        <v>213</v>
      </c>
      <c r="J71" s="176" t="s">
        <v>1665</v>
      </c>
      <c r="K71" s="110"/>
      <c r="L71" s="50" t="s">
        <v>1676</v>
      </c>
      <c r="M71" s="116"/>
      <c r="N71" s="64" t="s">
        <v>122</v>
      </c>
      <c r="O71" s="64"/>
      <c r="P71" s="144"/>
      <c r="Q71" s="144"/>
      <c r="R71" s="144"/>
      <c r="S71" s="144"/>
      <c r="T71" s="144"/>
      <c r="U71" s="144"/>
    </row>
    <row r="72" spans="1:21" ht="93" x14ac:dyDescent="0.35">
      <c r="A72" s="144"/>
      <c r="B72" s="159" t="str" cm="1">
        <f t="array" ref="B72">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72" s="160" t="s">
        <v>118</v>
      </c>
      <c r="D72" s="160" t="s">
        <v>118</v>
      </c>
      <c r="E72" s="160" t="s">
        <v>118</v>
      </c>
      <c r="F72" s="160" t="s">
        <v>118</v>
      </c>
      <c r="G72" s="160" t="s">
        <v>118</v>
      </c>
      <c r="H72" s="159" t="s">
        <v>210</v>
      </c>
      <c r="I72" s="162" t="s">
        <v>214</v>
      </c>
      <c r="J72" s="159" t="s">
        <v>1666</v>
      </c>
      <c r="K72" s="109"/>
      <c r="L72" s="50" t="s">
        <v>215</v>
      </c>
      <c r="M72" s="116"/>
      <c r="N72" s="64" t="s">
        <v>122</v>
      </c>
      <c r="O72" s="64"/>
      <c r="P72" s="144"/>
      <c r="Q72" s="144"/>
      <c r="R72" s="144"/>
      <c r="S72" s="144"/>
      <c r="T72" s="144"/>
      <c r="U72" s="144"/>
    </row>
    <row r="73" spans="1:21" ht="77.5" x14ac:dyDescent="0.35">
      <c r="A73" s="144"/>
      <c r="B73" s="159" t="str" cm="1">
        <f t="array" ref="B73">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73" s="160" t="s">
        <v>118</v>
      </c>
      <c r="D73" s="160" t="s">
        <v>118</v>
      </c>
      <c r="E73" s="160" t="s">
        <v>118</v>
      </c>
      <c r="F73" s="160" t="s">
        <v>118</v>
      </c>
      <c r="G73" s="160" t="s">
        <v>118</v>
      </c>
      <c r="H73" s="166" t="s">
        <v>210</v>
      </c>
      <c r="I73" s="169" t="s">
        <v>216</v>
      </c>
      <c r="J73" s="159" t="s">
        <v>1667</v>
      </c>
      <c r="K73" s="109"/>
      <c r="L73" s="49" t="s">
        <v>1613</v>
      </c>
      <c r="M73" s="115"/>
      <c r="N73" s="64" t="s">
        <v>122</v>
      </c>
      <c r="O73" s="64"/>
      <c r="P73" s="144"/>
      <c r="Q73" s="144"/>
      <c r="R73" s="144"/>
      <c r="S73" s="144"/>
      <c r="T73" s="144"/>
      <c r="U73" s="144"/>
    </row>
    <row r="74" spans="1:21" ht="77.5" x14ac:dyDescent="0.35">
      <c r="A74" s="144"/>
      <c r="B74" s="159" t="str" cm="1">
        <f t="array" ref="B74">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74" s="160" t="s">
        <v>118</v>
      </c>
      <c r="D74" s="160" t="s">
        <v>118</v>
      </c>
      <c r="E74" s="160" t="s">
        <v>118</v>
      </c>
      <c r="F74" s="160" t="s">
        <v>118</v>
      </c>
      <c r="G74" s="160" t="s">
        <v>118</v>
      </c>
      <c r="H74" s="166" t="s">
        <v>210</v>
      </c>
      <c r="I74" s="169" t="s">
        <v>217</v>
      </c>
      <c r="J74" s="159" t="s">
        <v>1668</v>
      </c>
      <c r="K74" s="109"/>
      <c r="L74" s="49" t="s">
        <v>1673</v>
      </c>
      <c r="M74" s="115"/>
      <c r="N74" s="64" t="s">
        <v>122</v>
      </c>
      <c r="O74" s="64"/>
      <c r="P74" s="144"/>
      <c r="Q74" s="144"/>
      <c r="R74" s="144"/>
      <c r="S74" s="144"/>
      <c r="T74" s="144"/>
      <c r="U74" s="144"/>
    </row>
    <row r="75" spans="1:21" ht="77.5" x14ac:dyDescent="0.35">
      <c r="A75" s="144"/>
      <c r="B75" s="159" t="str" cm="1">
        <f t="array" ref="B75">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75" s="160" t="s">
        <v>118</v>
      </c>
      <c r="D75" s="160" t="s">
        <v>118</v>
      </c>
      <c r="E75" s="160" t="s">
        <v>118</v>
      </c>
      <c r="F75" s="160" t="s">
        <v>118</v>
      </c>
      <c r="G75" s="160" t="s">
        <v>118</v>
      </c>
      <c r="H75" s="166" t="s">
        <v>210</v>
      </c>
      <c r="I75" s="169" t="s">
        <v>1669</v>
      </c>
      <c r="J75" s="159" t="s">
        <v>218</v>
      </c>
      <c r="K75" s="109"/>
      <c r="L75" s="49" t="s">
        <v>1677</v>
      </c>
      <c r="M75" s="115"/>
      <c r="N75" s="64" t="s">
        <v>122</v>
      </c>
      <c r="O75" s="64"/>
      <c r="P75" s="144"/>
      <c r="Q75" s="144"/>
      <c r="R75" s="144"/>
      <c r="S75" s="144"/>
      <c r="T75" s="144"/>
      <c r="U75" s="144"/>
    </row>
    <row r="76" spans="1:21" s="44" customFormat="1" ht="77.5" x14ac:dyDescent="0.35">
      <c r="B76" s="159" t="str" cm="1">
        <f t="array" ref="B76">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76" s="160" t="s">
        <v>118</v>
      </c>
      <c r="D76" s="160" t="s">
        <v>118</v>
      </c>
      <c r="E76" s="160" t="s">
        <v>118</v>
      </c>
      <c r="F76" s="160" t="s">
        <v>118</v>
      </c>
      <c r="G76" s="160" t="s">
        <v>118</v>
      </c>
      <c r="H76" s="166" t="s">
        <v>210</v>
      </c>
      <c r="I76" s="162" t="s">
        <v>219</v>
      </c>
      <c r="J76" s="159" t="s">
        <v>1670</v>
      </c>
      <c r="K76" s="109"/>
      <c r="L76" s="49" t="s">
        <v>1678</v>
      </c>
      <c r="M76" s="115"/>
      <c r="N76" s="64" t="s">
        <v>122</v>
      </c>
      <c r="O76" s="64"/>
      <c r="U76" s="73"/>
    </row>
    <row r="77" spans="1:21" ht="46.5" x14ac:dyDescent="0.35">
      <c r="A77" s="144"/>
      <c r="B77" s="159" t="str" cm="1">
        <f t="array" ref="B77">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Special School/Special College</v>
      </c>
      <c r="C77" s="160" t="s">
        <v>126</v>
      </c>
      <c r="D77" s="160" t="s">
        <v>126</v>
      </c>
      <c r="E77" s="160" t="s">
        <v>126</v>
      </c>
      <c r="F77" s="160" t="s">
        <v>118</v>
      </c>
      <c r="G77" s="160" t="s">
        <v>126</v>
      </c>
      <c r="H77" s="166" t="s">
        <v>210</v>
      </c>
      <c r="I77" s="169" t="s">
        <v>220</v>
      </c>
      <c r="J77" s="159" t="s">
        <v>1671</v>
      </c>
      <c r="K77" s="109"/>
      <c r="L77" s="49" t="s">
        <v>1674</v>
      </c>
      <c r="M77" s="115"/>
      <c r="N77" s="64" t="s">
        <v>122</v>
      </c>
      <c r="O77" s="64"/>
      <c r="P77" s="144"/>
      <c r="Q77" s="144"/>
      <c r="R77" s="144"/>
      <c r="S77" s="144"/>
      <c r="T77" s="144"/>
      <c r="U77" s="144"/>
    </row>
    <row r="78" spans="1:21" ht="46.5" x14ac:dyDescent="0.35">
      <c r="A78" s="144"/>
      <c r="B78" s="159" t="str" cm="1">
        <f t="array" ref="B78">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Secondary and Sixth Form;
All-through;
College</v>
      </c>
      <c r="C78" s="160" t="s">
        <v>165</v>
      </c>
      <c r="D78" s="160" t="s">
        <v>118</v>
      </c>
      <c r="E78" s="160" t="s">
        <v>118</v>
      </c>
      <c r="F78" s="160" t="s">
        <v>165</v>
      </c>
      <c r="G78" s="160" t="s">
        <v>118</v>
      </c>
      <c r="H78" s="166" t="s">
        <v>210</v>
      </c>
      <c r="I78" s="162" t="s">
        <v>221</v>
      </c>
      <c r="J78" s="166" t="s">
        <v>1672</v>
      </c>
      <c r="K78" s="111"/>
      <c r="L78" s="49" t="s">
        <v>364</v>
      </c>
      <c r="M78" s="115"/>
      <c r="N78" s="64" t="s">
        <v>122</v>
      </c>
      <c r="O78" s="64"/>
      <c r="P78" s="144"/>
      <c r="Q78" s="144"/>
      <c r="R78" s="144"/>
      <c r="S78" s="144"/>
      <c r="T78" s="144"/>
      <c r="U78" s="144"/>
    </row>
    <row r="79" spans="1:21" ht="77.5" x14ac:dyDescent="0.35">
      <c r="A79" s="144"/>
      <c r="B79" s="159" t="str" cm="1">
        <f t="array" ref="B79">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79" s="160" t="s">
        <v>118</v>
      </c>
      <c r="D79" s="160" t="s">
        <v>118</v>
      </c>
      <c r="E79" s="160" t="s">
        <v>118</v>
      </c>
      <c r="F79" s="160" t="s">
        <v>118</v>
      </c>
      <c r="G79" s="160" t="s">
        <v>118</v>
      </c>
      <c r="H79" s="166" t="s">
        <v>210</v>
      </c>
      <c r="I79" s="37" t="s">
        <v>222</v>
      </c>
      <c r="J79" s="38" t="s">
        <v>1567</v>
      </c>
      <c r="K79" s="110"/>
      <c r="L79" s="49" t="s">
        <v>1675</v>
      </c>
      <c r="M79" s="115"/>
      <c r="N79" s="64" t="s">
        <v>122</v>
      </c>
      <c r="O79" s="64"/>
    </row>
    <row r="80" spans="1:21" ht="77.5" x14ac:dyDescent="0.35">
      <c r="A80" s="144"/>
      <c r="B80" s="159" t="str" cm="1">
        <f t="array" ref="B80">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80" s="160" t="s">
        <v>118</v>
      </c>
      <c r="D80" s="160" t="s">
        <v>118</v>
      </c>
      <c r="E80" s="160" t="s">
        <v>118</v>
      </c>
      <c r="F80" s="160" t="s">
        <v>118</v>
      </c>
      <c r="G80" s="160" t="s">
        <v>118</v>
      </c>
      <c r="H80" s="166" t="s">
        <v>210</v>
      </c>
      <c r="I80" s="177" t="s">
        <v>223</v>
      </c>
      <c r="J80" s="182" t="s">
        <v>1679</v>
      </c>
      <c r="K80" s="112"/>
      <c r="L80" s="49" t="s">
        <v>1685</v>
      </c>
      <c r="M80" s="115"/>
      <c r="N80" s="64" t="s">
        <v>122</v>
      </c>
      <c r="O80" s="64"/>
    </row>
    <row r="81" spans="1:18" ht="77.5" x14ac:dyDescent="0.35">
      <c r="A81" s="144"/>
      <c r="B81" s="159" t="str" cm="1">
        <f t="array" ref="B81">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81" s="160" t="s">
        <v>118</v>
      </c>
      <c r="D81" s="160" t="s">
        <v>118</v>
      </c>
      <c r="E81" s="160" t="s">
        <v>118</v>
      </c>
      <c r="F81" s="160" t="s">
        <v>118</v>
      </c>
      <c r="G81" s="160" t="s">
        <v>118</v>
      </c>
      <c r="H81" s="166" t="s">
        <v>210</v>
      </c>
      <c r="I81" s="177" t="s">
        <v>224</v>
      </c>
      <c r="J81" s="176" t="s">
        <v>1619</v>
      </c>
      <c r="K81" s="110"/>
      <c r="L81" s="52" t="s">
        <v>225</v>
      </c>
      <c r="M81" s="119"/>
      <c r="N81" s="64" t="s">
        <v>122</v>
      </c>
      <c r="O81" s="64"/>
    </row>
    <row r="82" spans="1:18" ht="77.5" x14ac:dyDescent="0.35">
      <c r="A82" s="144"/>
      <c r="B82" s="159" t="str" cm="1">
        <f t="array" ref="B82">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82" s="160" t="s">
        <v>118</v>
      </c>
      <c r="D82" s="160" t="s">
        <v>118</v>
      </c>
      <c r="E82" s="160" t="s">
        <v>118</v>
      </c>
      <c r="F82" s="160" t="s">
        <v>118</v>
      </c>
      <c r="G82" s="160" t="s">
        <v>118</v>
      </c>
      <c r="H82" s="166" t="s">
        <v>210</v>
      </c>
      <c r="I82" s="182" t="s">
        <v>226</v>
      </c>
      <c r="J82" s="166" t="s">
        <v>1619</v>
      </c>
      <c r="K82" s="111"/>
      <c r="L82" s="49" t="s">
        <v>1686</v>
      </c>
      <c r="M82" s="115"/>
      <c r="N82" s="64" t="s">
        <v>122</v>
      </c>
      <c r="O82" s="64"/>
    </row>
    <row r="83" spans="1:18" ht="77.5" x14ac:dyDescent="0.35">
      <c r="A83" s="144"/>
      <c r="B83" s="159" t="str" cm="1">
        <f t="array" ref="B83">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83" s="160" t="s">
        <v>118</v>
      </c>
      <c r="D83" s="160" t="s">
        <v>118</v>
      </c>
      <c r="E83" s="160" t="s">
        <v>118</v>
      </c>
      <c r="F83" s="160" t="s">
        <v>118</v>
      </c>
      <c r="G83" s="160" t="s">
        <v>118</v>
      </c>
      <c r="H83" s="166" t="s">
        <v>210</v>
      </c>
      <c r="I83" s="182" t="s">
        <v>227</v>
      </c>
      <c r="J83" s="176" t="s">
        <v>228</v>
      </c>
      <c r="K83" s="110"/>
      <c r="L83" s="49" t="s">
        <v>1687</v>
      </c>
      <c r="M83" s="115"/>
      <c r="N83" s="64" t="s">
        <v>122</v>
      </c>
      <c r="O83" s="64"/>
    </row>
    <row r="84" spans="1:18" ht="46.5" x14ac:dyDescent="0.35">
      <c r="A84" s="144"/>
      <c r="B84" s="159" t="str" cm="1">
        <f t="array" ref="B84">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All-through;
Special School/Special College</v>
      </c>
      <c r="C84" s="160" t="s">
        <v>118</v>
      </c>
      <c r="D84" s="160" t="s">
        <v>126</v>
      </c>
      <c r="E84" s="160" t="s">
        <v>118</v>
      </c>
      <c r="F84" s="160" t="s">
        <v>118</v>
      </c>
      <c r="G84" s="160" t="s">
        <v>126</v>
      </c>
      <c r="H84" s="166" t="s">
        <v>210</v>
      </c>
      <c r="I84" s="181" t="s">
        <v>229</v>
      </c>
      <c r="J84" s="176" t="s">
        <v>1680</v>
      </c>
      <c r="K84" s="110"/>
      <c r="L84" s="49" t="s">
        <v>1687</v>
      </c>
      <c r="M84" s="115"/>
      <c r="N84" s="64" t="s">
        <v>122</v>
      </c>
      <c r="O84" s="64"/>
    </row>
    <row r="85" spans="1:18" ht="77.5" x14ac:dyDescent="0.35">
      <c r="A85" s="144"/>
      <c r="B85" s="159" t="str" cm="1">
        <f t="array" ref="B85">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85" s="160" t="s">
        <v>118</v>
      </c>
      <c r="D85" s="160" t="s">
        <v>118</v>
      </c>
      <c r="E85" s="160" t="s">
        <v>118</v>
      </c>
      <c r="F85" s="160" t="s">
        <v>118</v>
      </c>
      <c r="G85" s="160" t="s">
        <v>118</v>
      </c>
      <c r="H85" s="166" t="s">
        <v>210</v>
      </c>
      <c r="I85" s="169" t="s">
        <v>230</v>
      </c>
      <c r="J85" s="159" t="s">
        <v>231</v>
      </c>
      <c r="K85" s="109"/>
      <c r="L85" s="49" t="s">
        <v>1688</v>
      </c>
      <c r="M85" s="115"/>
      <c r="N85" s="64" t="s">
        <v>122</v>
      </c>
      <c r="O85" s="64"/>
    </row>
    <row r="86" spans="1:18" ht="77.5" x14ac:dyDescent="0.35">
      <c r="A86" s="144"/>
      <c r="B86" s="159" t="str" cm="1">
        <f t="array" ref="B86">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86" s="160" t="s">
        <v>118</v>
      </c>
      <c r="D86" s="160" t="s">
        <v>118</v>
      </c>
      <c r="E86" s="160" t="s">
        <v>118</v>
      </c>
      <c r="F86" s="160" t="s">
        <v>118</v>
      </c>
      <c r="G86" s="160" t="s">
        <v>118</v>
      </c>
      <c r="H86" s="166" t="s">
        <v>210</v>
      </c>
      <c r="I86" s="177" t="s">
        <v>1681</v>
      </c>
      <c r="J86" s="166" t="s">
        <v>232</v>
      </c>
      <c r="K86" s="111"/>
      <c r="L86" s="49" t="s">
        <v>233</v>
      </c>
      <c r="M86" s="115"/>
      <c r="N86" s="64" t="s">
        <v>122</v>
      </c>
      <c r="O86" s="64"/>
    </row>
    <row r="87" spans="1:18" ht="77.5" x14ac:dyDescent="0.35">
      <c r="A87" s="144"/>
      <c r="B87" s="159" t="s">
        <v>234</v>
      </c>
      <c r="C87" s="160" t="s">
        <v>118</v>
      </c>
      <c r="D87" s="160" t="s">
        <v>118</v>
      </c>
      <c r="E87" s="160" t="s">
        <v>118</v>
      </c>
      <c r="F87" s="160" t="s">
        <v>118</v>
      </c>
      <c r="G87" s="160" t="s">
        <v>118</v>
      </c>
      <c r="H87" s="166" t="s">
        <v>235</v>
      </c>
      <c r="I87" s="177" t="s">
        <v>236</v>
      </c>
      <c r="J87" s="176" t="s">
        <v>237</v>
      </c>
      <c r="K87" s="110"/>
      <c r="L87" s="49" t="s">
        <v>1568</v>
      </c>
      <c r="M87" s="115"/>
      <c r="N87" s="64" t="s">
        <v>122</v>
      </c>
      <c r="O87" s="64"/>
    </row>
    <row r="88" spans="1:18" ht="77.5" x14ac:dyDescent="0.35">
      <c r="A88" s="144"/>
      <c r="B88" s="159" t="str" cm="1">
        <f t="array" ref="B88">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88" s="160" t="s">
        <v>118</v>
      </c>
      <c r="D88" s="160" t="s">
        <v>118</v>
      </c>
      <c r="E88" s="160" t="s">
        <v>118</v>
      </c>
      <c r="F88" s="160" t="s">
        <v>118</v>
      </c>
      <c r="G88" s="160" t="s">
        <v>118</v>
      </c>
      <c r="H88" s="166" t="s">
        <v>235</v>
      </c>
      <c r="I88" s="177" t="s">
        <v>238</v>
      </c>
      <c r="J88" s="176" t="s">
        <v>237</v>
      </c>
      <c r="K88" s="110"/>
      <c r="L88" s="49" t="s">
        <v>1689</v>
      </c>
      <c r="M88" s="115"/>
      <c r="N88" s="64" t="s">
        <v>122</v>
      </c>
      <c r="O88" s="64"/>
    </row>
    <row r="89" spans="1:18" ht="77.5" x14ac:dyDescent="0.35">
      <c r="A89" s="144"/>
      <c r="B89" s="159" t="str" cm="1">
        <f t="array" ref="B89">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89" s="160" t="s">
        <v>118</v>
      </c>
      <c r="D89" s="160" t="s">
        <v>118</v>
      </c>
      <c r="E89" s="160" t="s">
        <v>118</v>
      </c>
      <c r="F89" s="160" t="s">
        <v>118</v>
      </c>
      <c r="G89" s="160" t="s">
        <v>118</v>
      </c>
      <c r="H89" s="166" t="s">
        <v>235</v>
      </c>
      <c r="I89" s="177" t="s">
        <v>1682</v>
      </c>
      <c r="J89" s="176" t="s">
        <v>1683</v>
      </c>
      <c r="K89" s="110"/>
      <c r="L89" s="49" t="s">
        <v>1690</v>
      </c>
      <c r="M89" s="115"/>
      <c r="N89" s="64" t="s">
        <v>122</v>
      </c>
      <c r="O89" s="64"/>
    </row>
    <row r="90" spans="1:18" ht="77.5" x14ac:dyDescent="0.35">
      <c r="A90" s="144"/>
      <c r="B90" s="159" t="str" cm="1">
        <f t="array" ref="B90">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90" s="160" t="s">
        <v>118</v>
      </c>
      <c r="D90" s="160" t="s">
        <v>118</v>
      </c>
      <c r="E90" s="160" t="s">
        <v>118</v>
      </c>
      <c r="F90" s="160" t="s">
        <v>118</v>
      </c>
      <c r="G90" s="160" t="s">
        <v>118</v>
      </c>
      <c r="H90" s="166" t="s">
        <v>235</v>
      </c>
      <c r="I90" s="177" t="s">
        <v>239</v>
      </c>
      <c r="J90" s="176" t="s">
        <v>1684</v>
      </c>
      <c r="K90" s="110"/>
      <c r="L90" s="49" t="s">
        <v>240</v>
      </c>
      <c r="M90" s="115"/>
      <c r="N90" s="64" t="s">
        <v>122</v>
      </c>
      <c r="O90" s="64"/>
    </row>
    <row r="91" spans="1:18" ht="77.5" x14ac:dyDescent="0.35">
      <c r="A91" s="144"/>
      <c r="B91" s="159" t="str" cm="1">
        <f t="array" ref="B91">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91" s="160" t="s">
        <v>118</v>
      </c>
      <c r="D91" s="160" t="s">
        <v>118</v>
      </c>
      <c r="E91" s="160" t="s">
        <v>118</v>
      </c>
      <c r="F91" s="160" t="s">
        <v>118</v>
      </c>
      <c r="G91" s="160" t="s">
        <v>118</v>
      </c>
      <c r="H91" s="166" t="s">
        <v>235</v>
      </c>
      <c r="I91" s="181" t="s">
        <v>1691</v>
      </c>
      <c r="J91" s="166" t="s">
        <v>1692</v>
      </c>
      <c r="K91" s="111"/>
      <c r="L91" s="49" t="s">
        <v>233</v>
      </c>
      <c r="M91" s="115"/>
      <c r="N91" s="64" t="s">
        <v>122</v>
      </c>
      <c r="O91" s="64"/>
    </row>
    <row r="92" spans="1:18" ht="46.5" x14ac:dyDescent="0.35">
      <c r="A92" s="144"/>
      <c r="B92" s="159" t="str" cm="1">
        <f t="array" ref="B92">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All-through;
Special School/Special College</v>
      </c>
      <c r="C92" s="160" t="s">
        <v>118</v>
      </c>
      <c r="D92" s="160" t="s">
        <v>165</v>
      </c>
      <c r="E92" s="160" t="s">
        <v>118</v>
      </c>
      <c r="F92" s="160" t="s">
        <v>118</v>
      </c>
      <c r="G92" s="160" t="s">
        <v>165</v>
      </c>
      <c r="H92" s="166" t="s">
        <v>235</v>
      </c>
      <c r="I92" s="182" t="s">
        <v>241</v>
      </c>
      <c r="J92" s="166" t="s">
        <v>1693</v>
      </c>
      <c r="K92" s="111"/>
      <c r="L92" s="49" t="s">
        <v>1703</v>
      </c>
      <c r="M92" s="115"/>
      <c r="N92" s="64" t="s">
        <v>122</v>
      </c>
      <c r="O92" s="64"/>
    </row>
    <row r="93" spans="1:18" ht="31" x14ac:dyDescent="0.35">
      <c r="A93" s="144"/>
      <c r="B93" s="159" t="str" cm="1">
        <f t="array" ref="B93">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Special School/Special College</v>
      </c>
      <c r="C93" s="160" t="s">
        <v>165</v>
      </c>
      <c r="D93" s="160" t="s">
        <v>165</v>
      </c>
      <c r="E93" s="160" t="s">
        <v>165</v>
      </c>
      <c r="F93" s="160" t="s">
        <v>118</v>
      </c>
      <c r="G93" s="160" t="s">
        <v>165</v>
      </c>
      <c r="H93" s="166" t="s">
        <v>235</v>
      </c>
      <c r="I93" s="177" t="s">
        <v>242</v>
      </c>
      <c r="J93" s="166" t="s">
        <v>232</v>
      </c>
      <c r="K93" s="111"/>
      <c r="L93" s="49" t="s">
        <v>243</v>
      </c>
      <c r="M93" s="115"/>
      <c r="N93" s="64" t="s">
        <v>122</v>
      </c>
      <c r="O93" s="64"/>
    </row>
    <row r="94" spans="1:18" ht="77.5" x14ac:dyDescent="0.35">
      <c r="A94" s="144"/>
      <c r="B94" s="159" t="str" cm="1">
        <f t="array" ref="B94">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94" s="160" t="s">
        <v>118</v>
      </c>
      <c r="D94" s="160" t="s">
        <v>118</v>
      </c>
      <c r="E94" s="160" t="s">
        <v>118</v>
      </c>
      <c r="F94" s="160" t="s">
        <v>118</v>
      </c>
      <c r="G94" s="160" t="s">
        <v>118</v>
      </c>
      <c r="H94" s="166" t="s">
        <v>235</v>
      </c>
      <c r="I94" s="177" t="s">
        <v>244</v>
      </c>
      <c r="J94" s="166" t="s">
        <v>1694</v>
      </c>
      <c r="K94" s="111"/>
      <c r="L94" s="49" t="s">
        <v>1706</v>
      </c>
      <c r="M94" s="115"/>
      <c r="N94" s="64" t="s">
        <v>122</v>
      </c>
      <c r="O94" s="64"/>
      <c r="P94" s="144"/>
      <c r="Q94" s="144"/>
      <c r="R94" s="144"/>
    </row>
    <row r="95" spans="1:18" ht="77.5" x14ac:dyDescent="0.35">
      <c r="A95" s="144"/>
      <c r="B95" s="159" t="str" cm="1">
        <f t="array" ref="B95">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95" s="160" t="s">
        <v>118</v>
      </c>
      <c r="D95" s="160" t="s">
        <v>118</v>
      </c>
      <c r="E95" s="160" t="s">
        <v>118</v>
      </c>
      <c r="F95" s="160" t="s">
        <v>118</v>
      </c>
      <c r="G95" s="160" t="s">
        <v>118</v>
      </c>
      <c r="H95" s="166" t="s">
        <v>245</v>
      </c>
      <c r="I95" s="177" t="s">
        <v>1570</v>
      </c>
      <c r="J95" s="166" t="s">
        <v>246</v>
      </c>
      <c r="K95" s="111"/>
      <c r="L95" s="49" t="s">
        <v>247</v>
      </c>
      <c r="M95" s="115"/>
      <c r="N95" s="64" t="s">
        <v>122</v>
      </c>
      <c r="O95" s="64"/>
      <c r="P95" s="144"/>
      <c r="Q95" s="144"/>
      <c r="R95" s="144"/>
    </row>
    <row r="96" spans="1:18" ht="77.5" x14ac:dyDescent="0.35">
      <c r="A96" s="144"/>
      <c r="B96" s="159" t="str" cm="1">
        <f t="array" ref="B96">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96" s="160" t="s">
        <v>118</v>
      </c>
      <c r="D96" s="160" t="s">
        <v>118</v>
      </c>
      <c r="E96" s="160" t="s">
        <v>118</v>
      </c>
      <c r="F96" s="160" t="s">
        <v>118</v>
      </c>
      <c r="G96" s="160" t="s">
        <v>118</v>
      </c>
      <c r="H96" s="166" t="s">
        <v>245</v>
      </c>
      <c r="I96" s="183" t="s">
        <v>1695</v>
      </c>
      <c r="J96" s="166" t="s">
        <v>1696</v>
      </c>
      <c r="K96" s="111"/>
      <c r="L96" s="49" t="s">
        <v>233</v>
      </c>
      <c r="M96" s="115"/>
      <c r="N96" s="64" t="s">
        <v>122</v>
      </c>
      <c r="O96" s="64"/>
      <c r="P96" s="144"/>
      <c r="Q96" s="144"/>
      <c r="R96" s="144"/>
    </row>
    <row r="97" spans="1:18" ht="77.5" x14ac:dyDescent="0.35">
      <c r="A97" s="144"/>
      <c r="B97" s="159" t="str" cm="1">
        <f t="array" ref="B97">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97" s="160" t="s">
        <v>118</v>
      </c>
      <c r="D97" s="160" t="s">
        <v>118</v>
      </c>
      <c r="E97" s="160" t="s">
        <v>118</v>
      </c>
      <c r="F97" s="160" t="s">
        <v>118</v>
      </c>
      <c r="G97" s="160" t="s">
        <v>118</v>
      </c>
      <c r="H97" s="166" t="s">
        <v>245</v>
      </c>
      <c r="I97" s="177" t="s">
        <v>239</v>
      </c>
      <c r="J97" s="159" t="s">
        <v>1697</v>
      </c>
      <c r="K97" s="111"/>
      <c r="L97" s="49" t="s">
        <v>233</v>
      </c>
      <c r="M97" s="115"/>
      <c r="N97" s="64" t="s">
        <v>122</v>
      </c>
      <c r="O97" s="64"/>
      <c r="P97" s="144"/>
      <c r="Q97" s="144"/>
      <c r="R97" s="144"/>
    </row>
    <row r="98" spans="1:18" ht="77.5" x14ac:dyDescent="0.35">
      <c r="A98" s="144"/>
      <c r="B98" s="159" t="str" cm="1">
        <f t="array" ref="B98">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98" s="160" t="s">
        <v>118</v>
      </c>
      <c r="D98" s="160" t="s">
        <v>118</v>
      </c>
      <c r="E98" s="160" t="s">
        <v>118</v>
      </c>
      <c r="F98" s="160" t="s">
        <v>118</v>
      </c>
      <c r="G98" s="160" t="s">
        <v>118</v>
      </c>
      <c r="H98" s="166" t="s">
        <v>245</v>
      </c>
      <c r="I98" s="177" t="s">
        <v>248</v>
      </c>
      <c r="J98" s="166" t="s">
        <v>1698</v>
      </c>
      <c r="K98" s="111"/>
      <c r="L98" s="49" t="s">
        <v>1707</v>
      </c>
      <c r="M98" s="115"/>
      <c r="N98" s="64" t="s">
        <v>122</v>
      </c>
      <c r="O98" s="64"/>
      <c r="P98" s="144"/>
      <c r="Q98" s="144"/>
      <c r="R98" s="144"/>
    </row>
    <row r="99" spans="1:18" ht="77.5" x14ac:dyDescent="0.35">
      <c r="A99" s="144"/>
      <c r="B99" s="159" t="str" cm="1">
        <f t="array" ref="B99">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99" s="160" t="s">
        <v>118</v>
      </c>
      <c r="D99" s="160" t="s">
        <v>118</v>
      </c>
      <c r="E99" s="160" t="s">
        <v>118</v>
      </c>
      <c r="F99" s="160" t="s">
        <v>118</v>
      </c>
      <c r="G99" s="160" t="s">
        <v>118</v>
      </c>
      <c r="H99" s="166" t="s">
        <v>245</v>
      </c>
      <c r="I99" s="177" t="s">
        <v>249</v>
      </c>
      <c r="J99" s="166" t="s">
        <v>1619</v>
      </c>
      <c r="K99" s="111"/>
      <c r="L99" s="49" t="s">
        <v>250</v>
      </c>
      <c r="M99" s="115"/>
      <c r="N99" s="64" t="s">
        <v>122</v>
      </c>
      <c r="O99" s="64"/>
      <c r="P99" s="144"/>
      <c r="Q99" s="144"/>
      <c r="R99" s="144"/>
    </row>
    <row r="100" spans="1:18" ht="77.5" x14ac:dyDescent="0.35">
      <c r="A100" s="144"/>
      <c r="B100" s="159" t="str" cm="1">
        <f t="array" ref="B100">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00" s="160" t="s">
        <v>118</v>
      </c>
      <c r="D100" s="160" t="s">
        <v>118</v>
      </c>
      <c r="E100" s="160" t="s">
        <v>118</v>
      </c>
      <c r="F100" s="160" t="s">
        <v>118</v>
      </c>
      <c r="G100" s="160" t="s">
        <v>118</v>
      </c>
      <c r="H100" s="166" t="s">
        <v>245</v>
      </c>
      <c r="I100" s="181" t="s">
        <v>251</v>
      </c>
      <c r="J100" s="176" t="s">
        <v>252</v>
      </c>
      <c r="K100" s="110"/>
      <c r="L100" s="49" t="s">
        <v>1708</v>
      </c>
      <c r="M100" s="115"/>
      <c r="N100" s="64" t="s">
        <v>122</v>
      </c>
      <c r="O100" s="64"/>
      <c r="P100" s="144"/>
      <c r="Q100" s="144"/>
      <c r="R100" s="144"/>
    </row>
    <row r="101" spans="1:18" ht="77.5" x14ac:dyDescent="0.35">
      <c r="A101" s="144"/>
      <c r="B101" s="159" t="str" cm="1">
        <f t="array" ref="B101">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01" s="160" t="s">
        <v>118</v>
      </c>
      <c r="D101" s="160" t="s">
        <v>118</v>
      </c>
      <c r="E101" s="160" t="s">
        <v>118</v>
      </c>
      <c r="F101" s="160" t="s">
        <v>118</v>
      </c>
      <c r="G101" s="160" t="s">
        <v>118</v>
      </c>
      <c r="H101" s="166" t="s">
        <v>245</v>
      </c>
      <c r="I101" s="182" t="s">
        <v>1699</v>
      </c>
      <c r="J101" s="166" t="s">
        <v>253</v>
      </c>
      <c r="K101" s="111"/>
      <c r="L101" s="51" t="s">
        <v>1704</v>
      </c>
      <c r="M101" s="115"/>
      <c r="N101" s="64" t="s">
        <v>122</v>
      </c>
      <c r="O101" s="64"/>
      <c r="P101" s="144"/>
      <c r="Q101" s="144"/>
      <c r="R101" s="144"/>
    </row>
    <row r="102" spans="1:18" ht="77.5" x14ac:dyDescent="0.35">
      <c r="A102" s="144"/>
      <c r="B102" s="159" t="str" cm="1">
        <f t="array" ref="B102">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02" s="160" t="s">
        <v>118</v>
      </c>
      <c r="D102" s="160" t="s">
        <v>118</v>
      </c>
      <c r="E102" s="160" t="s">
        <v>118</v>
      </c>
      <c r="F102" s="160" t="s">
        <v>118</v>
      </c>
      <c r="G102" s="160" t="s">
        <v>118</v>
      </c>
      <c r="H102" s="166" t="s">
        <v>245</v>
      </c>
      <c r="I102" s="177" t="s">
        <v>254</v>
      </c>
      <c r="J102" s="166" t="s">
        <v>255</v>
      </c>
      <c r="K102" s="111"/>
      <c r="L102" s="49" t="s">
        <v>1705</v>
      </c>
      <c r="M102" s="115"/>
      <c r="N102" s="64" t="s">
        <v>122</v>
      </c>
      <c r="O102" s="64"/>
      <c r="P102" s="144"/>
      <c r="Q102" s="144"/>
      <c r="R102" s="144"/>
    </row>
    <row r="103" spans="1:18" ht="77.5" x14ac:dyDescent="0.35">
      <c r="A103" s="144"/>
      <c r="B103" s="159" t="str" cm="1">
        <f t="array" ref="B103">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03" s="160" t="s">
        <v>118</v>
      </c>
      <c r="D103" s="160" t="s">
        <v>118</v>
      </c>
      <c r="E103" s="160" t="s">
        <v>118</v>
      </c>
      <c r="F103" s="160" t="s">
        <v>118</v>
      </c>
      <c r="G103" s="160" t="s">
        <v>118</v>
      </c>
      <c r="H103" s="166" t="s">
        <v>256</v>
      </c>
      <c r="I103" s="183" t="s">
        <v>1700</v>
      </c>
      <c r="J103" s="166" t="s">
        <v>1701</v>
      </c>
      <c r="K103" s="111"/>
      <c r="L103" s="51" t="s">
        <v>1569</v>
      </c>
      <c r="M103" s="115"/>
      <c r="N103" s="64" t="s">
        <v>122</v>
      </c>
      <c r="O103" s="64"/>
      <c r="P103" s="144"/>
      <c r="Q103" s="144"/>
      <c r="R103" s="144"/>
    </row>
    <row r="104" spans="1:18" ht="77.5" x14ac:dyDescent="0.35">
      <c r="A104" s="144"/>
      <c r="B104" s="159" t="str" cm="1">
        <f t="array" ref="B104">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04" s="160" t="s">
        <v>118</v>
      </c>
      <c r="D104" s="160" t="s">
        <v>118</v>
      </c>
      <c r="E104" s="160" t="s">
        <v>118</v>
      </c>
      <c r="F104" s="160" t="s">
        <v>118</v>
      </c>
      <c r="G104" s="160" t="s">
        <v>118</v>
      </c>
      <c r="H104" s="166" t="s">
        <v>256</v>
      </c>
      <c r="I104" s="177" t="s">
        <v>239</v>
      </c>
      <c r="J104" s="166" t="s">
        <v>1702</v>
      </c>
      <c r="K104" s="111"/>
      <c r="L104" s="49" t="s">
        <v>233</v>
      </c>
      <c r="M104" s="115"/>
      <c r="N104" s="64" t="s">
        <v>122</v>
      </c>
      <c r="O104" s="64"/>
      <c r="P104" s="144"/>
      <c r="Q104" s="144"/>
      <c r="R104" s="144"/>
    </row>
    <row r="105" spans="1:18" ht="77.5" x14ac:dyDescent="0.35">
      <c r="A105" s="144"/>
      <c r="B105" s="159" t="str" cm="1">
        <f t="array" ref="B105">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05" s="160" t="s">
        <v>118</v>
      </c>
      <c r="D105" s="160" t="s">
        <v>118</v>
      </c>
      <c r="E105" s="160" t="s">
        <v>118</v>
      </c>
      <c r="F105" s="160" t="s">
        <v>118</v>
      </c>
      <c r="G105" s="160" t="s">
        <v>118</v>
      </c>
      <c r="H105" s="166" t="s">
        <v>256</v>
      </c>
      <c r="I105" s="177" t="s">
        <v>1709</v>
      </c>
      <c r="J105" s="166" t="s">
        <v>1710</v>
      </c>
      <c r="K105" s="111"/>
      <c r="L105" s="49" t="s">
        <v>1720</v>
      </c>
      <c r="M105" s="115"/>
      <c r="N105" s="64" t="s">
        <v>122</v>
      </c>
      <c r="O105" s="64"/>
      <c r="P105" s="144"/>
      <c r="Q105" s="144"/>
      <c r="R105" s="144"/>
    </row>
    <row r="106" spans="1:18" ht="77.5" x14ac:dyDescent="0.35">
      <c r="A106" s="144"/>
      <c r="B106" s="159" t="str" cm="1">
        <f t="array" ref="B106">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06" s="160" t="s">
        <v>118</v>
      </c>
      <c r="D106" s="160" t="s">
        <v>118</v>
      </c>
      <c r="E106" s="160" t="s">
        <v>118</v>
      </c>
      <c r="F106" s="160" t="s">
        <v>118</v>
      </c>
      <c r="G106" s="160" t="s">
        <v>118</v>
      </c>
      <c r="H106" s="166" t="s">
        <v>257</v>
      </c>
      <c r="I106" s="183" t="s">
        <v>1711</v>
      </c>
      <c r="J106" s="166" t="s">
        <v>1712</v>
      </c>
      <c r="K106" s="111"/>
      <c r="L106" s="51" t="s">
        <v>1569</v>
      </c>
      <c r="M106" s="115"/>
      <c r="N106" s="64" t="s">
        <v>122</v>
      </c>
      <c r="O106" s="64"/>
      <c r="P106" s="144"/>
      <c r="Q106" s="144"/>
      <c r="R106" s="144"/>
    </row>
    <row r="107" spans="1:18" ht="77.5" x14ac:dyDescent="0.35">
      <c r="A107" s="144"/>
      <c r="B107" s="159" t="str" cm="1">
        <f t="array" ref="B107">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07" s="160" t="s">
        <v>118</v>
      </c>
      <c r="D107" s="160" t="s">
        <v>118</v>
      </c>
      <c r="E107" s="160" t="s">
        <v>118</v>
      </c>
      <c r="F107" s="160" t="s">
        <v>118</v>
      </c>
      <c r="G107" s="160" t="s">
        <v>118</v>
      </c>
      <c r="H107" s="166" t="s">
        <v>257</v>
      </c>
      <c r="I107" s="177" t="s">
        <v>239</v>
      </c>
      <c r="J107" s="166" t="s">
        <v>1621</v>
      </c>
      <c r="K107" s="111"/>
      <c r="L107" s="49" t="s">
        <v>233</v>
      </c>
      <c r="M107" s="115"/>
      <c r="N107" s="64" t="s">
        <v>122</v>
      </c>
      <c r="O107" s="64"/>
      <c r="P107" s="144"/>
      <c r="Q107" s="144"/>
      <c r="R107" s="144"/>
    </row>
    <row r="108" spans="1:18" ht="77.5" x14ac:dyDescent="0.35">
      <c r="A108" s="144"/>
      <c r="B108" s="159" t="str" cm="1">
        <f t="array" ref="B108">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08" s="160" t="s">
        <v>118</v>
      </c>
      <c r="D108" s="160" t="s">
        <v>118</v>
      </c>
      <c r="E108" s="160" t="s">
        <v>118</v>
      </c>
      <c r="F108" s="160" t="s">
        <v>118</v>
      </c>
      <c r="G108" s="160" t="s">
        <v>118</v>
      </c>
      <c r="H108" s="166" t="s">
        <v>257</v>
      </c>
      <c r="I108" s="177" t="s">
        <v>258</v>
      </c>
      <c r="J108" s="182" t="s">
        <v>1713</v>
      </c>
      <c r="K108" s="112"/>
      <c r="L108" s="49" t="s">
        <v>1718</v>
      </c>
      <c r="M108" s="115"/>
      <c r="N108" s="64" t="s">
        <v>122</v>
      </c>
      <c r="O108" s="64"/>
      <c r="P108" s="144"/>
      <c r="Q108" s="144"/>
      <c r="R108" s="144"/>
    </row>
    <row r="109" spans="1:18" ht="93" x14ac:dyDescent="0.35">
      <c r="A109" s="144"/>
      <c r="B109" s="159" t="str" cm="1">
        <f t="array" ref="B109">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09" s="160" t="s">
        <v>118</v>
      </c>
      <c r="D109" s="160" t="s">
        <v>118</v>
      </c>
      <c r="E109" s="160" t="s">
        <v>118</v>
      </c>
      <c r="F109" s="160" t="s">
        <v>118</v>
      </c>
      <c r="G109" s="160" t="s">
        <v>118</v>
      </c>
      <c r="H109" s="166" t="s">
        <v>257</v>
      </c>
      <c r="I109" s="177" t="s">
        <v>1709</v>
      </c>
      <c r="J109" s="166" t="s">
        <v>1714</v>
      </c>
      <c r="K109" s="111"/>
      <c r="L109" s="49" t="s">
        <v>259</v>
      </c>
      <c r="M109" s="115"/>
      <c r="N109" s="64" t="s">
        <v>122</v>
      </c>
      <c r="O109" s="64"/>
      <c r="P109" s="144"/>
      <c r="Q109" s="144"/>
      <c r="R109" s="144"/>
    </row>
    <row r="110" spans="1:18" ht="77.5" x14ac:dyDescent="0.35">
      <c r="A110" s="144"/>
      <c r="B110" s="159" t="str" cm="1">
        <f t="array" ref="B110">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10" s="160" t="s">
        <v>118</v>
      </c>
      <c r="D110" s="160" t="s">
        <v>118</v>
      </c>
      <c r="E110" s="160" t="s">
        <v>118</v>
      </c>
      <c r="F110" s="160" t="s">
        <v>118</v>
      </c>
      <c r="G110" s="160" t="s">
        <v>118</v>
      </c>
      <c r="H110" s="166" t="s">
        <v>257</v>
      </c>
      <c r="I110" s="177" t="s">
        <v>260</v>
      </c>
      <c r="J110" s="166" t="s">
        <v>1715</v>
      </c>
      <c r="K110" s="111"/>
      <c r="L110" s="49" t="s">
        <v>1719</v>
      </c>
      <c r="M110" s="115"/>
      <c r="N110" s="64" t="s">
        <v>122</v>
      </c>
      <c r="O110" s="64"/>
      <c r="P110" s="144"/>
      <c r="Q110" s="144"/>
      <c r="R110" s="144"/>
    </row>
    <row r="111" spans="1:18" ht="77.5" x14ac:dyDescent="0.35">
      <c r="A111" s="144"/>
      <c r="B111" s="159" t="str" cm="1">
        <f t="array" ref="B111">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11" s="160" t="s">
        <v>118</v>
      </c>
      <c r="D111" s="160" t="s">
        <v>118</v>
      </c>
      <c r="E111" s="160" t="s">
        <v>118</v>
      </c>
      <c r="F111" s="160" t="s">
        <v>118</v>
      </c>
      <c r="G111" s="160" t="s">
        <v>118</v>
      </c>
      <c r="H111" s="159" t="s">
        <v>261</v>
      </c>
      <c r="I111" s="169" t="s">
        <v>262</v>
      </c>
      <c r="J111" s="166" t="s">
        <v>1716</v>
      </c>
      <c r="K111" s="111"/>
      <c r="L111" s="49" t="s">
        <v>263</v>
      </c>
      <c r="M111" s="115"/>
      <c r="N111" s="64" t="s">
        <v>122</v>
      </c>
      <c r="O111" s="64"/>
      <c r="P111" s="144"/>
      <c r="Q111" s="144"/>
      <c r="R111" s="144"/>
    </row>
    <row r="112" spans="1:18" ht="77.5" x14ac:dyDescent="0.35">
      <c r="A112" s="144"/>
      <c r="B112" s="159" t="str" cm="1">
        <f t="array" ref="B112">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12" s="160" t="s">
        <v>118</v>
      </c>
      <c r="D112" s="160" t="s">
        <v>118</v>
      </c>
      <c r="E112" s="160" t="s">
        <v>118</v>
      </c>
      <c r="F112" s="160" t="s">
        <v>118</v>
      </c>
      <c r="G112" s="160" t="s">
        <v>118</v>
      </c>
      <c r="H112" s="159" t="s">
        <v>261</v>
      </c>
      <c r="I112" s="162" t="s">
        <v>264</v>
      </c>
      <c r="J112" s="159" t="s">
        <v>1717</v>
      </c>
      <c r="K112" s="109"/>
      <c r="L112" s="49" t="s">
        <v>265</v>
      </c>
      <c r="M112" s="115"/>
      <c r="N112" s="64" t="s">
        <v>122</v>
      </c>
      <c r="O112" s="64"/>
      <c r="P112" s="144"/>
      <c r="Q112" s="144"/>
      <c r="R112" s="144"/>
    </row>
    <row r="113" spans="1:18" ht="31" x14ac:dyDescent="0.35">
      <c r="A113" s="144"/>
      <c r="B113" s="159" t="str" cm="1">
        <f t="array" ref="B113">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College</v>
      </c>
      <c r="C113" s="160" t="s">
        <v>165</v>
      </c>
      <c r="D113" s="160" t="s">
        <v>165</v>
      </c>
      <c r="E113" s="160" t="s">
        <v>165</v>
      </c>
      <c r="F113" s="160" t="s">
        <v>165</v>
      </c>
      <c r="G113" s="160" t="s">
        <v>118</v>
      </c>
      <c r="H113" s="159" t="s">
        <v>261</v>
      </c>
      <c r="I113" s="169" t="s">
        <v>266</v>
      </c>
      <c r="J113" s="159" t="s">
        <v>267</v>
      </c>
      <c r="K113" s="109"/>
      <c r="L113" s="49" t="s">
        <v>268</v>
      </c>
      <c r="M113" s="115"/>
      <c r="N113" s="64" t="s">
        <v>122</v>
      </c>
      <c r="O113" s="64"/>
      <c r="P113" s="144"/>
      <c r="Q113" s="144"/>
      <c r="R113" s="144"/>
    </row>
    <row r="114" spans="1:18" ht="62" x14ac:dyDescent="0.35">
      <c r="A114" s="144"/>
      <c r="B114" s="159" t="str" cm="1">
        <f t="array" ref="B114">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All-through</v>
      </c>
      <c r="C114" s="160" t="s">
        <v>118</v>
      </c>
      <c r="D114" s="160" t="s">
        <v>165</v>
      </c>
      <c r="E114" s="160" t="s">
        <v>118</v>
      </c>
      <c r="F114" s="160" t="s">
        <v>165</v>
      </c>
      <c r="G114" s="160" t="s">
        <v>165</v>
      </c>
      <c r="H114" s="159" t="s">
        <v>261</v>
      </c>
      <c r="I114" s="42" t="s">
        <v>269</v>
      </c>
      <c r="J114" s="159" t="s">
        <v>1721</v>
      </c>
      <c r="K114" s="109"/>
      <c r="L114" s="49" t="s">
        <v>270</v>
      </c>
      <c r="M114" s="115"/>
      <c r="N114" s="64" t="s">
        <v>122</v>
      </c>
      <c r="O114" s="64"/>
      <c r="P114" s="144"/>
      <c r="Q114" s="144"/>
      <c r="R114" s="144"/>
    </row>
    <row r="115" spans="1:18" ht="46.5" x14ac:dyDescent="0.35">
      <c r="A115" s="144"/>
      <c r="B115" s="159" t="str" cm="1">
        <f t="array" ref="B115">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All-through;
Special School/Special College</v>
      </c>
      <c r="C115" s="160" t="s">
        <v>118</v>
      </c>
      <c r="D115" s="160" t="s">
        <v>165</v>
      </c>
      <c r="E115" s="160" t="s">
        <v>118</v>
      </c>
      <c r="F115" s="160" t="s">
        <v>118</v>
      </c>
      <c r="G115" s="160" t="s">
        <v>165</v>
      </c>
      <c r="H115" s="166" t="s">
        <v>271</v>
      </c>
      <c r="I115" s="42" t="s">
        <v>272</v>
      </c>
      <c r="J115" s="159" t="s">
        <v>1722</v>
      </c>
      <c r="K115" s="109"/>
      <c r="L115" s="49" t="s">
        <v>1732</v>
      </c>
      <c r="M115" s="115"/>
      <c r="N115" s="64" t="s">
        <v>122</v>
      </c>
      <c r="O115" s="64"/>
      <c r="P115" s="144"/>
      <c r="Q115" s="144"/>
      <c r="R115" s="144"/>
    </row>
    <row r="116" spans="1:18" ht="46.5" x14ac:dyDescent="0.35">
      <c r="A116" s="144"/>
      <c r="B116" s="159" t="str" cm="1">
        <f t="array" ref="B116">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All-through;
Special School/Special College</v>
      </c>
      <c r="C116" s="160" t="s">
        <v>118</v>
      </c>
      <c r="D116" s="160" t="s">
        <v>165</v>
      </c>
      <c r="E116" s="160" t="s">
        <v>118</v>
      </c>
      <c r="F116" s="160" t="s">
        <v>118</v>
      </c>
      <c r="G116" s="160" t="s">
        <v>165</v>
      </c>
      <c r="H116" s="166" t="s">
        <v>271</v>
      </c>
      <c r="I116" s="42" t="s">
        <v>273</v>
      </c>
      <c r="J116" s="159" t="s">
        <v>1723</v>
      </c>
      <c r="K116" s="109"/>
      <c r="L116" s="49" t="s">
        <v>233</v>
      </c>
      <c r="M116" s="115"/>
      <c r="N116" s="64" t="s">
        <v>122</v>
      </c>
      <c r="O116" s="64"/>
      <c r="P116" s="144"/>
      <c r="Q116" s="144"/>
      <c r="R116" s="144"/>
    </row>
    <row r="117" spans="1:18" ht="46.5" x14ac:dyDescent="0.35">
      <c r="A117" s="144"/>
      <c r="B117" s="159" t="str" cm="1">
        <f t="array" ref="B117">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All-through;
Special School/Special College</v>
      </c>
      <c r="C117" s="160" t="s">
        <v>118</v>
      </c>
      <c r="D117" s="160" t="s">
        <v>165</v>
      </c>
      <c r="E117" s="160" t="s">
        <v>118</v>
      </c>
      <c r="F117" s="160" t="s">
        <v>118</v>
      </c>
      <c r="G117" s="160" t="s">
        <v>165</v>
      </c>
      <c r="H117" s="159" t="s">
        <v>274</v>
      </c>
      <c r="I117" s="40" t="s">
        <v>275</v>
      </c>
      <c r="J117" s="166" t="s">
        <v>1724</v>
      </c>
      <c r="K117" s="111"/>
      <c r="L117" s="49" t="s">
        <v>276</v>
      </c>
      <c r="M117" s="115"/>
      <c r="N117" s="64" t="s">
        <v>122</v>
      </c>
      <c r="O117" s="64"/>
      <c r="P117" s="144"/>
      <c r="Q117" s="144"/>
      <c r="R117" s="144"/>
    </row>
    <row r="118" spans="1:18" ht="62" x14ac:dyDescent="0.35">
      <c r="A118" s="144"/>
      <c r="B118" s="159" t="str" cm="1">
        <f t="array" ref="B118">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All-through</v>
      </c>
      <c r="C118" s="167" t="s">
        <v>118</v>
      </c>
      <c r="D118" s="160" t="s">
        <v>165</v>
      </c>
      <c r="E118" s="160" t="s">
        <v>118</v>
      </c>
      <c r="F118" s="167" t="s">
        <v>165</v>
      </c>
      <c r="G118" s="160" t="s">
        <v>165</v>
      </c>
      <c r="H118" s="166" t="s">
        <v>274</v>
      </c>
      <c r="I118" s="36" t="s">
        <v>277</v>
      </c>
      <c r="J118" s="182" t="s">
        <v>1725</v>
      </c>
      <c r="K118" s="112"/>
      <c r="L118" s="52" t="s">
        <v>1733</v>
      </c>
      <c r="M118" s="119"/>
      <c r="N118" s="64" t="s">
        <v>122</v>
      </c>
      <c r="O118" s="64"/>
      <c r="P118" s="144"/>
      <c r="Q118" s="144"/>
      <c r="R118" s="144"/>
    </row>
    <row r="119" spans="1:18" ht="46.5" x14ac:dyDescent="0.35">
      <c r="A119" s="144"/>
      <c r="B119" s="159" t="str" cm="1">
        <f t="array" ref="B119">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All-through;
Special School/Special College</v>
      </c>
      <c r="C119" s="160" t="s">
        <v>118</v>
      </c>
      <c r="D119" s="160" t="s">
        <v>165</v>
      </c>
      <c r="E119" s="160" t="s">
        <v>118</v>
      </c>
      <c r="F119" s="167" t="s">
        <v>118</v>
      </c>
      <c r="G119" s="160" t="s">
        <v>165</v>
      </c>
      <c r="H119" s="159" t="s">
        <v>274</v>
      </c>
      <c r="I119" s="40" t="s">
        <v>278</v>
      </c>
      <c r="J119" s="166" t="s">
        <v>1726</v>
      </c>
      <c r="K119" s="111"/>
      <c r="L119" s="49" t="s">
        <v>279</v>
      </c>
      <c r="M119" s="115"/>
      <c r="N119" s="64" t="s">
        <v>122</v>
      </c>
      <c r="O119" s="64"/>
      <c r="P119" s="144"/>
      <c r="Q119" s="144"/>
      <c r="R119" s="144"/>
    </row>
    <row r="120" spans="1:18" ht="31" x14ac:dyDescent="0.35">
      <c r="A120" s="144"/>
      <c r="B120" s="159" t="str" cm="1">
        <f t="array" ref="B120">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All-through</v>
      </c>
      <c r="C120" s="160" t="s">
        <v>118</v>
      </c>
      <c r="D120" s="160" t="s">
        <v>165</v>
      </c>
      <c r="E120" s="160" t="s">
        <v>118</v>
      </c>
      <c r="F120" s="160" t="s">
        <v>165</v>
      </c>
      <c r="G120" s="160" t="s">
        <v>165</v>
      </c>
      <c r="H120" s="159" t="s">
        <v>274</v>
      </c>
      <c r="I120" s="42" t="s">
        <v>280</v>
      </c>
      <c r="J120" s="182" t="s">
        <v>1725</v>
      </c>
      <c r="K120" s="112"/>
      <c r="L120" s="52" t="s">
        <v>1731</v>
      </c>
      <c r="M120" s="119"/>
      <c r="N120" s="64" t="s">
        <v>122</v>
      </c>
      <c r="O120" s="64"/>
      <c r="P120" s="144"/>
      <c r="Q120" s="144"/>
      <c r="R120" s="144"/>
    </row>
    <row r="121" spans="1:18" ht="62" x14ac:dyDescent="0.35">
      <c r="A121" s="144"/>
      <c r="B121" s="159" t="str" cm="1">
        <f t="array" ref="B121">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Secondary and Sixth Form;
All-through;
Special School/Special College;
College</v>
      </c>
      <c r="C121" s="160" t="s">
        <v>165</v>
      </c>
      <c r="D121" s="160" t="s">
        <v>118</v>
      </c>
      <c r="E121" s="160" t="s">
        <v>118</v>
      </c>
      <c r="F121" s="160" t="s">
        <v>118</v>
      </c>
      <c r="G121" s="160" t="s">
        <v>118</v>
      </c>
      <c r="H121" s="159" t="s">
        <v>281</v>
      </c>
      <c r="I121" s="40" t="s">
        <v>282</v>
      </c>
      <c r="J121" s="166" t="s">
        <v>1727</v>
      </c>
      <c r="K121" s="111"/>
      <c r="L121" s="49" t="s">
        <v>283</v>
      </c>
      <c r="M121" s="115"/>
      <c r="N121" s="64" t="s">
        <v>122</v>
      </c>
      <c r="O121" s="64"/>
      <c r="P121" s="144"/>
      <c r="Q121" s="144"/>
      <c r="R121" s="144"/>
    </row>
    <row r="122" spans="1:18" ht="46.5" x14ac:dyDescent="0.35">
      <c r="A122" s="144"/>
      <c r="B122" s="159" t="str" cm="1">
        <f t="array" ref="B122">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Secondary and Sixth Form;
All-through;
Special School/Special College</v>
      </c>
      <c r="C122" s="160" t="s">
        <v>165</v>
      </c>
      <c r="D122" s="160" t="s">
        <v>118</v>
      </c>
      <c r="E122" s="160" t="s">
        <v>118</v>
      </c>
      <c r="F122" s="160" t="s">
        <v>118</v>
      </c>
      <c r="G122" s="160" t="s">
        <v>165</v>
      </c>
      <c r="H122" s="159" t="s">
        <v>284</v>
      </c>
      <c r="I122" s="40" t="s">
        <v>285</v>
      </c>
      <c r="J122" s="166" t="s">
        <v>1728</v>
      </c>
      <c r="K122" s="111"/>
      <c r="L122" s="49" t="s">
        <v>1734</v>
      </c>
      <c r="M122" s="115"/>
      <c r="N122" s="64" t="s">
        <v>122</v>
      </c>
      <c r="O122" s="64"/>
      <c r="P122" s="144"/>
      <c r="Q122" s="144"/>
      <c r="R122" s="144"/>
    </row>
    <row r="123" spans="1:18" ht="46.5" x14ac:dyDescent="0.35">
      <c r="A123" s="144"/>
      <c r="B123" s="159" t="str" cm="1">
        <f t="array" ref="B123">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Secondary and Sixth Form;
All-through;
Special School/Special College</v>
      </c>
      <c r="C123" s="160" t="s">
        <v>165</v>
      </c>
      <c r="D123" s="160" t="s">
        <v>118</v>
      </c>
      <c r="E123" s="160" t="s">
        <v>118</v>
      </c>
      <c r="F123" s="160" t="s">
        <v>118</v>
      </c>
      <c r="G123" s="160" t="s">
        <v>165</v>
      </c>
      <c r="H123" s="159" t="s">
        <v>284</v>
      </c>
      <c r="I123" s="40" t="s">
        <v>286</v>
      </c>
      <c r="J123" s="166" t="s">
        <v>1729</v>
      </c>
      <c r="K123" s="111"/>
      <c r="L123" s="49" t="s">
        <v>233</v>
      </c>
      <c r="M123" s="115"/>
      <c r="N123" s="64" t="s">
        <v>122</v>
      </c>
      <c r="O123" s="64"/>
      <c r="P123" s="144"/>
      <c r="Q123" s="144"/>
      <c r="R123" s="144"/>
    </row>
    <row r="124" spans="1:18" ht="46.5" x14ac:dyDescent="0.35">
      <c r="B124" s="159" t="str" cm="1">
        <f t="array" ref="B124">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Secondary and Sixth Form;
All-through;
Special School/Special College</v>
      </c>
      <c r="C124" s="160" t="s">
        <v>165</v>
      </c>
      <c r="D124" s="160" t="s">
        <v>118</v>
      </c>
      <c r="E124" s="160" t="s">
        <v>118</v>
      </c>
      <c r="F124" s="160" t="s">
        <v>118</v>
      </c>
      <c r="G124" s="160" t="s">
        <v>165</v>
      </c>
      <c r="H124" s="159" t="s">
        <v>284</v>
      </c>
      <c r="I124" s="40" t="s">
        <v>287</v>
      </c>
      <c r="J124" s="166" t="s">
        <v>1730</v>
      </c>
      <c r="K124" s="111"/>
      <c r="L124" s="49" t="s">
        <v>233</v>
      </c>
      <c r="M124" s="115"/>
      <c r="N124" s="64" t="s">
        <v>122</v>
      </c>
      <c r="O124" s="64"/>
    </row>
    <row r="125" spans="1:18" ht="31" x14ac:dyDescent="0.35">
      <c r="B125" s="159" t="str" cm="1">
        <f t="array" ref="B125">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Special School/Special College</v>
      </c>
      <c r="C125" s="160" t="s">
        <v>165</v>
      </c>
      <c r="D125" s="160" t="s">
        <v>165</v>
      </c>
      <c r="E125" s="160" t="s">
        <v>165</v>
      </c>
      <c r="F125" s="160" t="s">
        <v>118</v>
      </c>
      <c r="G125" s="160" t="s">
        <v>165</v>
      </c>
      <c r="H125" s="166" t="s">
        <v>288</v>
      </c>
      <c r="I125" s="40" t="s">
        <v>289</v>
      </c>
      <c r="J125" s="166" t="s">
        <v>290</v>
      </c>
      <c r="K125" s="111"/>
      <c r="L125" s="49" t="s">
        <v>233</v>
      </c>
      <c r="M125" s="115"/>
      <c r="N125" s="64" t="s">
        <v>122</v>
      </c>
      <c r="O125" s="64"/>
    </row>
    <row r="126" spans="1:18" ht="31" x14ac:dyDescent="0.35">
      <c r="B126" s="159" t="str" cm="1">
        <f t="array" ref="B126">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Special School/Special College</v>
      </c>
      <c r="C126" s="160" t="s">
        <v>165</v>
      </c>
      <c r="D126" s="160" t="s">
        <v>165</v>
      </c>
      <c r="E126" s="160" t="s">
        <v>165</v>
      </c>
      <c r="F126" s="160" t="s">
        <v>118</v>
      </c>
      <c r="G126" s="160" t="s">
        <v>165</v>
      </c>
      <c r="H126" s="166" t="s">
        <v>288</v>
      </c>
      <c r="I126" s="42" t="s">
        <v>291</v>
      </c>
      <c r="J126" s="166" t="s">
        <v>290</v>
      </c>
      <c r="K126" s="111"/>
      <c r="L126" s="49" t="s">
        <v>233</v>
      </c>
      <c r="M126" s="115"/>
      <c r="N126" s="64" t="s">
        <v>122</v>
      </c>
      <c r="O126" s="64"/>
    </row>
    <row r="127" spans="1:18" ht="31" x14ac:dyDescent="0.35">
      <c r="B127" s="159" t="str" cm="1">
        <f t="array" ref="B127">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Special School/Special College</v>
      </c>
      <c r="C127" s="160" t="s">
        <v>165</v>
      </c>
      <c r="D127" s="160" t="s">
        <v>165</v>
      </c>
      <c r="E127" s="160" t="s">
        <v>165</v>
      </c>
      <c r="F127" s="160" t="s">
        <v>118</v>
      </c>
      <c r="G127" s="160" t="s">
        <v>165</v>
      </c>
      <c r="H127" s="166" t="s">
        <v>288</v>
      </c>
      <c r="I127" s="42" t="s">
        <v>292</v>
      </c>
      <c r="J127" s="166" t="s">
        <v>290</v>
      </c>
      <c r="K127" s="111"/>
      <c r="L127" s="49" t="s">
        <v>1735</v>
      </c>
      <c r="M127" s="115"/>
      <c r="N127" s="64" t="s">
        <v>122</v>
      </c>
      <c r="O127" s="64"/>
    </row>
    <row r="128" spans="1:18" ht="62" x14ac:dyDescent="0.35">
      <c r="B128" s="159" t="str" cm="1">
        <f t="array" ref="B128">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Special School/Special College</v>
      </c>
      <c r="C128" s="160" t="s">
        <v>165</v>
      </c>
      <c r="D128" s="160" t="s">
        <v>165</v>
      </c>
      <c r="E128" s="160" t="s">
        <v>165</v>
      </c>
      <c r="F128" s="160" t="s">
        <v>118</v>
      </c>
      <c r="G128" s="160" t="s">
        <v>165</v>
      </c>
      <c r="H128" s="166" t="s">
        <v>288</v>
      </c>
      <c r="I128" s="177" t="s">
        <v>277</v>
      </c>
      <c r="J128" s="166" t="s">
        <v>1736</v>
      </c>
      <c r="K128" s="111"/>
      <c r="L128" s="52" t="s">
        <v>1733</v>
      </c>
      <c r="M128" s="119"/>
      <c r="N128" s="64" t="s">
        <v>122</v>
      </c>
      <c r="O128" s="64"/>
    </row>
    <row r="129" spans="2:15" ht="62" x14ac:dyDescent="0.35">
      <c r="B129" s="159" t="str" cm="1">
        <f t="array" ref="B129">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Secondary and Sixth Form;
All-through;
Special School/Special College;
College</v>
      </c>
      <c r="C129" s="160" t="s">
        <v>165</v>
      </c>
      <c r="D129" s="160" t="s">
        <v>118</v>
      </c>
      <c r="E129" s="160" t="s">
        <v>118</v>
      </c>
      <c r="F129" s="160" t="s">
        <v>118</v>
      </c>
      <c r="G129" s="160" t="s">
        <v>118</v>
      </c>
      <c r="H129" s="159" t="s">
        <v>293</v>
      </c>
      <c r="I129" s="162" t="s">
        <v>294</v>
      </c>
      <c r="J129" s="166" t="s">
        <v>295</v>
      </c>
      <c r="K129" s="111"/>
      <c r="L129" s="49" t="s">
        <v>1743</v>
      </c>
      <c r="M129" s="115"/>
      <c r="N129" s="64" t="s">
        <v>122</v>
      </c>
      <c r="O129" s="64"/>
    </row>
    <row r="130" spans="2:15" ht="62" x14ac:dyDescent="0.35">
      <c r="B130" s="159" t="str" cm="1">
        <f t="array" ref="B130">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Secondary and Sixth Form;
All-through;
Special School/Special College;
College</v>
      </c>
      <c r="C130" s="160" t="s">
        <v>165</v>
      </c>
      <c r="D130" s="160" t="s">
        <v>118</v>
      </c>
      <c r="E130" s="160" t="s">
        <v>118</v>
      </c>
      <c r="F130" s="160" t="s">
        <v>118</v>
      </c>
      <c r="G130" s="160" t="s">
        <v>118</v>
      </c>
      <c r="H130" s="159" t="s">
        <v>293</v>
      </c>
      <c r="I130" s="162" t="s">
        <v>296</v>
      </c>
      <c r="J130" s="166" t="s">
        <v>297</v>
      </c>
      <c r="K130" s="111"/>
      <c r="L130" s="49" t="s">
        <v>364</v>
      </c>
      <c r="M130" s="115"/>
      <c r="N130" s="64" t="s">
        <v>122</v>
      </c>
      <c r="O130" s="64"/>
    </row>
    <row r="131" spans="2:15" ht="62" x14ac:dyDescent="0.35">
      <c r="B131" s="159" t="str" cm="1">
        <f t="array" ref="B131">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Secondary and Sixth Form;
All-through;
Special School/Special College;
College</v>
      </c>
      <c r="C131" s="160" t="s">
        <v>165</v>
      </c>
      <c r="D131" s="160" t="s">
        <v>118</v>
      </c>
      <c r="E131" s="160" t="s">
        <v>118</v>
      </c>
      <c r="F131" s="160" t="s">
        <v>118</v>
      </c>
      <c r="G131" s="160" t="s">
        <v>118</v>
      </c>
      <c r="H131" s="159" t="s">
        <v>293</v>
      </c>
      <c r="I131" s="169" t="s">
        <v>298</v>
      </c>
      <c r="J131" s="166" t="s">
        <v>1737</v>
      </c>
      <c r="K131" s="111"/>
      <c r="L131" s="49" t="s">
        <v>364</v>
      </c>
      <c r="M131" s="115"/>
      <c r="N131" s="64" t="s">
        <v>122</v>
      </c>
      <c r="O131" s="64"/>
    </row>
    <row r="132" spans="2:15" ht="62" x14ac:dyDescent="0.35">
      <c r="B132" s="159" t="str" cm="1">
        <f t="array" ref="B132">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Secondary and Sixth Form;
All-through;
Special School/Special College;
College</v>
      </c>
      <c r="C132" s="160" t="s">
        <v>165</v>
      </c>
      <c r="D132" s="160" t="s">
        <v>118</v>
      </c>
      <c r="E132" s="160" t="s">
        <v>118</v>
      </c>
      <c r="F132" s="160" t="s">
        <v>118</v>
      </c>
      <c r="G132" s="160" t="s">
        <v>118</v>
      </c>
      <c r="H132" s="159" t="s">
        <v>293</v>
      </c>
      <c r="I132" s="177" t="s">
        <v>299</v>
      </c>
      <c r="J132" s="182" t="s">
        <v>1738</v>
      </c>
      <c r="K132" s="112"/>
      <c r="L132" s="49" t="s">
        <v>364</v>
      </c>
      <c r="M132" s="115"/>
      <c r="N132" s="64" t="s">
        <v>122</v>
      </c>
      <c r="O132" s="64"/>
    </row>
    <row r="133" spans="2:15" ht="62" x14ac:dyDescent="0.35">
      <c r="B133" s="159" t="str" cm="1">
        <f t="array" ref="B133">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Secondary and Sixth Form;
All-through;
Special School/Special College;
College</v>
      </c>
      <c r="C133" s="160" t="s">
        <v>165</v>
      </c>
      <c r="D133" s="160" t="s">
        <v>118</v>
      </c>
      <c r="E133" s="160" t="s">
        <v>118</v>
      </c>
      <c r="F133" s="160" t="s">
        <v>118</v>
      </c>
      <c r="G133" s="160" t="s">
        <v>118</v>
      </c>
      <c r="H133" s="159" t="s">
        <v>293</v>
      </c>
      <c r="I133" s="177" t="s">
        <v>300</v>
      </c>
      <c r="J133" s="182" t="s">
        <v>1739</v>
      </c>
      <c r="K133" s="112"/>
      <c r="L133" s="49" t="s">
        <v>1744</v>
      </c>
      <c r="M133" s="115"/>
      <c r="N133" s="64" t="s">
        <v>122</v>
      </c>
      <c r="O133" s="64"/>
    </row>
    <row r="134" spans="2:15" ht="62" x14ac:dyDescent="0.35">
      <c r="B134" s="159" t="str" cm="1">
        <f t="array" ref="B134">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Secondary and Sixth Form;
All-through;
Special School/Special College;
College</v>
      </c>
      <c r="C134" s="160" t="s">
        <v>165</v>
      </c>
      <c r="D134" s="160" t="s">
        <v>118</v>
      </c>
      <c r="E134" s="160" t="s">
        <v>118</v>
      </c>
      <c r="F134" s="160" t="s">
        <v>118</v>
      </c>
      <c r="G134" s="160" t="s">
        <v>118</v>
      </c>
      <c r="H134" s="159" t="s">
        <v>293</v>
      </c>
      <c r="I134" s="181" t="s">
        <v>301</v>
      </c>
      <c r="J134" s="176" t="s">
        <v>302</v>
      </c>
      <c r="K134" s="110"/>
      <c r="L134" s="49" t="s">
        <v>1744</v>
      </c>
      <c r="M134" s="115"/>
      <c r="N134" s="64" t="s">
        <v>122</v>
      </c>
      <c r="O134" s="64"/>
    </row>
    <row r="135" spans="2:15" ht="62" x14ac:dyDescent="0.35">
      <c r="B135" s="159" t="str" cm="1">
        <f t="array" ref="B135">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Secondary and Sixth Form;
All-through;
Special School/Special College;
College</v>
      </c>
      <c r="C135" s="160" t="s">
        <v>165</v>
      </c>
      <c r="D135" s="160" t="s">
        <v>118</v>
      </c>
      <c r="E135" s="160" t="s">
        <v>118</v>
      </c>
      <c r="F135" s="160" t="s">
        <v>118</v>
      </c>
      <c r="G135" s="160" t="s">
        <v>118</v>
      </c>
      <c r="H135" s="159" t="s">
        <v>293</v>
      </c>
      <c r="I135" s="177" t="s">
        <v>303</v>
      </c>
      <c r="J135" s="176" t="s">
        <v>304</v>
      </c>
      <c r="K135" s="110"/>
      <c r="L135" s="49" t="s">
        <v>1744</v>
      </c>
      <c r="M135" s="115"/>
      <c r="N135" s="64" t="s">
        <v>122</v>
      </c>
      <c r="O135" s="64"/>
    </row>
    <row r="136" spans="2:15" ht="62" x14ac:dyDescent="0.35">
      <c r="B136" s="159" t="str" cm="1">
        <f t="array" ref="B136">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Secondary and Sixth Form;
All-through;
Special School/Special College;
College</v>
      </c>
      <c r="C136" s="160" t="s">
        <v>165</v>
      </c>
      <c r="D136" s="160" t="s">
        <v>118</v>
      </c>
      <c r="E136" s="160" t="s">
        <v>118</v>
      </c>
      <c r="F136" s="160" t="s">
        <v>118</v>
      </c>
      <c r="G136" s="160" t="s">
        <v>118</v>
      </c>
      <c r="H136" s="159" t="s">
        <v>305</v>
      </c>
      <c r="I136" s="162" t="s">
        <v>306</v>
      </c>
      <c r="J136" s="182" t="s">
        <v>1740</v>
      </c>
      <c r="K136" s="112"/>
      <c r="L136" s="49" t="s">
        <v>1745</v>
      </c>
      <c r="M136" s="115"/>
      <c r="N136" s="64" t="s">
        <v>122</v>
      </c>
      <c r="O136" s="64"/>
    </row>
    <row r="137" spans="2:15" ht="62" x14ac:dyDescent="0.35">
      <c r="B137" s="159" t="str" cm="1">
        <f t="array" ref="B137">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Secondary and Sixth Form;
All-through;
Special School/Special College;
College</v>
      </c>
      <c r="C137" s="160" t="s">
        <v>165</v>
      </c>
      <c r="D137" s="160" t="s">
        <v>118</v>
      </c>
      <c r="E137" s="160" t="s">
        <v>118</v>
      </c>
      <c r="F137" s="160" t="s">
        <v>118</v>
      </c>
      <c r="G137" s="160" t="s">
        <v>118</v>
      </c>
      <c r="H137" s="159" t="s">
        <v>305</v>
      </c>
      <c r="I137" s="169" t="s">
        <v>298</v>
      </c>
      <c r="J137" s="182" t="s">
        <v>1741</v>
      </c>
      <c r="K137" s="112"/>
      <c r="L137" s="49" t="s">
        <v>364</v>
      </c>
      <c r="M137" s="115"/>
      <c r="N137" s="64" t="s">
        <v>122</v>
      </c>
      <c r="O137" s="64"/>
    </row>
    <row r="138" spans="2:15" ht="62" x14ac:dyDescent="0.35">
      <c r="B138" s="159" t="str" cm="1">
        <f t="array" ref="B138">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Secondary and Sixth Form;
All-through;
Special School/Special College;
College</v>
      </c>
      <c r="C138" s="160" t="s">
        <v>165</v>
      </c>
      <c r="D138" s="160" t="s">
        <v>118</v>
      </c>
      <c r="E138" s="160" t="s">
        <v>118</v>
      </c>
      <c r="F138" s="160" t="s">
        <v>118</v>
      </c>
      <c r="G138" s="160" t="s">
        <v>118</v>
      </c>
      <c r="H138" s="159" t="s">
        <v>305</v>
      </c>
      <c r="I138" s="177" t="s">
        <v>303</v>
      </c>
      <c r="J138" s="176" t="s">
        <v>304</v>
      </c>
      <c r="K138" s="110"/>
      <c r="L138" s="49" t="s">
        <v>1744</v>
      </c>
      <c r="M138" s="115"/>
      <c r="N138" s="64" t="s">
        <v>122</v>
      </c>
      <c r="O138" s="64"/>
    </row>
    <row r="139" spans="2:15" ht="62" x14ac:dyDescent="0.35">
      <c r="B139" s="159" t="str" cm="1">
        <f t="array" ref="B139">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Secondary and Sixth Form;
All-through;
Special School/Special College;
College</v>
      </c>
      <c r="C139" s="160" t="s">
        <v>165</v>
      </c>
      <c r="D139" s="160" t="s">
        <v>118</v>
      </c>
      <c r="E139" s="160" t="s">
        <v>118</v>
      </c>
      <c r="F139" s="160" t="s">
        <v>118</v>
      </c>
      <c r="G139" s="160" t="s">
        <v>118</v>
      </c>
      <c r="H139" s="159" t="s">
        <v>305</v>
      </c>
      <c r="I139" s="177" t="s">
        <v>307</v>
      </c>
      <c r="J139" s="182" t="s">
        <v>1742</v>
      </c>
      <c r="K139" s="112"/>
      <c r="L139" s="49" t="s">
        <v>364</v>
      </c>
      <c r="M139" s="115"/>
      <c r="N139" s="64" t="s">
        <v>122</v>
      </c>
      <c r="O139" s="64"/>
    </row>
    <row r="140" spans="2:15" ht="62" x14ac:dyDescent="0.35">
      <c r="B140" s="159" t="str" cm="1">
        <f t="array" ref="B140">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Secondary and Sixth Form;
All-through;
Special School/Special College;
College</v>
      </c>
      <c r="C140" s="160" t="s">
        <v>165</v>
      </c>
      <c r="D140" s="160" t="s">
        <v>118</v>
      </c>
      <c r="E140" s="160" t="s">
        <v>118</v>
      </c>
      <c r="F140" s="160" t="s">
        <v>118</v>
      </c>
      <c r="G140" s="160" t="s">
        <v>118</v>
      </c>
      <c r="H140" s="159" t="s">
        <v>305</v>
      </c>
      <c r="I140" s="177" t="s">
        <v>308</v>
      </c>
      <c r="J140" s="182" t="s">
        <v>1740</v>
      </c>
      <c r="K140" s="112"/>
      <c r="L140" s="49" t="s">
        <v>1746</v>
      </c>
      <c r="M140" s="115"/>
      <c r="N140" s="64" t="s">
        <v>122</v>
      </c>
      <c r="O140" s="64"/>
    </row>
    <row r="141" spans="2:15" ht="77.5" x14ac:dyDescent="0.35">
      <c r="B141" s="159" t="str" cm="1">
        <f t="array" ref="B141">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Secondary and Sixth Form;
All-through;
Special School/Special College;
College</v>
      </c>
      <c r="C141" s="160" t="s">
        <v>165</v>
      </c>
      <c r="D141" s="160" t="s">
        <v>118</v>
      </c>
      <c r="E141" s="160" t="s">
        <v>118</v>
      </c>
      <c r="F141" s="160" t="s">
        <v>118</v>
      </c>
      <c r="G141" s="160" t="s">
        <v>118</v>
      </c>
      <c r="H141" s="159" t="s">
        <v>305</v>
      </c>
      <c r="I141" s="177" t="s">
        <v>1747</v>
      </c>
      <c r="J141" s="182" t="s">
        <v>1748</v>
      </c>
      <c r="K141" s="112"/>
      <c r="L141" s="49" t="s">
        <v>364</v>
      </c>
      <c r="M141" s="115"/>
      <c r="N141" s="64" t="s">
        <v>122</v>
      </c>
      <c r="O141" s="64"/>
    </row>
    <row r="142" spans="2:15" ht="77.5" x14ac:dyDescent="0.35">
      <c r="B142" s="159" t="str" cm="1">
        <f t="array" ref="B142">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42" s="160" t="s">
        <v>118</v>
      </c>
      <c r="D142" s="160" t="s">
        <v>118</v>
      </c>
      <c r="E142" s="160" t="s">
        <v>118</v>
      </c>
      <c r="F142" s="160" t="s">
        <v>118</v>
      </c>
      <c r="G142" s="160" t="s">
        <v>118</v>
      </c>
      <c r="H142" s="159" t="s">
        <v>309</v>
      </c>
      <c r="I142" s="162" t="s">
        <v>310</v>
      </c>
      <c r="J142" s="159" t="s">
        <v>1571</v>
      </c>
      <c r="K142" s="109"/>
      <c r="L142" s="49" t="s">
        <v>364</v>
      </c>
      <c r="M142" s="115"/>
      <c r="N142" s="64" t="s">
        <v>122</v>
      </c>
      <c r="O142" s="64"/>
    </row>
    <row r="143" spans="2:15" ht="77.5" x14ac:dyDescent="0.35">
      <c r="B143" s="159" t="str" cm="1">
        <f t="array" ref="B143">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43" s="160" t="s">
        <v>118</v>
      </c>
      <c r="D143" s="160" t="s">
        <v>118</v>
      </c>
      <c r="E143" s="160" t="s">
        <v>118</v>
      </c>
      <c r="F143" s="160" t="s">
        <v>118</v>
      </c>
      <c r="G143" s="160" t="s">
        <v>118</v>
      </c>
      <c r="H143" s="159" t="s">
        <v>309</v>
      </c>
      <c r="I143" s="169" t="s">
        <v>311</v>
      </c>
      <c r="J143" s="159" t="s">
        <v>1749</v>
      </c>
      <c r="K143" s="109"/>
      <c r="L143" s="49" t="s">
        <v>1751</v>
      </c>
      <c r="M143" s="115"/>
      <c r="N143" s="64" t="s">
        <v>122</v>
      </c>
      <c r="O143" s="64"/>
    </row>
    <row r="144" spans="2:15" ht="77.5" x14ac:dyDescent="0.35">
      <c r="B144" s="159" t="str" cm="1">
        <f t="array" ref="B144">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44" s="160" t="s">
        <v>118</v>
      </c>
      <c r="D144" s="160" t="s">
        <v>118</v>
      </c>
      <c r="E144" s="160" t="s">
        <v>118</v>
      </c>
      <c r="F144" s="160" t="s">
        <v>118</v>
      </c>
      <c r="G144" s="160" t="s">
        <v>118</v>
      </c>
      <c r="H144" s="159" t="s">
        <v>309</v>
      </c>
      <c r="I144" s="169" t="s">
        <v>312</v>
      </c>
      <c r="J144" s="159" t="s">
        <v>1749</v>
      </c>
      <c r="K144" s="109"/>
      <c r="L144" s="49" t="s">
        <v>1751</v>
      </c>
      <c r="M144" s="115"/>
      <c r="N144" s="64" t="s">
        <v>122</v>
      </c>
      <c r="O144" s="64"/>
    </row>
    <row r="145" spans="2:15" ht="77.5" x14ac:dyDescent="0.35">
      <c r="B145" s="159" t="str" cm="1">
        <f t="array" ref="B145">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45" s="160" t="s">
        <v>118</v>
      </c>
      <c r="D145" s="160" t="s">
        <v>118</v>
      </c>
      <c r="E145" s="160" t="s">
        <v>118</v>
      </c>
      <c r="F145" s="160" t="s">
        <v>118</v>
      </c>
      <c r="G145" s="160" t="s">
        <v>118</v>
      </c>
      <c r="H145" s="159" t="s">
        <v>309</v>
      </c>
      <c r="I145" s="169" t="s">
        <v>313</v>
      </c>
      <c r="J145" s="159" t="s">
        <v>1749</v>
      </c>
      <c r="K145" s="109"/>
      <c r="L145" s="49" t="s">
        <v>1751</v>
      </c>
      <c r="M145" s="115"/>
      <c r="N145" s="64" t="s">
        <v>122</v>
      </c>
      <c r="O145" s="64"/>
    </row>
    <row r="146" spans="2:15" ht="77.5" x14ac:dyDescent="0.35">
      <c r="B146" s="159" t="str" cm="1">
        <f t="array" ref="B146">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46" s="160" t="s">
        <v>118</v>
      </c>
      <c r="D146" s="160" t="s">
        <v>118</v>
      </c>
      <c r="E146" s="160" t="s">
        <v>118</v>
      </c>
      <c r="F146" s="160" t="s">
        <v>118</v>
      </c>
      <c r="G146" s="160" t="s">
        <v>118</v>
      </c>
      <c r="H146" s="159" t="s">
        <v>309</v>
      </c>
      <c r="I146" s="162" t="s">
        <v>314</v>
      </c>
      <c r="J146" s="159" t="s">
        <v>1749</v>
      </c>
      <c r="K146" s="109"/>
      <c r="L146" s="49" t="s">
        <v>1753</v>
      </c>
      <c r="M146" s="115"/>
      <c r="N146" s="64" t="s">
        <v>122</v>
      </c>
      <c r="O146" s="64"/>
    </row>
    <row r="147" spans="2:15" ht="77.5" x14ac:dyDescent="0.35">
      <c r="B147" s="159" t="str" cm="1">
        <f t="array" ref="B147">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47" s="160" t="s">
        <v>118</v>
      </c>
      <c r="D147" s="160" t="s">
        <v>118</v>
      </c>
      <c r="E147" s="160" t="s">
        <v>118</v>
      </c>
      <c r="F147" s="160" t="s">
        <v>118</v>
      </c>
      <c r="G147" s="160" t="s">
        <v>118</v>
      </c>
      <c r="H147" s="159" t="s">
        <v>309</v>
      </c>
      <c r="I147" s="169" t="s">
        <v>315</v>
      </c>
      <c r="J147" s="159" t="s">
        <v>1749</v>
      </c>
      <c r="K147" s="109"/>
      <c r="L147" s="49" t="s">
        <v>1751</v>
      </c>
      <c r="M147" s="115"/>
      <c r="N147" s="64" t="s">
        <v>122</v>
      </c>
      <c r="O147" s="64"/>
    </row>
    <row r="148" spans="2:15" ht="77.5" x14ac:dyDescent="0.35">
      <c r="B148" s="159" t="str" cm="1">
        <f t="array" ref="B148">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48" s="160" t="s">
        <v>118</v>
      </c>
      <c r="D148" s="160" t="s">
        <v>118</v>
      </c>
      <c r="E148" s="160" t="s">
        <v>118</v>
      </c>
      <c r="F148" s="160" t="s">
        <v>118</v>
      </c>
      <c r="G148" s="160" t="s">
        <v>118</v>
      </c>
      <c r="H148" s="159" t="s">
        <v>309</v>
      </c>
      <c r="I148" s="169" t="s">
        <v>316</v>
      </c>
      <c r="J148" s="159" t="s">
        <v>1749</v>
      </c>
      <c r="K148" s="109"/>
      <c r="L148" s="49" t="s">
        <v>1751</v>
      </c>
      <c r="M148" s="115"/>
      <c r="N148" s="64" t="s">
        <v>122</v>
      </c>
      <c r="O148" s="64"/>
    </row>
    <row r="149" spans="2:15" ht="77.5" x14ac:dyDescent="0.35">
      <c r="B149" s="159" t="str" cm="1">
        <f t="array" ref="B149">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49" s="160" t="s">
        <v>118</v>
      </c>
      <c r="D149" s="160" t="s">
        <v>118</v>
      </c>
      <c r="E149" s="160" t="s">
        <v>118</v>
      </c>
      <c r="F149" s="160" t="s">
        <v>118</v>
      </c>
      <c r="G149" s="160" t="s">
        <v>118</v>
      </c>
      <c r="H149" s="159" t="s">
        <v>309</v>
      </c>
      <c r="I149" s="169" t="s">
        <v>317</v>
      </c>
      <c r="J149" s="159" t="s">
        <v>1749</v>
      </c>
      <c r="K149" s="109"/>
      <c r="L149" s="49" t="s">
        <v>1751</v>
      </c>
      <c r="M149" s="115"/>
      <c r="N149" s="64" t="s">
        <v>122</v>
      </c>
      <c r="O149" s="64"/>
    </row>
    <row r="150" spans="2:15" ht="77.5" x14ac:dyDescent="0.35">
      <c r="B150" s="159" t="str" cm="1">
        <f t="array" ref="B150">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50" s="160" t="s">
        <v>118</v>
      </c>
      <c r="D150" s="160" t="s">
        <v>118</v>
      </c>
      <c r="E150" s="160" t="s">
        <v>118</v>
      </c>
      <c r="F150" s="160" t="s">
        <v>118</v>
      </c>
      <c r="G150" s="160" t="s">
        <v>118</v>
      </c>
      <c r="H150" s="159" t="s">
        <v>309</v>
      </c>
      <c r="I150" s="169" t="s">
        <v>318</v>
      </c>
      <c r="J150" s="159" t="s">
        <v>1750</v>
      </c>
      <c r="K150" s="109"/>
      <c r="L150" s="49" t="s">
        <v>1751</v>
      </c>
      <c r="M150" s="115"/>
      <c r="N150" s="64" t="s">
        <v>122</v>
      </c>
      <c r="O150" s="64"/>
    </row>
    <row r="151" spans="2:15" ht="77.5" x14ac:dyDescent="0.35">
      <c r="B151" s="159" t="str" cm="1">
        <f t="array" ref="B151">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51" s="160" t="s">
        <v>118</v>
      </c>
      <c r="D151" s="160" t="s">
        <v>118</v>
      </c>
      <c r="E151" s="160" t="s">
        <v>118</v>
      </c>
      <c r="F151" s="160" t="s">
        <v>118</v>
      </c>
      <c r="G151" s="160" t="s">
        <v>118</v>
      </c>
      <c r="H151" s="159" t="s">
        <v>309</v>
      </c>
      <c r="I151" s="40" t="s">
        <v>319</v>
      </c>
      <c r="J151" s="41" t="s">
        <v>320</v>
      </c>
      <c r="K151" s="109"/>
      <c r="L151" s="49" t="s">
        <v>1751</v>
      </c>
      <c r="M151" s="115"/>
      <c r="N151" s="64" t="s">
        <v>122</v>
      </c>
      <c r="O151" s="64"/>
    </row>
    <row r="152" spans="2:15" ht="77.5" x14ac:dyDescent="0.35">
      <c r="B152" s="159" t="str" cm="1">
        <f t="array" ref="B152">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52" s="160" t="s">
        <v>118</v>
      </c>
      <c r="D152" s="160" t="s">
        <v>118</v>
      </c>
      <c r="E152" s="160" t="s">
        <v>118</v>
      </c>
      <c r="F152" s="160" t="s">
        <v>118</v>
      </c>
      <c r="G152" s="160" t="s">
        <v>118</v>
      </c>
      <c r="H152" s="159" t="s">
        <v>309</v>
      </c>
      <c r="I152" s="40" t="s">
        <v>321</v>
      </c>
      <c r="J152" s="43" t="s">
        <v>322</v>
      </c>
      <c r="K152" s="111"/>
      <c r="L152" s="49" t="s">
        <v>364</v>
      </c>
      <c r="M152" s="115"/>
      <c r="N152" s="64" t="s">
        <v>122</v>
      </c>
      <c r="O152" s="64"/>
    </row>
    <row r="153" spans="2:15" ht="77.5" x14ac:dyDescent="0.35">
      <c r="B153" s="159" t="str" cm="1">
        <f t="array" ref="B153">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53" s="160" t="s">
        <v>118</v>
      </c>
      <c r="D153" s="160" t="s">
        <v>118</v>
      </c>
      <c r="E153" s="160" t="s">
        <v>118</v>
      </c>
      <c r="F153" s="160" t="s">
        <v>118</v>
      </c>
      <c r="G153" s="160" t="s">
        <v>118</v>
      </c>
      <c r="H153" s="159" t="s">
        <v>309</v>
      </c>
      <c r="I153" s="40" t="s">
        <v>323</v>
      </c>
      <c r="J153" s="166" t="s">
        <v>1755</v>
      </c>
      <c r="K153" s="111"/>
      <c r="L153" s="49" t="s">
        <v>1752</v>
      </c>
      <c r="M153" s="115"/>
      <c r="N153" s="64" t="s">
        <v>122</v>
      </c>
      <c r="O153" s="64"/>
    </row>
    <row r="154" spans="2:15" ht="77.5" x14ac:dyDescent="0.35">
      <c r="B154" s="159" t="str" cm="1">
        <f t="array" ref="B154">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54" s="160" t="s">
        <v>118</v>
      </c>
      <c r="D154" s="160" t="s">
        <v>118</v>
      </c>
      <c r="E154" s="160" t="s">
        <v>118</v>
      </c>
      <c r="F154" s="160" t="s">
        <v>118</v>
      </c>
      <c r="G154" s="160" t="s">
        <v>118</v>
      </c>
      <c r="H154" s="159" t="s">
        <v>309</v>
      </c>
      <c r="I154" s="40" t="s">
        <v>324</v>
      </c>
      <c r="J154" s="166" t="s">
        <v>1571</v>
      </c>
      <c r="K154" s="111"/>
      <c r="L154" s="49" t="s">
        <v>364</v>
      </c>
      <c r="M154" s="115"/>
      <c r="N154" s="64" t="s">
        <v>122</v>
      </c>
      <c r="O154" s="64"/>
    </row>
    <row r="155" spans="2:15" ht="31" x14ac:dyDescent="0.35">
      <c r="B155" s="159" t="str" cm="1">
        <f t="array" ref="B155">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College</v>
      </c>
      <c r="C155" s="160" t="s">
        <v>165</v>
      </c>
      <c r="D155" s="160" t="s">
        <v>165</v>
      </c>
      <c r="E155" s="160" t="s">
        <v>165</v>
      </c>
      <c r="F155" s="160" t="s">
        <v>165</v>
      </c>
      <c r="G155" s="160" t="s">
        <v>118</v>
      </c>
      <c r="H155" s="159" t="s">
        <v>309</v>
      </c>
      <c r="I155" s="42" t="s">
        <v>325</v>
      </c>
      <c r="J155" s="166" t="s">
        <v>1571</v>
      </c>
      <c r="K155" s="111"/>
      <c r="L155" s="49" t="s">
        <v>326</v>
      </c>
      <c r="M155" s="115"/>
      <c r="N155" s="64" t="s">
        <v>122</v>
      </c>
      <c r="O155" s="64"/>
    </row>
    <row r="156" spans="2:15" ht="77.5" x14ac:dyDescent="0.35">
      <c r="B156" s="159" t="str" cm="1">
        <f t="array" ref="B156">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56" s="160" t="s">
        <v>118</v>
      </c>
      <c r="D156" s="160" t="s">
        <v>118</v>
      </c>
      <c r="E156" s="160" t="s">
        <v>118</v>
      </c>
      <c r="F156" s="160" t="s">
        <v>118</v>
      </c>
      <c r="G156" s="160" t="s">
        <v>118</v>
      </c>
      <c r="H156" s="159" t="s">
        <v>327</v>
      </c>
      <c r="I156" s="40" t="s">
        <v>328</v>
      </c>
      <c r="J156" s="166" t="s">
        <v>1756</v>
      </c>
      <c r="K156" s="111"/>
      <c r="L156" s="49" t="s">
        <v>329</v>
      </c>
      <c r="M156" s="115"/>
      <c r="N156" s="64" t="s">
        <v>122</v>
      </c>
      <c r="O156" s="64"/>
    </row>
    <row r="157" spans="2:15" ht="62" x14ac:dyDescent="0.35">
      <c r="B157" s="159" t="str" cm="1">
        <f t="array" ref="B157">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All-through</v>
      </c>
      <c r="C157" s="160" t="s">
        <v>118</v>
      </c>
      <c r="D157" s="160" t="s">
        <v>165</v>
      </c>
      <c r="E157" s="160" t="s">
        <v>118</v>
      </c>
      <c r="F157" s="160" t="s">
        <v>165</v>
      </c>
      <c r="G157" s="160" t="s">
        <v>165</v>
      </c>
      <c r="H157" s="159" t="s">
        <v>327</v>
      </c>
      <c r="I157" s="40" t="s">
        <v>330</v>
      </c>
      <c r="J157" s="166" t="s">
        <v>1757</v>
      </c>
      <c r="K157" s="111"/>
      <c r="L157" s="49" t="s">
        <v>233</v>
      </c>
      <c r="M157" s="115"/>
      <c r="N157" s="64" t="s">
        <v>122</v>
      </c>
      <c r="O157" s="64"/>
    </row>
    <row r="158" spans="2:15" ht="77.5" x14ac:dyDescent="0.35">
      <c r="B158" s="159" t="str" cm="1">
        <f t="array" ref="B158">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58" s="160" t="s">
        <v>118</v>
      </c>
      <c r="D158" s="160" t="s">
        <v>118</v>
      </c>
      <c r="E158" s="160" t="s">
        <v>118</v>
      </c>
      <c r="F158" s="160" t="s">
        <v>118</v>
      </c>
      <c r="G158" s="160" t="s">
        <v>118</v>
      </c>
      <c r="H158" s="159" t="s">
        <v>331</v>
      </c>
      <c r="I158" s="40" t="s">
        <v>332</v>
      </c>
      <c r="J158" s="182" t="s">
        <v>1758</v>
      </c>
      <c r="K158" s="112"/>
      <c r="L158" s="49" t="s">
        <v>1765</v>
      </c>
      <c r="M158" s="115"/>
      <c r="N158" s="64" t="s">
        <v>122</v>
      </c>
      <c r="O158" s="64"/>
    </row>
    <row r="159" spans="2:15" ht="77.5" x14ac:dyDescent="0.35">
      <c r="B159" s="159" t="str" cm="1">
        <f t="array" ref="B159">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59" s="160" t="s">
        <v>118</v>
      </c>
      <c r="D159" s="160" t="s">
        <v>118</v>
      </c>
      <c r="E159" s="160" t="s">
        <v>118</v>
      </c>
      <c r="F159" s="160" t="s">
        <v>118</v>
      </c>
      <c r="G159" s="160" t="s">
        <v>118</v>
      </c>
      <c r="H159" s="159" t="s">
        <v>331</v>
      </c>
      <c r="I159" s="40" t="s">
        <v>333</v>
      </c>
      <c r="J159" s="166" t="s">
        <v>1759</v>
      </c>
      <c r="K159" s="111"/>
      <c r="L159" s="49" t="s">
        <v>334</v>
      </c>
      <c r="M159" s="115"/>
      <c r="N159" s="64" t="s">
        <v>122</v>
      </c>
      <c r="O159" s="64"/>
    </row>
    <row r="160" spans="2:15" ht="46.5" x14ac:dyDescent="0.35">
      <c r="B160" s="159" t="str" cm="1">
        <f t="array" ref="B160">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Special School/Special College</v>
      </c>
      <c r="C160" s="160" t="s">
        <v>165</v>
      </c>
      <c r="D160" s="160" t="s">
        <v>165</v>
      </c>
      <c r="E160" s="160" t="s">
        <v>165</v>
      </c>
      <c r="F160" s="160" t="s">
        <v>118</v>
      </c>
      <c r="G160" s="160" t="s">
        <v>165</v>
      </c>
      <c r="H160" s="159" t="s">
        <v>331</v>
      </c>
      <c r="I160" s="40" t="s">
        <v>335</v>
      </c>
      <c r="J160" s="166" t="s">
        <v>336</v>
      </c>
      <c r="K160" s="111"/>
      <c r="L160" s="49" t="s">
        <v>1763</v>
      </c>
      <c r="M160" s="115"/>
      <c r="N160" s="64" t="s">
        <v>122</v>
      </c>
      <c r="O160" s="64"/>
    </row>
    <row r="161" spans="2:15" ht="77.5" x14ac:dyDescent="0.35">
      <c r="B161" s="159" t="str" cm="1">
        <f t="array" ref="B161">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61" s="160" t="s">
        <v>118</v>
      </c>
      <c r="D161" s="160" t="s">
        <v>118</v>
      </c>
      <c r="E161" s="160" t="s">
        <v>118</v>
      </c>
      <c r="F161" s="160" t="s">
        <v>118</v>
      </c>
      <c r="G161" s="160" t="s">
        <v>118</v>
      </c>
      <c r="H161" s="159" t="s">
        <v>331</v>
      </c>
      <c r="I161" s="40" t="s">
        <v>337</v>
      </c>
      <c r="J161" s="159" t="s">
        <v>1760</v>
      </c>
      <c r="K161" s="109"/>
      <c r="L161" s="49" t="s">
        <v>364</v>
      </c>
      <c r="M161" s="115"/>
      <c r="N161" s="64" t="s">
        <v>122</v>
      </c>
      <c r="O161" s="64"/>
    </row>
    <row r="162" spans="2:15" ht="77.5" x14ac:dyDescent="0.35">
      <c r="B162" s="159" t="str" cm="1">
        <f t="array" ref="B162">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62" s="160" t="s">
        <v>118</v>
      </c>
      <c r="D162" s="160" t="s">
        <v>118</v>
      </c>
      <c r="E162" s="160" t="s">
        <v>118</v>
      </c>
      <c r="F162" s="160" t="s">
        <v>118</v>
      </c>
      <c r="G162" s="160" t="s">
        <v>118</v>
      </c>
      <c r="H162" s="159" t="s">
        <v>331</v>
      </c>
      <c r="I162" s="42" t="s">
        <v>338</v>
      </c>
      <c r="J162" s="159" t="s">
        <v>339</v>
      </c>
      <c r="K162" s="109"/>
      <c r="L162" s="49" t="s">
        <v>1764</v>
      </c>
      <c r="M162" s="115"/>
      <c r="N162" s="64" t="s">
        <v>122</v>
      </c>
      <c r="O162" s="64"/>
    </row>
    <row r="163" spans="2:15" ht="77.5" x14ac:dyDescent="0.35">
      <c r="B163" s="159" t="str" cm="1">
        <f t="array" ref="B163">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63" s="160" t="s">
        <v>118</v>
      </c>
      <c r="D163" s="160" t="s">
        <v>118</v>
      </c>
      <c r="E163" s="160" t="s">
        <v>118</v>
      </c>
      <c r="F163" s="160" t="s">
        <v>118</v>
      </c>
      <c r="G163" s="160" t="s">
        <v>118</v>
      </c>
      <c r="H163" s="159" t="s">
        <v>331</v>
      </c>
      <c r="I163" s="37" t="s">
        <v>340</v>
      </c>
      <c r="J163" s="159" t="s">
        <v>1761</v>
      </c>
      <c r="K163" s="109"/>
      <c r="L163" s="49" t="s">
        <v>364</v>
      </c>
      <c r="M163" s="115"/>
      <c r="N163" s="64" t="s">
        <v>122</v>
      </c>
      <c r="O163" s="64"/>
    </row>
    <row r="164" spans="2:15" ht="77.5" x14ac:dyDescent="0.35">
      <c r="B164" s="159" t="str" cm="1">
        <f t="array" ref="B164">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64" s="160" t="s">
        <v>118</v>
      </c>
      <c r="D164" s="160" t="s">
        <v>118</v>
      </c>
      <c r="E164" s="160" t="s">
        <v>118</v>
      </c>
      <c r="F164" s="160" t="s">
        <v>118</v>
      </c>
      <c r="G164" s="160" t="s">
        <v>118</v>
      </c>
      <c r="H164" s="159" t="s">
        <v>331</v>
      </c>
      <c r="I164" s="37" t="s">
        <v>341</v>
      </c>
      <c r="J164" s="182" t="s">
        <v>1762</v>
      </c>
      <c r="K164" s="112"/>
      <c r="L164" s="49" t="s">
        <v>1766</v>
      </c>
      <c r="M164" s="115"/>
      <c r="N164" s="64" t="s">
        <v>122</v>
      </c>
      <c r="O164" s="64"/>
    </row>
    <row r="165" spans="2:15" ht="31" x14ac:dyDescent="0.35">
      <c r="B165" s="159" t="str" cm="1">
        <f t="array" ref="B165">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College</v>
      </c>
      <c r="C165" s="160" t="s">
        <v>165</v>
      </c>
      <c r="D165" s="160" t="s">
        <v>165</v>
      </c>
      <c r="E165" s="160" t="s">
        <v>165</v>
      </c>
      <c r="F165" s="160" t="s">
        <v>165</v>
      </c>
      <c r="G165" s="160" t="s">
        <v>118</v>
      </c>
      <c r="H165" s="159" t="s">
        <v>331</v>
      </c>
      <c r="I165" s="162" t="s">
        <v>1754</v>
      </c>
      <c r="J165" s="41" t="s">
        <v>339</v>
      </c>
      <c r="K165" s="109"/>
      <c r="L165" s="49" t="s">
        <v>233</v>
      </c>
      <c r="M165" s="115"/>
      <c r="N165" s="64" t="s">
        <v>122</v>
      </c>
      <c r="O165" s="64"/>
    </row>
    <row r="166" spans="2:15" ht="77.5" x14ac:dyDescent="0.35">
      <c r="B166" s="159" t="str" cm="1">
        <f t="array" ref="B166">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66" s="160" t="s">
        <v>118</v>
      </c>
      <c r="D166" s="160" t="s">
        <v>118</v>
      </c>
      <c r="E166" s="160" t="s">
        <v>118</v>
      </c>
      <c r="F166" s="160" t="s">
        <v>118</v>
      </c>
      <c r="G166" s="160" t="s">
        <v>118</v>
      </c>
      <c r="H166" s="159" t="s">
        <v>331</v>
      </c>
      <c r="I166" s="42" t="s">
        <v>342</v>
      </c>
      <c r="J166" s="43" t="s">
        <v>343</v>
      </c>
      <c r="K166" s="111"/>
      <c r="L166" s="49" t="s">
        <v>344</v>
      </c>
      <c r="M166" s="115"/>
      <c r="N166" s="64" t="s">
        <v>122</v>
      </c>
      <c r="O166" s="64"/>
    </row>
    <row r="167" spans="2:15" ht="77.5" x14ac:dyDescent="0.35">
      <c r="B167" s="159" t="str" cm="1">
        <f t="array" ref="B167">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All-through;
Special School/Special College</v>
      </c>
      <c r="C167" s="160" t="s">
        <v>118</v>
      </c>
      <c r="D167" s="160" t="s">
        <v>165</v>
      </c>
      <c r="E167" s="160" t="s">
        <v>118</v>
      </c>
      <c r="F167" s="160" t="s">
        <v>118</v>
      </c>
      <c r="G167" s="160" t="s">
        <v>165</v>
      </c>
      <c r="H167" s="159" t="s">
        <v>331</v>
      </c>
      <c r="I167" s="42" t="s">
        <v>345</v>
      </c>
      <c r="J167" s="43" t="s">
        <v>346</v>
      </c>
      <c r="K167" s="111"/>
      <c r="L167" s="49" t="s">
        <v>1767</v>
      </c>
      <c r="M167" s="115"/>
      <c r="N167" s="64" t="s">
        <v>122</v>
      </c>
      <c r="O167" s="64"/>
    </row>
    <row r="168" spans="2:15" ht="77.5" x14ac:dyDescent="0.35">
      <c r="B168" s="159" t="str" cm="1">
        <f t="array" ref="B168">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68" s="160" t="s">
        <v>118</v>
      </c>
      <c r="D168" s="160" t="s">
        <v>118</v>
      </c>
      <c r="E168" s="160" t="s">
        <v>118</v>
      </c>
      <c r="F168" s="160" t="s">
        <v>118</v>
      </c>
      <c r="G168" s="160" t="s">
        <v>118</v>
      </c>
      <c r="H168" s="159" t="s">
        <v>347</v>
      </c>
      <c r="I168" s="42" t="s">
        <v>348</v>
      </c>
      <c r="J168" s="159" t="s">
        <v>1768</v>
      </c>
      <c r="K168" s="109"/>
      <c r="L168" s="49" t="s">
        <v>1775</v>
      </c>
      <c r="M168" s="115"/>
      <c r="N168" s="64" t="s">
        <v>122</v>
      </c>
      <c r="O168" s="64"/>
    </row>
    <row r="169" spans="2:15" ht="31" x14ac:dyDescent="0.35">
      <c r="B169" s="159" t="str" cm="1">
        <f t="array" ref="B169">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Secondary and Sixth Form;
All-through</v>
      </c>
      <c r="C169" s="160" t="s">
        <v>165</v>
      </c>
      <c r="D169" s="160" t="s">
        <v>118</v>
      </c>
      <c r="E169" s="160" t="s">
        <v>118</v>
      </c>
      <c r="F169" s="160" t="s">
        <v>165</v>
      </c>
      <c r="G169" s="160" t="s">
        <v>165</v>
      </c>
      <c r="H169" s="159" t="s">
        <v>347</v>
      </c>
      <c r="I169" s="37" t="s">
        <v>349</v>
      </c>
      <c r="J169" s="182" t="s">
        <v>350</v>
      </c>
      <c r="K169" s="112"/>
      <c r="L169" s="49" t="s">
        <v>364</v>
      </c>
      <c r="M169" s="115"/>
      <c r="N169" s="64" t="s">
        <v>122</v>
      </c>
      <c r="O169" s="64"/>
    </row>
    <row r="170" spans="2:15" ht="46.5" x14ac:dyDescent="0.35">
      <c r="B170" s="159" t="str" cm="1">
        <f t="array" ref="B170">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Secondary and Sixth Form;
All-through;
Special School/Special College</v>
      </c>
      <c r="C170" s="160" t="s">
        <v>165</v>
      </c>
      <c r="D170" s="160" t="s">
        <v>118</v>
      </c>
      <c r="E170" s="160" t="s">
        <v>118</v>
      </c>
      <c r="F170" s="160" t="s">
        <v>118</v>
      </c>
      <c r="G170" s="160" t="s">
        <v>165</v>
      </c>
      <c r="H170" s="159" t="s">
        <v>347</v>
      </c>
      <c r="I170" s="37" t="s">
        <v>351</v>
      </c>
      <c r="J170" s="182" t="s">
        <v>1769</v>
      </c>
      <c r="K170" s="112"/>
      <c r="L170" s="49" t="s">
        <v>1773</v>
      </c>
      <c r="M170" s="115"/>
      <c r="N170" s="64" t="s">
        <v>122</v>
      </c>
      <c r="O170" s="64"/>
    </row>
    <row r="171" spans="2:15" ht="31" x14ac:dyDescent="0.35">
      <c r="B171" s="159" t="str" cm="1">
        <f t="array" ref="B171">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College</v>
      </c>
      <c r="C171" s="160" t="s">
        <v>165</v>
      </c>
      <c r="D171" s="160" t="s">
        <v>165</v>
      </c>
      <c r="E171" s="160" t="s">
        <v>165</v>
      </c>
      <c r="F171" s="160" t="s">
        <v>165</v>
      </c>
      <c r="G171" s="160" t="s">
        <v>118</v>
      </c>
      <c r="H171" s="159" t="s">
        <v>347</v>
      </c>
      <c r="I171" s="37" t="s">
        <v>352</v>
      </c>
      <c r="J171" s="182" t="s">
        <v>1769</v>
      </c>
      <c r="K171" s="112"/>
      <c r="L171" s="49" t="s">
        <v>1773</v>
      </c>
      <c r="M171" s="115"/>
      <c r="N171" s="64" t="s">
        <v>122</v>
      </c>
      <c r="O171" s="64"/>
    </row>
    <row r="172" spans="2:15" ht="77.5" x14ac:dyDescent="0.35">
      <c r="B172" s="159" t="str" cm="1">
        <f t="array" ref="B172">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72" s="160" t="s">
        <v>118</v>
      </c>
      <c r="D172" s="160" t="s">
        <v>118</v>
      </c>
      <c r="E172" s="160" t="s">
        <v>118</v>
      </c>
      <c r="F172" s="160" t="s">
        <v>118</v>
      </c>
      <c r="G172" s="160" t="s">
        <v>118</v>
      </c>
      <c r="H172" s="159" t="s">
        <v>347</v>
      </c>
      <c r="I172" s="36" t="s">
        <v>353</v>
      </c>
      <c r="J172" s="182" t="s">
        <v>1770</v>
      </c>
      <c r="K172" s="112"/>
      <c r="L172" s="49" t="s">
        <v>364</v>
      </c>
      <c r="M172" s="115"/>
      <c r="N172" s="64" t="s">
        <v>122</v>
      </c>
      <c r="O172" s="64"/>
    </row>
    <row r="173" spans="2:15" ht="77.5" x14ac:dyDescent="0.35">
      <c r="B173" s="159" t="str" cm="1">
        <f t="array" ref="B173">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73" s="160" t="s">
        <v>118</v>
      </c>
      <c r="D173" s="160" t="s">
        <v>118</v>
      </c>
      <c r="E173" s="160" t="s">
        <v>118</v>
      </c>
      <c r="F173" s="160" t="s">
        <v>118</v>
      </c>
      <c r="G173" s="160" t="s">
        <v>118</v>
      </c>
      <c r="H173" s="159" t="s">
        <v>354</v>
      </c>
      <c r="I173" s="36" t="s">
        <v>355</v>
      </c>
      <c r="J173" s="182" t="s">
        <v>1771</v>
      </c>
      <c r="K173" s="112"/>
      <c r="L173" s="49" t="s">
        <v>1774</v>
      </c>
      <c r="M173" s="115"/>
      <c r="N173" s="64" t="s">
        <v>122</v>
      </c>
      <c r="O173" s="64"/>
    </row>
    <row r="174" spans="2:15" ht="77.5" x14ac:dyDescent="0.35">
      <c r="B174" s="159" t="str" cm="1">
        <f t="array" ref="B174">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74" s="160" t="s">
        <v>118</v>
      </c>
      <c r="D174" s="160" t="s">
        <v>118</v>
      </c>
      <c r="E174" s="160" t="s">
        <v>118</v>
      </c>
      <c r="F174" s="160" t="s">
        <v>118</v>
      </c>
      <c r="G174" s="160" t="s">
        <v>118</v>
      </c>
      <c r="H174" s="159" t="s">
        <v>356</v>
      </c>
      <c r="I174" s="40" t="s">
        <v>357</v>
      </c>
      <c r="J174" s="169" t="s">
        <v>1772</v>
      </c>
      <c r="K174" s="113"/>
      <c r="L174" s="49" t="s">
        <v>1776</v>
      </c>
      <c r="M174" s="115"/>
      <c r="N174" s="64" t="s">
        <v>122</v>
      </c>
      <c r="O174" s="64"/>
    </row>
    <row r="175" spans="2:15" ht="77.5" x14ac:dyDescent="0.35">
      <c r="B175" s="159" t="str" cm="1">
        <f t="array" ref="B175">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75" s="160" t="s">
        <v>118</v>
      </c>
      <c r="D175" s="160" t="s">
        <v>118</v>
      </c>
      <c r="E175" s="160" t="s">
        <v>118</v>
      </c>
      <c r="F175" s="160" t="s">
        <v>118</v>
      </c>
      <c r="G175" s="160" t="s">
        <v>118</v>
      </c>
      <c r="H175" s="159" t="s">
        <v>356</v>
      </c>
      <c r="I175" s="42" t="s">
        <v>358</v>
      </c>
      <c r="J175" s="159" t="s">
        <v>359</v>
      </c>
      <c r="K175" s="109"/>
      <c r="L175" s="49" t="s">
        <v>364</v>
      </c>
      <c r="M175" s="115"/>
      <c r="N175" s="64" t="s">
        <v>122</v>
      </c>
      <c r="O175" s="64"/>
    </row>
    <row r="176" spans="2:15" ht="124" x14ac:dyDescent="0.35">
      <c r="B176" s="159" t="str" cm="1">
        <f t="array" ref="B176">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76" s="160" t="s">
        <v>118</v>
      </c>
      <c r="D176" s="160" t="s">
        <v>118</v>
      </c>
      <c r="E176" s="160" t="s">
        <v>118</v>
      </c>
      <c r="F176" s="160" t="s">
        <v>118</v>
      </c>
      <c r="G176" s="160" t="s">
        <v>118</v>
      </c>
      <c r="H176" s="159" t="s">
        <v>360</v>
      </c>
      <c r="I176" s="162" t="s">
        <v>1777</v>
      </c>
      <c r="J176" s="159" t="s">
        <v>1778</v>
      </c>
      <c r="K176" s="109"/>
      <c r="L176" s="49" t="s">
        <v>1792</v>
      </c>
      <c r="M176" s="115"/>
      <c r="N176" s="64" t="s">
        <v>122</v>
      </c>
      <c r="O176" s="64"/>
    </row>
    <row r="177" spans="2:15" ht="77.5" x14ac:dyDescent="0.35">
      <c r="B177" s="159" t="str" cm="1">
        <f t="array" ref="B177">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77" s="160" t="s">
        <v>118</v>
      </c>
      <c r="D177" s="160" t="s">
        <v>118</v>
      </c>
      <c r="E177" s="160" t="s">
        <v>118</v>
      </c>
      <c r="F177" s="160" t="s">
        <v>118</v>
      </c>
      <c r="G177" s="160" t="s">
        <v>118</v>
      </c>
      <c r="H177" s="159" t="s">
        <v>360</v>
      </c>
      <c r="I177" s="177" t="s">
        <v>361</v>
      </c>
      <c r="J177" s="176" t="s">
        <v>1779</v>
      </c>
      <c r="K177" s="110"/>
      <c r="L177" s="49" t="s">
        <v>364</v>
      </c>
      <c r="M177" s="115"/>
      <c r="N177" s="64" t="s">
        <v>122</v>
      </c>
      <c r="O177" s="64"/>
    </row>
    <row r="178" spans="2:15" ht="46.5" x14ac:dyDescent="0.35">
      <c r="B178" s="159" t="str" cm="1">
        <f t="array" ref="B178">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All-through;
Special School/Special College</v>
      </c>
      <c r="C178" s="160" t="s">
        <v>118</v>
      </c>
      <c r="D178" s="160" t="s">
        <v>126</v>
      </c>
      <c r="E178" s="160" t="s">
        <v>118</v>
      </c>
      <c r="F178" s="160" t="s">
        <v>118</v>
      </c>
      <c r="G178" s="160" t="s">
        <v>126</v>
      </c>
      <c r="H178" s="159" t="s">
        <v>360</v>
      </c>
      <c r="I178" s="177" t="s">
        <v>362</v>
      </c>
      <c r="J178" s="176" t="s">
        <v>363</v>
      </c>
      <c r="K178" s="110"/>
      <c r="L178" s="49" t="s">
        <v>364</v>
      </c>
      <c r="M178" s="115"/>
      <c r="N178" s="64" t="s">
        <v>122</v>
      </c>
      <c r="O178" s="64"/>
    </row>
    <row r="179" spans="2:15" s="72" customFormat="1" ht="77.5" x14ac:dyDescent="0.35">
      <c r="B179" s="159" t="str" cm="1">
        <f t="array" ref="B179">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79" s="160" t="s">
        <v>118</v>
      </c>
      <c r="D179" s="160" t="s">
        <v>118</v>
      </c>
      <c r="E179" s="160" t="s">
        <v>118</v>
      </c>
      <c r="F179" s="160" t="s">
        <v>118</v>
      </c>
      <c r="G179" s="160" t="s">
        <v>118</v>
      </c>
      <c r="H179" s="159" t="s">
        <v>360</v>
      </c>
      <c r="I179" s="181" t="s">
        <v>365</v>
      </c>
      <c r="J179" s="176" t="s">
        <v>189</v>
      </c>
      <c r="K179" s="110"/>
      <c r="L179" s="49" t="s">
        <v>364</v>
      </c>
      <c r="M179" s="115"/>
      <c r="N179" s="64" t="s">
        <v>122</v>
      </c>
    </row>
    <row r="180" spans="2:15" ht="77.5" x14ac:dyDescent="0.35">
      <c r="B180" s="159" t="str" cm="1">
        <f t="array" ref="B180">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80" s="160" t="s">
        <v>118</v>
      </c>
      <c r="D180" s="160" t="s">
        <v>118</v>
      </c>
      <c r="E180" s="160" t="s">
        <v>118</v>
      </c>
      <c r="F180" s="160" t="s">
        <v>118</v>
      </c>
      <c r="G180" s="160" t="s">
        <v>118</v>
      </c>
      <c r="H180" s="159" t="s">
        <v>366</v>
      </c>
      <c r="I180" s="169" t="s">
        <v>1780</v>
      </c>
      <c r="J180" s="166" t="s">
        <v>367</v>
      </c>
      <c r="K180" s="111"/>
      <c r="L180" s="49" t="s">
        <v>1793</v>
      </c>
      <c r="M180" s="115"/>
      <c r="N180" s="64" t="s">
        <v>122</v>
      </c>
      <c r="O180" s="64"/>
    </row>
    <row r="181" spans="2:15" ht="77.5" x14ac:dyDescent="0.35">
      <c r="B181" s="159" t="str" cm="1">
        <f t="array" ref="B181">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81" s="160" t="s">
        <v>118</v>
      </c>
      <c r="D181" s="160" t="s">
        <v>118</v>
      </c>
      <c r="E181" s="160" t="s">
        <v>118</v>
      </c>
      <c r="F181" s="160" t="s">
        <v>118</v>
      </c>
      <c r="G181" s="160" t="s">
        <v>118</v>
      </c>
      <c r="H181" s="159" t="s">
        <v>368</v>
      </c>
      <c r="I181" s="162" t="s">
        <v>369</v>
      </c>
      <c r="J181" s="166" t="s">
        <v>1781</v>
      </c>
      <c r="K181" s="111"/>
      <c r="L181" s="49" t="s">
        <v>1788</v>
      </c>
      <c r="M181" s="115"/>
      <c r="N181" s="64" t="s">
        <v>122</v>
      </c>
      <c r="O181" s="64"/>
    </row>
    <row r="182" spans="2:15" ht="77.5" x14ac:dyDescent="0.35">
      <c r="B182" s="159" t="str" cm="1">
        <f t="array" ref="B182">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82" s="160" t="s">
        <v>118</v>
      </c>
      <c r="D182" s="160" t="s">
        <v>118</v>
      </c>
      <c r="E182" s="160" t="s">
        <v>118</v>
      </c>
      <c r="F182" s="160" t="s">
        <v>118</v>
      </c>
      <c r="G182" s="160" t="s">
        <v>118</v>
      </c>
      <c r="H182" s="159" t="s">
        <v>370</v>
      </c>
      <c r="I182" s="162" t="s">
        <v>371</v>
      </c>
      <c r="J182" s="176" t="s">
        <v>1782</v>
      </c>
      <c r="K182" s="110"/>
      <c r="L182" s="49" t="s">
        <v>1789</v>
      </c>
      <c r="M182" s="115"/>
      <c r="N182" s="64" t="s">
        <v>122</v>
      </c>
      <c r="O182" s="64"/>
    </row>
    <row r="183" spans="2:15" ht="77.5" x14ac:dyDescent="0.35">
      <c r="B183" s="159" t="str" cm="1">
        <f t="array" ref="B183">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83" s="160" t="s">
        <v>118</v>
      </c>
      <c r="D183" s="160" t="s">
        <v>118</v>
      </c>
      <c r="E183" s="160" t="s">
        <v>118</v>
      </c>
      <c r="F183" s="160" t="s">
        <v>118</v>
      </c>
      <c r="G183" s="160" t="s">
        <v>118</v>
      </c>
      <c r="H183" s="159" t="s">
        <v>370</v>
      </c>
      <c r="I183" s="162" t="s">
        <v>1783</v>
      </c>
      <c r="J183" s="176" t="s">
        <v>1784</v>
      </c>
      <c r="K183" s="110"/>
      <c r="L183" s="49" t="s">
        <v>1794</v>
      </c>
      <c r="M183" s="115"/>
      <c r="N183" s="64" t="s">
        <v>122</v>
      </c>
      <c r="O183" s="64"/>
    </row>
    <row r="184" spans="2:15" ht="77.5" x14ac:dyDescent="0.35">
      <c r="B184" s="159" t="str" cm="1">
        <f t="array" ref="B184">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84" s="160" t="s">
        <v>118</v>
      </c>
      <c r="D184" s="160" t="s">
        <v>118</v>
      </c>
      <c r="E184" s="160" t="s">
        <v>118</v>
      </c>
      <c r="F184" s="160" t="s">
        <v>118</v>
      </c>
      <c r="G184" s="160" t="s">
        <v>118</v>
      </c>
      <c r="H184" s="159" t="s">
        <v>370</v>
      </c>
      <c r="I184" s="177" t="s">
        <v>372</v>
      </c>
      <c r="J184" s="176" t="s">
        <v>373</v>
      </c>
      <c r="K184" s="110"/>
      <c r="L184" s="49" t="s">
        <v>1790</v>
      </c>
      <c r="M184" s="115"/>
      <c r="N184" s="64" t="s">
        <v>122</v>
      </c>
      <c r="O184" s="64"/>
    </row>
    <row r="185" spans="2:15" ht="77.5" x14ac:dyDescent="0.35">
      <c r="B185" s="159" t="str" cm="1">
        <f t="array" ref="B185">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85" s="160" t="s">
        <v>118</v>
      </c>
      <c r="D185" s="160" t="s">
        <v>118</v>
      </c>
      <c r="E185" s="160" t="s">
        <v>118</v>
      </c>
      <c r="F185" s="160" t="s">
        <v>118</v>
      </c>
      <c r="G185" s="160" t="s">
        <v>118</v>
      </c>
      <c r="H185" s="159" t="s">
        <v>370</v>
      </c>
      <c r="I185" s="162" t="s">
        <v>374</v>
      </c>
      <c r="J185" s="176" t="s">
        <v>375</v>
      </c>
      <c r="K185" s="110"/>
      <c r="L185" s="49" t="s">
        <v>364</v>
      </c>
      <c r="M185" s="115"/>
      <c r="N185" s="64" t="s">
        <v>122</v>
      </c>
      <c r="O185" s="64"/>
    </row>
    <row r="186" spans="2:15" ht="46.5" x14ac:dyDescent="0.35">
      <c r="B186" s="159" t="str" cm="1">
        <f t="array" ref="B186">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All-through;
College</v>
      </c>
      <c r="C186" s="160" t="s">
        <v>118</v>
      </c>
      <c r="D186" s="160" t="s">
        <v>165</v>
      </c>
      <c r="E186" s="160" t="s">
        <v>118</v>
      </c>
      <c r="F186" s="160" t="s">
        <v>165</v>
      </c>
      <c r="G186" s="160" t="s">
        <v>118</v>
      </c>
      <c r="H186" s="159" t="s">
        <v>370</v>
      </c>
      <c r="I186" s="181" t="s">
        <v>376</v>
      </c>
      <c r="J186" s="176" t="s">
        <v>1785</v>
      </c>
      <c r="K186" s="110"/>
      <c r="L186" s="49" t="s">
        <v>1791</v>
      </c>
      <c r="M186" s="115"/>
      <c r="N186" s="64" t="s">
        <v>122</v>
      </c>
      <c r="O186" s="64"/>
    </row>
    <row r="187" spans="2:15" ht="77.5" x14ac:dyDescent="0.35">
      <c r="B187" s="159" t="str" cm="1">
        <f t="array" ref="B187">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87" s="160" t="s">
        <v>118</v>
      </c>
      <c r="D187" s="160" t="s">
        <v>118</v>
      </c>
      <c r="E187" s="160" t="s">
        <v>118</v>
      </c>
      <c r="F187" s="160" t="s">
        <v>118</v>
      </c>
      <c r="G187" s="160" t="s">
        <v>118</v>
      </c>
      <c r="H187" s="159" t="s">
        <v>377</v>
      </c>
      <c r="I187" s="162" t="s">
        <v>378</v>
      </c>
      <c r="J187" s="176" t="s">
        <v>1786</v>
      </c>
      <c r="K187" s="110"/>
      <c r="L187" s="49" t="s">
        <v>379</v>
      </c>
      <c r="M187" s="115"/>
      <c r="N187" s="64" t="s">
        <v>122</v>
      </c>
      <c r="O187" s="64"/>
    </row>
    <row r="188" spans="2:15" ht="62" x14ac:dyDescent="0.35">
      <c r="B188" s="159" t="str" cm="1">
        <f t="array" ref="B188">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All-through;
Special School/Special College</v>
      </c>
      <c r="C188" s="160" t="s">
        <v>118</v>
      </c>
      <c r="D188" s="160" t="s">
        <v>165</v>
      </c>
      <c r="E188" s="160" t="s">
        <v>118</v>
      </c>
      <c r="F188" s="160" t="s">
        <v>118</v>
      </c>
      <c r="G188" s="160" t="s">
        <v>165</v>
      </c>
      <c r="H188" s="159" t="s">
        <v>377</v>
      </c>
      <c r="I188" s="181" t="s">
        <v>380</v>
      </c>
      <c r="J188" s="176" t="s">
        <v>1787</v>
      </c>
      <c r="K188" s="110"/>
      <c r="L188" s="49" t="s">
        <v>381</v>
      </c>
      <c r="M188" s="115"/>
      <c r="N188" s="64" t="s">
        <v>122</v>
      </c>
      <c r="O188" s="64"/>
    </row>
    <row r="189" spans="2:15" ht="62" x14ac:dyDescent="0.35">
      <c r="B189" s="159" t="str" cm="1">
        <f t="array" ref="B189">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Secondary and Sixth Form;
All-through;
Special School/Special College;
College</v>
      </c>
      <c r="C189" s="160" t="s">
        <v>165</v>
      </c>
      <c r="D189" s="160" t="s">
        <v>118</v>
      </c>
      <c r="E189" s="160" t="s">
        <v>118</v>
      </c>
      <c r="F189" s="160" t="s">
        <v>118</v>
      </c>
      <c r="G189" s="160" t="s">
        <v>118</v>
      </c>
      <c r="H189" s="159" t="s">
        <v>377</v>
      </c>
      <c r="I189" s="181" t="s">
        <v>382</v>
      </c>
      <c r="J189" s="159" t="s">
        <v>383</v>
      </c>
      <c r="K189" s="109"/>
      <c r="L189" s="49" t="s">
        <v>1572</v>
      </c>
      <c r="M189" s="115"/>
      <c r="N189" s="64" t="s">
        <v>122</v>
      </c>
      <c r="O189" s="72"/>
    </row>
    <row r="190" spans="2:15" ht="77.5" x14ac:dyDescent="0.35">
      <c r="B190" s="159" t="str" cm="1">
        <f t="array" ref="B190">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90" s="160" t="s">
        <v>118</v>
      </c>
      <c r="D190" s="160" t="s">
        <v>118</v>
      </c>
      <c r="E190" s="160" t="s">
        <v>118</v>
      </c>
      <c r="F190" s="160" t="s">
        <v>118</v>
      </c>
      <c r="G190" s="160" t="s">
        <v>118</v>
      </c>
      <c r="H190" s="159" t="s">
        <v>377</v>
      </c>
      <c r="I190" s="162" t="s">
        <v>384</v>
      </c>
      <c r="J190" s="166" t="s">
        <v>383</v>
      </c>
      <c r="K190" s="111"/>
      <c r="L190" s="49" t="s">
        <v>385</v>
      </c>
      <c r="M190" s="115"/>
      <c r="N190" s="64" t="s">
        <v>122</v>
      </c>
      <c r="O190" s="64"/>
    </row>
    <row r="191" spans="2:15" ht="77.5" x14ac:dyDescent="0.35">
      <c r="B191" s="159" t="str" cm="1">
        <f t="array" ref="B191">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91" s="160" t="s">
        <v>118</v>
      </c>
      <c r="D191" s="160" t="s">
        <v>118</v>
      </c>
      <c r="E191" s="160" t="s">
        <v>118</v>
      </c>
      <c r="F191" s="160" t="s">
        <v>118</v>
      </c>
      <c r="G191" s="160" t="s">
        <v>118</v>
      </c>
      <c r="H191" s="159" t="s">
        <v>377</v>
      </c>
      <c r="I191" s="169" t="s">
        <v>1573</v>
      </c>
      <c r="J191" s="166" t="s">
        <v>1786</v>
      </c>
      <c r="K191" s="111"/>
      <c r="L191" s="49" t="s">
        <v>364</v>
      </c>
      <c r="M191" s="115"/>
      <c r="N191" s="64" t="s">
        <v>122</v>
      </c>
      <c r="O191" s="64"/>
    </row>
    <row r="192" spans="2:15" ht="77.5" x14ac:dyDescent="0.35">
      <c r="B192" s="159" t="str" cm="1">
        <f t="array" ref="B192">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92" s="160" t="s">
        <v>118</v>
      </c>
      <c r="D192" s="160" t="s">
        <v>118</v>
      </c>
      <c r="E192" s="160" t="s">
        <v>118</v>
      </c>
      <c r="F192" s="160" t="s">
        <v>118</v>
      </c>
      <c r="G192" s="160" t="s">
        <v>118</v>
      </c>
      <c r="H192" s="159" t="s">
        <v>377</v>
      </c>
      <c r="I192" s="169" t="s">
        <v>1795</v>
      </c>
      <c r="J192" s="166" t="s">
        <v>1786</v>
      </c>
      <c r="K192" s="111"/>
      <c r="L192" s="49" t="s">
        <v>386</v>
      </c>
      <c r="M192" s="115"/>
      <c r="N192" s="64" t="s">
        <v>122</v>
      </c>
      <c r="O192" s="64"/>
    </row>
    <row r="193" spans="2:15" ht="77.5" x14ac:dyDescent="0.35">
      <c r="B193" s="159" t="str" cm="1">
        <f t="array" ref="B193">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93" s="160" t="s">
        <v>118</v>
      </c>
      <c r="D193" s="160" t="s">
        <v>118</v>
      </c>
      <c r="E193" s="160" t="s">
        <v>118</v>
      </c>
      <c r="F193" s="160" t="s">
        <v>118</v>
      </c>
      <c r="G193" s="160" t="s">
        <v>118</v>
      </c>
      <c r="H193" s="159" t="s">
        <v>377</v>
      </c>
      <c r="I193" s="181" t="s">
        <v>387</v>
      </c>
      <c r="J193" s="182" t="s">
        <v>1786</v>
      </c>
      <c r="K193" s="112"/>
      <c r="L193" s="49" t="s">
        <v>388</v>
      </c>
      <c r="M193" s="115"/>
      <c r="N193" s="64" t="s">
        <v>122</v>
      </c>
      <c r="O193" s="64"/>
    </row>
    <row r="194" spans="2:15" ht="77.5" x14ac:dyDescent="0.35">
      <c r="B194" s="159" t="str" cm="1">
        <f t="array" ref="B194">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94" s="160" t="s">
        <v>118</v>
      </c>
      <c r="D194" s="160" t="s">
        <v>118</v>
      </c>
      <c r="E194" s="160" t="s">
        <v>118</v>
      </c>
      <c r="F194" s="160" t="s">
        <v>118</v>
      </c>
      <c r="G194" s="160" t="s">
        <v>118</v>
      </c>
      <c r="H194" s="159" t="s">
        <v>377</v>
      </c>
      <c r="I194" s="177" t="s">
        <v>389</v>
      </c>
      <c r="J194" s="176" t="s">
        <v>1796</v>
      </c>
      <c r="K194" s="110"/>
      <c r="L194" s="49" t="s">
        <v>1799</v>
      </c>
      <c r="M194" s="115"/>
      <c r="N194" s="64" t="s">
        <v>122</v>
      </c>
      <c r="O194" s="64"/>
    </row>
    <row r="195" spans="2:15" ht="77.5" x14ac:dyDescent="0.35">
      <c r="B195" s="159" t="str" cm="1">
        <f t="array" ref="B195">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95" s="160" t="s">
        <v>118</v>
      </c>
      <c r="D195" s="160" t="s">
        <v>118</v>
      </c>
      <c r="E195" s="160" t="s">
        <v>118</v>
      </c>
      <c r="F195" s="160" t="s">
        <v>118</v>
      </c>
      <c r="G195" s="160" t="s">
        <v>118</v>
      </c>
      <c r="H195" s="159" t="s">
        <v>377</v>
      </c>
      <c r="I195" s="177" t="s">
        <v>1797</v>
      </c>
      <c r="J195" s="176" t="s">
        <v>390</v>
      </c>
      <c r="K195" s="110"/>
      <c r="L195" s="49" t="s">
        <v>1800</v>
      </c>
      <c r="M195" s="115"/>
      <c r="N195" s="64" t="s">
        <v>122</v>
      </c>
      <c r="O195" s="64"/>
    </row>
    <row r="196" spans="2:15" ht="62" x14ac:dyDescent="0.35">
      <c r="B196" s="159" t="str" cm="1">
        <f t="array" ref="B196">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Secondary and Sixth Form;
All-through;
Special School/Special College;
College</v>
      </c>
      <c r="C196" s="160" t="s">
        <v>165</v>
      </c>
      <c r="D196" s="160" t="s">
        <v>118</v>
      </c>
      <c r="E196" s="160" t="s">
        <v>118</v>
      </c>
      <c r="F196" s="160" t="s">
        <v>118</v>
      </c>
      <c r="G196" s="160" t="s">
        <v>118</v>
      </c>
      <c r="H196" s="159" t="s">
        <v>377</v>
      </c>
      <c r="I196" s="181" t="s">
        <v>391</v>
      </c>
      <c r="J196" s="176" t="s">
        <v>392</v>
      </c>
      <c r="K196" s="110"/>
      <c r="L196" s="49" t="s">
        <v>364</v>
      </c>
      <c r="M196" s="115"/>
      <c r="N196" s="64" t="s">
        <v>122</v>
      </c>
      <c r="O196" s="64"/>
    </row>
    <row r="197" spans="2:15" ht="77.5" x14ac:dyDescent="0.35">
      <c r="B197" s="159" t="str" cm="1">
        <f t="array" ref="B197">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97" s="160" t="s">
        <v>118</v>
      </c>
      <c r="D197" s="160" t="s">
        <v>118</v>
      </c>
      <c r="E197" s="160" t="s">
        <v>118</v>
      </c>
      <c r="F197" s="160" t="s">
        <v>118</v>
      </c>
      <c r="G197" s="160" t="s">
        <v>118</v>
      </c>
      <c r="H197" s="159" t="s">
        <v>377</v>
      </c>
      <c r="I197" s="181" t="s">
        <v>393</v>
      </c>
      <c r="J197" s="176" t="s">
        <v>394</v>
      </c>
      <c r="K197" s="110"/>
      <c r="L197" s="49" t="s">
        <v>1708</v>
      </c>
      <c r="M197" s="115"/>
      <c r="N197" s="64" t="s">
        <v>122</v>
      </c>
      <c r="O197" s="64"/>
    </row>
    <row r="198" spans="2:15" ht="77.5" x14ac:dyDescent="0.35">
      <c r="B198" s="159" t="str" cm="1">
        <f t="array" ref="B198">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98" s="160" t="s">
        <v>118</v>
      </c>
      <c r="D198" s="160" t="s">
        <v>118</v>
      </c>
      <c r="E198" s="160" t="s">
        <v>118</v>
      </c>
      <c r="F198" s="160" t="s">
        <v>118</v>
      </c>
      <c r="G198" s="160" t="s">
        <v>118</v>
      </c>
      <c r="H198" s="159" t="s">
        <v>377</v>
      </c>
      <c r="I198" s="181" t="s">
        <v>395</v>
      </c>
      <c r="J198" s="176" t="s">
        <v>398</v>
      </c>
      <c r="K198" s="110"/>
      <c r="L198" s="49" t="s">
        <v>396</v>
      </c>
      <c r="M198" s="115"/>
      <c r="N198" s="64" t="s">
        <v>122</v>
      </c>
      <c r="O198" s="64"/>
    </row>
    <row r="199" spans="2:15" ht="77.5" x14ac:dyDescent="0.35">
      <c r="B199" s="159" t="str" cm="1">
        <f t="array" ref="B199">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199" s="160" t="s">
        <v>118</v>
      </c>
      <c r="D199" s="160" t="s">
        <v>118</v>
      </c>
      <c r="E199" s="160" t="s">
        <v>118</v>
      </c>
      <c r="F199" s="160" t="s">
        <v>118</v>
      </c>
      <c r="G199" s="160" t="s">
        <v>118</v>
      </c>
      <c r="H199" s="159" t="s">
        <v>377</v>
      </c>
      <c r="I199" s="177" t="s">
        <v>397</v>
      </c>
      <c r="J199" s="176" t="s">
        <v>398</v>
      </c>
      <c r="K199" s="110"/>
      <c r="L199" s="49" t="s">
        <v>1708</v>
      </c>
      <c r="M199" s="115"/>
      <c r="N199" s="64" t="s">
        <v>122</v>
      </c>
      <c r="O199" s="64"/>
    </row>
    <row r="200" spans="2:15" ht="77.5" x14ac:dyDescent="0.35">
      <c r="B200" s="159" t="str" cm="1">
        <f t="array" ref="B200">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00" s="160" t="s">
        <v>118</v>
      </c>
      <c r="D200" s="160" t="s">
        <v>118</v>
      </c>
      <c r="E200" s="160" t="s">
        <v>118</v>
      </c>
      <c r="F200" s="160" t="s">
        <v>118</v>
      </c>
      <c r="G200" s="160" t="s">
        <v>118</v>
      </c>
      <c r="H200" s="159" t="s">
        <v>377</v>
      </c>
      <c r="I200" s="177" t="s">
        <v>1798</v>
      </c>
      <c r="J200" s="176" t="s">
        <v>399</v>
      </c>
      <c r="K200" s="110"/>
      <c r="L200" s="49" t="s">
        <v>1801</v>
      </c>
      <c r="M200" s="115"/>
      <c r="N200" s="64" t="s">
        <v>122</v>
      </c>
      <c r="O200" s="64"/>
    </row>
    <row r="201" spans="2:15" ht="77.5" x14ac:dyDescent="0.35">
      <c r="B201" s="159" t="str" cm="1">
        <f t="array" ref="B201">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01" s="160" t="s">
        <v>118</v>
      </c>
      <c r="D201" s="160" t="s">
        <v>118</v>
      </c>
      <c r="E201" s="160" t="s">
        <v>118</v>
      </c>
      <c r="F201" s="160" t="s">
        <v>118</v>
      </c>
      <c r="G201" s="160" t="s">
        <v>118</v>
      </c>
      <c r="H201" s="159" t="s">
        <v>377</v>
      </c>
      <c r="I201" s="181" t="s">
        <v>400</v>
      </c>
      <c r="J201" s="176" t="s">
        <v>1802</v>
      </c>
      <c r="K201" s="110"/>
      <c r="L201" s="49" t="s">
        <v>1814</v>
      </c>
      <c r="M201" s="115"/>
      <c r="N201" s="64" t="s">
        <v>122</v>
      </c>
      <c r="O201" s="64"/>
    </row>
    <row r="202" spans="2:15" ht="62" x14ac:dyDescent="0.35">
      <c r="B202" s="159" t="str" cm="1">
        <f t="array" ref="B202">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Secondary and Sixth Form;
All-through;
Special School/Special College;
College</v>
      </c>
      <c r="C202" s="160" t="s">
        <v>165</v>
      </c>
      <c r="D202" s="160" t="s">
        <v>118</v>
      </c>
      <c r="E202" s="160" t="s">
        <v>118</v>
      </c>
      <c r="F202" s="160" t="s">
        <v>118</v>
      </c>
      <c r="G202" s="160" t="s">
        <v>118</v>
      </c>
      <c r="H202" s="159" t="s">
        <v>377</v>
      </c>
      <c r="I202" s="181" t="s">
        <v>1803</v>
      </c>
      <c r="J202" s="176" t="s">
        <v>401</v>
      </c>
      <c r="K202" s="110"/>
      <c r="L202" s="49" t="s">
        <v>1812</v>
      </c>
      <c r="M202" s="115"/>
      <c r="N202" s="64" t="s">
        <v>122</v>
      </c>
      <c r="O202" s="64"/>
    </row>
    <row r="203" spans="2:15" ht="62" x14ac:dyDescent="0.35">
      <c r="B203" s="159" t="str" cm="1">
        <f t="array" ref="B203">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Secondary and Sixth Form;
All-through;
Special School/Special College;
College</v>
      </c>
      <c r="C203" s="160" t="s">
        <v>165</v>
      </c>
      <c r="D203" s="160" t="s">
        <v>118</v>
      </c>
      <c r="E203" s="160" t="s">
        <v>118</v>
      </c>
      <c r="F203" s="160" t="s">
        <v>118</v>
      </c>
      <c r="G203" s="160" t="s">
        <v>118</v>
      </c>
      <c r="H203" s="159" t="s">
        <v>377</v>
      </c>
      <c r="I203" s="181" t="s">
        <v>402</v>
      </c>
      <c r="J203" s="176" t="s">
        <v>403</v>
      </c>
      <c r="K203" s="110"/>
      <c r="L203" s="49" t="s">
        <v>1812</v>
      </c>
      <c r="M203" s="115"/>
      <c r="N203" s="64" t="s">
        <v>122</v>
      </c>
      <c r="O203" s="64"/>
    </row>
    <row r="204" spans="2:15" ht="77.5" x14ac:dyDescent="0.35">
      <c r="B204" s="159" t="str" cm="1">
        <f t="array" ref="B204">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04" s="160" t="s">
        <v>118</v>
      </c>
      <c r="D204" s="160" t="s">
        <v>118</v>
      </c>
      <c r="E204" s="160" t="s">
        <v>118</v>
      </c>
      <c r="F204" s="160" t="s">
        <v>118</v>
      </c>
      <c r="G204" s="160" t="s">
        <v>118</v>
      </c>
      <c r="H204" s="159" t="s">
        <v>377</v>
      </c>
      <c r="I204" s="181" t="s">
        <v>404</v>
      </c>
      <c r="J204" s="176" t="s">
        <v>405</v>
      </c>
      <c r="K204" s="110"/>
      <c r="L204" s="49" t="s">
        <v>1812</v>
      </c>
      <c r="M204" s="115"/>
      <c r="N204" s="64" t="s">
        <v>122</v>
      </c>
      <c r="O204" s="64"/>
    </row>
    <row r="205" spans="2:15" ht="49.5" customHeight="1" x14ac:dyDescent="0.35">
      <c r="B205" s="159" t="str" cm="1">
        <f t="array" ref="B205">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Secondary and Sixth Form;
All-through;
Special School/Special College</v>
      </c>
      <c r="C205" s="160" t="s">
        <v>165</v>
      </c>
      <c r="D205" s="160" t="s">
        <v>118</v>
      </c>
      <c r="E205" s="160" t="s">
        <v>118</v>
      </c>
      <c r="F205" s="160" t="s">
        <v>118</v>
      </c>
      <c r="G205" s="160" t="s">
        <v>165</v>
      </c>
      <c r="H205" s="159" t="s">
        <v>377</v>
      </c>
      <c r="I205" s="162" t="s">
        <v>1804</v>
      </c>
      <c r="J205" s="176" t="s">
        <v>383</v>
      </c>
      <c r="K205" s="110"/>
      <c r="L205" s="49" t="s">
        <v>233</v>
      </c>
      <c r="M205" s="115"/>
      <c r="N205" s="64" t="s">
        <v>122</v>
      </c>
      <c r="O205" s="64"/>
    </row>
    <row r="206" spans="2:15" ht="31" x14ac:dyDescent="0.35">
      <c r="B206" s="159" t="str" cm="1">
        <f t="array" ref="B206">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Special School/Special College;
College</v>
      </c>
      <c r="C206" s="160" t="s">
        <v>165</v>
      </c>
      <c r="D206" s="160" t="s">
        <v>165</v>
      </c>
      <c r="E206" s="160" t="s">
        <v>165</v>
      </c>
      <c r="F206" s="160" t="s">
        <v>118</v>
      </c>
      <c r="G206" s="160" t="s">
        <v>118</v>
      </c>
      <c r="H206" s="159" t="s">
        <v>377</v>
      </c>
      <c r="I206" s="169" t="s">
        <v>1805</v>
      </c>
      <c r="J206" s="176" t="s">
        <v>383</v>
      </c>
      <c r="K206" s="110"/>
      <c r="L206" s="49" t="s">
        <v>233</v>
      </c>
      <c r="M206" s="115"/>
      <c r="N206" s="64" t="s">
        <v>122</v>
      </c>
      <c r="O206" s="64"/>
    </row>
    <row r="207" spans="2:15" ht="77.5" x14ac:dyDescent="0.35">
      <c r="B207" s="159" t="str" cm="1">
        <f t="array" ref="B207">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07" s="160" t="s">
        <v>118</v>
      </c>
      <c r="D207" s="160" t="s">
        <v>118</v>
      </c>
      <c r="E207" s="160" t="s">
        <v>118</v>
      </c>
      <c r="F207" s="160" t="s">
        <v>118</v>
      </c>
      <c r="G207" s="160" t="s">
        <v>118</v>
      </c>
      <c r="H207" s="159" t="s">
        <v>377</v>
      </c>
      <c r="I207" s="162" t="s">
        <v>406</v>
      </c>
      <c r="J207" s="159" t="s">
        <v>1806</v>
      </c>
      <c r="K207" s="109"/>
      <c r="L207" s="49" t="s">
        <v>1815</v>
      </c>
      <c r="M207" s="115"/>
      <c r="N207" s="64" t="s">
        <v>122</v>
      </c>
      <c r="O207" s="64"/>
    </row>
    <row r="208" spans="2:15" ht="31" x14ac:dyDescent="0.35">
      <c r="B208" s="159" t="str" cm="1">
        <f t="array" ref="B208">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All-through</v>
      </c>
      <c r="C208" s="160" t="s">
        <v>118</v>
      </c>
      <c r="D208" s="160" t="s">
        <v>165</v>
      </c>
      <c r="E208" s="160" t="s">
        <v>118</v>
      </c>
      <c r="F208" s="160" t="s">
        <v>165</v>
      </c>
      <c r="G208" s="160" t="s">
        <v>165</v>
      </c>
      <c r="H208" s="159" t="s">
        <v>377</v>
      </c>
      <c r="I208" s="162" t="s">
        <v>407</v>
      </c>
      <c r="J208" s="166" t="s">
        <v>1807</v>
      </c>
      <c r="K208" s="111"/>
      <c r="L208" s="49" t="s">
        <v>1813</v>
      </c>
      <c r="M208" s="115"/>
      <c r="N208" s="64" t="s">
        <v>122</v>
      </c>
      <c r="O208" s="64"/>
    </row>
    <row r="209" spans="2:15" ht="77.5" x14ac:dyDescent="0.35">
      <c r="B209" s="159" t="str" cm="1">
        <f t="array" ref="B209">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09" s="160" t="s">
        <v>118</v>
      </c>
      <c r="D209" s="160" t="s">
        <v>118</v>
      </c>
      <c r="E209" s="160" t="s">
        <v>118</v>
      </c>
      <c r="F209" s="160" t="s">
        <v>118</v>
      </c>
      <c r="G209" s="160" t="s">
        <v>118</v>
      </c>
      <c r="H209" s="159" t="s">
        <v>377</v>
      </c>
      <c r="I209" s="169" t="s">
        <v>1808</v>
      </c>
      <c r="J209" s="166" t="s">
        <v>383</v>
      </c>
      <c r="K209" s="111"/>
      <c r="L209" s="49" t="s">
        <v>1708</v>
      </c>
      <c r="M209" s="115"/>
      <c r="N209" s="64" t="s">
        <v>122</v>
      </c>
      <c r="O209" s="64"/>
    </row>
    <row r="210" spans="2:15" ht="77.5" x14ac:dyDescent="0.35">
      <c r="B210" s="159" t="str" cm="1">
        <f t="array" ref="B210">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10" s="160" t="s">
        <v>118</v>
      </c>
      <c r="D210" s="160" t="s">
        <v>118</v>
      </c>
      <c r="E210" s="160" t="s">
        <v>118</v>
      </c>
      <c r="F210" s="160" t="s">
        <v>118</v>
      </c>
      <c r="G210" s="160" t="s">
        <v>118</v>
      </c>
      <c r="H210" s="159" t="s">
        <v>377</v>
      </c>
      <c r="I210" s="162" t="s">
        <v>408</v>
      </c>
      <c r="J210" s="166" t="s">
        <v>1809</v>
      </c>
      <c r="K210" s="111"/>
      <c r="L210" s="49" t="s">
        <v>364</v>
      </c>
      <c r="M210" s="115"/>
      <c r="N210" s="64" t="s">
        <v>122</v>
      </c>
      <c r="O210" s="64"/>
    </row>
    <row r="211" spans="2:15" ht="77.5" x14ac:dyDescent="0.35">
      <c r="B211" s="159" t="str" cm="1">
        <f t="array" ref="B211">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11" s="160" t="s">
        <v>118</v>
      </c>
      <c r="D211" s="160" t="s">
        <v>118</v>
      </c>
      <c r="E211" s="160" t="s">
        <v>118</v>
      </c>
      <c r="F211" s="160" t="s">
        <v>118</v>
      </c>
      <c r="G211" s="160" t="s">
        <v>118</v>
      </c>
      <c r="H211" s="159" t="s">
        <v>377</v>
      </c>
      <c r="I211" s="162" t="s">
        <v>409</v>
      </c>
      <c r="J211" s="159" t="s">
        <v>1810</v>
      </c>
      <c r="K211" s="109"/>
      <c r="L211" s="49" t="s">
        <v>364</v>
      </c>
      <c r="M211" s="115"/>
      <c r="N211" s="64" t="s">
        <v>122</v>
      </c>
      <c r="O211" s="64"/>
    </row>
    <row r="212" spans="2:15" ht="77.5" x14ac:dyDescent="0.35">
      <c r="B212" s="159" t="str" cm="1">
        <f t="array" ref="B212">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12" s="160" t="s">
        <v>118</v>
      </c>
      <c r="D212" s="160" t="s">
        <v>118</v>
      </c>
      <c r="E212" s="160" t="s">
        <v>118</v>
      </c>
      <c r="F212" s="160" t="s">
        <v>118</v>
      </c>
      <c r="G212" s="160" t="s">
        <v>118</v>
      </c>
      <c r="H212" s="159" t="s">
        <v>377</v>
      </c>
      <c r="I212" s="162" t="s">
        <v>410</v>
      </c>
      <c r="J212" s="159" t="s">
        <v>383</v>
      </c>
      <c r="K212" s="109"/>
      <c r="L212" s="49" t="s">
        <v>1708</v>
      </c>
      <c r="M212" s="115"/>
      <c r="N212" s="64" t="s">
        <v>122</v>
      </c>
      <c r="O212" s="64"/>
    </row>
    <row r="213" spans="2:15" ht="77.5" x14ac:dyDescent="0.35">
      <c r="B213" s="159" t="str" cm="1">
        <f t="array" ref="B213">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13" s="160" t="s">
        <v>118</v>
      </c>
      <c r="D213" s="160" t="s">
        <v>118</v>
      </c>
      <c r="E213" s="160" t="s">
        <v>118</v>
      </c>
      <c r="F213" s="160" t="s">
        <v>118</v>
      </c>
      <c r="G213" s="160" t="s">
        <v>118</v>
      </c>
      <c r="H213" s="159" t="s">
        <v>377</v>
      </c>
      <c r="I213" s="181" t="s">
        <v>411</v>
      </c>
      <c r="J213" s="176" t="s">
        <v>1725</v>
      </c>
      <c r="K213" s="110"/>
      <c r="L213" s="49" t="s">
        <v>1744</v>
      </c>
      <c r="M213" s="115"/>
      <c r="N213" s="64" t="s">
        <v>122</v>
      </c>
      <c r="O213" s="64"/>
    </row>
    <row r="214" spans="2:15" ht="77.5" x14ac:dyDescent="0.35">
      <c r="B214" s="159" t="str" cm="1">
        <f t="array" ref="B214">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14" s="160" t="s">
        <v>118</v>
      </c>
      <c r="D214" s="160" t="s">
        <v>118</v>
      </c>
      <c r="E214" s="160" t="s">
        <v>118</v>
      </c>
      <c r="F214" s="160" t="s">
        <v>118</v>
      </c>
      <c r="G214" s="160" t="s">
        <v>118</v>
      </c>
      <c r="H214" s="159" t="s">
        <v>412</v>
      </c>
      <c r="I214" s="181" t="s">
        <v>413</v>
      </c>
      <c r="J214" s="176" t="s">
        <v>1811</v>
      </c>
      <c r="K214" s="110"/>
      <c r="L214" s="49" t="s">
        <v>1708</v>
      </c>
      <c r="M214" s="115"/>
      <c r="N214" s="64" t="s">
        <v>122</v>
      </c>
      <c r="O214" s="64"/>
    </row>
    <row r="215" spans="2:15" ht="77.5" x14ac:dyDescent="0.35">
      <c r="B215" s="159" t="str" cm="1">
        <f t="array" ref="B215">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15" s="160" t="s">
        <v>118</v>
      </c>
      <c r="D215" s="160" t="s">
        <v>118</v>
      </c>
      <c r="E215" s="160" t="s">
        <v>118</v>
      </c>
      <c r="F215" s="160" t="s">
        <v>118</v>
      </c>
      <c r="G215" s="160" t="s">
        <v>118</v>
      </c>
      <c r="H215" s="159" t="s">
        <v>412</v>
      </c>
      <c r="I215" s="181" t="s">
        <v>414</v>
      </c>
      <c r="J215" s="176" t="s">
        <v>1816</v>
      </c>
      <c r="K215" s="110"/>
      <c r="L215" s="49" t="s">
        <v>1708</v>
      </c>
      <c r="M215" s="115"/>
      <c r="N215" s="64" t="s">
        <v>122</v>
      </c>
      <c r="O215" s="64"/>
    </row>
    <row r="216" spans="2:15" ht="77.5" x14ac:dyDescent="0.35">
      <c r="B216" s="159" t="str" cm="1">
        <f t="array" ref="B216">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16" s="160" t="s">
        <v>118</v>
      </c>
      <c r="D216" s="160" t="s">
        <v>118</v>
      </c>
      <c r="E216" s="160" t="s">
        <v>118</v>
      </c>
      <c r="F216" s="160" t="s">
        <v>118</v>
      </c>
      <c r="G216" s="160" t="s">
        <v>118</v>
      </c>
      <c r="H216" s="159" t="s">
        <v>412</v>
      </c>
      <c r="I216" s="162" t="s">
        <v>415</v>
      </c>
      <c r="J216" s="159" t="s">
        <v>416</v>
      </c>
      <c r="K216" s="109"/>
      <c r="L216" s="49" t="s">
        <v>233</v>
      </c>
      <c r="M216" s="115"/>
      <c r="N216" s="64" t="s">
        <v>122</v>
      </c>
      <c r="O216" s="64"/>
    </row>
    <row r="217" spans="2:15" ht="77.5" x14ac:dyDescent="0.35">
      <c r="B217" s="159" t="str" cm="1">
        <f t="array" ref="B217">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17" s="160" t="s">
        <v>118</v>
      </c>
      <c r="D217" s="160" t="s">
        <v>118</v>
      </c>
      <c r="E217" s="160" t="s">
        <v>118</v>
      </c>
      <c r="F217" s="160" t="s">
        <v>118</v>
      </c>
      <c r="G217" s="160" t="s">
        <v>118</v>
      </c>
      <c r="H217" s="159" t="s">
        <v>412</v>
      </c>
      <c r="I217" s="181" t="s">
        <v>417</v>
      </c>
      <c r="J217" s="176" t="s">
        <v>1817</v>
      </c>
      <c r="K217" s="110"/>
      <c r="L217" s="49" t="s">
        <v>1708</v>
      </c>
      <c r="M217" s="115"/>
      <c r="N217" s="64" t="s">
        <v>122</v>
      </c>
      <c r="O217" s="64"/>
    </row>
    <row r="218" spans="2:15" ht="62" x14ac:dyDescent="0.35">
      <c r="B218" s="159" t="str" cm="1">
        <f t="array" ref="B218">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Secondary and Sixth Form;
All-through;
Special School/Special College;
College</v>
      </c>
      <c r="C218" s="160" t="s">
        <v>165</v>
      </c>
      <c r="D218" s="160" t="s">
        <v>118</v>
      </c>
      <c r="E218" s="160" t="s">
        <v>118</v>
      </c>
      <c r="F218" s="160" t="s">
        <v>118</v>
      </c>
      <c r="G218" s="160" t="s">
        <v>118</v>
      </c>
      <c r="H218" s="159" t="s">
        <v>412</v>
      </c>
      <c r="I218" s="177" t="s">
        <v>418</v>
      </c>
      <c r="J218" s="176" t="s">
        <v>1818</v>
      </c>
      <c r="K218" s="110"/>
      <c r="L218" s="49" t="s">
        <v>1821</v>
      </c>
      <c r="M218" s="115"/>
      <c r="N218" s="64" t="s">
        <v>122</v>
      </c>
      <c r="O218" s="64"/>
    </row>
    <row r="219" spans="2:15" ht="77.5" x14ac:dyDescent="0.35">
      <c r="B219" s="159" t="str" cm="1">
        <f t="array" ref="B219">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19" s="160" t="s">
        <v>118</v>
      </c>
      <c r="D219" s="160" t="s">
        <v>118</v>
      </c>
      <c r="E219" s="160" t="s">
        <v>118</v>
      </c>
      <c r="F219" s="160" t="s">
        <v>118</v>
      </c>
      <c r="G219" s="160" t="s">
        <v>118</v>
      </c>
      <c r="H219" s="159" t="s">
        <v>412</v>
      </c>
      <c r="I219" s="181" t="s">
        <v>419</v>
      </c>
      <c r="J219" s="176" t="s">
        <v>420</v>
      </c>
      <c r="K219" s="110"/>
      <c r="L219" s="49" t="s">
        <v>364</v>
      </c>
      <c r="M219" s="115"/>
      <c r="N219" s="64" t="s">
        <v>122</v>
      </c>
      <c r="O219" s="64"/>
    </row>
    <row r="220" spans="2:15" ht="77.5" x14ac:dyDescent="0.35">
      <c r="B220" s="159" t="str" cm="1">
        <f t="array" ref="B220">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20" s="160" t="s">
        <v>118</v>
      </c>
      <c r="D220" s="160" t="s">
        <v>118</v>
      </c>
      <c r="E220" s="160" t="s">
        <v>118</v>
      </c>
      <c r="F220" s="160" t="s">
        <v>118</v>
      </c>
      <c r="G220" s="160" t="s">
        <v>118</v>
      </c>
      <c r="H220" s="159" t="s">
        <v>412</v>
      </c>
      <c r="I220" s="162" t="s">
        <v>421</v>
      </c>
      <c r="J220" s="166" t="s">
        <v>1819</v>
      </c>
      <c r="K220" s="111"/>
      <c r="L220" s="49" t="s">
        <v>1822</v>
      </c>
      <c r="M220" s="115"/>
      <c r="N220" s="64" t="s">
        <v>122</v>
      </c>
      <c r="O220" s="64"/>
    </row>
    <row r="221" spans="2:15" x14ac:dyDescent="0.35">
      <c r="B221" s="159" t="str" cm="1">
        <f t="array" ref="B221">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Special School/Special College</v>
      </c>
      <c r="C221" s="160" t="s">
        <v>165</v>
      </c>
      <c r="D221" s="160" t="s">
        <v>165</v>
      </c>
      <c r="E221" s="160" t="s">
        <v>165</v>
      </c>
      <c r="F221" s="160" t="s">
        <v>118</v>
      </c>
      <c r="G221" s="160" t="s">
        <v>165</v>
      </c>
      <c r="H221" s="159" t="s">
        <v>412</v>
      </c>
      <c r="I221" s="162" t="s">
        <v>422</v>
      </c>
      <c r="J221" s="176" t="s">
        <v>423</v>
      </c>
      <c r="K221" s="110"/>
      <c r="L221" s="49" t="s">
        <v>364</v>
      </c>
      <c r="M221" s="115"/>
      <c r="N221" s="64" t="s">
        <v>122</v>
      </c>
      <c r="O221" s="64"/>
    </row>
    <row r="222" spans="2:15" ht="77.5" x14ac:dyDescent="0.35">
      <c r="B222" s="159" t="str" cm="1">
        <f t="array" ref="B222">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22" s="160" t="s">
        <v>118</v>
      </c>
      <c r="D222" s="160" t="s">
        <v>118</v>
      </c>
      <c r="E222" s="160" t="s">
        <v>118</v>
      </c>
      <c r="F222" s="160" t="s">
        <v>118</v>
      </c>
      <c r="G222" s="160" t="s">
        <v>118</v>
      </c>
      <c r="H222" s="159" t="s">
        <v>424</v>
      </c>
      <c r="I222" s="169" t="s">
        <v>1820</v>
      </c>
      <c r="J222" s="159" t="s">
        <v>425</v>
      </c>
      <c r="K222" s="109"/>
      <c r="L222" s="49" t="s">
        <v>426</v>
      </c>
      <c r="M222" s="115"/>
      <c r="N222" s="64" t="s">
        <v>122</v>
      </c>
      <c r="O222" s="64"/>
    </row>
    <row r="223" spans="2:15" ht="77.5" x14ac:dyDescent="0.35">
      <c r="B223" s="159" t="str" cm="1">
        <f t="array" ref="B223">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23" s="160" t="s">
        <v>118</v>
      </c>
      <c r="D223" s="160" t="s">
        <v>118</v>
      </c>
      <c r="E223" s="160" t="s">
        <v>118</v>
      </c>
      <c r="F223" s="160" t="s">
        <v>118</v>
      </c>
      <c r="G223" s="160" t="s">
        <v>118</v>
      </c>
      <c r="H223" s="159" t="s">
        <v>424</v>
      </c>
      <c r="I223" s="169" t="s">
        <v>427</v>
      </c>
      <c r="J223" s="159" t="s">
        <v>425</v>
      </c>
      <c r="K223" s="109"/>
      <c r="L223" s="49" t="s">
        <v>1823</v>
      </c>
      <c r="M223" s="115"/>
      <c r="N223" s="64" t="s">
        <v>122</v>
      </c>
      <c r="O223" s="64"/>
    </row>
    <row r="224" spans="2:15" ht="77.5" x14ac:dyDescent="0.35">
      <c r="B224" s="159" t="str" cm="1">
        <f t="array" ref="B224">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24" s="160" t="s">
        <v>118</v>
      </c>
      <c r="D224" s="160" t="s">
        <v>118</v>
      </c>
      <c r="E224" s="160" t="s">
        <v>118</v>
      </c>
      <c r="F224" s="160" t="s">
        <v>118</v>
      </c>
      <c r="G224" s="160" t="s">
        <v>118</v>
      </c>
      <c r="H224" s="159" t="s">
        <v>424</v>
      </c>
      <c r="I224" s="177" t="s">
        <v>428</v>
      </c>
      <c r="J224" s="182" t="s">
        <v>429</v>
      </c>
      <c r="K224" s="112"/>
      <c r="L224" s="49" t="s">
        <v>1824</v>
      </c>
      <c r="M224" s="115"/>
      <c r="N224" s="64" t="s">
        <v>122</v>
      </c>
      <c r="O224" s="64"/>
    </row>
    <row r="225" spans="2:15" ht="77.5" x14ac:dyDescent="0.35">
      <c r="B225" s="159" t="str" cm="1">
        <f t="array" ref="B225">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25" s="160" t="s">
        <v>118</v>
      </c>
      <c r="D225" s="160" t="s">
        <v>118</v>
      </c>
      <c r="E225" s="160" t="s">
        <v>118</v>
      </c>
      <c r="F225" s="160" t="s">
        <v>118</v>
      </c>
      <c r="G225" s="160" t="s">
        <v>118</v>
      </c>
      <c r="H225" s="159" t="s">
        <v>424</v>
      </c>
      <c r="I225" s="181" t="s">
        <v>1825</v>
      </c>
      <c r="J225" s="176" t="s">
        <v>1826</v>
      </c>
      <c r="K225" s="110"/>
      <c r="L225" s="49" t="s">
        <v>1833</v>
      </c>
      <c r="M225" s="115"/>
      <c r="N225" s="64" t="s">
        <v>122</v>
      </c>
      <c r="O225" s="64"/>
    </row>
    <row r="226" spans="2:15" ht="77.5" x14ac:dyDescent="0.35">
      <c r="B226" s="159" t="str" cm="1">
        <f t="array" ref="B226">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26" s="160" t="s">
        <v>118</v>
      </c>
      <c r="D226" s="160" t="s">
        <v>118</v>
      </c>
      <c r="E226" s="160" t="s">
        <v>118</v>
      </c>
      <c r="F226" s="160" t="s">
        <v>118</v>
      </c>
      <c r="G226" s="160" t="s">
        <v>118</v>
      </c>
      <c r="H226" s="159" t="s">
        <v>424</v>
      </c>
      <c r="I226" s="181" t="s">
        <v>1827</v>
      </c>
      <c r="J226" s="176" t="s">
        <v>1828</v>
      </c>
      <c r="K226" s="110"/>
      <c r="L226" s="49" t="s">
        <v>430</v>
      </c>
      <c r="M226" s="115"/>
      <c r="N226" s="64" t="s">
        <v>122</v>
      </c>
      <c r="O226" s="64"/>
    </row>
    <row r="227" spans="2:15" ht="77.5" x14ac:dyDescent="0.35">
      <c r="B227" s="159" t="str" cm="1">
        <f t="array" ref="B227">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27" s="160" t="s">
        <v>118</v>
      </c>
      <c r="D227" s="160" t="s">
        <v>118</v>
      </c>
      <c r="E227" s="160" t="s">
        <v>118</v>
      </c>
      <c r="F227" s="160" t="s">
        <v>118</v>
      </c>
      <c r="G227" s="160" t="s">
        <v>118</v>
      </c>
      <c r="H227" s="159" t="s">
        <v>424</v>
      </c>
      <c r="I227" s="181" t="s">
        <v>431</v>
      </c>
      <c r="J227" s="176" t="s">
        <v>1828</v>
      </c>
      <c r="K227" s="110"/>
      <c r="L227" s="49" t="s">
        <v>1708</v>
      </c>
      <c r="M227" s="115"/>
      <c r="N227" s="64" t="s">
        <v>122</v>
      </c>
      <c r="O227" s="64"/>
    </row>
    <row r="228" spans="2:15" ht="77.5" x14ac:dyDescent="0.35">
      <c r="B228" s="159" t="str" cm="1">
        <f t="array" ref="B228">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28" s="160" t="s">
        <v>118</v>
      </c>
      <c r="D228" s="160" t="s">
        <v>118</v>
      </c>
      <c r="E228" s="160" t="s">
        <v>118</v>
      </c>
      <c r="F228" s="160" t="s">
        <v>118</v>
      </c>
      <c r="G228" s="160" t="s">
        <v>118</v>
      </c>
      <c r="H228" s="159" t="s">
        <v>424</v>
      </c>
      <c r="I228" s="181" t="s">
        <v>432</v>
      </c>
      <c r="J228" s="176" t="s">
        <v>1829</v>
      </c>
      <c r="K228" s="110"/>
      <c r="L228" s="49" t="s">
        <v>1834</v>
      </c>
      <c r="M228" s="115"/>
      <c r="N228" s="64" t="s">
        <v>122</v>
      </c>
      <c r="O228" s="64"/>
    </row>
    <row r="229" spans="2:15" ht="77.5" x14ac:dyDescent="0.35">
      <c r="B229" s="159" t="str" cm="1">
        <f t="array" ref="B229">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29" s="160" t="s">
        <v>118</v>
      </c>
      <c r="D229" s="160" t="s">
        <v>118</v>
      </c>
      <c r="E229" s="160" t="s">
        <v>118</v>
      </c>
      <c r="F229" s="160" t="s">
        <v>118</v>
      </c>
      <c r="G229" s="160" t="s">
        <v>118</v>
      </c>
      <c r="H229" s="159" t="s">
        <v>424</v>
      </c>
      <c r="I229" s="181" t="s">
        <v>433</v>
      </c>
      <c r="J229" s="176" t="s">
        <v>1829</v>
      </c>
      <c r="K229" s="110"/>
      <c r="L229" s="49" t="s">
        <v>1832</v>
      </c>
      <c r="M229" s="115"/>
      <c r="N229" s="64" t="s">
        <v>122</v>
      </c>
      <c r="O229" s="64"/>
    </row>
    <row r="230" spans="2:15" ht="77.5" x14ac:dyDescent="0.35">
      <c r="B230" s="159" t="str" cm="1">
        <f t="array" ref="B230">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30" s="160" t="s">
        <v>118</v>
      </c>
      <c r="D230" s="160" t="s">
        <v>118</v>
      </c>
      <c r="E230" s="160" t="s">
        <v>118</v>
      </c>
      <c r="F230" s="160" t="s">
        <v>118</v>
      </c>
      <c r="G230" s="160" t="s">
        <v>118</v>
      </c>
      <c r="H230" s="159" t="s">
        <v>424</v>
      </c>
      <c r="I230" s="162" t="s">
        <v>434</v>
      </c>
      <c r="J230" s="159" t="s">
        <v>1830</v>
      </c>
      <c r="K230" s="109"/>
      <c r="L230" s="49" t="s">
        <v>364</v>
      </c>
      <c r="M230" s="115"/>
      <c r="N230" s="64" t="s">
        <v>122</v>
      </c>
      <c r="O230" s="64"/>
    </row>
    <row r="231" spans="2:15" ht="77.5" x14ac:dyDescent="0.35">
      <c r="B231" s="159" t="str" cm="1">
        <f t="array" ref="B231">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31" s="168" t="s">
        <v>118</v>
      </c>
      <c r="D231" s="160" t="s">
        <v>118</v>
      </c>
      <c r="E231" s="160" t="s">
        <v>118</v>
      </c>
      <c r="F231" s="160" t="s">
        <v>118</v>
      </c>
      <c r="G231" s="160" t="s">
        <v>118</v>
      </c>
      <c r="H231" s="159" t="s">
        <v>424</v>
      </c>
      <c r="I231" s="177" t="s">
        <v>435</v>
      </c>
      <c r="J231" s="176" t="s">
        <v>1831</v>
      </c>
      <c r="K231" s="110"/>
      <c r="L231" s="49" t="s">
        <v>1835</v>
      </c>
      <c r="M231" s="115"/>
      <c r="N231" s="64" t="s">
        <v>122</v>
      </c>
      <c r="O231" s="64"/>
    </row>
    <row r="232" spans="2:15" ht="77.5" x14ac:dyDescent="0.35">
      <c r="B232" s="159" t="str" cm="1">
        <f t="array" ref="B232">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32" s="160" t="s">
        <v>118</v>
      </c>
      <c r="D232" s="160" t="s">
        <v>118</v>
      </c>
      <c r="E232" s="160" t="s">
        <v>118</v>
      </c>
      <c r="F232" s="160" t="s">
        <v>118</v>
      </c>
      <c r="G232" s="160" t="s">
        <v>118</v>
      </c>
      <c r="H232" s="159" t="s">
        <v>436</v>
      </c>
      <c r="I232" s="181" t="s">
        <v>437</v>
      </c>
      <c r="J232" s="176" t="s">
        <v>438</v>
      </c>
      <c r="K232" s="110"/>
      <c r="L232" s="49" t="s">
        <v>439</v>
      </c>
      <c r="M232" s="115"/>
      <c r="N232" s="64" t="s">
        <v>122</v>
      </c>
      <c r="O232" s="64"/>
    </row>
    <row r="233" spans="2:15" ht="77.5" x14ac:dyDescent="0.35">
      <c r="B233" s="159" t="str" cm="1">
        <f t="array" ref="B233">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33" s="160" t="s">
        <v>118</v>
      </c>
      <c r="D233" s="160" t="s">
        <v>118</v>
      </c>
      <c r="E233" s="160" t="s">
        <v>118</v>
      </c>
      <c r="F233" s="160" t="s">
        <v>118</v>
      </c>
      <c r="G233" s="160" t="s">
        <v>118</v>
      </c>
      <c r="H233" s="159" t="s">
        <v>440</v>
      </c>
      <c r="I233" s="181" t="s">
        <v>1840</v>
      </c>
      <c r="J233" s="176" t="s">
        <v>442</v>
      </c>
      <c r="K233" s="110"/>
      <c r="L233" s="49" t="s">
        <v>443</v>
      </c>
      <c r="M233" s="115"/>
      <c r="N233" s="64" t="s">
        <v>122</v>
      </c>
      <c r="O233" s="64"/>
    </row>
    <row r="234" spans="2:15" ht="77.5" x14ac:dyDescent="0.35">
      <c r="B234" s="159" t="s">
        <v>234</v>
      </c>
      <c r="C234" s="160" t="s">
        <v>118</v>
      </c>
      <c r="D234" s="160" t="s">
        <v>118</v>
      </c>
      <c r="E234" s="160" t="s">
        <v>118</v>
      </c>
      <c r="F234" s="160" t="s">
        <v>118</v>
      </c>
      <c r="G234" s="160" t="s">
        <v>118</v>
      </c>
      <c r="H234" s="159" t="s">
        <v>440</v>
      </c>
      <c r="I234" s="160" t="s">
        <v>441</v>
      </c>
      <c r="J234" s="176" t="s">
        <v>442</v>
      </c>
      <c r="K234" s="110"/>
      <c r="L234" s="49" t="s">
        <v>443</v>
      </c>
      <c r="M234" s="115"/>
      <c r="N234" s="64" t="s">
        <v>122</v>
      </c>
      <c r="O234" s="64"/>
    </row>
    <row r="235" spans="2:15" ht="77.5" x14ac:dyDescent="0.35">
      <c r="B235" s="159" t="str" cm="1">
        <f t="array" ref="B235">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35" s="160" t="s">
        <v>118</v>
      </c>
      <c r="D235" s="160" t="s">
        <v>118</v>
      </c>
      <c r="E235" s="160" t="s">
        <v>118</v>
      </c>
      <c r="F235" s="160" t="s">
        <v>118</v>
      </c>
      <c r="G235" s="160" t="s">
        <v>118</v>
      </c>
      <c r="H235" s="159" t="s">
        <v>440</v>
      </c>
      <c r="I235" s="177" t="s">
        <v>1837</v>
      </c>
      <c r="J235" s="176" t="s">
        <v>1838</v>
      </c>
      <c r="K235" s="110"/>
      <c r="L235" s="49" t="s">
        <v>1836</v>
      </c>
      <c r="M235" s="115"/>
      <c r="N235" s="64" t="s">
        <v>122</v>
      </c>
      <c r="O235" s="64"/>
    </row>
    <row r="236" spans="2:15" ht="77.5" x14ac:dyDescent="0.35">
      <c r="B236" s="159" t="str" cm="1">
        <f t="array" ref="B236">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36" s="160" t="s">
        <v>118</v>
      </c>
      <c r="D236" s="160" t="s">
        <v>118</v>
      </c>
      <c r="E236" s="160" t="s">
        <v>118</v>
      </c>
      <c r="F236" s="160" t="s">
        <v>118</v>
      </c>
      <c r="G236" s="160" t="s">
        <v>118</v>
      </c>
      <c r="H236" s="159" t="s">
        <v>440</v>
      </c>
      <c r="I236" s="177" t="s">
        <v>444</v>
      </c>
      <c r="J236" s="176" t="s">
        <v>1839</v>
      </c>
      <c r="K236" s="110"/>
      <c r="L236" s="49" t="s">
        <v>443</v>
      </c>
      <c r="M236" s="115"/>
      <c r="N236" s="64" t="s">
        <v>122</v>
      </c>
      <c r="O236" s="64"/>
    </row>
    <row r="237" spans="2:15" ht="77.5" x14ac:dyDescent="0.35">
      <c r="B237" s="159" t="str" cm="1">
        <f t="array" ref="B237">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37" s="160" t="s">
        <v>118</v>
      </c>
      <c r="D237" s="160" t="s">
        <v>118</v>
      </c>
      <c r="E237" s="160" t="s">
        <v>118</v>
      </c>
      <c r="F237" s="160" t="s">
        <v>118</v>
      </c>
      <c r="G237" s="160" t="s">
        <v>118</v>
      </c>
      <c r="H237" s="159" t="s">
        <v>440</v>
      </c>
      <c r="I237" s="162" t="s">
        <v>445</v>
      </c>
      <c r="J237" s="159" t="s">
        <v>1841</v>
      </c>
      <c r="K237" s="109"/>
      <c r="L237" s="49" t="s">
        <v>1849</v>
      </c>
      <c r="M237" s="115"/>
      <c r="N237" s="64" t="s">
        <v>122</v>
      </c>
      <c r="O237" s="64"/>
    </row>
    <row r="238" spans="2:15" ht="77.5" x14ac:dyDescent="0.35">
      <c r="B238" s="159" t="str" cm="1">
        <f t="array" ref="B238">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38" s="160" t="s">
        <v>118</v>
      </c>
      <c r="D238" s="160" t="s">
        <v>118</v>
      </c>
      <c r="E238" s="160" t="s">
        <v>118</v>
      </c>
      <c r="F238" s="160" t="s">
        <v>118</v>
      </c>
      <c r="G238" s="160" t="s">
        <v>118</v>
      </c>
      <c r="H238" s="159" t="s">
        <v>440</v>
      </c>
      <c r="I238" s="181" t="s">
        <v>446</v>
      </c>
      <c r="J238" s="176" t="s">
        <v>1842</v>
      </c>
      <c r="K238" s="110"/>
      <c r="L238" s="49" t="s">
        <v>364</v>
      </c>
      <c r="M238" s="115"/>
      <c r="N238" s="64" t="s">
        <v>122</v>
      </c>
      <c r="O238" s="64"/>
    </row>
    <row r="239" spans="2:15" ht="77.5" x14ac:dyDescent="0.35">
      <c r="B239" s="159" t="str" cm="1">
        <f t="array" ref="B239">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39" s="160" t="s">
        <v>118</v>
      </c>
      <c r="D239" s="160" t="s">
        <v>118</v>
      </c>
      <c r="E239" s="160" t="s">
        <v>118</v>
      </c>
      <c r="F239" s="160" t="s">
        <v>118</v>
      </c>
      <c r="G239" s="160" t="s">
        <v>118</v>
      </c>
      <c r="H239" s="159" t="s">
        <v>440</v>
      </c>
      <c r="I239" s="181" t="s">
        <v>1843</v>
      </c>
      <c r="J239" s="176" t="s">
        <v>1844</v>
      </c>
      <c r="K239" s="110"/>
      <c r="L239" s="49" t="s">
        <v>1850</v>
      </c>
      <c r="M239" s="115"/>
      <c r="N239" s="64" t="s">
        <v>122</v>
      </c>
      <c r="O239" s="64"/>
    </row>
    <row r="240" spans="2:15" ht="77.5" x14ac:dyDescent="0.35">
      <c r="B240" s="159" t="str" cm="1">
        <f t="array" ref="B240">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40" s="160" t="s">
        <v>118</v>
      </c>
      <c r="D240" s="160" t="s">
        <v>118</v>
      </c>
      <c r="E240" s="160" t="s">
        <v>118</v>
      </c>
      <c r="F240" s="160" t="s">
        <v>118</v>
      </c>
      <c r="G240" s="160" t="s">
        <v>118</v>
      </c>
      <c r="H240" s="159" t="s">
        <v>440</v>
      </c>
      <c r="I240" s="181" t="s">
        <v>447</v>
      </c>
      <c r="J240" s="176" t="s">
        <v>1845</v>
      </c>
      <c r="K240" s="110"/>
      <c r="L240" s="49" t="s">
        <v>1851</v>
      </c>
      <c r="M240" s="115"/>
      <c r="N240" s="64" t="s">
        <v>122</v>
      </c>
      <c r="O240" s="64"/>
    </row>
    <row r="241" spans="2:15" ht="77.5" x14ac:dyDescent="0.35">
      <c r="B241" s="159" t="str" cm="1">
        <f t="array" ref="B241">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41" s="160" t="s">
        <v>118</v>
      </c>
      <c r="D241" s="160" t="s">
        <v>118</v>
      </c>
      <c r="E241" s="160" t="s">
        <v>118</v>
      </c>
      <c r="F241" s="160" t="s">
        <v>118</v>
      </c>
      <c r="G241" s="160" t="s">
        <v>118</v>
      </c>
      <c r="H241" s="159" t="s">
        <v>440</v>
      </c>
      <c r="I241" s="36" t="s">
        <v>448</v>
      </c>
      <c r="J241" s="38" t="s">
        <v>449</v>
      </c>
      <c r="K241" s="110"/>
      <c r="L241" s="49" t="s">
        <v>364</v>
      </c>
      <c r="M241" s="115"/>
      <c r="N241" s="64" t="s">
        <v>122</v>
      </c>
      <c r="O241" s="64"/>
    </row>
    <row r="242" spans="2:15" ht="46.5" x14ac:dyDescent="0.35">
      <c r="B242" s="159" t="str" cm="1">
        <f t="array" ref="B242">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All-through;
Special School/Special College</v>
      </c>
      <c r="C242" s="160" t="s">
        <v>118</v>
      </c>
      <c r="D242" s="160" t="s">
        <v>165</v>
      </c>
      <c r="E242" s="160" t="s">
        <v>118</v>
      </c>
      <c r="F242" s="160" t="s">
        <v>118</v>
      </c>
      <c r="G242" s="160" t="s">
        <v>165</v>
      </c>
      <c r="H242" s="159" t="s">
        <v>440</v>
      </c>
      <c r="I242" s="36" t="s">
        <v>450</v>
      </c>
      <c r="J242" s="38" t="s">
        <v>451</v>
      </c>
      <c r="K242" s="110"/>
      <c r="L242" s="49" t="s">
        <v>1852</v>
      </c>
      <c r="M242" s="115"/>
      <c r="N242" s="64" t="s">
        <v>122</v>
      </c>
      <c r="O242" s="64"/>
    </row>
    <row r="243" spans="2:15" ht="77.5" x14ac:dyDescent="0.35">
      <c r="B243" s="159" t="str" cm="1">
        <f t="array" ref="B243">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43" s="160" t="s">
        <v>118</v>
      </c>
      <c r="D243" s="160" t="s">
        <v>118</v>
      </c>
      <c r="E243" s="160" t="s">
        <v>118</v>
      </c>
      <c r="F243" s="160" t="s">
        <v>118</v>
      </c>
      <c r="G243" s="160" t="s">
        <v>118</v>
      </c>
      <c r="H243" s="159" t="s">
        <v>440</v>
      </c>
      <c r="I243" s="181" t="s">
        <v>1846</v>
      </c>
      <c r="J243" s="182" t="s">
        <v>1847</v>
      </c>
      <c r="K243" s="112"/>
      <c r="L243" s="49" t="s">
        <v>1853</v>
      </c>
      <c r="M243" s="115"/>
      <c r="N243" s="64" t="s">
        <v>122</v>
      </c>
      <c r="O243" s="64"/>
    </row>
    <row r="244" spans="2:15" ht="77.5" x14ac:dyDescent="0.35">
      <c r="B244" s="159" t="str" cm="1">
        <f t="array" ref="B244">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44" s="160" t="s">
        <v>118</v>
      </c>
      <c r="D244" s="160" t="s">
        <v>118</v>
      </c>
      <c r="E244" s="160" t="s">
        <v>118</v>
      </c>
      <c r="F244" s="160" t="s">
        <v>118</v>
      </c>
      <c r="G244" s="160" t="s">
        <v>118</v>
      </c>
      <c r="H244" s="159" t="s">
        <v>440</v>
      </c>
      <c r="I244" s="36" t="s">
        <v>452</v>
      </c>
      <c r="J244" s="38" t="s">
        <v>453</v>
      </c>
      <c r="K244" s="110"/>
      <c r="L244" s="49" t="s">
        <v>1708</v>
      </c>
      <c r="M244" s="115"/>
      <c r="N244" s="64" t="s">
        <v>122</v>
      </c>
      <c r="O244" s="64"/>
    </row>
    <row r="245" spans="2:15" ht="77.5" x14ac:dyDescent="0.35">
      <c r="B245" s="159" t="str" cm="1">
        <f t="array" ref="B245">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45" s="160" t="s">
        <v>118</v>
      </c>
      <c r="D245" s="160" t="s">
        <v>118</v>
      </c>
      <c r="E245" s="160" t="s">
        <v>118</v>
      </c>
      <c r="F245" s="160" t="s">
        <v>118</v>
      </c>
      <c r="G245" s="160" t="s">
        <v>118</v>
      </c>
      <c r="H245" s="159" t="s">
        <v>440</v>
      </c>
      <c r="I245" s="37" t="s">
        <v>454</v>
      </c>
      <c r="J245" s="38" t="s">
        <v>453</v>
      </c>
      <c r="K245" s="110"/>
      <c r="L245" s="49" t="s">
        <v>1708</v>
      </c>
      <c r="M245" s="115"/>
      <c r="N245" s="64" t="s">
        <v>122</v>
      </c>
      <c r="O245" s="64"/>
    </row>
    <row r="246" spans="2:15" ht="77.5" x14ac:dyDescent="0.35">
      <c r="B246" s="159" t="str" cm="1">
        <f t="array" ref="B246">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46" s="160" t="s">
        <v>118</v>
      </c>
      <c r="D246" s="160" t="s">
        <v>118</v>
      </c>
      <c r="E246" s="160" t="s">
        <v>118</v>
      </c>
      <c r="F246" s="160" t="s">
        <v>118</v>
      </c>
      <c r="G246" s="160" t="s">
        <v>118</v>
      </c>
      <c r="H246" s="159" t="s">
        <v>440</v>
      </c>
      <c r="I246" s="36" t="s">
        <v>455</v>
      </c>
      <c r="J246" s="38" t="s">
        <v>456</v>
      </c>
      <c r="K246" s="110"/>
      <c r="L246" s="49" t="s">
        <v>1877</v>
      </c>
      <c r="M246" s="115"/>
      <c r="N246" s="64" t="s">
        <v>122</v>
      </c>
      <c r="O246" s="64"/>
    </row>
    <row r="247" spans="2:15" ht="77.5" x14ac:dyDescent="0.35">
      <c r="B247" s="159" t="str" cm="1">
        <f t="array" ref="B247">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47" s="160" t="s">
        <v>118</v>
      </c>
      <c r="D247" s="160" t="s">
        <v>118</v>
      </c>
      <c r="E247" s="160" t="s">
        <v>118</v>
      </c>
      <c r="F247" s="160" t="s">
        <v>118</v>
      </c>
      <c r="G247" s="160" t="s">
        <v>118</v>
      </c>
      <c r="H247" s="159" t="s">
        <v>440</v>
      </c>
      <c r="I247" s="37" t="s">
        <v>457</v>
      </c>
      <c r="J247" s="39" t="s">
        <v>458</v>
      </c>
      <c r="K247" s="112"/>
      <c r="L247" s="49" t="s">
        <v>1854</v>
      </c>
      <c r="M247" s="115"/>
      <c r="N247" s="64" t="s">
        <v>122</v>
      </c>
      <c r="O247" s="64"/>
    </row>
    <row r="248" spans="2:15" ht="77.5" x14ac:dyDescent="0.35">
      <c r="B248" s="159" t="str" cm="1">
        <f t="array" ref="B248">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48" s="160" t="s">
        <v>118</v>
      </c>
      <c r="D248" s="160" t="s">
        <v>118</v>
      </c>
      <c r="E248" s="160" t="s">
        <v>118</v>
      </c>
      <c r="F248" s="160" t="s">
        <v>118</v>
      </c>
      <c r="G248" s="160" t="s">
        <v>118</v>
      </c>
      <c r="H248" s="159" t="s">
        <v>440</v>
      </c>
      <c r="I248" s="177" t="s">
        <v>1848</v>
      </c>
      <c r="J248" s="39" t="s">
        <v>459</v>
      </c>
      <c r="K248" s="112"/>
      <c r="L248" s="49" t="s">
        <v>1708</v>
      </c>
      <c r="M248" s="115"/>
      <c r="N248" s="64" t="s">
        <v>122</v>
      </c>
      <c r="O248" s="64"/>
    </row>
    <row r="249" spans="2:15" ht="77.5" x14ac:dyDescent="0.35">
      <c r="B249" s="159" t="str" cm="1">
        <f t="array" ref="B249">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49" s="160" t="s">
        <v>118</v>
      </c>
      <c r="D249" s="160" t="s">
        <v>118</v>
      </c>
      <c r="E249" s="160" t="s">
        <v>118</v>
      </c>
      <c r="F249" s="160" t="s">
        <v>118</v>
      </c>
      <c r="G249" s="160" t="s">
        <v>118</v>
      </c>
      <c r="H249" s="159" t="s">
        <v>440</v>
      </c>
      <c r="I249" s="37" t="s">
        <v>460</v>
      </c>
      <c r="J249" s="38" t="s">
        <v>461</v>
      </c>
      <c r="K249" s="110"/>
      <c r="L249" s="49" t="s">
        <v>1708</v>
      </c>
      <c r="M249" s="115"/>
      <c r="N249" s="64" t="s">
        <v>122</v>
      </c>
      <c r="O249" s="64"/>
    </row>
    <row r="250" spans="2:15" ht="77.5" x14ac:dyDescent="0.35">
      <c r="B250" s="159" t="str" cm="1">
        <f t="array" ref="B250">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50" s="160" t="s">
        <v>118</v>
      </c>
      <c r="D250" s="160" t="s">
        <v>118</v>
      </c>
      <c r="E250" s="160" t="s">
        <v>118</v>
      </c>
      <c r="F250" s="160" t="s">
        <v>118</v>
      </c>
      <c r="G250" s="160" t="s">
        <v>118</v>
      </c>
      <c r="H250" s="159" t="s">
        <v>440</v>
      </c>
      <c r="I250" s="162" t="s">
        <v>462</v>
      </c>
      <c r="J250" s="166" t="s">
        <v>1855</v>
      </c>
      <c r="K250" s="111"/>
      <c r="L250" s="49" t="s">
        <v>364</v>
      </c>
      <c r="M250" s="115"/>
      <c r="N250" s="64" t="s">
        <v>122</v>
      </c>
      <c r="O250" s="64"/>
    </row>
    <row r="251" spans="2:15" ht="77.5" x14ac:dyDescent="0.35">
      <c r="B251" s="159" t="str" cm="1">
        <f t="array" ref="B251">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51" s="160" t="s">
        <v>118</v>
      </c>
      <c r="D251" s="160" t="s">
        <v>118</v>
      </c>
      <c r="E251" s="160" t="s">
        <v>118</v>
      </c>
      <c r="F251" s="160" t="s">
        <v>118</v>
      </c>
      <c r="G251" s="160" t="s">
        <v>118</v>
      </c>
      <c r="H251" s="159" t="s">
        <v>440</v>
      </c>
      <c r="I251" s="181" t="s">
        <v>463</v>
      </c>
      <c r="J251" s="176" t="s">
        <v>464</v>
      </c>
      <c r="K251" s="110"/>
      <c r="L251" s="49" t="s">
        <v>364</v>
      </c>
      <c r="M251" s="115"/>
      <c r="N251" s="64" t="s">
        <v>122</v>
      </c>
      <c r="O251" s="64"/>
    </row>
    <row r="252" spans="2:15" ht="77.5" x14ac:dyDescent="0.35">
      <c r="B252" s="159" t="str" cm="1">
        <f t="array" ref="B252">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52" s="160" t="s">
        <v>118</v>
      </c>
      <c r="D252" s="160" t="s">
        <v>118</v>
      </c>
      <c r="E252" s="160" t="s">
        <v>118</v>
      </c>
      <c r="F252" s="160" t="s">
        <v>118</v>
      </c>
      <c r="G252" s="160" t="s">
        <v>118</v>
      </c>
      <c r="H252" s="159" t="s">
        <v>440</v>
      </c>
      <c r="I252" s="181" t="s">
        <v>465</v>
      </c>
      <c r="J252" s="176" t="s">
        <v>466</v>
      </c>
      <c r="K252" s="110"/>
      <c r="L252" s="49" t="s">
        <v>1708</v>
      </c>
      <c r="M252" s="115"/>
      <c r="N252" s="64" t="s">
        <v>122</v>
      </c>
      <c r="O252" s="64"/>
    </row>
    <row r="253" spans="2:15" ht="77.5" x14ac:dyDescent="0.35">
      <c r="B253" s="159" t="str" cm="1">
        <f t="array" ref="B253">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53" s="160" t="s">
        <v>118</v>
      </c>
      <c r="D253" s="160" t="s">
        <v>118</v>
      </c>
      <c r="E253" s="160" t="s">
        <v>118</v>
      </c>
      <c r="F253" s="160" t="s">
        <v>118</v>
      </c>
      <c r="G253" s="160" t="s">
        <v>118</v>
      </c>
      <c r="H253" s="159" t="s">
        <v>467</v>
      </c>
      <c r="I253" s="162" t="s">
        <v>468</v>
      </c>
      <c r="J253" s="176" t="s">
        <v>438</v>
      </c>
      <c r="K253" s="110"/>
      <c r="L253" s="49" t="s">
        <v>1859</v>
      </c>
      <c r="M253" s="115"/>
      <c r="N253" s="64" t="s">
        <v>122</v>
      </c>
      <c r="O253" s="64"/>
    </row>
    <row r="254" spans="2:15" ht="77.5" x14ac:dyDescent="0.35">
      <c r="B254" s="159" t="str" cm="1">
        <f t="array" ref="B254">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54" s="160" t="s">
        <v>118</v>
      </c>
      <c r="D254" s="160" t="s">
        <v>118</v>
      </c>
      <c r="E254" s="160" t="s">
        <v>118</v>
      </c>
      <c r="F254" s="160" t="s">
        <v>118</v>
      </c>
      <c r="G254" s="160" t="s">
        <v>118</v>
      </c>
      <c r="H254" s="159" t="s">
        <v>467</v>
      </c>
      <c r="I254" s="181" t="s">
        <v>469</v>
      </c>
      <c r="J254" s="176" t="s">
        <v>1856</v>
      </c>
      <c r="K254" s="110"/>
      <c r="L254" s="49" t="s">
        <v>1859</v>
      </c>
      <c r="M254" s="115"/>
      <c r="N254" s="64" t="s">
        <v>122</v>
      </c>
      <c r="O254" s="64"/>
    </row>
    <row r="255" spans="2:15" ht="77.5" x14ac:dyDescent="0.35">
      <c r="B255" s="159" t="str" cm="1">
        <f t="array" ref="B255">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55" s="160" t="s">
        <v>118</v>
      </c>
      <c r="D255" s="160" t="s">
        <v>118</v>
      </c>
      <c r="E255" s="160" t="s">
        <v>118</v>
      </c>
      <c r="F255" s="160" t="s">
        <v>118</v>
      </c>
      <c r="G255" s="160" t="s">
        <v>118</v>
      </c>
      <c r="H255" s="159" t="s">
        <v>467</v>
      </c>
      <c r="I255" s="169" t="s">
        <v>1857</v>
      </c>
      <c r="J255" s="176" t="s">
        <v>1856</v>
      </c>
      <c r="K255" s="110"/>
      <c r="L255" s="49" t="s">
        <v>1860</v>
      </c>
      <c r="M255" s="115"/>
      <c r="N255" s="64" t="s">
        <v>122</v>
      </c>
      <c r="O255" s="64"/>
    </row>
    <row r="256" spans="2:15" ht="77.5" x14ac:dyDescent="0.35">
      <c r="B256" s="159" t="str" cm="1">
        <f t="array" ref="B256">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56" s="160" t="s">
        <v>118</v>
      </c>
      <c r="D256" s="160" t="s">
        <v>118</v>
      </c>
      <c r="E256" s="160" t="s">
        <v>118</v>
      </c>
      <c r="F256" s="160" t="s">
        <v>118</v>
      </c>
      <c r="G256" s="160" t="s">
        <v>118</v>
      </c>
      <c r="H256" s="159" t="s">
        <v>467</v>
      </c>
      <c r="I256" s="184" t="s">
        <v>470</v>
      </c>
      <c r="J256" s="159" t="s">
        <v>1858</v>
      </c>
      <c r="K256" s="109"/>
      <c r="L256" s="49" t="s">
        <v>1812</v>
      </c>
      <c r="M256" s="115"/>
      <c r="N256" s="64" t="s">
        <v>122</v>
      </c>
      <c r="O256" s="64"/>
    </row>
    <row r="257" spans="2:15" ht="77.5" x14ac:dyDescent="0.35">
      <c r="B257" s="159" t="str" cm="1">
        <f t="array" ref="B257">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57" s="160" t="s">
        <v>118</v>
      </c>
      <c r="D257" s="160" t="s">
        <v>118</v>
      </c>
      <c r="E257" s="160" t="s">
        <v>118</v>
      </c>
      <c r="F257" s="160" t="s">
        <v>118</v>
      </c>
      <c r="G257" s="160" t="s">
        <v>118</v>
      </c>
      <c r="H257" s="159" t="s">
        <v>467</v>
      </c>
      <c r="I257" s="162" t="s">
        <v>471</v>
      </c>
      <c r="J257" s="159" t="s">
        <v>472</v>
      </c>
      <c r="K257" s="109"/>
      <c r="L257" s="49" t="s">
        <v>364</v>
      </c>
      <c r="M257" s="115"/>
      <c r="N257" s="64" t="s">
        <v>122</v>
      </c>
      <c r="O257" s="64"/>
    </row>
    <row r="258" spans="2:15" ht="77.5" x14ac:dyDescent="0.35">
      <c r="B258" s="159" t="str" cm="1">
        <f t="array" ref="B258">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58" s="160" t="s">
        <v>118</v>
      </c>
      <c r="D258" s="160" t="s">
        <v>118</v>
      </c>
      <c r="E258" s="160" t="s">
        <v>118</v>
      </c>
      <c r="F258" s="160" t="s">
        <v>118</v>
      </c>
      <c r="G258" s="160" t="s">
        <v>118</v>
      </c>
      <c r="H258" s="159" t="s">
        <v>467</v>
      </c>
      <c r="I258" s="162" t="s">
        <v>473</v>
      </c>
      <c r="J258" s="159" t="s">
        <v>472</v>
      </c>
      <c r="K258" s="109"/>
      <c r="L258" s="49" t="s">
        <v>364</v>
      </c>
      <c r="M258" s="115"/>
      <c r="N258" s="64" t="s">
        <v>122</v>
      </c>
      <c r="O258" s="64"/>
    </row>
    <row r="259" spans="2:15" ht="77.5" x14ac:dyDescent="0.35">
      <c r="B259" s="159" t="str" cm="1">
        <f t="array" ref="B259">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59" s="160" t="s">
        <v>118</v>
      </c>
      <c r="D259" s="160" t="s">
        <v>118</v>
      </c>
      <c r="E259" s="160" t="s">
        <v>118</v>
      </c>
      <c r="F259" s="160" t="s">
        <v>118</v>
      </c>
      <c r="G259" s="160" t="s">
        <v>118</v>
      </c>
      <c r="H259" s="159" t="s">
        <v>467</v>
      </c>
      <c r="I259" s="181" t="s">
        <v>474</v>
      </c>
      <c r="J259" s="176" t="s">
        <v>475</v>
      </c>
      <c r="K259" s="110"/>
      <c r="L259" s="49" t="s">
        <v>364</v>
      </c>
      <c r="M259" s="115"/>
      <c r="N259" s="64" t="s">
        <v>122</v>
      </c>
      <c r="O259" s="64"/>
    </row>
    <row r="260" spans="2:15" ht="77.5" x14ac:dyDescent="0.35">
      <c r="B260" s="159" t="str" cm="1">
        <f t="array" ref="B260">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60" s="160" t="s">
        <v>118</v>
      </c>
      <c r="D260" s="160" t="s">
        <v>118</v>
      </c>
      <c r="E260" s="160" t="s">
        <v>118</v>
      </c>
      <c r="F260" s="160" t="s">
        <v>118</v>
      </c>
      <c r="G260" s="160" t="s">
        <v>118</v>
      </c>
      <c r="H260" s="159" t="s">
        <v>476</v>
      </c>
      <c r="I260" s="169" t="s">
        <v>477</v>
      </c>
      <c r="J260" s="159" t="s">
        <v>478</v>
      </c>
      <c r="K260" s="109"/>
      <c r="L260" s="49" t="s">
        <v>1861</v>
      </c>
      <c r="M260" s="115"/>
      <c r="N260" s="64" t="s">
        <v>122</v>
      </c>
      <c r="O260" s="64"/>
    </row>
    <row r="261" spans="2:15" ht="46.5" x14ac:dyDescent="0.35">
      <c r="B261" s="159" t="str" cm="1">
        <f t="array" ref="B261">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Special School/Special College</v>
      </c>
      <c r="C261" s="160" t="s">
        <v>165</v>
      </c>
      <c r="D261" s="160" t="s">
        <v>165</v>
      </c>
      <c r="E261" s="160" t="s">
        <v>165</v>
      </c>
      <c r="F261" s="160" t="s">
        <v>118</v>
      </c>
      <c r="G261" s="160" t="s">
        <v>165</v>
      </c>
      <c r="H261" s="159" t="s">
        <v>479</v>
      </c>
      <c r="I261" s="169" t="s">
        <v>480</v>
      </c>
      <c r="J261" s="176" t="s">
        <v>1862</v>
      </c>
      <c r="K261" s="110"/>
      <c r="L261" s="49" t="s">
        <v>364</v>
      </c>
      <c r="M261" s="115"/>
      <c r="N261" s="64" t="s">
        <v>122</v>
      </c>
      <c r="O261" s="64"/>
    </row>
    <row r="262" spans="2:15" ht="31" x14ac:dyDescent="0.35">
      <c r="B262" s="159" t="str" cm="1">
        <f t="array" ref="B262">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Special School/Special College</v>
      </c>
      <c r="C262" s="160" t="s">
        <v>165</v>
      </c>
      <c r="D262" s="160" t="s">
        <v>165</v>
      </c>
      <c r="E262" s="160" t="s">
        <v>165</v>
      </c>
      <c r="F262" s="160" t="s">
        <v>118</v>
      </c>
      <c r="G262" s="160" t="s">
        <v>165</v>
      </c>
      <c r="H262" s="159" t="s">
        <v>479</v>
      </c>
      <c r="I262" s="181" t="s">
        <v>1863</v>
      </c>
      <c r="J262" s="176" t="s">
        <v>1862</v>
      </c>
      <c r="K262" s="110"/>
      <c r="L262" s="49" t="s">
        <v>1878</v>
      </c>
      <c r="M262" s="115"/>
      <c r="N262" s="64" t="s">
        <v>122</v>
      </c>
      <c r="O262" s="64"/>
    </row>
    <row r="263" spans="2:15" ht="77.5" x14ac:dyDescent="0.35">
      <c r="B263" s="159" t="str" cm="1">
        <f t="array" ref="B263">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63" s="160" t="s">
        <v>118</v>
      </c>
      <c r="D263" s="160" t="s">
        <v>118</v>
      </c>
      <c r="E263" s="160" t="s">
        <v>118</v>
      </c>
      <c r="F263" s="160" t="s">
        <v>118</v>
      </c>
      <c r="G263" s="160" t="s">
        <v>118</v>
      </c>
      <c r="H263" s="159" t="s">
        <v>481</v>
      </c>
      <c r="I263" s="181" t="s">
        <v>482</v>
      </c>
      <c r="J263" s="176" t="s">
        <v>483</v>
      </c>
      <c r="K263" s="110"/>
      <c r="L263" s="49" t="s">
        <v>233</v>
      </c>
      <c r="M263" s="115"/>
      <c r="N263" s="64" t="s">
        <v>122</v>
      </c>
      <c r="O263" s="64"/>
    </row>
    <row r="264" spans="2:15" s="72" customFormat="1" ht="77.5" x14ac:dyDescent="0.35">
      <c r="B264" s="159" t="str" cm="1">
        <f t="array" ref="B264">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64" s="160" t="s">
        <v>118</v>
      </c>
      <c r="D264" s="160" t="s">
        <v>118</v>
      </c>
      <c r="E264" s="160" t="s">
        <v>118</v>
      </c>
      <c r="F264" s="160" t="s">
        <v>118</v>
      </c>
      <c r="G264" s="160" t="s">
        <v>118</v>
      </c>
      <c r="H264" s="159" t="s">
        <v>481</v>
      </c>
      <c r="I264" s="181" t="s">
        <v>484</v>
      </c>
      <c r="J264" s="176" t="s">
        <v>1864</v>
      </c>
      <c r="K264" s="110"/>
      <c r="L264" s="49" t="s">
        <v>233</v>
      </c>
      <c r="M264" s="115"/>
      <c r="N264" s="64" t="s">
        <v>122</v>
      </c>
    </row>
    <row r="265" spans="2:15" ht="77.5" x14ac:dyDescent="0.35">
      <c r="B265" s="159" t="str" cm="1">
        <f t="array" ref="B265">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65" s="160" t="s">
        <v>118</v>
      </c>
      <c r="D265" s="160" t="s">
        <v>118</v>
      </c>
      <c r="E265" s="160" t="s">
        <v>118</v>
      </c>
      <c r="F265" s="160" t="s">
        <v>118</v>
      </c>
      <c r="G265" s="160" t="s">
        <v>118</v>
      </c>
      <c r="H265" s="159" t="s">
        <v>481</v>
      </c>
      <c r="I265" s="181" t="s">
        <v>485</v>
      </c>
      <c r="J265" s="176" t="s">
        <v>486</v>
      </c>
      <c r="K265" s="110"/>
      <c r="L265" s="49" t="s">
        <v>233</v>
      </c>
      <c r="M265" s="115"/>
      <c r="N265" s="64" t="s">
        <v>122</v>
      </c>
      <c r="O265" s="64"/>
    </row>
    <row r="266" spans="2:15" ht="62" x14ac:dyDescent="0.35">
      <c r="B266" s="159" t="str" cm="1">
        <f t="array" ref="B266">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College</v>
      </c>
      <c r="C266" s="160" t="s">
        <v>118</v>
      </c>
      <c r="D266" s="160" t="s">
        <v>118</v>
      </c>
      <c r="E266" s="160" t="s">
        <v>118</v>
      </c>
      <c r="F266" s="160" t="s">
        <v>165</v>
      </c>
      <c r="G266" s="160" t="s">
        <v>118</v>
      </c>
      <c r="H266" s="159" t="s">
        <v>487</v>
      </c>
      <c r="I266" s="181" t="s">
        <v>488</v>
      </c>
      <c r="J266" s="166" t="s">
        <v>1865</v>
      </c>
      <c r="K266" s="111"/>
      <c r="L266" s="49" t="s">
        <v>1869</v>
      </c>
      <c r="M266" s="115"/>
      <c r="N266" s="64" t="s">
        <v>122</v>
      </c>
      <c r="O266" s="64"/>
    </row>
    <row r="267" spans="2:15" ht="77.5" x14ac:dyDescent="0.35">
      <c r="B267" s="159" t="str" cm="1">
        <f t="array" ref="B267">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67" s="160" t="s">
        <v>118</v>
      </c>
      <c r="D267" s="160" t="s">
        <v>118</v>
      </c>
      <c r="E267" s="160" t="s">
        <v>118</v>
      </c>
      <c r="F267" s="160" t="s">
        <v>118</v>
      </c>
      <c r="G267" s="160" t="s">
        <v>118</v>
      </c>
      <c r="H267" s="159" t="s">
        <v>489</v>
      </c>
      <c r="I267" s="181" t="s">
        <v>490</v>
      </c>
      <c r="J267" s="159" t="s">
        <v>486</v>
      </c>
      <c r="K267" s="114"/>
      <c r="L267" s="49" t="s">
        <v>1859</v>
      </c>
      <c r="M267" s="115"/>
      <c r="N267" s="64" t="s">
        <v>122</v>
      </c>
      <c r="O267" s="64"/>
    </row>
    <row r="268" spans="2:15" ht="77.5" x14ac:dyDescent="0.35">
      <c r="B268" s="159" t="str" cm="1">
        <f t="array" ref="B268">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68" s="160" t="s">
        <v>118</v>
      </c>
      <c r="D268" s="160" t="s">
        <v>118</v>
      </c>
      <c r="E268" s="160" t="s">
        <v>118</v>
      </c>
      <c r="F268" s="160" t="s">
        <v>118</v>
      </c>
      <c r="G268" s="160" t="s">
        <v>118</v>
      </c>
      <c r="H268" s="159" t="s">
        <v>491</v>
      </c>
      <c r="I268" s="169" t="s">
        <v>492</v>
      </c>
      <c r="J268" s="166" t="s">
        <v>493</v>
      </c>
      <c r="K268" s="111"/>
      <c r="L268" s="49" t="s">
        <v>1870</v>
      </c>
      <c r="M268" s="115"/>
      <c r="N268" s="64" t="s">
        <v>122</v>
      </c>
      <c r="O268" s="64"/>
    </row>
    <row r="269" spans="2:15" ht="77.5" x14ac:dyDescent="0.35">
      <c r="B269" s="159" t="str" cm="1">
        <f t="array" ref="B269">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69" s="160" t="s">
        <v>118</v>
      </c>
      <c r="D269" s="160" t="s">
        <v>118</v>
      </c>
      <c r="E269" s="160" t="s">
        <v>118</v>
      </c>
      <c r="F269" s="160" t="s">
        <v>118</v>
      </c>
      <c r="G269" s="160" t="s">
        <v>118</v>
      </c>
      <c r="H269" s="159" t="s">
        <v>491</v>
      </c>
      <c r="I269" s="169" t="s">
        <v>494</v>
      </c>
      <c r="J269" s="159" t="s">
        <v>1866</v>
      </c>
      <c r="K269" s="111"/>
      <c r="L269" s="49" t="s">
        <v>1875</v>
      </c>
      <c r="M269" s="115"/>
      <c r="N269" s="64" t="s">
        <v>122</v>
      </c>
      <c r="O269" s="64"/>
    </row>
    <row r="270" spans="2:15" ht="77.5" x14ac:dyDescent="0.35">
      <c r="B270" s="159" t="str" cm="1">
        <f t="array" ref="B270">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70" s="160" t="s">
        <v>118</v>
      </c>
      <c r="D270" s="160" t="s">
        <v>118</v>
      </c>
      <c r="E270" s="160" t="s">
        <v>118</v>
      </c>
      <c r="F270" s="160" t="s">
        <v>118</v>
      </c>
      <c r="G270" s="160" t="s">
        <v>118</v>
      </c>
      <c r="H270" s="159" t="s">
        <v>491</v>
      </c>
      <c r="I270" s="169" t="s">
        <v>495</v>
      </c>
      <c r="J270" s="159" t="s">
        <v>496</v>
      </c>
      <c r="K270" s="109"/>
      <c r="L270" s="49" t="s">
        <v>497</v>
      </c>
      <c r="M270" s="115"/>
      <c r="N270" s="64" t="s">
        <v>122</v>
      </c>
      <c r="O270" s="64"/>
    </row>
    <row r="271" spans="2:15" ht="77.5" x14ac:dyDescent="0.35">
      <c r="B271" s="159" t="str" cm="1">
        <f t="array" ref="B271">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71" s="160" t="s">
        <v>118</v>
      </c>
      <c r="D271" s="160" t="s">
        <v>118</v>
      </c>
      <c r="E271" s="160" t="s">
        <v>118</v>
      </c>
      <c r="F271" s="160" t="s">
        <v>118</v>
      </c>
      <c r="G271" s="160" t="s">
        <v>118</v>
      </c>
      <c r="H271" s="159" t="s">
        <v>498</v>
      </c>
      <c r="I271" s="162" t="s">
        <v>1574</v>
      </c>
      <c r="J271" s="159" t="s">
        <v>499</v>
      </c>
      <c r="K271" s="109"/>
      <c r="L271" s="49" t="s">
        <v>1876</v>
      </c>
      <c r="M271" s="115"/>
      <c r="N271" s="64" t="s">
        <v>122</v>
      </c>
      <c r="O271" s="64"/>
    </row>
    <row r="272" spans="2:15" ht="77.5" x14ac:dyDescent="0.35">
      <c r="B272" s="159" t="str" cm="1">
        <f t="array" ref="B272">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72" s="160" t="s">
        <v>118</v>
      </c>
      <c r="D272" s="160" t="s">
        <v>118</v>
      </c>
      <c r="E272" s="160" t="s">
        <v>118</v>
      </c>
      <c r="F272" s="160" t="s">
        <v>118</v>
      </c>
      <c r="G272" s="160" t="s">
        <v>118</v>
      </c>
      <c r="H272" s="159" t="s">
        <v>498</v>
      </c>
      <c r="I272" s="162" t="s">
        <v>500</v>
      </c>
      <c r="J272" s="159" t="s">
        <v>499</v>
      </c>
      <c r="K272" s="109"/>
      <c r="L272" s="49" t="s">
        <v>364</v>
      </c>
      <c r="M272" s="115"/>
      <c r="N272" s="64" t="s">
        <v>122</v>
      </c>
      <c r="O272" s="64"/>
    </row>
    <row r="273" spans="2:15" ht="77.5" x14ac:dyDescent="0.35">
      <c r="B273" s="159" t="str" cm="1">
        <f t="array" ref="B273">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73" s="160" t="s">
        <v>118</v>
      </c>
      <c r="D273" s="160" t="s">
        <v>118</v>
      </c>
      <c r="E273" s="160" t="s">
        <v>118</v>
      </c>
      <c r="F273" s="160" t="s">
        <v>118</v>
      </c>
      <c r="G273" s="160" t="s">
        <v>118</v>
      </c>
      <c r="H273" s="159" t="s">
        <v>498</v>
      </c>
      <c r="I273" s="162" t="s">
        <v>501</v>
      </c>
      <c r="J273" s="159" t="s">
        <v>499</v>
      </c>
      <c r="K273" s="109"/>
      <c r="L273" s="49" t="s">
        <v>1871</v>
      </c>
      <c r="M273" s="115"/>
      <c r="N273" s="64" t="s">
        <v>122</v>
      </c>
      <c r="O273" s="64"/>
    </row>
    <row r="274" spans="2:15" ht="77.5" x14ac:dyDescent="0.35">
      <c r="B274" s="159" t="str" cm="1">
        <f t="array" ref="B274">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74" s="160" t="s">
        <v>118</v>
      </c>
      <c r="D274" s="160" t="s">
        <v>118</v>
      </c>
      <c r="E274" s="160" t="s">
        <v>118</v>
      </c>
      <c r="F274" s="160" t="s">
        <v>118</v>
      </c>
      <c r="G274" s="160" t="s">
        <v>118</v>
      </c>
      <c r="H274" s="159" t="s">
        <v>498</v>
      </c>
      <c r="I274" s="162" t="s">
        <v>502</v>
      </c>
      <c r="J274" s="159" t="s">
        <v>1867</v>
      </c>
      <c r="K274" s="109"/>
      <c r="L274" s="49" t="s">
        <v>1872</v>
      </c>
      <c r="M274" s="115"/>
      <c r="N274" s="64" t="s">
        <v>122</v>
      </c>
      <c r="O274" s="64"/>
    </row>
    <row r="275" spans="2:15" ht="77.5" x14ac:dyDescent="0.35">
      <c r="B275" s="159" t="str" cm="1">
        <f t="array" ref="B275">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75" s="160" t="s">
        <v>118</v>
      </c>
      <c r="D275" s="160" t="s">
        <v>118</v>
      </c>
      <c r="E275" s="160" t="s">
        <v>118</v>
      </c>
      <c r="F275" s="160" t="s">
        <v>118</v>
      </c>
      <c r="G275" s="160" t="s">
        <v>118</v>
      </c>
      <c r="H275" s="159" t="s">
        <v>498</v>
      </c>
      <c r="I275" s="162" t="s">
        <v>503</v>
      </c>
      <c r="J275" s="159" t="s">
        <v>1868</v>
      </c>
      <c r="K275" s="109"/>
      <c r="L275" s="49" t="s">
        <v>1873</v>
      </c>
      <c r="M275" s="115"/>
      <c r="N275" s="64" t="s">
        <v>122</v>
      </c>
      <c r="O275" s="64"/>
    </row>
    <row r="276" spans="2:15" ht="77.5" x14ac:dyDescent="0.35">
      <c r="B276" s="159" t="str" cm="1">
        <f t="array" ref="B276">_xlfn.LET(
    _xlpm.Numbers, CHOOSE(_xlfn.SEQUENCE(5),"Primary and Early Years","Secondary and Sixth Form","All-through","Special School/Special College","College"),
    _xlpm.Values, CHOOSE(_xlfn.SEQUENCE(5),tbl_B__PBR_DataLibrary16[[#This Row],[Primary and Early Years]],tbl_B__PBR_DataLibrary16[[#This Row],[Secondary and Sixth Form]],tbl_B__PBR_DataLibrary16[[#This Row],[All-through]],tbl_B__PBR_DataLibrary16[[#This Row],[Special School/College]],tbl_B__PBR_DataLibrary16[[#This Row],[College]]),
    _xlpm.BaseResults, IF(_xlpm.Values="YES", _xlpm.Numbers, ""),
    _xlfn.TEXTJOIN(";
", TRUE, _xlpm.BaseResults)
)</f>
        <v>Primary and Early Years;
Secondary and Sixth Form;
All-through;
Special School/Special College;
College</v>
      </c>
      <c r="C276" s="160" t="s">
        <v>118</v>
      </c>
      <c r="D276" s="160" t="s">
        <v>118</v>
      </c>
      <c r="E276" s="160" t="s">
        <v>118</v>
      </c>
      <c r="F276" s="160" t="s">
        <v>118</v>
      </c>
      <c r="G276" s="160" t="s">
        <v>118</v>
      </c>
      <c r="H276" s="159" t="s">
        <v>498</v>
      </c>
      <c r="I276" s="185" t="s">
        <v>504</v>
      </c>
      <c r="J276" s="159" t="s">
        <v>505</v>
      </c>
      <c r="K276" s="109"/>
      <c r="L276" s="49" t="s">
        <v>1874</v>
      </c>
      <c r="M276" s="115"/>
      <c r="N276" s="64" t="s">
        <v>122</v>
      </c>
    </row>
    <row r="277" spans="2:15" x14ac:dyDescent="0.35">
      <c r="B277" s="144"/>
      <c r="D277" s="135"/>
      <c r="E277" s="135"/>
      <c r="F277" s="135"/>
      <c r="G277" s="135"/>
      <c r="H277" s="144"/>
      <c r="I277" s="41"/>
      <c r="J277" s="41"/>
      <c r="K277" s="93"/>
    </row>
  </sheetData>
  <dataValidations disablePrompts="1" count="6">
    <dataValidation type="list" allowBlank="1" showInputMessage="1" showErrorMessage="1" sqref="L5" xr:uid="{15C48703-3F8E-4105-8C32-95202DCEBB2A}">
      <formula1>PL_SiteType</formula1>
    </dataValidation>
    <dataValidation type="whole" allowBlank="1" showInputMessage="1" showErrorMessage="1" sqref="L8:L13" xr:uid="{DEBEDA51-DACD-4C8C-8E4F-96F20975B364}">
      <formula1>0</formula1>
      <formula2>99999999</formula2>
    </dataValidation>
    <dataValidation type="list" allowBlank="1" showInputMessage="1" showErrorMessage="1" sqref="L4:L5" xr:uid="{F6AD37CE-4218-461C-9AD7-59E2E200B07F}">
      <formula1>PL_ProjectParameters</formula1>
    </dataValidation>
    <dataValidation type="list" allowBlank="1" showInputMessage="1" showErrorMessage="1" sqref="L6" xr:uid="{2F426FFB-44EA-4A9B-B6A1-99B2BB54161A}">
      <formula1>PL_ProjectType</formula1>
    </dataValidation>
    <dataValidation type="list" allowBlank="1" showInputMessage="1" showErrorMessage="1" sqref="P276:P280 D277:G281 C3:G276" xr:uid="{8ABA1BE8-CC68-45B4-A0DE-61ABE89AB93B}">
      <formula1>PL_YesNo</formula1>
    </dataValidation>
    <dataValidation type="list" allowBlank="1" showInputMessage="1" showErrorMessage="1" sqref="H3:H281" xr:uid="{A1A9453F-A9A8-4C80-AE2E-678E7BC2E240}">
      <formula1>PL_Structure</formula1>
    </dataValidation>
  </dataValidations>
  <pageMargins left="0.7" right="0.7" top="0.75" bottom="0.75" header="0.3" footer="0.3"/>
  <pageSetup paperSize="8" fitToHeight="0" orientation="landscape" horizontalDpi="300" r:id="rId1"/>
  <ignoredErrors>
    <ignoredError sqref="C234:M234" calculatedColumn="1"/>
  </ignoredErrors>
  <tableParts count="1">
    <tablePart r:id="rId2"/>
  </tableParts>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42D6B1BD-C477-44B5-8E33-8989EEAC9B8A}">
          <x14:formula1>
            <xm:f>A_Picklists!$W$3:$W$5</xm:f>
          </x14:formula1>
          <xm:sqref>L4:L5</xm:sqref>
        </x14:dataValidation>
        <x14:dataValidation type="list" allowBlank="1" showInputMessage="1" showErrorMessage="1" xr:uid="{F4C24E52-DD11-48B4-BE3D-F6D0ED5BCE44}">
          <x14:formula1>
            <xm:f>A_Picklists!$Q$3:$Q$5</xm:f>
          </x14:formula1>
          <xm:sqref>M3:M61 M235:M276 M63:M86 M88:M233</xm:sqref>
        </x14:dataValidation>
        <x14:dataValidation type="list" allowBlank="1" showInputMessage="1" showErrorMessage="1" xr:uid="{7587168B-B908-4611-910B-C3815A642995}">
          <x14:formula1>
            <xm:f>A_Picklists!$O$3:$O$5</xm:f>
          </x14:formula1>
          <xm:sqref>K3:K61 K235:K276 K63:K86 K88:K233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1F273B-46FC-48F4-A2BF-5F4F8FFE7234}">
  <sheetPr codeName="Sheet4"/>
  <dimension ref="B1:AA885"/>
  <sheetViews>
    <sheetView showGridLines="0" zoomScaleNormal="100" zoomScaleSheetLayoutView="80" workbookViewId="0"/>
  </sheetViews>
  <sheetFormatPr defaultColWidth="5.54296875" defaultRowHeight="15.5" x14ac:dyDescent="0.35"/>
  <cols>
    <col min="1" max="1" width="5.7265625" style="79" customWidth="1"/>
    <col min="2" max="2" width="20.7265625" style="79" customWidth="1"/>
    <col min="3" max="3" width="5.7265625" style="79" customWidth="1"/>
    <col min="4" max="4" width="20.7265625" style="79" customWidth="1"/>
    <col min="5" max="5" width="162.26953125" style="79" bestFit="1" customWidth="1"/>
    <col min="6" max="6" width="5.54296875" style="79" customWidth="1"/>
    <col min="7" max="8" width="28.54296875" style="79" customWidth="1"/>
    <col min="9" max="9" width="28.54296875" style="89" customWidth="1"/>
    <col min="10" max="10" width="78.1796875" style="79" customWidth="1"/>
    <col min="11" max="11" width="80.81640625" style="79" customWidth="1"/>
    <col min="12" max="12" width="2.81640625" style="79" customWidth="1"/>
    <col min="13" max="13" width="12.1796875" style="41" customWidth="1"/>
    <col min="14" max="14" width="2.81640625" style="79" customWidth="1"/>
    <col min="15" max="15" width="26.453125" style="79" customWidth="1"/>
    <col min="16" max="16" width="2.81640625" style="79" customWidth="1"/>
    <col min="17" max="17" width="20" style="79" customWidth="1"/>
    <col min="18" max="18" width="2.81640625" style="79" customWidth="1"/>
    <col min="19" max="19" width="28.81640625" style="41" customWidth="1"/>
    <col min="20" max="20" width="3.1796875" style="41" customWidth="1"/>
    <col min="21" max="21" width="67.54296875" style="41" bestFit="1" customWidth="1"/>
    <col min="22" max="22" width="3.453125" style="79" customWidth="1"/>
    <col min="23" max="23" width="32.54296875" style="41" customWidth="1"/>
    <col min="24" max="24" width="3.1796875" style="79" customWidth="1"/>
    <col min="25" max="25" width="49.81640625" style="41" customWidth="1"/>
    <col min="26" max="26" width="3.1796875" style="79" customWidth="1"/>
    <col min="27" max="27" width="32.81640625" style="79" customWidth="1"/>
    <col min="28" max="16384" width="5.54296875" style="79"/>
  </cols>
  <sheetData>
    <row r="1" spans="2:27" ht="30" customHeight="1" x14ac:dyDescent="0.35">
      <c r="B1" s="123"/>
      <c r="C1" s="123"/>
      <c r="D1" s="123"/>
      <c r="E1" s="123"/>
      <c r="F1" s="123"/>
      <c r="G1" s="123"/>
      <c r="H1" s="123"/>
      <c r="I1" s="147"/>
      <c r="J1" s="123"/>
      <c r="K1" s="123"/>
      <c r="L1" s="123"/>
      <c r="N1" s="123"/>
      <c r="O1" s="123"/>
      <c r="P1" s="123"/>
      <c r="Q1" s="123"/>
      <c r="R1" s="123"/>
      <c r="V1" s="123"/>
      <c r="X1" s="123"/>
      <c r="Z1" s="123"/>
      <c r="AA1" s="123"/>
    </row>
    <row r="2" spans="2:27" ht="30" customHeight="1" x14ac:dyDescent="0.35">
      <c r="B2" s="5" t="s">
        <v>8</v>
      </c>
      <c r="C2" s="123"/>
      <c r="D2" s="5" t="s">
        <v>9</v>
      </c>
      <c r="E2" s="5" t="s">
        <v>506</v>
      </c>
      <c r="F2" s="123"/>
      <c r="G2" s="80" t="s">
        <v>507</v>
      </c>
      <c r="H2" s="80" t="s">
        <v>508</v>
      </c>
      <c r="I2" s="81" t="s">
        <v>509</v>
      </c>
      <c r="J2" s="80" t="s">
        <v>510</v>
      </c>
      <c r="K2" s="82" t="s">
        <v>511</v>
      </c>
      <c r="L2" s="123"/>
      <c r="M2" s="57" t="s">
        <v>512</v>
      </c>
      <c r="N2" s="123"/>
      <c r="O2" s="57" t="s">
        <v>512</v>
      </c>
      <c r="P2" s="123"/>
      <c r="Q2" s="57" t="s">
        <v>512</v>
      </c>
      <c r="R2" s="123"/>
      <c r="S2" s="57" t="s">
        <v>513</v>
      </c>
      <c r="U2" s="57" t="s">
        <v>60</v>
      </c>
      <c r="V2" s="123"/>
      <c r="W2" s="57" t="s">
        <v>514</v>
      </c>
      <c r="X2" s="123"/>
      <c r="Y2" s="57" t="s">
        <v>515</v>
      </c>
      <c r="Z2" s="123"/>
      <c r="AA2" s="107" t="s">
        <v>516</v>
      </c>
    </row>
    <row r="3" spans="2:27" ht="15.65" customHeight="1" x14ac:dyDescent="0.35">
      <c r="B3" s="6" t="s">
        <v>126</v>
      </c>
      <c r="C3" s="123"/>
      <c r="D3" s="133" t="s">
        <v>126</v>
      </c>
      <c r="E3" s="133" t="s">
        <v>126</v>
      </c>
      <c r="F3" s="123"/>
      <c r="G3" s="148" t="str">
        <f>IF(tbl_Picklist_Structure[[#This Row],[Level 2]]="",_xlfn.CONCAT(tbl_Picklist_Structure[[#This Row],[Level 1]]),_xlfn.CONCAT(tbl_Picklist_Structure[[#This Row],[Level 1]],"_",tbl_Picklist_Structure[[#This Row],[Level 2]]))</f>
        <v>0</v>
      </c>
      <c r="H3" s="148">
        <v>0</v>
      </c>
      <c r="I3" s="149"/>
      <c r="J3" s="78" t="s">
        <v>61</v>
      </c>
      <c r="K3" s="148" t="str">
        <f>_xlfn.CONCAT(tbl_Picklist_Structure[[#This Row],[Code]]," : ",tbl_Picklist_Structure[[#This Row],[Title]])</f>
        <v>0 : Project parameters</v>
      </c>
      <c r="L3" s="123"/>
      <c r="M3" s="58" t="s">
        <v>118</v>
      </c>
      <c r="N3" s="123"/>
      <c r="O3" s="58" t="s">
        <v>118</v>
      </c>
      <c r="P3" s="123"/>
      <c r="Q3" s="58" t="s">
        <v>118</v>
      </c>
      <c r="R3" s="123"/>
      <c r="S3" s="84" t="s">
        <v>127</v>
      </c>
      <c r="U3" s="84" t="s">
        <v>65</v>
      </c>
      <c r="V3" s="123"/>
      <c r="W3" s="84" t="s">
        <v>125</v>
      </c>
      <c r="X3" s="123"/>
      <c r="Y3" s="83" t="s">
        <v>128</v>
      </c>
      <c r="Z3" s="123"/>
      <c r="AA3" s="150" t="s">
        <v>78</v>
      </c>
    </row>
    <row r="4" spans="2:27" x14ac:dyDescent="0.35">
      <c r="B4" s="6" t="s">
        <v>517</v>
      </c>
      <c r="C4" s="123"/>
      <c r="D4" s="133" t="s">
        <v>518</v>
      </c>
      <c r="E4" s="133" t="s">
        <v>519</v>
      </c>
      <c r="F4" s="123"/>
      <c r="G4" s="148" t="str">
        <f>IF(tbl_Picklist_Structure[[#This Row],[Level 2]]="",_xlfn.CONCAT(tbl_Picklist_Structure[[#This Row],[Level 1]]),_xlfn.CONCAT(tbl_Picklist_Structure[[#This Row],[Level 1]],"_",tbl_Picklist_Structure[[#This Row],[Level 2]]))</f>
        <v>0_1</v>
      </c>
      <c r="H4" s="148">
        <v>0</v>
      </c>
      <c r="I4" s="149" t="s">
        <v>520</v>
      </c>
      <c r="J4" s="148" t="s">
        <v>521</v>
      </c>
      <c r="K4" s="148" t="str">
        <f>_xlfn.CONCAT(tbl_Picklist_Structure[[#This Row],[Code]]," : ",tbl_Picklist_Structure[[#This Row],[Title]])</f>
        <v>0_1 : Project Information</v>
      </c>
      <c r="L4" s="123"/>
      <c r="M4" s="58" t="s">
        <v>165</v>
      </c>
      <c r="N4" s="123"/>
      <c r="O4" s="58" t="s">
        <v>165</v>
      </c>
      <c r="P4" s="123"/>
      <c r="Q4" s="58" t="s">
        <v>165</v>
      </c>
      <c r="R4" s="123"/>
      <c r="S4" s="84" t="s">
        <v>522</v>
      </c>
      <c r="U4" s="84" t="s">
        <v>109</v>
      </c>
      <c r="V4" s="123"/>
      <c r="W4" s="84" t="s">
        <v>523</v>
      </c>
      <c r="X4" s="123"/>
      <c r="Y4" s="83" t="s">
        <v>524</v>
      </c>
      <c r="Z4" s="123"/>
      <c r="AA4" s="106" t="s">
        <v>525</v>
      </c>
    </row>
    <row r="5" spans="2:27" x14ac:dyDescent="0.35">
      <c r="B5" s="6" t="s">
        <v>526</v>
      </c>
      <c r="C5" s="123"/>
      <c r="D5" s="133" t="s">
        <v>527</v>
      </c>
      <c r="E5" s="133" t="s">
        <v>528</v>
      </c>
      <c r="F5" s="123"/>
      <c r="G5" s="148" t="str">
        <f>IF(tbl_Picklist_Structure[[#This Row],[Level 2]]="",_xlfn.CONCAT(tbl_Picklist_Structure[[#This Row],[Level 1]]),_xlfn.CONCAT(tbl_Picklist_Structure[[#This Row],[Level 1]],"_",tbl_Picklist_Structure[[#This Row],[Level 2]]))</f>
        <v>0_2</v>
      </c>
      <c r="H5" s="148">
        <v>0</v>
      </c>
      <c r="I5" s="149" t="s">
        <v>529</v>
      </c>
      <c r="J5" s="151" t="s">
        <v>530</v>
      </c>
      <c r="K5" s="148" t="str">
        <f>_xlfn.CONCAT(tbl_Picklist_Structure[[#This Row],[Code]]," : ",tbl_Picklist_Structure[[#This Row],[Title]])</f>
        <v>0_2 : Educational information</v>
      </c>
      <c r="L5" s="123"/>
      <c r="M5" s="59" t="s">
        <v>126</v>
      </c>
      <c r="N5" s="123"/>
      <c r="O5" s="59" t="s">
        <v>531</v>
      </c>
      <c r="P5" s="123"/>
      <c r="Q5" s="59" t="s">
        <v>532</v>
      </c>
      <c r="R5" s="123"/>
      <c r="S5" s="85" t="s">
        <v>533</v>
      </c>
      <c r="U5" s="84" t="s">
        <v>110</v>
      </c>
      <c r="V5" s="123"/>
      <c r="W5" s="85" t="s">
        <v>534</v>
      </c>
      <c r="X5" s="123"/>
      <c r="Y5" s="83" t="s">
        <v>535</v>
      </c>
      <c r="Z5" s="123"/>
      <c r="AA5" s="106" t="s">
        <v>536</v>
      </c>
    </row>
    <row r="6" spans="2:27" ht="15.65" customHeight="1" x14ac:dyDescent="0.35">
      <c r="B6" s="6" t="s">
        <v>537</v>
      </c>
      <c r="C6" s="123"/>
      <c r="D6" s="133" t="s">
        <v>13</v>
      </c>
      <c r="E6" s="133" t="s">
        <v>538</v>
      </c>
      <c r="F6" s="123"/>
      <c r="G6" s="148" t="str">
        <f>IF(tbl_Picklist_Structure[[#This Row],[Level 2]]="",_xlfn.CONCAT(tbl_Picklist_Structure[[#This Row],[Level 1]]),_xlfn.CONCAT(tbl_Picklist_Structure[[#This Row],[Level 1]],"_",tbl_Picklist_Structure[[#This Row],[Level 2]]))</f>
        <v>0_3</v>
      </c>
      <c r="H6" s="148">
        <v>0</v>
      </c>
      <c r="I6" s="149" t="s">
        <v>539</v>
      </c>
      <c r="J6" s="148" t="s">
        <v>540</v>
      </c>
      <c r="K6" s="148" t="str">
        <f>_xlfn.CONCAT(tbl_Picklist_Structure[[#This Row],[Code]]," : ",tbl_Picklist_Structure[[#This Row],[Title]])</f>
        <v>0_3 : Pupil/student/staff information</v>
      </c>
      <c r="L6" s="123"/>
      <c r="N6" s="123"/>
      <c r="O6" s="123"/>
      <c r="P6" s="123"/>
      <c r="Q6" s="123"/>
      <c r="R6" s="123"/>
      <c r="U6" s="172" t="s">
        <v>111</v>
      </c>
      <c r="V6" s="123"/>
      <c r="X6" s="123"/>
      <c r="Y6" s="83" t="s">
        <v>541</v>
      </c>
      <c r="Z6" s="123"/>
      <c r="AA6" s="106" t="s">
        <v>542</v>
      </c>
    </row>
    <row r="7" spans="2:27" x14ac:dyDescent="0.35">
      <c r="B7" s="6" t="s">
        <v>543</v>
      </c>
      <c r="C7" s="123"/>
      <c r="D7" s="133" t="s">
        <v>544</v>
      </c>
      <c r="E7" s="133" t="s">
        <v>545</v>
      </c>
      <c r="F7" s="123"/>
      <c r="G7" s="148" t="str">
        <f>IF(tbl_Picklist_Structure[[#This Row],[Level 2]]="",_xlfn.CONCAT(tbl_Picklist_Structure[[#This Row],[Level 1]]),_xlfn.CONCAT(tbl_Picklist_Structure[[#This Row],[Level 1]],"_",tbl_Picklist_Structure[[#This Row],[Level 2]]))</f>
        <v>1</v>
      </c>
      <c r="H7" s="152">
        <v>1</v>
      </c>
      <c r="I7" s="153"/>
      <c r="J7" s="74" t="s">
        <v>546</v>
      </c>
      <c r="K7" s="152" t="str">
        <f>_xlfn.CONCAT(tbl_Picklist_Structure[[#This Row],[Code]]," : ",tbl_Picklist_Structure[[#This Row],[Title]])</f>
        <v>1 : Site &amp; building information</v>
      </c>
      <c r="L7" s="123"/>
      <c r="N7" s="123"/>
      <c r="O7" s="123"/>
      <c r="P7" s="123"/>
      <c r="Q7" s="123"/>
      <c r="R7" s="123"/>
      <c r="U7" s="173" t="s">
        <v>1592</v>
      </c>
      <c r="V7" s="123"/>
      <c r="X7" s="123"/>
      <c r="Y7" s="83" t="s">
        <v>547</v>
      </c>
      <c r="Z7" s="123"/>
      <c r="AA7" s="106" t="s">
        <v>548</v>
      </c>
    </row>
    <row r="8" spans="2:27" x14ac:dyDescent="0.35">
      <c r="B8" s="6" t="s">
        <v>549</v>
      </c>
      <c r="C8" s="123"/>
      <c r="D8" s="133" t="s">
        <v>550</v>
      </c>
      <c r="E8" s="133" t="s">
        <v>551</v>
      </c>
      <c r="F8" s="123"/>
      <c r="G8" s="148" t="str">
        <f>IF(tbl_Picklist_Structure[[#This Row],[Level 2]]="",_xlfn.CONCAT(tbl_Picklist_Structure[[#This Row],[Level 1]]),_xlfn.CONCAT(tbl_Picklist_Structure[[#This Row],[Level 1]],"_",tbl_Picklist_Structure[[#This Row],[Level 2]]))</f>
        <v>1_1</v>
      </c>
      <c r="H8" s="148">
        <v>1</v>
      </c>
      <c r="I8" s="149">
        <v>1</v>
      </c>
      <c r="J8" s="170" t="s">
        <v>552</v>
      </c>
      <c r="K8" s="175" t="str">
        <f>_xlfn.CONCAT(tbl_Picklist_Structure[[#This Row],[Code]]," : ",tbl_Picklist_Structure[[#This Row],[Title]])</f>
        <v>1_1 : School/College Estate</v>
      </c>
      <c r="L8" s="123"/>
      <c r="N8" s="123"/>
      <c r="O8" s="123"/>
      <c r="P8" s="123"/>
      <c r="Q8" s="123"/>
      <c r="R8" s="123"/>
      <c r="U8" s="173" t="s">
        <v>113</v>
      </c>
      <c r="V8" s="123"/>
      <c r="X8" s="123"/>
      <c r="Y8" s="83" t="s">
        <v>553</v>
      </c>
      <c r="Z8" s="123"/>
      <c r="AA8" s="106" t="s">
        <v>554</v>
      </c>
    </row>
    <row r="9" spans="2:27" x14ac:dyDescent="0.35">
      <c r="B9" s="6" t="s">
        <v>555</v>
      </c>
      <c r="C9" s="123"/>
      <c r="D9" s="133" t="s">
        <v>556</v>
      </c>
      <c r="E9" s="133" t="s">
        <v>557</v>
      </c>
      <c r="F9" s="123"/>
      <c r="G9" s="148" t="str">
        <f>IF(tbl_Picklist_Structure[[#This Row],[Level 2]]="",_xlfn.CONCAT(tbl_Picklist_Structure[[#This Row],[Level 1]]),_xlfn.CONCAT(tbl_Picklist_Structure[[#This Row],[Level 1]],"_",tbl_Picklist_Structure[[#This Row],[Level 2]]))</f>
        <v>1_2</v>
      </c>
      <c r="H9" s="148">
        <v>1</v>
      </c>
      <c r="I9" s="149">
        <v>2</v>
      </c>
      <c r="J9" s="62" t="s">
        <v>558</v>
      </c>
      <c r="K9" s="152" t="str">
        <f>_xlfn.CONCAT(tbl_Picklist_Structure[[#This Row],[Code]]," : ",tbl_Picklist_Structure[[#This Row],[Title]])</f>
        <v>1_2 : Condition: Building(s), site and services</v>
      </c>
      <c r="L9" s="123"/>
      <c r="N9" s="123"/>
      <c r="O9" s="123"/>
      <c r="P9" s="123"/>
      <c r="Q9" s="123"/>
      <c r="R9" s="123"/>
      <c r="U9" s="85"/>
      <c r="V9" s="123"/>
      <c r="X9" s="123"/>
      <c r="Z9" s="123"/>
      <c r="AA9" s="106" t="s">
        <v>559</v>
      </c>
    </row>
    <row r="10" spans="2:27" x14ac:dyDescent="0.35">
      <c r="B10" s="6" t="s">
        <v>560</v>
      </c>
      <c r="C10" s="123"/>
      <c r="D10" s="133" t="s">
        <v>18</v>
      </c>
      <c r="E10" s="133" t="s">
        <v>561</v>
      </c>
      <c r="F10" s="123"/>
      <c r="G10" s="148" t="str">
        <f>IF(tbl_Picklist_Structure[[#This Row],[Level 2]]="",_xlfn.CONCAT(tbl_Picklist_Structure[[#This Row],[Level 1]]),_xlfn.CONCAT(tbl_Picklist_Structure[[#This Row],[Level 1]],"_",tbl_Picklist_Structure[[#This Row],[Level 2]]))</f>
        <v>1_3</v>
      </c>
      <c r="H10" s="148">
        <v>1</v>
      </c>
      <c r="I10" s="149">
        <v>3</v>
      </c>
      <c r="J10" s="62" t="s">
        <v>562</v>
      </c>
      <c r="K10" s="152" t="str">
        <f>_xlfn.CONCAT(tbl_Picklist_Structure[[#This Row],[Code]]," : ",tbl_Picklist_Structure[[#This Row],[Title]])</f>
        <v xml:space="preserve">1_3 : Title Plan, wayleaves, covenants and rights of way </v>
      </c>
      <c r="L10" s="123"/>
      <c r="N10" s="123"/>
      <c r="O10" s="123"/>
      <c r="P10" s="123"/>
      <c r="Q10" s="123"/>
      <c r="R10" s="123"/>
      <c r="V10" s="123"/>
      <c r="X10" s="123"/>
      <c r="Z10" s="123"/>
      <c r="AA10" s="106" t="s">
        <v>563</v>
      </c>
    </row>
    <row r="11" spans="2:27" x14ac:dyDescent="0.35">
      <c r="B11" s="6" t="s">
        <v>564</v>
      </c>
      <c r="C11" s="123"/>
      <c r="D11" s="133" t="s">
        <v>565</v>
      </c>
      <c r="E11" s="133" t="s">
        <v>566</v>
      </c>
      <c r="F11" s="123"/>
      <c r="G11" s="148" t="str">
        <f>IF(tbl_Picklist_Structure[[#This Row],[Level 2]]="",_xlfn.CONCAT(tbl_Picklist_Structure[[#This Row],[Level 1]]),_xlfn.CONCAT(tbl_Picklist_Structure[[#This Row],[Level 1]],"_",tbl_Picklist_Structure[[#This Row],[Level 2]]))</f>
        <v>1_4</v>
      </c>
      <c r="H11" s="148">
        <v>1</v>
      </c>
      <c r="I11" s="149" t="s">
        <v>567</v>
      </c>
      <c r="J11" s="148" t="s">
        <v>568</v>
      </c>
      <c r="K11" s="148" t="str">
        <f>_xlfn.CONCAT(tbl_Picklist_Structure[[#This Row],[Code]]," : ",tbl_Picklist_Structure[[#This Row],[Title]])</f>
        <v>1_4 : Third Party use and community access agreements</v>
      </c>
      <c r="L11" s="123"/>
      <c r="N11" s="123"/>
      <c r="O11" s="123"/>
      <c r="P11" s="123"/>
      <c r="Q11" s="123"/>
      <c r="R11" s="123"/>
      <c r="V11" s="123"/>
      <c r="X11" s="123"/>
      <c r="Z11" s="123"/>
      <c r="AA11" s="106" t="s">
        <v>569</v>
      </c>
    </row>
    <row r="12" spans="2:27" x14ac:dyDescent="0.35">
      <c r="B12" s="6" t="s">
        <v>570</v>
      </c>
      <c r="C12" s="123"/>
      <c r="D12" s="133" t="s">
        <v>571</v>
      </c>
      <c r="E12" s="133" t="s">
        <v>572</v>
      </c>
      <c r="F12" s="123"/>
      <c r="G12" s="148" t="str">
        <f>IF(tbl_Picklist_Structure[[#This Row],[Level 2]]="",_xlfn.CONCAT(tbl_Picklist_Structure[[#This Row],[Level 1]]),_xlfn.CONCAT(tbl_Picklist_Structure[[#This Row],[Level 1]],"_",tbl_Picklist_Structure[[#This Row],[Level 2]]))</f>
        <v>1_5</v>
      </c>
      <c r="H12" s="148">
        <v>1</v>
      </c>
      <c r="I12" s="149" t="s">
        <v>573</v>
      </c>
      <c r="J12" s="151" t="s">
        <v>574</v>
      </c>
      <c r="K12" s="148" t="str">
        <f>_xlfn.CONCAT(tbl_Picklist_Structure[[#This Row],[Code]]," : ",tbl_Picklist_Structure[[#This Row],[Title]])</f>
        <v>1_5 : Surveys: Site and buildings</v>
      </c>
      <c r="L12" s="123"/>
      <c r="N12" s="123"/>
      <c r="O12" s="123"/>
      <c r="P12" s="123"/>
      <c r="Q12" s="123"/>
      <c r="R12" s="123"/>
      <c r="V12" s="123"/>
      <c r="X12" s="123"/>
      <c r="Z12" s="123"/>
      <c r="AA12" s="106" t="s">
        <v>575</v>
      </c>
    </row>
    <row r="13" spans="2:27" x14ac:dyDescent="0.35">
      <c r="B13" s="6" t="s">
        <v>576</v>
      </c>
      <c r="C13" s="123"/>
      <c r="D13" s="133" t="s">
        <v>577</v>
      </c>
      <c r="E13" s="133" t="s">
        <v>578</v>
      </c>
      <c r="F13" s="123"/>
      <c r="G13" s="148" t="str">
        <f>IF(tbl_Picklist_Structure[[#This Row],[Level 2]]="",_xlfn.CONCAT(tbl_Picklist_Structure[[#This Row],[Level 1]]),_xlfn.CONCAT(tbl_Picklist_Structure[[#This Row],[Level 1]],"_",tbl_Picklist_Structure[[#This Row],[Level 2]]))</f>
        <v>1_6</v>
      </c>
      <c r="H13" s="148">
        <v>1</v>
      </c>
      <c r="I13" s="149" t="s">
        <v>579</v>
      </c>
      <c r="J13" s="148" t="s">
        <v>580</v>
      </c>
      <c r="K13" s="152" t="str">
        <f>_xlfn.CONCAT(tbl_Picklist_Structure[[#This Row],[Code]]," : ",tbl_Picklist_Structure[[#This Row],[Title]])</f>
        <v>1_6 : Context: Local and regional character</v>
      </c>
      <c r="L13" s="123"/>
      <c r="N13" s="123"/>
      <c r="O13" s="123"/>
      <c r="P13" s="123"/>
      <c r="Q13" s="123"/>
      <c r="R13" s="123"/>
      <c r="V13" s="123"/>
      <c r="X13" s="123"/>
      <c r="Z13" s="123"/>
      <c r="AA13" s="106" t="s">
        <v>581</v>
      </c>
    </row>
    <row r="14" spans="2:27" x14ac:dyDescent="0.35">
      <c r="B14" s="6" t="s">
        <v>582</v>
      </c>
      <c r="C14" s="123"/>
      <c r="D14" s="133" t="s">
        <v>583</v>
      </c>
      <c r="E14" s="133" t="s">
        <v>584</v>
      </c>
      <c r="F14" s="123"/>
      <c r="G14" s="148" t="str">
        <f>IF(tbl_Picklist_Structure[[#This Row],[Level 2]]="",_xlfn.CONCAT(tbl_Picklist_Structure[[#This Row],[Level 1]]),_xlfn.CONCAT(tbl_Picklist_Structure[[#This Row],[Level 1]],"_",tbl_Picklist_Structure[[#This Row],[Level 2]]))</f>
        <v>1_7</v>
      </c>
      <c r="H14" s="148">
        <v>1</v>
      </c>
      <c r="I14" s="149" t="s">
        <v>585</v>
      </c>
      <c r="J14" s="148" t="s">
        <v>586</v>
      </c>
      <c r="K14" s="152" t="str">
        <f>_xlfn.CONCAT(tbl_Picklist_Structure[[#This Row],[Code]]," : ",tbl_Picklist_Structure[[#This Row],[Title]])</f>
        <v>1_7 : Context: Local Authority Planning policies and Statutory Bodies</v>
      </c>
      <c r="L14" s="123"/>
      <c r="N14" s="123"/>
      <c r="O14" s="123"/>
      <c r="P14" s="123"/>
      <c r="Q14" s="123"/>
      <c r="R14" s="123"/>
      <c r="V14" s="123"/>
      <c r="X14" s="123"/>
      <c r="Z14" s="123"/>
      <c r="AA14" s="106" t="s">
        <v>587</v>
      </c>
    </row>
    <row r="15" spans="2:27" x14ac:dyDescent="0.35">
      <c r="B15" s="7" t="s">
        <v>588</v>
      </c>
      <c r="C15" s="123"/>
      <c r="D15" s="133" t="s">
        <v>589</v>
      </c>
      <c r="E15" s="133" t="s">
        <v>590</v>
      </c>
      <c r="F15" s="123"/>
      <c r="G15" s="148" t="str">
        <f>IF(tbl_Picklist_Structure[[#This Row],[Level 2]]="",_xlfn.CONCAT(tbl_Picklist_Structure[[#This Row],[Level 1]]),_xlfn.CONCAT(tbl_Picklist_Structure[[#This Row],[Level 1]],"_",tbl_Picklist_Structure[[#This Row],[Level 2]]))</f>
        <v>1_8</v>
      </c>
      <c r="H15" s="148">
        <v>1</v>
      </c>
      <c r="I15" s="149" t="s">
        <v>591</v>
      </c>
      <c r="J15" s="148" t="s">
        <v>592</v>
      </c>
      <c r="K15" s="152" t="str">
        <f>_xlfn.CONCAT(tbl_Picklist_Structure[[#This Row],[Code]]," : ",tbl_Picklist_Structure[[#This Row],[Title]])</f>
        <v>1_8 : Site connectivity: Active Travel</v>
      </c>
      <c r="L15" s="123"/>
      <c r="N15" s="123"/>
      <c r="O15" s="123"/>
      <c r="P15" s="123"/>
      <c r="Q15" s="123"/>
      <c r="R15" s="123"/>
      <c r="V15" s="123"/>
      <c r="X15" s="123"/>
      <c r="Z15" s="123"/>
      <c r="AA15" s="106" t="s">
        <v>593</v>
      </c>
    </row>
    <row r="16" spans="2:27" x14ac:dyDescent="0.35">
      <c r="B16" s="6" t="s">
        <v>594</v>
      </c>
      <c r="C16" s="86"/>
      <c r="D16" s="6" t="s">
        <v>595</v>
      </c>
      <c r="E16" s="7" t="s">
        <v>596</v>
      </c>
      <c r="F16" s="86"/>
      <c r="G16" s="148" t="str">
        <f>IF(tbl_Picklist_Structure[[#This Row],[Level 2]]="",_xlfn.CONCAT(tbl_Picklist_Structure[[#This Row],[Level 1]]),_xlfn.CONCAT(tbl_Picklist_Structure[[#This Row],[Level 1]],"_",tbl_Picklist_Structure[[#This Row],[Level 2]]))</f>
        <v>2</v>
      </c>
      <c r="H16" s="148">
        <v>2</v>
      </c>
      <c r="I16" s="149"/>
      <c r="J16" s="78" t="s">
        <v>597</v>
      </c>
      <c r="K16" s="152" t="str">
        <f>_xlfn.CONCAT(tbl_Picklist_Structure[[#This Row],[Code]]," : ",tbl_Picklist_Structure[[#This Row],[Title]])</f>
        <v>2 : User needs</v>
      </c>
      <c r="L16" s="123"/>
      <c r="N16" s="123"/>
      <c r="O16" s="123"/>
      <c r="P16" s="123"/>
      <c r="Q16" s="123"/>
      <c r="R16" s="123"/>
      <c r="V16" s="123"/>
      <c r="X16" s="123"/>
      <c r="Z16" s="123"/>
      <c r="AA16" s="106" t="s">
        <v>598</v>
      </c>
    </row>
    <row r="17" spans="2:27" x14ac:dyDescent="0.35">
      <c r="B17" s="6" t="s">
        <v>599</v>
      </c>
      <c r="C17" s="123"/>
      <c r="D17" s="154" t="s">
        <v>600</v>
      </c>
      <c r="E17" s="154" t="s">
        <v>601</v>
      </c>
      <c r="F17" s="123"/>
      <c r="G17" s="148" t="str">
        <f>IF(tbl_Picklist_Structure[[#This Row],[Level 2]]="",_xlfn.CONCAT(tbl_Picklist_Structure[[#This Row],[Level 1]]),_xlfn.CONCAT(tbl_Picklist_Structure[[#This Row],[Level 1]],"_",tbl_Picklist_Structure[[#This Row],[Level 2]]))</f>
        <v>2_1</v>
      </c>
      <c r="H17" s="148">
        <v>2</v>
      </c>
      <c r="I17" s="149" t="s">
        <v>520</v>
      </c>
      <c r="J17" s="155" t="s">
        <v>602</v>
      </c>
      <c r="K17" s="152" t="str">
        <f>_xlfn.CONCAT(tbl_Picklist_Structure[[#This Row],[Code]]," : ",tbl_Picklist_Structure[[#This Row],[Title]])</f>
        <v>2_1 : Site and building organisation</v>
      </c>
      <c r="L17" s="123"/>
      <c r="N17" s="123"/>
      <c r="O17" s="123"/>
      <c r="P17" s="123"/>
      <c r="Q17" s="123"/>
      <c r="R17" s="123"/>
      <c r="V17" s="123"/>
      <c r="X17" s="123"/>
      <c r="Z17" s="123"/>
      <c r="AA17" s="106" t="s">
        <v>603</v>
      </c>
    </row>
    <row r="18" spans="2:27" x14ac:dyDescent="0.35">
      <c r="B18" s="6" t="s">
        <v>604</v>
      </c>
      <c r="C18" s="123"/>
      <c r="D18" s="133" t="s">
        <v>605</v>
      </c>
      <c r="E18" s="133" t="s">
        <v>606</v>
      </c>
      <c r="F18" s="123"/>
      <c r="G18" s="148" t="str">
        <f>IF(tbl_Picklist_Structure[[#This Row],[Level 2]]="",_xlfn.CONCAT(tbl_Picklist_Structure[[#This Row],[Level 1]]),_xlfn.CONCAT(tbl_Picklist_Structure[[#This Row],[Level 1]],"_",tbl_Picklist_Structure[[#This Row],[Level 2]]))</f>
        <v>2_2</v>
      </c>
      <c r="H18" s="148">
        <v>2</v>
      </c>
      <c r="I18" s="149" t="s">
        <v>529</v>
      </c>
      <c r="J18" s="155" t="s">
        <v>607</v>
      </c>
      <c r="K18" s="152" t="str">
        <f>_xlfn.CONCAT(tbl_Picklist_Structure[[#This Row],[Code]]," : ",tbl_Picklist_Structure[[#This Row],[Title]])</f>
        <v>2_2 : User comfort</v>
      </c>
      <c r="L18" s="123"/>
      <c r="N18" s="123"/>
      <c r="O18" s="123"/>
      <c r="P18" s="123"/>
      <c r="Q18" s="123"/>
      <c r="R18" s="123"/>
      <c r="V18" s="123"/>
      <c r="X18" s="123"/>
      <c r="Z18" s="123"/>
      <c r="AA18" s="106" t="s">
        <v>608</v>
      </c>
    </row>
    <row r="19" spans="2:27" x14ac:dyDescent="0.35">
      <c r="B19" s="6" t="s">
        <v>609</v>
      </c>
      <c r="C19" s="123"/>
      <c r="D19" s="133" t="s">
        <v>610</v>
      </c>
      <c r="E19" s="133" t="s">
        <v>611</v>
      </c>
      <c r="F19" s="123"/>
      <c r="G19" s="148" t="str">
        <f>IF(tbl_Picklist_Structure[[#This Row],[Level 2]]="",_xlfn.CONCAT(tbl_Picklist_Structure[[#This Row],[Level 1]]),_xlfn.CONCAT(tbl_Picklist_Structure[[#This Row],[Level 1]],"_",tbl_Picklist_Structure[[#This Row],[Level 2]]))</f>
        <v>2_3</v>
      </c>
      <c r="H19" s="148">
        <v>2</v>
      </c>
      <c r="I19" s="149" t="s">
        <v>539</v>
      </c>
      <c r="J19" s="155" t="s">
        <v>612</v>
      </c>
      <c r="K19" s="152" t="str">
        <f>_xlfn.CONCAT(tbl_Picklist_Structure[[#This Row],[Code]]," : ",tbl_Picklist_Structure[[#This Row],[Title]])</f>
        <v xml:space="preserve">2_3 : Integrated Environmental Design </v>
      </c>
      <c r="L19" s="123"/>
      <c r="N19" s="123"/>
      <c r="O19" s="123"/>
      <c r="P19" s="123"/>
      <c r="Q19" s="123"/>
      <c r="R19" s="123"/>
      <c r="V19" s="123"/>
      <c r="X19" s="123"/>
      <c r="Z19" s="123"/>
      <c r="AA19" s="105" t="s">
        <v>613</v>
      </c>
    </row>
    <row r="20" spans="2:27" x14ac:dyDescent="0.35">
      <c r="B20" s="6" t="s">
        <v>614</v>
      </c>
      <c r="C20" s="123"/>
      <c r="D20" s="133" t="s">
        <v>615</v>
      </c>
      <c r="E20" s="133" t="s">
        <v>616</v>
      </c>
      <c r="F20" s="123"/>
      <c r="G20" s="148" t="str">
        <f>IF(tbl_Picklist_Structure[[#This Row],[Level 2]]="",_xlfn.CONCAT(tbl_Picklist_Structure[[#This Row],[Level 1]]),_xlfn.CONCAT(tbl_Picklist_Structure[[#This Row],[Level 1]],"_",tbl_Picklist_Structure[[#This Row],[Level 2]]))</f>
        <v>3</v>
      </c>
      <c r="H20" s="148">
        <v>3</v>
      </c>
      <c r="I20" s="149"/>
      <c r="J20" s="87" t="s">
        <v>617</v>
      </c>
      <c r="K20" s="152" t="str">
        <f>_xlfn.CONCAT(tbl_Picklist_Structure[[#This Row],[Code]]," : ",tbl_Picklist_Structure[[#This Row],[Title]])</f>
        <v>3 : Places (Outdoor environment)</v>
      </c>
      <c r="L20" s="123"/>
      <c r="N20" s="123"/>
      <c r="O20" s="123"/>
      <c r="P20" s="123"/>
      <c r="Q20" s="123"/>
      <c r="R20" s="123"/>
      <c r="V20" s="123"/>
      <c r="X20" s="123"/>
      <c r="Z20" s="123"/>
      <c r="AA20" s="174" t="s">
        <v>618</v>
      </c>
    </row>
    <row r="21" spans="2:27" x14ac:dyDescent="0.35">
      <c r="B21" s="6" t="s">
        <v>619</v>
      </c>
      <c r="C21" s="123"/>
      <c r="D21" s="133" t="s">
        <v>620</v>
      </c>
      <c r="E21" s="133" t="s">
        <v>621</v>
      </c>
      <c r="F21" s="123"/>
      <c r="G21" s="148" t="str">
        <f>IF(tbl_Picklist_Structure[[#This Row],[Level 2]]="",_xlfn.CONCAT(tbl_Picklist_Structure[[#This Row],[Level 1]]),_xlfn.CONCAT(tbl_Picklist_Structure[[#This Row],[Level 1]],"_",tbl_Picklist_Structure[[#This Row],[Level 2]]))</f>
        <v>3_1</v>
      </c>
      <c r="H21" s="148">
        <v>3</v>
      </c>
      <c r="I21" s="149" t="s">
        <v>520</v>
      </c>
      <c r="J21" s="155" t="s">
        <v>622</v>
      </c>
      <c r="K21" s="148" t="str">
        <f>_xlfn.CONCAT(tbl_Picklist_Structure[[#This Row],[Code]]," : ",tbl_Picklist_Structure[[#This Row],[Title]])</f>
        <v>3_1 : General requirements for outdoor environment</v>
      </c>
      <c r="L21" s="123"/>
      <c r="N21" s="123"/>
      <c r="O21" s="123"/>
      <c r="P21" s="123"/>
      <c r="Q21" s="123"/>
      <c r="R21" s="123"/>
      <c r="V21" s="123"/>
      <c r="X21" s="123"/>
      <c r="Z21" s="123"/>
      <c r="AA21" s="174" t="s">
        <v>623</v>
      </c>
    </row>
    <row r="22" spans="2:27" x14ac:dyDescent="0.35">
      <c r="B22" s="6" t="s">
        <v>624</v>
      </c>
      <c r="C22" s="123"/>
      <c r="D22" s="133" t="s">
        <v>625</v>
      </c>
      <c r="E22" s="133" t="s">
        <v>626</v>
      </c>
      <c r="F22" s="123"/>
      <c r="G22" s="148" t="str">
        <f>IF(tbl_Picklist_Structure[[#This Row],[Level 2]]="",_xlfn.CONCAT(tbl_Picklist_Structure[[#This Row],[Level 1]]),_xlfn.CONCAT(tbl_Picklist_Structure[[#This Row],[Level 1]],"_",tbl_Picklist_Structure[[#This Row],[Level 2]]))</f>
        <v>3_2</v>
      </c>
      <c r="H22" s="148">
        <v>3</v>
      </c>
      <c r="I22" s="149" t="s">
        <v>529</v>
      </c>
      <c r="J22" s="155" t="s">
        <v>627</v>
      </c>
      <c r="K22" s="148" t="str">
        <f>_xlfn.CONCAT(tbl_Picklist_Structure[[#This Row],[Code]]," : ",tbl_Picklist_Structure[[#This Row],[Title]])</f>
        <v>3_2 : Entrance landscape</v>
      </c>
      <c r="L22" s="123"/>
      <c r="N22" s="123"/>
      <c r="O22" s="123"/>
      <c r="P22" s="123"/>
      <c r="Q22" s="123"/>
      <c r="R22" s="123"/>
      <c r="V22" s="123"/>
      <c r="X22" s="123"/>
      <c r="Z22" s="123"/>
      <c r="AA22" s="174" t="s">
        <v>628</v>
      </c>
    </row>
    <row r="23" spans="2:27" x14ac:dyDescent="0.35">
      <c r="B23" s="6" t="s">
        <v>629</v>
      </c>
      <c r="C23" s="123"/>
      <c r="D23" s="133" t="s">
        <v>630</v>
      </c>
      <c r="E23" s="133" t="s">
        <v>631</v>
      </c>
      <c r="F23" s="123"/>
      <c r="G23" s="148" t="str">
        <f>IF(tbl_Picklist_Structure[[#This Row],[Level 2]]="",_xlfn.CONCAT(tbl_Picklist_Structure[[#This Row],[Level 1]]),_xlfn.CONCAT(tbl_Picklist_Structure[[#This Row],[Level 1]],"_",tbl_Picklist_Structure[[#This Row],[Level 2]]))</f>
        <v>3_3</v>
      </c>
      <c r="H23" s="148">
        <v>3</v>
      </c>
      <c r="I23" s="149" t="s">
        <v>539</v>
      </c>
      <c r="J23" s="155" t="s">
        <v>632</v>
      </c>
      <c r="K23" s="148" t="str">
        <f>_xlfn.CONCAT(tbl_Picklist_Structure[[#This Row],[Code]]," : ",tbl_Picklist_Structure[[#This Row],[Title]])</f>
        <v>3_3 : Courtyard garden</v>
      </c>
      <c r="L23" s="123"/>
      <c r="N23" s="123"/>
      <c r="O23" s="123"/>
      <c r="P23" s="123"/>
      <c r="Q23" s="123"/>
      <c r="R23" s="123"/>
      <c r="V23" s="123"/>
      <c r="X23" s="123"/>
      <c r="Z23" s="123"/>
      <c r="AA23" s="174" t="s">
        <v>633</v>
      </c>
    </row>
    <row r="24" spans="2:27" x14ac:dyDescent="0.35">
      <c r="B24" s="6" t="s">
        <v>12</v>
      </c>
      <c r="C24" s="88"/>
      <c r="D24" s="133" t="s">
        <v>634</v>
      </c>
      <c r="E24" s="133" t="s">
        <v>635</v>
      </c>
      <c r="F24" s="88"/>
      <c r="G24" s="148" t="str">
        <f>IF(tbl_Picklist_Structure[[#This Row],[Level 2]]="",_xlfn.CONCAT(tbl_Picklist_Structure[[#This Row],[Level 1]]),_xlfn.CONCAT(tbl_Picklist_Structure[[#This Row],[Level 1]],"_",tbl_Picklist_Structure[[#This Row],[Level 2]]))</f>
        <v>3_4</v>
      </c>
      <c r="H24" s="148">
        <v>3</v>
      </c>
      <c r="I24" s="149" t="s">
        <v>567</v>
      </c>
      <c r="J24" s="155" t="s">
        <v>636</v>
      </c>
      <c r="K24" s="148" t="str">
        <f>_xlfn.CONCAT(tbl_Picklist_Structure[[#This Row],[Code]]," : ",tbl_Picklist_Structure[[#This Row],[Title]])</f>
        <v>3_4 : Playscape</v>
      </c>
      <c r="L24" s="123"/>
      <c r="N24" s="123"/>
      <c r="O24" s="123"/>
      <c r="P24" s="123"/>
      <c r="Q24" s="123"/>
      <c r="R24" s="123"/>
      <c r="V24" s="123"/>
      <c r="X24" s="123"/>
      <c r="Z24" s="123"/>
      <c r="AA24" s="123"/>
    </row>
    <row r="25" spans="2:27" x14ac:dyDescent="0.35">
      <c r="B25" s="6" t="s">
        <v>637</v>
      </c>
      <c r="C25" s="123"/>
      <c r="D25" s="133"/>
      <c r="E25" s="133"/>
      <c r="F25" s="123"/>
      <c r="G25" s="148" t="str">
        <f>IF(tbl_Picklist_Structure[[#This Row],[Level 2]]="",_xlfn.CONCAT(tbl_Picklist_Structure[[#This Row],[Level 1]]),_xlfn.CONCAT(tbl_Picklist_Structure[[#This Row],[Level 1]],"_",tbl_Picklist_Structure[[#This Row],[Level 2]]))</f>
        <v>3_5</v>
      </c>
      <c r="H25" s="148">
        <v>3</v>
      </c>
      <c r="I25" s="149" t="s">
        <v>573</v>
      </c>
      <c r="J25" s="155" t="s">
        <v>638</v>
      </c>
      <c r="K25" s="148" t="str">
        <f>_xlfn.CONCAT(tbl_Picklist_Structure[[#This Row],[Code]]," : ",tbl_Picklist_Structure[[#This Row],[Title]])</f>
        <v>3_5 : Parkland and playing fields</v>
      </c>
      <c r="L25" s="123"/>
      <c r="N25" s="123"/>
      <c r="O25" s="123"/>
      <c r="P25" s="123"/>
      <c r="Q25" s="123"/>
      <c r="R25" s="123"/>
      <c r="V25" s="123"/>
      <c r="X25" s="123"/>
      <c r="Z25" s="123"/>
      <c r="AA25" s="123"/>
    </row>
    <row r="26" spans="2:27" x14ac:dyDescent="0.35">
      <c r="B26" s="6" t="s">
        <v>639</v>
      </c>
      <c r="C26" s="123"/>
      <c r="D26" s="133"/>
      <c r="E26" s="133"/>
      <c r="F26" s="123"/>
      <c r="G26" s="148" t="str">
        <f>IF(tbl_Picklist_Structure[[#This Row],[Level 2]]="",_xlfn.CONCAT(tbl_Picklist_Structure[[#This Row],[Level 1]]),_xlfn.CONCAT(tbl_Picklist_Structure[[#This Row],[Level 1]],"_",tbl_Picklist_Structure[[#This Row],[Level 2]]))</f>
        <v>4</v>
      </c>
      <c r="H26" s="148">
        <v>4</v>
      </c>
      <c r="I26" s="149"/>
      <c r="J26" s="87" t="s">
        <v>640</v>
      </c>
      <c r="K26" s="148" t="str">
        <f>_xlfn.CONCAT(tbl_Picklist_Structure[[#This Row],[Code]]," : ",tbl_Picklist_Structure[[#This Row],[Title]])</f>
        <v>4 : Spaces (The Buildings)</v>
      </c>
      <c r="L26" s="123"/>
      <c r="N26" s="123"/>
      <c r="O26" s="123"/>
      <c r="P26" s="123"/>
      <c r="Q26" s="123"/>
      <c r="R26" s="123"/>
      <c r="V26" s="123"/>
      <c r="X26" s="123"/>
      <c r="Z26" s="123"/>
      <c r="AA26" s="123"/>
    </row>
    <row r="27" spans="2:27" x14ac:dyDescent="0.35">
      <c r="B27" s="6" t="s">
        <v>641</v>
      </c>
      <c r="C27" s="123"/>
      <c r="D27" s="133"/>
      <c r="E27" s="133"/>
      <c r="F27" s="123"/>
      <c r="G27" s="148" t="str">
        <f>IF(tbl_Picklist_Structure[[#This Row],[Level 2]]="",_xlfn.CONCAT(tbl_Picklist_Structure[[#This Row],[Level 1]]),_xlfn.CONCAT(tbl_Picklist_Structure[[#This Row],[Level 1]],"_",tbl_Picklist_Structure[[#This Row],[Level 2]]))</f>
        <v>4_01</v>
      </c>
      <c r="H27" s="156">
        <v>4</v>
      </c>
      <c r="I27" s="157" t="s">
        <v>642</v>
      </c>
      <c r="J27" s="155" t="s">
        <v>643</v>
      </c>
      <c r="K27" s="156" t="str">
        <f>_xlfn.CONCAT(tbl_Picklist_Structure[[#This Row],[Code]]," : ",tbl_Picklist_Structure[[#This Row],[Title]])</f>
        <v>4_01 : Entrance and administration</v>
      </c>
      <c r="L27" s="123"/>
      <c r="N27" s="123"/>
      <c r="O27" s="123"/>
      <c r="P27" s="123"/>
      <c r="Q27" s="123"/>
      <c r="R27" s="123"/>
      <c r="V27" s="123"/>
      <c r="X27" s="123"/>
      <c r="Z27" s="123"/>
      <c r="AA27" s="123"/>
    </row>
    <row r="28" spans="2:27" x14ac:dyDescent="0.35">
      <c r="B28" s="6" t="s">
        <v>644</v>
      </c>
      <c r="C28" s="123"/>
      <c r="D28" s="133"/>
      <c r="E28" s="133"/>
      <c r="F28" s="123"/>
      <c r="G28" s="148" t="str">
        <f>IF(tbl_Picklist_Structure[[#This Row],[Level 2]]="",_xlfn.CONCAT(tbl_Picklist_Structure[[#This Row],[Level 1]]),_xlfn.CONCAT(tbl_Picklist_Structure[[#This Row],[Level 1]],"_",tbl_Picklist_Structure[[#This Row],[Level 2]]))</f>
        <v>4_02</v>
      </c>
      <c r="H28" s="148">
        <v>4</v>
      </c>
      <c r="I28" s="157" t="s">
        <v>645</v>
      </c>
      <c r="J28" s="155" t="s">
        <v>646</v>
      </c>
      <c r="K28" s="148" t="str">
        <f>_xlfn.CONCAT(tbl_Picklist_Structure[[#This Row],[Code]]," : ",tbl_Picklist_Structure[[#This Row],[Title]])</f>
        <v xml:space="preserve">4_02 : Nursery </v>
      </c>
      <c r="L28" s="123"/>
      <c r="N28" s="123"/>
      <c r="O28" s="123"/>
      <c r="P28" s="123"/>
      <c r="Q28" s="123"/>
      <c r="R28" s="123"/>
      <c r="V28" s="123"/>
      <c r="X28" s="123"/>
      <c r="Z28" s="123"/>
      <c r="AA28" s="123"/>
    </row>
    <row r="29" spans="2:27" x14ac:dyDescent="0.35">
      <c r="B29" s="6" t="s">
        <v>647</v>
      </c>
      <c r="C29" s="123"/>
      <c r="D29" s="133"/>
      <c r="E29" s="133"/>
      <c r="F29" s="123"/>
      <c r="G29" s="148" t="str">
        <f>IF(tbl_Picklist_Structure[[#This Row],[Level 2]]="",_xlfn.CONCAT(tbl_Picklist_Structure[[#This Row],[Level 1]]),_xlfn.CONCAT(tbl_Picklist_Structure[[#This Row],[Level 1]],"_",tbl_Picklist_Structure[[#This Row],[Level 2]]))</f>
        <v>4_03</v>
      </c>
      <c r="H29" s="148">
        <v>4</v>
      </c>
      <c r="I29" s="157" t="s">
        <v>648</v>
      </c>
      <c r="J29" s="155" t="s">
        <v>649</v>
      </c>
      <c r="K29" s="148" t="str">
        <f>_xlfn.CONCAT(tbl_Picklist_Structure[[#This Row],[Code]]," : ",tbl_Picklist_Structure[[#This Row],[Title]])</f>
        <v>4_03 : Primary classrooms</v>
      </c>
      <c r="L29" s="123"/>
      <c r="N29" s="123"/>
      <c r="O29" s="123"/>
      <c r="P29" s="123"/>
      <c r="Q29" s="123"/>
      <c r="R29" s="123"/>
      <c r="V29" s="123"/>
      <c r="X29" s="123"/>
      <c r="Z29" s="123"/>
      <c r="AA29" s="123"/>
    </row>
    <row r="30" spans="2:27" x14ac:dyDescent="0.35">
      <c r="B30" s="6" t="s">
        <v>650</v>
      </c>
      <c r="C30" s="123"/>
      <c r="D30" s="133"/>
      <c r="E30" s="133"/>
      <c r="F30" s="123"/>
      <c r="G30" s="148" t="str">
        <f>IF(tbl_Picklist_Structure[[#This Row],[Level 2]]="",_xlfn.CONCAT(tbl_Picklist_Structure[[#This Row],[Level 1]]),_xlfn.CONCAT(tbl_Picklist_Structure[[#This Row],[Level 1]],"_",tbl_Picklist_Structure[[#This Row],[Level 2]]))</f>
        <v>4_04</v>
      </c>
      <c r="H30" s="148">
        <v>4</v>
      </c>
      <c r="I30" s="157" t="s">
        <v>651</v>
      </c>
      <c r="J30" s="155" t="s">
        <v>652</v>
      </c>
      <c r="K30" s="148" t="str">
        <f>_xlfn.CONCAT(tbl_Picklist_Structure[[#This Row],[Code]]," : ",tbl_Picklist_Structure[[#This Row],[Title]])</f>
        <v>4_04 : Secondary / FE classrooms</v>
      </c>
      <c r="L30" s="123"/>
      <c r="N30" s="123"/>
      <c r="O30" s="123"/>
      <c r="P30" s="123"/>
      <c r="Q30" s="123"/>
      <c r="R30" s="123"/>
      <c r="V30" s="123"/>
      <c r="X30" s="123"/>
      <c r="Z30" s="123"/>
      <c r="AA30" s="123"/>
    </row>
    <row r="31" spans="2:27" x14ac:dyDescent="0.35">
      <c r="B31" s="6" t="s">
        <v>653</v>
      </c>
      <c r="C31" s="123"/>
      <c r="D31" s="133"/>
      <c r="E31" s="133"/>
      <c r="F31" s="123"/>
      <c r="G31" s="148" t="str">
        <f>IF(tbl_Picklist_Structure[[#This Row],[Level 2]]="",_xlfn.CONCAT(tbl_Picklist_Structure[[#This Row],[Level 1]]),_xlfn.CONCAT(tbl_Picklist_Structure[[#This Row],[Level 1]],"_",tbl_Picklist_Structure[[#This Row],[Level 2]]))</f>
        <v>4_05</v>
      </c>
      <c r="H31" s="148">
        <v>4</v>
      </c>
      <c r="I31" s="157" t="s">
        <v>654</v>
      </c>
      <c r="J31" s="155" t="s">
        <v>655</v>
      </c>
      <c r="K31" s="148" t="str">
        <f>_xlfn.CONCAT(tbl_Picklist_Structure[[#This Row],[Code]]," : ",tbl_Picklist_Structure[[#This Row],[Title]])</f>
        <v xml:space="preserve">4_05 : Sixth form </v>
      </c>
      <c r="L31" s="123"/>
      <c r="N31" s="123"/>
      <c r="O31" s="123"/>
      <c r="P31" s="123"/>
      <c r="Q31" s="123"/>
      <c r="R31" s="123"/>
      <c r="V31" s="123"/>
      <c r="X31" s="123"/>
      <c r="Z31" s="123"/>
      <c r="AA31" s="123"/>
    </row>
    <row r="32" spans="2:27" x14ac:dyDescent="0.35">
      <c r="B32" s="6" t="s">
        <v>656</v>
      </c>
      <c r="C32" s="123"/>
      <c r="D32" s="133"/>
      <c r="E32" s="133"/>
      <c r="F32" s="123"/>
      <c r="G32" s="148" t="str">
        <f>IF(tbl_Picklist_Structure[[#This Row],[Level 2]]="",_xlfn.CONCAT(tbl_Picklist_Structure[[#This Row],[Level 1]]),_xlfn.CONCAT(tbl_Picklist_Structure[[#This Row],[Level 1]],"_",tbl_Picklist_Structure[[#This Row],[Level 2]]))</f>
        <v>4_06</v>
      </c>
      <c r="H32" s="148">
        <v>4</v>
      </c>
      <c r="I32" s="157" t="s">
        <v>657</v>
      </c>
      <c r="J32" s="155" t="s">
        <v>658</v>
      </c>
      <c r="K32" s="148" t="str">
        <f>_xlfn.CONCAT(tbl_Picklist_Structure[[#This Row],[Code]]," : ",tbl_Picklist_Structure[[#This Row],[Title]])</f>
        <v>4_06 : Special educational needs classrooms</v>
      </c>
      <c r="L32" s="123"/>
      <c r="N32" s="123"/>
      <c r="O32" s="123"/>
      <c r="P32" s="123"/>
      <c r="Q32" s="123"/>
      <c r="R32" s="123"/>
      <c r="V32" s="123"/>
      <c r="X32" s="123"/>
      <c r="Z32" s="123"/>
      <c r="AA32" s="123"/>
    </row>
    <row r="33" spans="2:11" x14ac:dyDescent="0.35">
      <c r="B33" s="6" t="s">
        <v>659</v>
      </c>
      <c r="C33" s="123"/>
      <c r="D33" s="133"/>
      <c r="E33" s="133"/>
      <c r="F33" s="123"/>
      <c r="G33" s="148" t="str">
        <f>IF(tbl_Picklist_Structure[[#This Row],[Level 2]]="",_xlfn.CONCAT(tbl_Picklist_Structure[[#This Row],[Level 1]]),_xlfn.CONCAT(tbl_Picklist_Structure[[#This Row],[Level 1]],"_",tbl_Picklist_Structure[[#This Row],[Level 2]]))</f>
        <v>4_07</v>
      </c>
      <c r="H33" s="148">
        <v>4</v>
      </c>
      <c r="I33" s="157" t="s">
        <v>660</v>
      </c>
      <c r="J33" s="155" t="s">
        <v>661</v>
      </c>
      <c r="K33" s="148" t="str">
        <f>_xlfn.CONCAT(tbl_Picklist_Structure[[#This Row],[Code]]," : ",tbl_Picklist_Structure[[#This Row],[Title]])</f>
        <v>4_07 : Design, art and technology</v>
      </c>
    </row>
    <row r="34" spans="2:11" x14ac:dyDescent="0.35">
      <c r="B34" s="6" t="s">
        <v>662</v>
      </c>
      <c r="C34" s="123"/>
      <c r="D34" s="123"/>
      <c r="E34" s="123"/>
      <c r="F34" s="123"/>
      <c r="G34" s="148" t="str">
        <f>IF(tbl_Picklist_Structure[[#This Row],[Level 2]]="",_xlfn.CONCAT(tbl_Picklist_Structure[[#This Row],[Level 1]]),_xlfn.CONCAT(tbl_Picklist_Structure[[#This Row],[Level 1]],"_",tbl_Picklist_Structure[[#This Row],[Level 2]]))</f>
        <v>4_08</v>
      </c>
      <c r="H34" s="148">
        <v>4</v>
      </c>
      <c r="I34" s="157" t="s">
        <v>663</v>
      </c>
      <c r="J34" s="155" t="s">
        <v>664</v>
      </c>
      <c r="K34" s="148" t="str">
        <f>_xlfn.CONCAT(tbl_Picklist_Structure[[#This Row],[Code]]," : ",tbl_Picklist_Structure[[#This Row],[Title]])</f>
        <v>4_08 : Science</v>
      </c>
    </row>
    <row r="35" spans="2:11" x14ac:dyDescent="0.35">
      <c r="B35" s="6" t="s">
        <v>665</v>
      </c>
      <c r="C35" s="123"/>
      <c r="D35" s="123"/>
      <c r="E35" s="123"/>
      <c r="F35" s="123"/>
      <c r="G35" s="148" t="str">
        <f>IF(tbl_Picklist_Structure[[#This Row],[Level 2]]="",_xlfn.CONCAT(tbl_Picklist_Structure[[#This Row],[Level 1]]),_xlfn.CONCAT(tbl_Picklist_Structure[[#This Row],[Level 1]],"_",tbl_Picklist_Structure[[#This Row],[Level 2]]))</f>
        <v>4_09</v>
      </c>
      <c r="H35" s="148">
        <v>4</v>
      </c>
      <c r="I35" s="157" t="s">
        <v>666</v>
      </c>
      <c r="J35" s="155" t="s">
        <v>667</v>
      </c>
      <c r="K35" s="148" t="str">
        <f>_xlfn.CONCAT(tbl_Picklist_Structure[[#This Row],[Code]]," : ",tbl_Picklist_Structure[[#This Row],[Title]])</f>
        <v>4_09 : SEND support</v>
      </c>
    </row>
    <row r="36" spans="2:11" x14ac:dyDescent="0.35">
      <c r="B36" s="6" t="s">
        <v>668</v>
      </c>
      <c r="C36" s="123"/>
      <c r="D36" s="123"/>
      <c r="E36" s="123"/>
      <c r="F36" s="123"/>
      <c r="G36" s="148" t="str">
        <f>IF(tbl_Picklist_Structure[[#This Row],[Level 2]]="",_xlfn.CONCAT(tbl_Picklist_Structure[[#This Row],[Level 1]]),_xlfn.CONCAT(tbl_Picklist_Structure[[#This Row],[Level 1]],"_",tbl_Picklist_Structure[[#This Row],[Level 2]]))</f>
        <v>4_10</v>
      </c>
      <c r="H36" s="148">
        <v>4</v>
      </c>
      <c r="I36" s="157" t="s">
        <v>669</v>
      </c>
      <c r="J36" s="155" t="s">
        <v>670</v>
      </c>
      <c r="K36" s="148" t="str">
        <f>_xlfn.CONCAT(tbl_Picklist_Structure[[#This Row],[Code]]," : ",tbl_Picklist_Structure[[#This Row],[Title]])</f>
        <v>4_10 : Activity</v>
      </c>
    </row>
    <row r="37" spans="2:11" x14ac:dyDescent="0.35">
      <c r="B37" s="6" t="s">
        <v>671</v>
      </c>
      <c r="C37" s="123"/>
      <c r="D37" s="123"/>
      <c r="E37" s="123"/>
      <c r="F37" s="123"/>
      <c r="G37" s="148" t="str">
        <f>IF(tbl_Picklist_Structure[[#This Row],[Level 2]]="",_xlfn.CONCAT(tbl_Picklist_Structure[[#This Row],[Level 1]]),_xlfn.CONCAT(tbl_Picklist_Structure[[#This Row],[Level 1]],"_",tbl_Picklist_Structure[[#This Row],[Level 2]]))</f>
        <v>4_11</v>
      </c>
      <c r="H37" s="148">
        <v>4</v>
      </c>
      <c r="I37" s="157" t="s">
        <v>672</v>
      </c>
      <c r="J37" s="155" t="s">
        <v>673</v>
      </c>
      <c r="K37" s="148" t="str">
        <f>_xlfn.CONCAT(tbl_Picklist_Structure[[#This Row],[Code]]," : ",tbl_Picklist_Structure[[#This Row],[Title]])</f>
        <v>4_11 : Dining and kitchens</v>
      </c>
    </row>
    <row r="38" spans="2:11" x14ac:dyDescent="0.35">
      <c r="B38" s="6" t="s">
        <v>674</v>
      </c>
      <c r="C38" s="123"/>
      <c r="D38" s="123"/>
      <c r="E38" s="123"/>
      <c r="F38" s="123"/>
      <c r="G38" s="148" t="str">
        <f>IF(tbl_Picklist_Structure[[#This Row],[Level 2]]="",_xlfn.CONCAT(tbl_Picklist_Structure[[#This Row],[Level 1]]),_xlfn.CONCAT(tbl_Picklist_Structure[[#This Row],[Level 1]],"_",tbl_Picklist_Structure[[#This Row],[Level 2]]))</f>
        <v>4_12</v>
      </c>
      <c r="H38" s="148">
        <v>4</v>
      </c>
      <c r="I38" s="157" t="s">
        <v>675</v>
      </c>
      <c r="J38" s="155" t="s">
        <v>676</v>
      </c>
      <c r="K38" s="148" t="str">
        <f>_xlfn.CONCAT(tbl_Picklist_Structure[[#This Row],[Code]]," : ",tbl_Picklist_Structure[[#This Row],[Title]])</f>
        <v>4_12 : Performance and assembly</v>
      </c>
    </row>
    <row r="39" spans="2:11" x14ac:dyDescent="0.35">
      <c r="B39" s="6" t="s">
        <v>677</v>
      </c>
      <c r="C39" s="123"/>
      <c r="D39" s="123"/>
      <c r="E39" s="123"/>
      <c r="F39" s="123"/>
      <c r="G39" s="148" t="str">
        <f>IF(tbl_Picklist_Structure[[#This Row],[Level 2]]="",_xlfn.CONCAT(tbl_Picklist_Structure[[#This Row],[Level 1]]),_xlfn.CONCAT(tbl_Picklist_Structure[[#This Row],[Level 1]],"_",tbl_Picklist_Structure[[#This Row],[Level 2]]))</f>
        <v>4_13</v>
      </c>
      <c r="H39" s="148">
        <v>4</v>
      </c>
      <c r="I39" s="157" t="s">
        <v>678</v>
      </c>
      <c r="J39" s="155" t="s">
        <v>679</v>
      </c>
      <c r="K39" s="148" t="str">
        <f>_xlfn.CONCAT(tbl_Picklist_Structure[[#This Row],[Code]]," : ",tbl_Picklist_Structure[[#This Row],[Title]])</f>
        <v>4_13 : Music and drama</v>
      </c>
    </row>
    <row r="40" spans="2:11" x14ac:dyDescent="0.35">
      <c r="B40" s="6" t="s">
        <v>680</v>
      </c>
      <c r="C40" s="123"/>
      <c r="D40" s="123"/>
      <c r="E40" s="123"/>
      <c r="F40" s="123"/>
      <c r="G40" s="148" t="str">
        <f>IF(tbl_Picklist_Structure[[#This Row],[Level 2]]="",_xlfn.CONCAT(tbl_Picklist_Structure[[#This Row],[Level 1]]),_xlfn.CONCAT(tbl_Picklist_Structure[[#This Row],[Level 1]],"_",tbl_Picklist_Structure[[#This Row],[Level 2]]))</f>
        <v>4_14</v>
      </c>
      <c r="H40" s="148">
        <v>4</v>
      </c>
      <c r="I40" s="157" t="s">
        <v>681</v>
      </c>
      <c r="J40" s="155" t="s">
        <v>682</v>
      </c>
      <c r="K40" s="148" t="str">
        <f>_xlfn.CONCAT(tbl_Picklist_Structure[[#This Row],[Code]]," : ",tbl_Picklist_Structure[[#This Row],[Title]])</f>
        <v>4_14 : Library and learning resources (LRC)</v>
      </c>
    </row>
    <row r="41" spans="2:11" x14ac:dyDescent="0.35">
      <c r="B41" s="6" t="s">
        <v>683</v>
      </c>
      <c r="C41" s="123"/>
      <c r="D41" s="123"/>
      <c r="E41" s="123"/>
      <c r="F41" s="123"/>
      <c r="G41" s="148" t="str">
        <f>IF(tbl_Picklist_Structure[[#This Row],[Level 2]]="",_xlfn.CONCAT(tbl_Picklist_Structure[[#This Row],[Level 1]]),_xlfn.CONCAT(tbl_Picklist_Structure[[#This Row],[Level 1]],"_",tbl_Picklist_Structure[[#This Row],[Level 2]]))</f>
        <v>4_15</v>
      </c>
      <c r="H41" s="148">
        <v>4</v>
      </c>
      <c r="I41" s="157" t="s">
        <v>684</v>
      </c>
      <c r="J41" s="155" t="s">
        <v>685</v>
      </c>
      <c r="K41" s="148" t="str">
        <f>_xlfn.CONCAT(tbl_Picklist_Structure[[#This Row],[Code]]," : ",tbl_Picklist_Structure[[#This Row],[Title]])</f>
        <v>4_15 : Circulation</v>
      </c>
    </row>
    <row r="42" spans="2:11" x14ac:dyDescent="0.35">
      <c r="B42" s="6" t="s">
        <v>686</v>
      </c>
      <c r="C42" s="123"/>
      <c r="D42" s="123"/>
      <c r="E42" s="123"/>
      <c r="F42" s="123"/>
      <c r="G42" s="148" t="str">
        <f>IF(tbl_Picklist_Structure[[#This Row],[Level 2]]="",_xlfn.CONCAT(tbl_Picklist_Structure[[#This Row],[Level 1]]),_xlfn.CONCAT(tbl_Picklist_Structure[[#This Row],[Level 1]],"_",tbl_Picklist_Structure[[#This Row],[Level 2]]))</f>
        <v>4_16</v>
      </c>
      <c r="H42" s="148">
        <v>4</v>
      </c>
      <c r="I42" s="157" t="s">
        <v>687</v>
      </c>
      <c r="J42" s="155" t="s">
        <v>688</v>
      </c>
      <c r="K42" s="148" t="str">
        <f>_xlfn.CONCAT(tbl_Picklist_Structure[[#This Row],[Code]]," : ",tbl_Picklist_Structure[[#This Row],[Title]])</f>
        <v>4_16 : Staff offices</v>
      </c>
    </row>
    <row r="43" spans="2:11" x14ac:dyDescent="0.35">
      <c r="B43" s="6" t="s">
        <v>689</v>
      </c>
      <c r="C43" s="123"/>
      <c r="D43" s="123"/>
      <c r="E43" s="123"/>
      <c r="F43" s="123"/>
      <c r="G43" s="148" t="str">
        <f>IF(tbl_Picklist_Structure[[#This Row],[Level 2]]="",_xlfn.CONCAT(tbl_Picklist_Structure[[#This Row],[Level 1]]),_xlfn.CONCAT(tbl_Picklist_Structure[[#This Row],[Level 1]],"_",tbl_Picklist_Structure[[#This Row],[Level 2]]))</f>
        <v>4_17</v>
      </c>
      <c r="H43" s="148">
        <v>4</v>
      </c>
      <c r="I43" s="157" t="s">
        <v>690</v>
      </c>
      <c r="J43" s="155" t="s">
        <v>691</v>
      </c>
      <c r="K43" s="148" t="str">
        <f>_xlfn.CONCAT(tbl_Picklist_Structure[[#This Row],[Code]]," : ",tbl_Picklist_Structure[[#This Row],[Title]])</f>
        <v>4_17 : Staff social and workrooms</v>
      </c>
    </row>
    <row r="44" spans="2:11" x14ac:dyDescent="0.35">
      <c r="B44" s="6" t="s">
        <v>692</v>
      </c>
      <c r="C44" s="123"/>
      <c r="D44" s="123"/>
      <c r="E44" s="123"/>
      <c r="F44" s="123"/>
      <c r="G44" s="148" t="str">
        <f>IF(tbl_Picklist_Structure[[#This Row],[Level 2]]="",_xlfn.CONCAT(tbl_Picklist_Structure[[#This Row],[Level 1]]),_xlfn.CONCAT(tbl_Picklist_Structure[[#This Row],[Level 1]],"_",tbl_Picklist_Structure[[#This Row],[Level 2]]))</f>
        <v>4_18</v>
      </c>
      <c r="H44" s="148">
        <v>4</v>
      </c>
      <c r="I44" s="157" t="s">
        <v>693</v>
      </c>
      <c r="J44" s="155" t="s">
        <v>694</v>
      </c>
      <c r="K44" s="148" t="str">
        <f>_xlfn.CONCAT(tbl_Picklist_Structure[[#This Row],[Code]]," : ",tbl_Picklist_Structure[[#This Row],[Title]])</f>
        <v>4_18 : Storage</v>
      </c>
    </row>
    <row r="45" spans="2:11" x14ac:dyDescent="0.35">
      <c r="B45" s="6" t="s">
        <v>14</v>
      </c>
      <c r="C45" s="123"/>
      <c r="D45" s="123"/>
      <c r="E45" s="123"/>
      <c r="F45" s="123"/>
      <c r="G45" s="148" t="str">
        <f>IF(tbl_Picklist_Structure[[#This Row],[Level 2]]="",_xlfn.CONCAT(tbl_Picklist_Structure[[#This Row],[Level 1]]),_xlfn.CONCAT(tbl_Picklist_Structure[[#This Row],[Level 1]],"_",tbl_Picklist_Structure[[#This Row],[Level 2]]))</f>
        <v>4_19</v>
      </c>
      <c r="H45" s="148">
        <v>4</v>
      </c>
      <c r="I45" s="157" t="s">
        <v>695</v>
      </c>
      <c r="J45" s="155" t="s">
        <v>696</v>
      </c>
      <c r="K45" s="148" t="str">
        <f>_xlfn.CONCAT(tbl_Picklist_Structure[[#This Row],[Code]]," : ",tbl_Picklist_Structure[[#This Row],[Title]])</f>
        <v>4_19 : Personal care</v>
      </c>
    </row>
    <row r="46" spans="2:11" x14ac:dyDescent="0.35">
      <c r="B46" s="6" t="s">
        <v>697</v>
      </c>
      <c r="C46" s="123"/>
      <c r="D46" s="123"/>
      <c r="E46" s="123"/>
      <c r="F46" s="123"/>
      <c r="G46" s="148" t="str">
        <f>IF(tbl_Picklist_Structure[[#This Row],[Level 2]]="",_xlfn.CONCAT(tbl_Picklist_Structure[[#This Row],[Level 1]]),_xlfn.CONCAT(tbl_Picklist_Structure[[#This Row],[Level 1]],"_",tbl_Picklist_Structure[[#This Row],[Level 2]]))</f>
        <v>4_20</v>
      </c>
      <c r="H46" s="148">
        <v>4</v>
      </c>
      <c r="I46" s="157" t="s">
        <v>698</v>
      </c>
      <c r="J46" s="155" t="s">
        <v>699</v>
      </c>
      <c r="K46" s="148" t="str">
        <f>_xlfn.CONCAT(tbl_Picklist_Structure[[#This Row],[Code]]," : ",tbl_Picklist_Structure[[#This Row],[Title]])</f>
        <v>4_20 : Plant and services</v>
      </c>
    </row>
    <row r="47" spans="2:11" x14ac:dyDescent="0.35">
      <c r="B47" s="6" t="s">
        <v>700</v>
      </c>
      <c r="C47" s="123"/>
      <c r="D47" s="123"/>
      <c r="E47" s="123"/>
      <c r="F47" s="123"/>
      <c r="G47" s="148" t="str">
        <f>IF(tbl_Picklist_Structure[[#This Row],[Level 2]]="",_xlfn.CONCAT(tbl_Picklist_Structure[[#This Row],[Level 1]]),_xlfn.CONCAT(tbl_Picklist_Structure[[#This Row],[Level 1]],"_",tbl_Picklist_Structure[[#This Row],[Level 2]]))</f>
        <v>4_21</v>
      </c>
      <c r="H47" s="148">
        <v>4</v>
      </c>
      <c r="I47" s="149" t="s">
        <v>701</v>
      </c>
      <c r="J47" s="155" t="s">
        <v>702</v>
      </c>
      <c r="K47" s="148" t="str">
        <f>_xlfn.CONCAT(tbl_Picklist_Structure[[#This Row],[Code]]," : ",tbl_Picklist_Structure[[#This Row],[Title]])</f>
        <v>4_21 : FF&amp;E</v>
      </c>
    </row>
    <row r="48" spans="2:11" x14ac:dyDescent="0.35">
      <c r="B48" s="6" t="s">
        <v>703</v>
      </c>
      <c r="C48" s="123"/>
      <c r="D48" s="123"/>
      <c r="E48" s="123"/>
      <c r="F48" s="123"/>
      <c r="G48" s="148" t="str">
        <f>IF(tbl_Picklist_Structure[[#This Row],[Level 2]]="",_xlfn.CONCAT(tbl_Picklist_Structure[[#This Row],[Level 1]]),_xlfn.CONCAT(tbl_Picklist_Structure[[#This Row],[Level 1]],"_",tbl_Picklist_Structure[[#This Row],[Level 2]]))</f>
        <v>5</v>
      </c>
      <c r="H48" s="148">
        <v>5</v>
      </c>
      <c r="I48" s="149"/>
      <c r="J48" s="78" t="s">
        <v>704</v>
      </c>
      <c r="K48" s="148" t="str">
        <f>_xlfn.CONCAT(tbl_Picklist_Structure[[#This Row],[Code]]," : ",tbl_Picklist_Structure[[#This Row],[Title]])</f>
        <v>5 : Safety and security</v>
      </c>
    </row>
    <row r="49" spans="2:11" x14ac:dyDescent="0.35">
      <c r="B49" s="6" t="s">
        <v>705</v>
      </c>
      <c r="C49" s="123"/>
      <c r="D49" s="123"/>
      <c r="E49" s="123"/>
      <c r="F49" s="123"/>
      <c r="G49" s="148" t="str">
        <f>IF(tbl_Picklist_Structure[[#This Row],[Level 2]]="",_xlfn.CONCAT(tbl_Picklist_Structure[[#This Row],[Level 1]]),_xlfn.CONCAT(tbl_Picklist_Structure[[#This Row],[Level 1]],"_",tbl_Picklist_Structure[[#This Row],[Level 2]]))</f>
        <v>5_1</v>
      </c>
      <c r="H49" s="148">
        <v>5</v>
      </c>
      <c r="I49" s="149" t="s">
        <v>520</v>
      </c>
      <c r="J49" s="148" t="s">
        <v>706</v>
      </c>
      <c r="K49" s="148" t="str">
        <f>_xlfn.CONCAT(tbl_Picklist_Structure[[#This Row],[Code]]," : ",tbl_Picklist_Structure[[#This Row],[Title]])</f>
        <v>5_1 : Security Risk Assessment (SRA)</v>
      </c>
    </row>
    <row r="50" spans="2:11" x14ac:dyDescent="0.35">
      <c r="B50" s="6" t="s">
        <v>707</v>
      </c>
      <c r="C50" s="123"/>
      <c r="D50" s="123"/>
      <c r="E50" s="123"/>
      <c r="F50" s="123"/>
      <c r="G50" s="148" t="str">
        <f>IF(tbl_Picklist_Structure[[#This Row],[Level 2]]="",_xlfn.CONCAT(tbl_Picklist_Structure[[#This Row],[Level 1]]),_xlfn.CONCAT(tbl_Picklist_Structure[[#This Row],[Level 1]],"_",tbl_Picklist_Structure[[#This Row],[Level 2]]))</f>
        <v>5_2</v>
      </c>
      <c r="H50" s="148">
        <v>5</v>
      </c>
      <c r="I50" s="149" t="s">
        <v>529</v>
      </c>
      <c r="J50" s="148" t="s">
        <v>708</v>
      </c>
      <c r="K50" s="148" t="str">
        <f>_xlfn.CONCAT(tbl_Picklist_Structure[[#This Row],[Code]]," : ",tbl_Picklist_Structure[[#This Row],[Title]])</f>
        <v>5_2 : Site, building and systems (Safety and security measures)</v>
      </c>
    </row>
    <row r="51" spans="2:11" x14ac:dyDescent="0.35">
      <c r="B51" s="6" t="s">
        <v>709</v>
      </c>
      <c r="C51" s="123"/>
      <c r="D51" s="123"/>
      <c r="E51" s="123"/>
      <c r="F51" s="123"/>
      <c r="G51" s="148" t="str">
        <f>IF(tbl_Picklist_Structure[[#This Row],[Level 2]]="",_xlfn.CONCAT(tbl_Picklist_Structure[[#This Row],[Level 1]]),_xlfn.CONCAT(tbl_Picklist_Structure[[#This Row],[Level 1]],"_",tbl_Picklist_Structure[[#This Row],[Level 2]]))</f>
        <v>5_3</v>
      </c>
      <c r="H51" s="148">
        <v>5</v>
      </c>
      <c r="I51" s="149" t="s">
        <v>539</v>
      </c>
      <c r="J51" s="148" t="s">
        <v>710</v>
      </c>
      <c r="K51" s="148" t="str">
        <f>_xlfn.CONCAT(tbl_Picklist_Structure[[#This Row],[Code]]," : ",tbl_Picklist_Structure[[#This Row],[Title]])</f>
        <v>5_3 : Safety and security management (School/College considerations)</v>
      </c>
    </row>
    <row r="52" spans="2:11" x14ac:dyDescent="0.35">
      <c r="B52" s="6" t="s">
        <v>711</v>
      </c>
      <c r="C52" s="123"/>
      <c r="D52" s="123"/>
      <c r="E52" s="123"/>
      <c r="F52" s="123"/>
      <c r="G52" s="148" t="str">
        <f>IF(tbl_Picklist_Structure[[#This Row],[Level 2]]="",_xlfn.CONCAT(tbl_Picklist_Structure[[#This Row],[Level 1]]),_xlfn.CONCAT(tbl_Picklist_Structure[[#This Row],[Level 1]],"_",tbl_Picklist_Structure[[#This Row],[Level 2]]))</f>
        <v>5_4</v>
      </c>
      <c r="H52" s="148">
        <v>5</v>
      </c>
      <c r="I52" s="149" t="s">
        <v>567</v>
      </c>
      <c r="J52" s="155" t="s">
        <v>712</v>
      </c>
      <c r="K52" s="148" t="str">
        <f>_xlfn.CONCAT(tbl_Picklist_Structure[[#This Row],[Code]]," : ",tbl_Picklist_Structure[[#This Row],[Title]])</f>
        <v>5_4 : Fire safety: Fire detection and alarm systems</v>
      </c>
    </row>
    <row r="53" spans="2:11" x14ac:dyDescent="0.35">
      <c r="B53" s="6" t="s">
        <v>713</v>
      </c>
      <c r="C53" s="123"/>
      <c r="D53" s="123"/>
      <c r="E53" s="123"/>
      <c r="F53" s="123"/>
      <c r="G53" s="148" t="str">
        <f>IF(tbl_Picklist_Structure[[#This Row],[Level 2]]="",_xlfn.CONCAT(tbl_Picklist_Structure[[#This Row],[Level 1]]),_xlfn.CONCAT(tbl_Picklist_Structure[[#This Row],[Level 1]],"_",tbl_Picklist_Structure[[#This Row],[Level 2]]))</f>
        <v>5_5</v>
      </c>
      <c r="H53" s="148">
        <v>5</v>
      </c>
      <c r="I53" s="149" t="s">
        <v>573</v>
      </c>
      <c r="J53" s="155" t="s">
        <v>714</v>
      </c>
      <c r="K53" s="148" t="str">
        <f>_xlfn.CONCAT(tbl_Picklist_Structure[[#This Row],[Code]]," : ",tbl_Picklist_Structure[[#This Row],[Title]])</f>
        <v>5_5 : Fire safety: Design for horizontal escape</v>
      </c>
    </row>
    <row r="54" spans="2:11" x14ac:dyDescent="0.35">
      <c r="B54" s="6" t="s">
        <v>715</v>
      </c>
      <c r="C54" s="123"/>
      <c r="D54" s="123"/>
      <c r="E54" s="123"/>
      <c r="F54" s="123"/>
      <c r="G54" s="148" t="str">
        <f>IF(tbl_Picklist_Structure[[#This Row],[Level 2]]="",_xlfn.CONCAT(tbl_Picklist_Structure[[#This Row],[Level 1]]),_xlfn.CONCAT(tbl_Picklist_Structure[[#This Row],[Level 1]],"_",tbl_Picklist_Structure[[#This Row],[Level 2]]))</f>
        <v>5_6</v>
      </c>
      <c r="H54" s="148">
        <v>5</v>
      </c>
      <c r="I54" s="149" t="s">
        <v>579</v>
      </c>
      <c r="J54" s="155" t="s">
        <v>716</v>
      </c>
      <c r="K54" s="148" t="str">
        <f>_xlfn.CONCAT(tbl_Picklist_Structure[[#This Row],[Code]]," : ",tbl_Picklist_Structure[[#This Row],[Title]])</f>
        <v>5_6 : Fire safety: Design for vertical escape</v>
      </c>
    </row>
    <row r="55" spans="2:11" x14ac:dyDescent="0.35">
      <c r="B55" s="6" t="s">
        <v>717</v>
      </c>
      <c r="C55" s="123"/>
      <c r="D55" s="123"/>
      <c r="E55" s="123"/>
      <c r="F55" s="123"/>
      <c r="G55" s="148" t="str">
        <f>IF(tbl_Picklist_Structure[[#This Row],[Level 2]]="",_xlfn.CONCAT(tbl_Picklist_Structure[[#This Row],[Level 1]]),_xlfn.CONCAT(tbl_Picklist_Structure[[#This Row],[Level 1]],"_",tbl_Picklist_Structure[[#This Row],[Level 2]]))</f>
        <v>5_7</v>
      </c>
      <c r="H55" s="148">
        <v>5</v>
      </c>
      <c r="I55" s="149" t="s">
        <v>585</v>
      </c>
      <c r="J55" s="155" t="s">
        <v>718</v>
      </c>
      <c r="K55" s="148" t="str">
        <f>_xlfn.CONCAT(tbl_Picklist_Structure[[#This Row],[Code]]," : ",tbl_Picklist_Structure[[#This Row],[Title]])</f>
        <v>5_7 : Fire safety: General provisions</v>
      </c>
    </row>
    <row r="56" spans="2:11" x14ac:dyDescent="0.35">
      <c r="B56" s="6" t="s">
        <v>719</v>
      </c>
      <c r="C56" s="123"/>
      <c r="D56" s="123"/>
      <c r="E56" s="123"/>
      <c r="F56" s="123"/>
      <c r="G56" s="148" t="str">
        <f>IF(tbl_Picklist_Structure[[#This Row],[Level 2]]="",_xlfn.CONCAT(tbl_Picklist_Structure[[#This Row],[Level 1]]),_xlfn.CONCAT(tbl_Picklist_Structure[[#This Row],[Level 1]],"_",tbl_Picklist_Structure[[#This Row],[Level 2]]))</f>
        <v>5_8</v>
      </c>
      <c r="H56" s="148">
        <v>5</v>
      </c>
      <c r="I56" s="149" t="s">
        <v>591</v>
      </c>
      <c r="J56" s="155" t="s">
        <v>720</v>
      </c>
      <c r="K56" s="148" t="str">
        <f>_xlfn.CONCAT(tbl_Picklist_Structure[[#This Row],[Code]]," : ",tbl_Picklist_Structure[[#This Row],[Title]])</f>
        <v>5_8 : Fire safety management (School/College considerations)</v>
      </c>
    </row>
    <row r="57" spans="2:11" x14ac:dyDescent="0.35">
      <c r="B57" s="6" t="s">
        <v>721</v>
      </c>
      <c r="C57" s="123"/>
      <c r="D57" s="123"/>
      <c r="E57" s="123"/>
      <c r="F57" s="123"/>
      <c r="G57" s="148" t="str">
        <f>IF(tbl_Picklist_Structure[[#This Row],[Level 2]]="",_xlfn.CONCAT(tbl_Picklist_Structure[[#This Row],[Level 1]]),_xlfn.CONCAT(tbl_Picklist_Structure[[#This Row],[Level 1]],"_",tbl_Picklist_Structure[[#This Row],[Level 2]]))</f>
        <v>6</v>
      </c>
      <c r="H57" s="148">
        <v>6</v>
      </c>
      <c r="I57" s="149"/>
      <c r="J57" s="78" t="s">
        <v>722</v>
      </c>
      <c r="K57" s="148" t="str">
        <f>_xlfn.CONCAT(tbl_Picklist_Structure[[#This Row],[Code]]," : ",tbl_Picklist_Structure[[#This Row],[Title]])</f>
        <v>6 : Technology</v>
      </c>
    </row>
    <row r="58" spans="2:11" x14ac:dyDescent="0.35">
      <c r="B58" s="6" t="s">
        <v>723</v>
      </c>
      <c r="C58" s="123"/>
      <c r="D58" s="123"/>
      <c r="E58" s="123"/>
      <c r="F58" s="123"/>
      <c r="G58" s="148" t="str">
        <f>IF(tbl_Picklist_Structure[[#This Row],[Level 2]]="",_xlfn.CONCAT(tbl_Picklist_Structure[[#This Row],[Level 1]]),_xlfn.CONCAT(tbl_Picklist_Structure[[#This Row],[Level 1]],"_",tbl_Picklist_Structure[[#This Row],[Level 2]]))</f>
        <v>6_1</v>
      </c>
      <c r="H58" s="148">
        <v>6</v>
      </c>
      <c r="I58" s="149" t="s">
        <v>520</v>
      </c>
      <c r="J58" s="148" t="s">
        <v>724</v>
      </c>
      <c r="K58" s="148" t="str">
        <f>_xlfn.CONCAT(tbl_Picklist_Structure[[#This Row],[Code]]," : ",tbl_Picklist_Structure[[#This Row],[Title]])</f>
        <v>6_1 : Technology requirements</v>
      </c>
    </row>
    <row r="59" spans="2:11" x14ac:dyDescent="0.35">
      <c r="B59" s="6" t="s">
        <v>725</v>
      </c>
      <c r="C59" s="123"/>
      <c r="D59" s="123"/>
      <c r="E59" s="123"/>
      <c r="F59" s="123"/>
      <c r="G59" s="148" t="str">
        <f>IF(tbl_Picklist_Structure[[#This Row],[Level 2]]="",_xlfn.CONCAT(tbl_Picklist_Structure[[#This Row],[Level 1]]),_xlfn.CONCAT(tbl_Picklist_Structure[[#This Row],[Level 1]],"_",tbl_Picklist_Structure[[#This Row],[Level 2]]))</f>
        <v>7</v>
      </c>
      <c r="H59" s="148">
        <v>7</v>
      </c>
      <c r="I59" s="149"/>
      <c r="J59" s="78" t="s">
        <v>726</v>
      </c>
      <c r="K59" s="148" t="str">
        <f>_xlfn.CONCAT(tbl_Picklist_Structure[[#This Row],[Code]]," : ",tbl_Picklist_Structure[[#This Row],[Title]])</f>
        <v>7 : Phasing and construction</v>
      </c>
    </row>
    <row r="60" spans="2:11" x14ac:dyDescent="0.35">
      <c r="B60" s="6" t="s">
        <v>727</v>
      </c>
      <c r="C60" s="123"/>
      <c r="D60" s="123"/>
      <c r="E60" s="123"/>
      <c r="F60" s="123"/>
      <c r="G60" s="148" t="str">
        <f>IF(tbl_Picklist_Structure[[#This Row],[Level 2]]="",_xlfn.CONCAT(tbl_Picklist_Structure[[#This Row],[Level 1]]),_xlfn.CONCAT(tbl_Picklist_Structure[[#This Row],[Level 1]],"_",tbl_Picklist_Structure[[#This Row],[Level 2]]))</f>
        <v>7_1</v>
      </c>
      <c r="H60" s="148">
        <v>7</v>
      </c>
      <c r="I60" s="149" t="s">
        <v>520</v>
      </c>
      <c r="J60" s="148" t="s">
        <v>728</v>
      </c>
      <c r="K60" s="148" t="str">
        <f>_xlfn.CONCAT(tbl_Picklist_Structure[[#This Row],[Code]]," : ",tbl_Picklist_Structure[[#This Row],[Title]])</f>
        <v>7_1 : Phasing and construction requirements</v>
      </c>
    </row>
    <row r="61" spans="2:11" x14ac:dyDescent="0.35">
      <c r="B61" s="6" t="s">
        <v>729</v>
      </c>
      <c r="C61" s="123"/>
      <c r="D61" s="123"/>
      <c r="E61" s="123"/>
      <c r="F61" s="123"/>
      <c r="G61" s="148" t="s">
        <v>565</v>
      </c>
      <c r="H61" s="148"/>
      <c r="I61" s="149"/>
      <c r="J61" s="78" t="s">
        <v>730</v>
      </c>
      <c r="K61" s="148" t="str">
        <f>_xlfn.CONCAT(tbl_Picklist_Structure[[#This Row],[Code]]," : ",tbl_Picklist_Structure[[#This Row],[Title]])</f>
        <v>A : Annexes</v>
      </c>
    </row>
    <row r="62" spans="2:11" x14ac:dyDescent="0.35">
      <c r="B62" s="6" t="s">
        <v>731</v>
      </c>
      <c r="C62" s="123"/>
      <c r="D62" s="123"/>
      <c r="E62" s="123"/>
      <c r="F62" s="123"/>
      <c r="G62" s="148" t="str">
        <f>IF(tbl_Picklist_Structure[[#This Row],[Level 2]]="",_xlfn.CONCAT(tbl_Picklist_Structure[[#This Row],[Level 1]]),_xlfn.CONCAT(tbl_Picklist_Structure[[#This Row],[Level 1]],"_",tbl_Picklist_Structure[[#This Row],[Level 2]]))</f>
        <v>A1_1</v>
      </c>
      <c r="H62" s="148" t="s">
        <v>583</v>
      </c>
      <c r="I62" s="149" t="s">
        <v>520</v>
      </c>
      <c r="J62" s="148" t="s">
        <v>732</v>
      </c>
      <c r="K62" s="148" t="str">
        <f>_xlfn.CONCAT(tbl_Picklist_Structure[[#This Row],[Code]]," : ",tbl_Picklist_Structure[[#This Row],[Title]])</f>
        <v>A1_1 : Schedule of Spaces</v>
      </c>
    </row>
    <row r="63" spans="2:11" x14ac:dyDescent="0.35">
      <c r="B63" s="6" t="s">
        <v>733</v>
      </c>
      <c r="C63" s="123"/>
      <c r="D63" s="123"/>
      <c r="E63" s="123"/>
      <c r="F63" s="123"/>
      <c r="G63" s="148" t="str">
        <f>IF(tbl_Picklist_Structure[[#This Row],[Level 2]]="",_xlfn.CONCAT(tbl_Picklist_Structure[[#This Row],[Level 1]]),_xlfn.CONCAT(tbl_Picklist_Structure[[#This Row],[Level 1]],"_",tbl_Picklist_Structure[[#This Row],[Level 2]]))</f>
        <v>A1_2</v>
      </c>
      <c r="H63" s="148" t="s">
        <v>583</v>
      </c>
      <c r="I63" s="149" t="s">
        <v>529</v>
      </c>
      <c r="J63" s="148" t="s">
        <v>734</v>
      </c>
      <c r="K63" s="148" t="str">
        <f>_xlfn.CONCAT(tbl_Picklist_Structure[[#This Row],[Code]]," : ",tbl_Picklist_Structure[[#This Row],[Title]])</f>
        <v>A1_2 : Schedule of Places</v>
      </c>
    </row>
    <row r="64" spans="2:11" x14ac:dyDescent="0.35">
      <c r="B64" s="6" t="s">
        <v>735</v>
      </c>
      <c r="C64" s="123"/>
      <c r="D64" s="123"/>
      <c r="E64" s="123"/>
      <c r="F64" s="123"/>
      <c r="G64" s="186" t="str">
        <f>IF(tbl_Picklist_Structure[[#This Row],[Level 2]]="",_xlfn.CONCAT(tbl_Picklist_Structure[[#This Row],[Level 1]]),_xlfn.CONCAT(tbl_Picklist_Structure[[#This Row],[Level 1]],"_",tbl_Picklist_Structure[[#This Row],[Level 2]]))</f>
        <v>A1_3</v>
      </c>
      <c r="H64" s="148" t="s">
        <v>583</v>
      </c>
      <c r="I64" s="149" t="s">
        <v>539</v>
      </c>
      <c r="J64" s="186" t="s">
        <v>1879</v>
      </c>
      <c r="K64" s="186" t="str">
        <f>_xlfn.CONCAT(tbl_Picklist_Structure[[#This Row],[Code]]," : ",tbl_Picklist_Structure[[#This Row],[Title]])</f>
        <v>A1_3 : Further Education Colleges Schedule of Accommodation (if used)</v>
      </c>
    </row>
    <row r="65" spans="2:11" x14ac:dyDescent="0.35">
      <c r="B65" s="6" t="s">
        <v>738</v>
      </c>
      <c r="C65" s="123"/>
      <c r="D65" s="123"/>
      <c r="E65" s="123"/>
      <c r="F65" s="123"/>
      <c r="G65" s="186" t="str">
        <f>IF(tbl_Picklist_Structure[[#This Row],[Level 2]]="",_xlfn.CONCAT(tbl_Picklist_Structure[[#This Row],[Level 1]]),_xlfn.CONCAT(tbl_Picklist_Structure[[#This Row],[Level 1]],"_",tbl_Picklist_Structure[[#This Row],[Level 2]]))</f>
        <v>A1_4</v>
      </c>
      <c r="H65" s="148" t="s">
        <v>583</v>
      </c>
      <c r="I65" s="149" t="s">
        <v>567</v>
      </c>
      <c r="J65" s="186" t="s">
        <v>739</v>
      </c>
      <c r="K65" s="186" t="str">
        <f>_xlfn.CONCAT(tbl_Picklist_Structure[[#This Row],[Code]]," : ",tbl_Picklist_Structure[[#This Row],[Title]])</f>
        <v>A1_4 : Refurbishment Scope of Works (if used)</v>
      </c>
    </row>
    <row r="66" spans="2:11" x14ac:dyDescent="0.35">
      <c r="B66" s="6" t="s">
        <v>740</v>
      </c>
      <c r="C66" s="123"/>
      <c r="D66" s="123"/>
      <c r="E66" s="123"/>
      <c r="F66" s="123"/>
      <c r="G66" s="186" t="str">
        <f>IF(tbl_Picklist_Structure[[#This Row],[Level 2]]="",_xlfn.CONCAT(tbl_Picklist_Structure[[#This Row],[Level 1]]),_xlfn.CONCAT(tbl_Picklist_Structure[[#This Row],[Level 1]],"_",tbl_Picklist_Structure[[#This Row],[Level 2]]))</f>
        <v>A1_5</v>
      </c>
      <c r="H66" s="148" t="s">
        <v>583</v>
      </c>
      <c r="I66" s="149" t="s">
        <v>573</v>
      </c>
      <c r="J66" s="186" t="s">
        <v>1880</v>
      </c>
      <c r="K66" s="186" t="str">
        <f>_xlfn.CONCAT(tbl_Picklist_Structure[[#This Row],[Code]]," : ",tbl_Picklist_Structure[[#This Row],[Title]])</f>
        <v>A1_5 : Adjacency Diagram</v>
      </c>
    </row>
    <row r="67" spans="2:11" x14ac:dyDescent="0.35">
      <c r="B67" s="6" t="s">
        <v>742</v>
      </c>
      <c r="C67" s="123"/>
      <c r="D67" s="123"/>
      <c r="E67" s="123"/>
      <c r="F67" s="123"/>
      <c r="G67" s="148" t="s">
        <v>736</v>
      </c>
      <c r="H67" s="148"/>
      <c r="I67" s="149"/>
      <c r="J67" s="78" t="s">
        <v>737</v>
      </c>
      <c r="K67" s="148" t="str">
        <f>_xlfn.CONCAT(tbl_Picklist_Structure[[#This Row],[Code]]," : ",tbl_Picklist_Structure[[#This Row],[Title]])</f>
        <v>B : Supporting documents</v>
      </c>
    </row>
    <row r="68" spans="2:11" x14ac:dyDescent="0.35">
      <c r="B68" s="6" t="s">
        <v>743</v>
      </c>
      <c r="C68" s="123"/>
      <c r="D68" s="123"/>
      <c r="E68" s="123"/>
      <c r="F68" s="123"/>
      <c r="G68" s="148" t="str">
        <f>IF(tbl_Picklist_Structure[[#This Row],[Level 2]]="",_xlfn.CONCAT(tbl_Picklist_Structure[[#This Row],[Level 1]]),_xlfn.CONCAT(tbl_Picklist_Structure[[#This Row],[Level 1]],"_",tbl_Picklist_Structure[[#This Row],[Level 2]]))</f>
        <v>B2_1</v>
      </c>
      <c r="H68" s="148" t="s">
        <v>600</v>
      </c>
      <c r="I68" s="187" t="s">
        <v>520</v>
      </c>
      <c r="J68" s="171" t="s">
        <v>741</v>
      </c>
      <c r="K68" s="170" t="str">
        <f>_xlfn.CONCAT(tbl_Picklist_Structure[[#This Row],[Code]]," : ",tbl_Picklist_Structure[[#This Row],[Title]])</f>
        <v>B2_1 : Legacy FF&amp;E Schedule</v>
      </c>
    </row>
    <row r="69" spans="2:11" x14ac:dyDescent="0.35">
      <c r="B69" s="6" t="s">
        <v>745</v>
      </c>
      <c r="C69" s="123"/>
      <c r="D69" s="123"/>
      <c r="E69" s="123"/>
      <c r="F69" s="123"/>
      <c r="G69" s="148" t="str">
        <f>IF(tbl_Picklist_Structure[[#This Row],[Level 2]]="",_xlfn.CONCAT(tbl_Picklist_Structure[[#This Row],[Level 1]]),_xlfn.CONCAT(tbl_Picklist_Structure[[#This Row],[Level 1]],"_",tbl_Picklist_Structure[[#This Row],[Level 2]]))</f>
        <v>B2_2</v>
      </c>
      <c r="H69" s="148" t="s">
        <v>600</v>
      </c>
      <c r="I69" s="187" t="s">
        <v>529</v>
      </c>
      <c r="J69" s="170" t="s">
        <v>492</v>
      </c>
      <c r="K69" s="170" t="str">
        <f>_xlfn.CONCAT(tbl_Picklist_Structure[[#This Row],[Code]]," : ",tbl_Picklist_Structure[[#This Row],[Title]])</f>
        <v>B2_2 : Legacy Technology Equipment Schedule</v>
      </c>
    </row>
    <row r="70" spans="2:11" x14ac:dyDescent="0.35">
      <c r="B70" s="6" t="s">
        <v>746</v>
      </c>
      <c r="C70" s="123"/>
      <c r="D70" s="123"/>
      <c r="E70" s="123"/>
      <c r="F70" s="123"/>
      <c r="G70" s="156" t="str">
        <f>IF(tbl_Picklist_Structure[[#This Row],[Level 2]]="",_xlfn.CONCAT(tbl_Picklist_Structure[[#This Row],[Level 1]]),_xlfn.CONCAT(tbl_Picklist_Structure[[#This Row],[Level 1]],"_",tbl_Picklist_Structure[[#This Row],[Level 2]]))</f>
        <v>B3_3</v>
      </c>
      <c r="H70" s="156" t="s">
        <v>610</v>
      </c>
      <c r="I70" s="188" t="s">
        <v>539</v>
      </c>
      <c r="J70" s="170" t="s">
        <v>744</v>
      </c>
      <c r="K70" s="171" t="str">
        <f>_xlfn.CONCAT(tbl_Picklist_Structure[[#This Row],[Code]]," : ",tbl_Picklist_Structure[[#This Row],[Title]])</f>
        <v>B3_3 : Technology Requirements and Response Guidance</v>
      </c>
    </row>
    <row r="71" spans="2:11" x14ac:dyDescent="0.35">
      <c r="B71" s="6" t="s">
        <v>747</v>
      </c>
      <c r="C71" s="123"/>
      <c r="D71" s="123"/>
      <c r="E71" s="123"/>
      <c r="F71" s="123"/>
      <c r="G71" s="123"/>
      <c r="H71" s="123"/>
      <c r="I71" s="147"/>
      <c r="J71" s="123"/>
      <c r="K71" s="123"/>
    </row>
    <row r="72" spans="2:11" x14ac:dyDescent="0.35">
      <c r="B72" s="6" t="s">
        <v>748</v>
      </c>
      <c r="C72" s="123"/>
      <c r="D72" s="123"/>
      <c r="E72" s="123"/>
      <c r="F72" s="123"/>
      <c r="G72" s="123"/>
      <c r="H72" s="123"/>
      <c r="I72" s="147"/>
      <c r="J72" s="123"/>
      <c r="K72" s="123"/>
    </row>
    <row r="73" spans="2:11" x14ac:dyDescent="0.35">
      <c r="B73" s="6" t="s">
        <v>749</v>
      </c>
      <c r="C73" s="123"/>
      <c r="D73" s="123"/>
      <c r="E73" s="123"/>
      <c r="F73" s="123"/>
      <c r="G73" s="123"/>
      <c r="H73" s="123"/>
      <c r="I73" s="147"/>
      <c r="J73" s="123"/>
      <c r="K73" s="123"/>
    </row>
    <row r="74" spans="2:11" x14ac:dyDescent="0.35">
      <c r="B74" s="6" t="s">
        <v>750</v>
      </c>
      <c r="C74" s="123"/>
      <c r="D74" s="123"/>
      <c r="E74" s="123"/>
      <c r="F74" s="123"/>
      <c r="G74" s="123"/>
      <c r="H74" s="123"/>
      <c r="I74" s="147"/>
      <c r="J74" s="123"/>
      <c r="K74" s="123"/>
    </row>
    <row r="75" spans="2:11" x14ac:dyDescent="0.35">
      <c r="B75" s="6" t="s">
        <v>751</v>
      </c>
      <c r="C75" s="123"/>
      <c r="D75" s="123"/>
      <c r="E75" s="123"/>
      <c r="F75" s="123"/>
      <c r="G75" s="123"/>
      <c r="H75" s="123"/>
      <c r="I75" s="147"/>
      <c r="J75" s="123"/>
      <c r="K75" s="123"/>
    </row>
    <row r="76" spans="2:11" x14ac:dyDescent="0.35">
      <c r="B76" s="6" t="s">
        <v>752</v>
      </c>
      <c r="C76" s="123"/>
      <c r="D76" s="123"/>
      <c r="E76" s="123"/>
      <c r="F76" s="123"/>
      <c r="G76" s="123"/>
      <c r="H76" s="123"/>
      <c r="I76" s="147"/>
      <c r="J76" s="123"/>
      <c r="K76" s="123"/>
    </row>
    <row r="77" spans="2:11" x14ac:dyDescent="0.35">
      <c r="B77" s="6" t="s">
        <v>753</v>
      </c>
      <c r="C77" s="123"/>
      <c r="D77" s="123"/>
      <c r="E77" s="123"/>
      <c r="F77" s="123"/>
      <c r="G77" s="123"/>
      <c r="H77" s="123"/>
      <c r="I77" s="147"/>
      <c r="J77" s="123"/>
      <c r="K77" s="123"/>
    </row>
    <row r="78" spans="2:11" x14ac:dyDescent="0.35">
      <c r="B78" s="6" t="s">
        <v>754</v>
      </c>
      <c r="C78" s="123"/>
      <c r="D78" s="123"/>
      <c r="E78" s="123"/>
      <c r="F78" s="123"/>
      <c r="G78" s="123"/>
      <c r="H78" s="123"/>
      <c r="I78" s="147"/>
      <c r="J78" s="123"/>
      <c r="K78" s="123"/>
    </row>
    <row r="79" spans="2:11" x14ac:dyDescent="0.35">
      <c r="B79" s="6" t="s">
        <v>755</v>
      </c>
      <c r="C79" s="123"/>
      <c r="D79" s="123"/>
      <c r="E79" s="123"/>
      <c r="F79" s="123"/>
      <c r="G79" s="123"/>
      <c r="H79" s="123"/>
      <c r="I79" s="147"/>
      <c r="J79" s="123"/>
      <c r="K79" s="123"/>
    </row>
    <row r="80" spans="2:11" x14ac:dyDescent="0.35">
      <c r="B80" s="6" t="s">
        <v>756</v>
      </c>
      <c r="C80" s="123"/>
      <c r="D80" s="123"/>
      <c r="E80" s="123"/>
      <c r="F80" s="123"/>
      <c r="G80" s="123"/>
      <c r="H80" s="123"/>
      <c r="I80" s="147"/>
      <c r="J80" s="123"/>
      <c r="K80" s="123"/>
    </row>
    <row r="81" spans="2:11" x14ac:dyDescent="0.35">
      <c r="B81" s="6" t="s">
        <v>757</v>
      </c>
      <c r="G81" s="123"/>
      <c r="H81" s="123"/>
      <c r="I81" s="147"/>
      <c r="J81" s="123"/>
      <c r="K81" s="123"/>
    </row>
    <row r="82" spans="2:11" x14ac:dyDescent="0.35">
      <c r="B82" s="6" t="s">
        <v>758</v>
      </c>
      <c r="G82" s="123"/>
      <c r="H82" s="123"/>
      <c r="I82" s="147"/>
      <c r="J82" s="123"/>
      <c r="K82" s="123"/>
    </row>
    <row r="83" spans="2:11" x14ac:dyDescent="0.35">
      <c r="B83" s="6" t="s">
        <v>759</v>
      </c>
    </row>
    <row r="84" spans="2:11" x14ac:dyDescent="0.35">
      <c r="B84" s="6" t="s">
        <v>760</v>
      </c>
    </row>
    <row r="85" spans="2:11" x14ac:dyDescent="0.35">
      <c r="B85" s="6" t="s">
        <v>761</v>
      </c>
    </row>
    <row r="86" spans="2:11" x14ac:dyDescent="0.35">
      <c r="B86" s="6" t="s">
        <v>762</v>
      </c>
    </row>
    <row r="87" spans="2:11" x14ac:dyDescent="0.35">
      <c r="B87" s="6" t="s">
        <v>763</v>
      </c>
    </row>
    <row r="88" spans="2:11" x14ac:dyDescent="0.35">
      <c r="B88" s="6" t="s">
        <v>764</v>
      </c>
    </row>
    <row r="89" spans="2:11" x14ac:dyDescent="0.35">
      <c r="B89" s="6" t="s">
        <v>765</v>
      </c>
    </row>
    <row r="90" spans="2:11" x14ac:dyDescent="0.35">
      <c r="B90" s="6" t="s">
        <v>766</v>
      </c>
    </row>
    <row r="91" spans="2:11" x14ac:dyDescent="0.35">
      <c r="B91" s="6" t="s">
        <v>767</v>
      </c>
    </row>
    <row r="92" spans="2:11" x14ac:dyDescent="0.35">
      <c r="B92" s="6" t="s">
        <v>768</v>
      </c>
    </row>
    <row r="93" spans="2:11" x14ac:dyDescent="0.35">
      <c r="B93" s="6" t="s">
        <v>769</v>
      </c>
    </row>
    <row r="94" spans="2:11" x14ac:dyDescent="0.35">
      <c r="B94" s="6" t="s">
        <v>770</v>
      </c>
    </row>
    <row r="95" spans="2:11" x14ac:dyDescent="0.35">
      <c r="B95" s="6" t="s">
        <v>771</v>
      </c>
    </row>
    <row r="96" spans="2:11" x14ac:dyDescent="0.35">
      <c r="B96" s="6" t="s">
        <v>772</v>
      </c>
    </row>
    <row r="97" spans="2:2" x14ac:dyDescent="0.35">
      <c r="B97" s="6" t="s">
        <v>773</v>
      </c>
    </row>
    <row r="98" spans="2:2" x14ac:dyDescent="0.35">
      <c r="B98" s="6" t="s">
        <v>774</v>
      </c>
    </row>
    <row r="99" spans="2:2" x14ac:dyDescent="0.35">
      <c r="B99" s="6" t="s">
        <v>775</v>
      </c>
    </row>
    <row r="100" spans="2:2" x14ac:dyDescent="0.35">
      <c r="B100" s="6" t="s">
        <v>776</v>
      </c>
    </row>
    <row r="101" spans="2:2" x14ac:dyDescent="0.35">
      <c r="B101" s="6" t="s">
        <v>777</v>
      </c>
    </row>
    <row r="102" spans="2:2" x14ac:dyDescent="0.35">
      <c r="B102" s="6" t="s">
        <v>778</v>
      </c>
    </row>
    <row r="103" spans="2:2" x14ac:dyDescent="0.35">
      <c r="B103" s="6" t="s">
        <v>779</v>
      </c>
    </row>
    <row r="104" spans="2:2" x14ac:dyDescent="0.35">
      <c r="B104" s="6" t="s">
        <v>780</v>
      </c>
    </row>
    <row r="105" spans="2:2" x14ac:dyDescent="0.35">
      <c r="B105" s="6" t="s">
        <v>781</v>
      </c>
    </row>
    <row r="106" spans="2:2" x14ac:dyDescent="0.35">
      <c r="B106" s="6" t="s">
        <v>782</v>
      </c>
    </row>
    <row r="107" spans="2:2" x14ac:dyDescent="0.35">
      <c r="B107" s="6" t="s">
        <v>783</v>
      </c>
    </row>
    <row r="108" spans="2:2" x14ac:dyDescent="0.35">
      <c r="B108" s="6" t="s">
        <v>784</v>
      </c>
    </row>
    <row r="109" spans="2:2" x14ac:dyDescent="0.35">
      <c r="B109" s="6" t="s">
        <v>785</v>
      </c>
    </row>
    <row r="110" spans="2:2" x14ac:dyDescent="0.35">
      <c r="B110" s="6" t="s">
        <v>786</v>
      </c>
    </row>
    <row r="111" spans="2:2" x14ac:dyDescent="0.35">
      <c r="B111" s="6" t="s">
        <v>787</v>
      </c>
    </row>
    <row r="112" spans="2:2" x14ac:dyDescent="0.35">
      <c r="B112" s="6" t="s">
        <v>788</v>
      </c>
    </row>
    <row r="113" spans="2:2" x14ac:dyDescent="0.35">
      <c r="B113" s="6" t="s">
        <v>789</v>
      </c>
    </row>
    <row r="114" spans="2:2" x14ac:dyDescent="0.35">
      <c r="B114" s="6" t="s">
        <v>790</v>
      </c>
    </row>
    <row r="115" spans="2:2" x14ac:dyDescent="0.35">
      <c r="B115" s="6" t="s">
        <v>791</v>
      </c>
    </row>
    <row r="116" spans="2:2" x14ac:dyDescent="0.35">
      <c r="B116" s="6" t="s">
        <v>792</v>
      </c>
    </row>
    <row r="117" spans="2:2" x14ac:dyDescent="0.35">
      <c r="B117" s="6" t="s">
        <v>793</v>
      </c>
    </row>
    <row r="118" spans="2:2" x14ac:dyDescent="0.35">
      <c r="B118" s="6" t="s">
        <v>794</v>
      </c>
    </row>
    <row r="119" spans="2:2" x14ac:dyDescent="0.35">
      <c r="B119" s="6" t="s">
        <v>795</v>
      </c>
    </row>
    <row r="120" spans="2:2" x14ac:dyDescent="0.35">
      <c r="B120" s="6" t="s">
        <v>796</v>
      </c>
    </row>
    <row r="121" spans="2:2" x14ac:dyDescent="0.35">
      <c r="B121" s="6" t="s">
        <v>797</v>
      </c>
    </row>
    <row r="122" spans="2:2" x14ac:dyDescent="0.35">
      <c r="B122" s="6" t="s">
        <v>798</v>
      </c>
    </row>
    <row r="123" spans="2:2" x14ac:dyDescent="0.35">
      <c r="B123" s="6" t="s">
        <v>799</v>
      </c>
    </row>
    <row r="124" spans="2:2" x14ac:dyDescent="0.35">
      <c r="B124" s="6" t="s">
        <v>800</v>
      </c>
    </row>
    <row r="125" spans="2:2" x14ac:dyDescent="0.35">
      <c r="B125" s="6" t="s">
        <v>801</v>
      </c>
    </row>
    <row r="126" spans="2:2" x14ac:dyDescent="0.35">
      <c r="B126" s="6" t="s">
        <v>802</v>
      </c>
    </row>
    <row r="127" spans="2:2" x14ac:dyDescent="0.35">
      <c r="B127" s="6" t="s">
        <v>803</v>
      </c>
    </row>
    <row r="128" spans="2:2" x14ac:dyDescent="0.35">
      <c r="B128" s="6" t="s">
        <v>804</v>
      </c>
    </row>
    <row r="129" spans="2:2" x14ac:dyDescent="0.35">
      <c r="B129" s="6" t="s">
        <v>805</v>
      </c>
    </row>
    <row r="130" spans="2:2" x14ac:dyDescent="0.35">
      <c r="B130" s="6" t="s">
        <v>806</v>
      </c>
    </row>
    <row r="131" spans="2:2" x14ac:dyDescent="0.35">
      <c r="B131" s="6" t="s">
        <v>807</v>
      </c>
    </row>
    <row r="132" spans="2:2" x14ac:dyDescent="0.35">
      <c r="B132" s="6" t="s">
        <v>808</v>
      </c>
    </row>
    <row r="133" spans="2:2" x14ac:dyDescent="0.35">
      <c r="B133" s="6" t="s">
        <v>809</v>
      </c>
    </row>
    <row r="134" spans="2:2" x14ac:dyDescent="0.35">
      <c r="B134" s="6" t="s">
        <v>810</v>
      </c>
    </row>
    <row r="135" spans="2:2" x14ac:dyDescent="0.35">
      <c r="B135" s="6" t="s">
        <v>811</v>
      </c>
    </row>
    <row r="136" spans="2:2" x14ac:dyDescent="0.35">
      <c r="B136" s="6" t="s">
        <v>812</v>
      </c>
    </row>
    <row r="137" spans="2:2" x14ac:dyDescent="0.35">
      <c r="B137" s="6" t="s">
        <v>813</v>
      </c>
    </row>
    <row r="138" spans="2:2" x14ac:dyDescent="0.35">
      <c r="B138" s="6" t="s">
        <v>814</v>
      </c>
    </row>
    <row r="139" spans="2:2" x14ac:dyDescent="0.35">
      <c r="B139" s="6" t="s">
        <v>815</v>
      </c>
    </row>
    <row r="140" spans="2:2" x14ac:dyDescent="0.35">
      <c r="B140" s="6" t="s">
        <v>816</v>
      </c>
    </row>
    <row r="141" spans="2:2" x14ac:dyDescent="0.35">
      <c r="B141" s="6" t="s">
        <v>817</v>
      </c>
    </row>
    <row r="142" spans="2:2" x14ac:dyDescent="0.35">
      <c r="B142" s="6" t="s">
        <v>818</v>
      </c>
    </row>
    <row r="143" spans="2:2" x14ac:dyDescent="0.35">
      <c r="B143" s="6" t="s">
        <v>819</v>
      </c>
    </row>
    <row r="144" spans="2:2" x14ac:dyDescent="0.35">
      <c r="B144" s="6" t="s">
        <v>820</v>
      </c>
    </row>
    <row r="145" spans="2:2" x14ac:dyDescent="0.35">
      <c r="B145" s="6" t="s">
        <v>821</v>
      </c>
    </row>
    <row r="146" spans="2:2" x14ac:dyDescent="0.35">
      <c r="B146" s="6" t="s">
        <v>822</v>
      </c>
    </row>
    <row r="147" spans="2:2" x14ac:dyDescent="0.35">
      <c r="B147" s="6" t="s">
        <v>823</v>
      </c>
    </row>
    <row r="148" spans="2:2" x14ac:dyDescent="0.35">
      <c r="B148" s="6" t="s">
        <v>824</v>
      </c>
    </row>
    <row r="149" spans="2:2" x14ac:dyDescent="0.35">
      <c r="B149" s="6" t="s">
        <v>825</v>
      </c>
    </row>
    <row r="150" spans="2:2" x14ac:dyDescent="0.35">
      <c r="B150" s="6" t="s">
        <v>826</v>
      </c>
    </row>
    <row r="151" spans="2:2" x14ac:dyDescent="0.35">
      <c r="B151" s="6" t="s">
        <v>827</v>
      </c>
    </row>
    <row r="152" spans="2:2" x14ac:dyDescent="0.35">
      <c r="B152" s="6" t="s">
        <v>828</v>
      </c>
    </row>
    <row r="153" spans="2:2" x14ac:dyDescent="0.35">
      <c r="B153" s="6" t="s">
        <v>829</v>
      </c>
    </row>
    <row r="154" spans="2:2" x14ac:dyDescent="0.35">
      <c r="B154" s="6" t="s">
        <v>830</v>
      </c>
    </row>
    <row r="155" spans="2:2" x14ac:dyDescent="0.35">
      <c r="B155" s="6" t="s">
        <v>831</v>
      </c>
    </row>
    <row r="156" spans="2:2" x14ac:dyDescent="0.35">
      <c r="B156" s="6" t="s">
        <v>832</v>
      </c>
    </row>
    <row r="157" spans="2:2" x14ac:dyDescent="0.35">
      <c r="B157" s="6" t="s">
        <v>833</v>
      </c>
    </row>
    <row r="158" spans="2:2" x14ac:dyDescent="0.35">
      <c r="B158" s="6" t="s">
        <v>834</v>
      </c>
    </row>
    <row r="159" spans="2:2" x14ac:dyDescent="0.35">
      <c r="B159" s="6" t="s">
        <v>835</v>
      </c>
    </row>
    <row r="160" spans="2:2" x14ac:dyDescent="0.35">
      <c r="B160" s="6" t="s">
        <v>836</v>
      </c>
    </row>
    <row r="161" spans="2:2" x14ac:dyDescent="0.35">
      <c r="B161" s="6" t="s">
        <v>837</v>
      </c>
    </row>
    <row r="162" spans="2:2" x14ac:dyDescent="0.35">
      <c r="B162" s="6" t="s">
        <v>838</v>
      </c>
    </row>
    <row r="163" spans="2:2" x14ac:dyDescent="0.35">
      <c r="B163" s="6" t="s">
        <v>839</v>
      </c>
    </row>
    <row r="164" spans="2:2" x14ac:dyDescent="0.35">
      <c r="B164" s="6" t="s">
        <v>840</v>
      </c>
    </row>
    <row r="165" spans="2:2" x14ac:dyDescent="0.35">
      <c r="B165" s="6" t="s">
        <v>841</v>
      </c>
    </row>
    <row r="166" spans="2:2" x14ac:dyDescent="0.35">
      <c r="B166" s="6" t="s">
        <v>842</v>
      </c>
    </row>
    <row r="167" spans="2:2" x14ac:dyDescent="0.35">
      <c r="B167" s="6" t="s">
        <v>843</v>
      </c>
    </row>
    <row r="168" spans="2:2" x14ac:dyDescent="0.35">
      <c r="B168" s="6" t="s">
        <v>844</v>
      </c>
    </row>
    <row r="169" spans="2:2" x14ac:dyDescent="0.35">
      <c r="B169" s="6" t="s">
        <v>845</v>
      </c>
    </row>
    <row r="170" spans="2:2" x14ac:dyDescent="0.35">
      <c r="B170" s="6" t="s">
        <v>846</v>
      </c>
    </row>
    <row r="171" spans="2:2" x14ac:dyDescent="0.35">
      <c r="B171" s="6" t="s">
        <v>847</v>
      </c>
    </row>
    <row r="172" spans="2:2" x14ac:dyDescent="0.35">
      <c r="B172" s="6" t="s">
        <v>848</v>
      </c>
    </row>
    <row r="173" spans="2:2" x14ac:dyDescent="0.35">
      <c r="B173" s="6" t="s">
        <v>849</v>
      </c>
    </row>
    <row r="174" spans="2:2" x14ac:dyDescent="0.35">
      <c r="B174" s="6" t="s">
        <v>850</v>
      </c>
    </row>
    <row r="175" spans="2:2" x14ac:dyDescent="0.35">
      <c r="B175" s="6" t="s">
        <v>851</v>
      </c>
    </row>
    <row r="176" spans="2:2" x14ac:dyDescent="0.35">
      <c r="B176" s="6" t="s">
        <v>852</v>
      </c>
    </row>
    <row r="177" spans="2:2" x14ac:dyDescent="0.35">
      <c r="B177" s="6" t="s">
        <v>853</v>
      </c>
    </row>
    <row r="178" spans="2:2" x14ac:dyDescent="0.35">
      <c r="B178" s="6" t="s">
        <v>854</v>
      </c>
    </row>
    <row r="179" spans="2:2" x14ac:dyDescent="0.35">
      <c r="B179" s="6" t="s">
        <v>855</v>
      </c>
    </row>
    <row r="180" spans="2:2" x14ac:dyDescent="0.35">
      <c r="B180" s="6" t="s">
        <v>856</v>
      </c>
    </row>
    <row r="181" spans="2:2" x14ac:dyDescent="0.35">
      <c r="B181" s="6" t="s">
        <v>857</v>
      </c>
    </row>
    <row r="182" spans="2:2" x14ac:dyDescent="0.35">
      <c r="B182" s="6" t="s">
        <v>858</v>
      </c>
    </row>
    <row r="183" spans="2:2" x14ac:dyDescent="0.35">
      <c r="B183" s="6" t="s">
        <v>859</v>
      </c>
    </row>
    <row r="184" spans="2:2" x14ac:dyDescent="0.35">
      <c r="B184" s="6" t="s">
        <v>860</v>
      </c>
    </row>
    <row r="185" spans="2:2" x14ac:dyDescent="0.35">
      <c r="B185" s="6" t="s">
        <v>861</v>
      </c>
    </row>
    <row r="186" spans="2:2" x14ac:dyDescent="0.35">
      <c r="B186" s="6" t="s">
        <v>862</v>
      </c>
    </row>
    <row r="187" spans="2:2" x14ac:dyDescent="0.35">
      <c r="B187" s="6" t="s">
        <v>863</v>
      </c>
    </row>
    <row r="188" spans="2:2" x14ac:dyDescent="0.35">
      <c r="B188" s="6" t="s">
        <v>864</v>
      </c>
    </row>
    <row r="189" spans="2:2" x14ac:dyDescent="0.35">
      <c r="B189" s="6" t="s">
        <v>865</v>
      </c>
    </row>
    <row r="190" spans="2:2" x14ac:dyDescent="0.35">
      <c r="B190" s="6" t="s">
        <v>866</v>
      </c>
    </row>
    <row r="191" spans="2:2" x14ac:dyDescent="0.35">
      <c r="B191" s="6" t="s">
        <v>867</v>
      </c>
    </row>
    <row r="192" spans="2:2" x14ac:dyDescent="0.35">
      <c r="B192" s="6" t="s">
        <v>868</v>
      </c>
    </row>
    <row r="193" spans="2:2" x14ac:dyDescent="0.35">
      <c r="B193" s="6" t="s">
        <v>869</v>
      </c>
    </row>
    <row r="194" spans="2:2" x14ac:dyDescent="0.35">
      <c r="B194" s="6" t="s">
        <v>870</v>
      </c>
    </row>
    <row r="195" spans="2:2" x14ac:dyDescent="0.35">
      <c r="B195" s="6" t="s">
        <v>871</v>
      </c>
    </row>
    <row r="196" spans="2:2" x14ac:dyDescent="0.35">
      <c r="B196" s="6" t="s">
        <v>872</v>
      </c>
    </row>
    <row r="197" spans="2:2" x14ac:dyDescent="0.35">
      <c r="B197" s="6" t="s">
        <v>873</v>
      </c>
    </row>
    <row r="198" spans="2:2" x14ac:dyDescent="0.35">
      <c r="B198" s="6" t="s">
        <v>874</v>
      </c>
    </row>
    <row r="199" spans="2:2" x14ac:dyDescent="0.35">
      <c r="B199" s="6" t="s">
        <v>875</v>
      </c>
    </row>
    <row r="200" spans="2:2" x14ac:dyDescent="0.35">
      <c r="B200" s="6" t="s">
        <v>876</v>
      </c>
    </row>
    <row r="201" spans="2:2" x14ac:dyDescent="0.35">
      <c r="B201" s="6" t="s">
        <v>877</v>
      </c>
    </row>
    <row r="202" spans="2:2" x14ac:dyDescent="0.35">
      <c r="B202" s="6" t="s">
        <v>878</v>
      </c>
    </row>
    <row r="203" spans="2:2" x14ac:dyDescent="0.35">
      <c r="B203" s="6" t="s">
        <v>879</v>
      </c>
    </row>
    <row r="204" spans="2:2" x14ac:dyDescent="0.35">
      <c r="B204" s="6" t="s">
        <v>880</v>
      </c>
    </row>
    <row r="205" spans="2:2" x14ac:dyDescent="0.35">
      <c r="B205" s="6" t="s">
        <v>881</v>
      </c>
    </row>
    <row r="206" spans="2:2" x14ac:dyDescent="0.35">
      <c r="B206" s="6" t="s">
        <v>882</v>
      </c>
    </row>
    <row r="207" spans="2:2" x14ac:dyDescent="0.35">
      <c r="B207" s="6" t="s">
        <v>883</v>
      </c>
    </row>
    <row r="208" spans="2:2" x14ac:dyDescent="0.35">
      <c r="B208" s="6" t="s">
        <v>884</v>
      </c>
    </row>
    <row r="209" spans="2:2" x14ac:dyDescent="0.35">
      <c r="B209" s="6" t="s">
        <v>885</v>
      </c>
    </row>
    <row r="210" spans="2:2" x14ac:dyDescent="0.35">
      <c r="B210" s="6" t="s">
        <v>886</v>
      </c>
    </row>
    <row r="211" spans="2:2" x14ac:dyDescent="0.35">
      <c r="B211" s="6" t="s">
        <v>887</v>
      </c>
    </row>
    <row r="212" spans="2:2" x14ac:dyDescent="0.35">
      <c r="B212" s="6" t="s">
        <v>888</v>
      </c>
    </row>
    <row r="213" spans="2:2" x14ac:dyDescent="0.35">
      <c r="B213" s="6" t="s">
        <v>889</v>
      </c>
    </row>
    <row r="214" spans="2:2" x14ac:dyDescent="0.35">
      <c r="B214" s="6" t="s">
        <v>890</v>
      </c>
    </row>
    <row r="215" spans="2:2" x14ac:dyDescent="0.35">
      <c r="B215" s="6" t="s">
        <v>891</v>
      </c>
    </row>
    <row r="216" spans="2:2" x14ac:dyDescent="0.35">
      <c r="B216" s="6" t="s">
        <v>892</v>
      </c>
    </row>
    <row r="217" spans="2:2" x14ac:dyDescent="0.35">
      <c r="B217" s="6" t="s">
        <v>893</v>
      </c>
    </row>
    <row r="218" spans="2:2" x14ac:dyDescent="0.35">
      <c r="B218" s="6" t="s">
        <v>894</v>
      </c>
    </row>
    <row r="219" spans="2:2" x14ac:dyDescent="0.35">
      <c r="B219" s="6" t="s">
        <v>895</v>
      </c>
    </row>
    <row r="220" spans="2:2" x14ac:dyDescent="0.35">
      <c r="B220" s="6" t="s">
        <v>896</v>
      </c>
    </row>
    <row r="221" spans="2:2" x14ac:dyDescent="0.35">
      <c r="B221" s="6" t="s">
        <v>897</v>
      </c>
    </row>
    <row r="222" spans="2:2" x14ac:dyDescent="0.35">
      <c r="B222" s="6" t="s">
        <v>898</v>
      </c>
    </row>
    <row r="223" spans="2:2" x14ac:dyDescent="0.35">
      <c r="B223" s="6" t="s">
        <v>899</v>
      </c>
    </row>
    <row r="224" spans="2:2" x14ac:dyDescent="0.35">
      <c r="B224" s="6" t="s">
        <v>900</v>
      </c>
    </row>
    <row r="225" spans="2:2" x14ac:dyDescent="0.35">
      <c r="B225" s="6" t="s">
        <v>901</v>
      </c>
    </row>
    <row r="226" spans="2:2" x14ac:dyDescent="0.35">
      <c r="B226" s="6" t="s">
        <v>902</v>
      </c>
    </row>
    <row r="227" spans="2:2" x14ac:dyDescent="0.35">
      <c r="B227" s="6" t="s">
        <v>903</v>
      </c>
    </row>
    <row r="228" spans="2:2" x14ac:dyDescent="0.35">
      <c r="B228" s="6" t="s">
        <v>904</v>
      </c>
    </row>
    <row r="229" spans="2:2" x14ac:dyDescent="0.35">
      <c r="B229" s="6" t="s">
        <v>905</v>
      </c>
    </row>
    <row r="230" spans="2:2" x14ac:dyDescent="0.35">
      <c r="B230" s="6" t="s">
        <v>906</v>
      </c>
    </row>
    <row r="231" spans="2:2" x14ac:dyDescent="0.35">
      <c r="B231" s="6" t="s">
        <v>907</v>
      </c>
    </row>
    <row r="232" spans="2:2" x14ac:dyDescent="0.35">
      <c r="B232" s="6" t="s">
        <v>908</v>
      </c>
    </row>
    <row r="233" spans="2:2" x14ac:dyDescent="0.35">
      <c r="B233" s="6" t="s">
        <v>909</v>
      </c>
    </row>
    <row r="234" spans="2:2" x14ac:dyDescent="0.35">
      <c r="B234" s="6" t="s">
        <v>910</v>
      </c>
    </row>
    <row r="235" spans="2:2" x14ac:dyDescent="0.35">
      <c r="B235" s="6" t="s">
        <v>911</v>
      </c>
    </row>
    <row r="236" spans="2:2" x14ac:dyDescent="0.35">
      <c r="B236" s="6" t="s">
        <v>912</v>
      </c>
    </row>
    <row r="237" spans="2:2" x14ac:dyDescent="0.35">
      <c r="B237" s="6" t="s">
        <v>913</v>
      </c>
    </row>
    <row r="238" spans="2:2" x14ac:dyDescent="0.35">
      <c r="B238" s="6" t="s">
        <v>914</v>
      </c>
    </row>
    <row r="239" spans="2:2" x14ac:dyDescent="0.35">
      <c r="B239" s="6" t="s">
        <v>915</v>
      </c>
    </row>
    <row r="240" spans="2:2" x14ac:dyDescent="0.35">
      <c r="B240" s="6" t="s">
        <v>916</v>
      </c>
    </row>
    <row r="241" spans="2:2" x14ac:dyDescent="0.35">
      <c r="B241" s="6" t="s">
        <v>917</v>
      </c>
    </row>
    <row r="242" spans="2:2" x14ac:dyDescent="0.35">
      <c r="B242" s="6" t="s">
        <v>918</v>
      </c>
    </row>
    <row r="243" spans="2:2" x14ac:dyDescent="0.35">
      <c r="B243" s="6" t="s">
        <v>919</v>
      </c>
    </row>
    <row r="244" spans="2:2" x14ac:dyDescent="0.35">
      <c r="B244" s="6" t="s">
        <v>920</v>
      </c>
    </row>
    <row r="245" spans="2:2" x14ac:dyDescent="0.35">
      <c r="B245" s="6" t="s">
        <v>921</v>
      </c>
    </row>
    <row r="246" spans="2:2" x14ac:dyDescent="0.35">
      <c r="B246" s="6" t="s">
        <v>922</v>
      </c>
    </row>
    <row r="247" spans="2:2" x14ac:dyDescent="0.35">
      <c r="B247" s="6" t="s">
        <v>923</v>
      </c>
    </row>
    <row r="248" spans="2:2" x14ac:dyDescent="0.35">
      <c r="B248" s="6" t="s">
        <v>924</v>
      </c>
    </row>
    <row r="249" spans="2:2" x14ac:dyDescent="0.35">
      <c r="B249" s="6" t="s">
        <v>925</v>
      </c>
    </row>
    <row r="250" spans="2:2" x14ac:dyDescent="0.35">
      <c r="B250" s="6" t="s">
        <v>926</v>
      </c>
    </row>
    <row r="251" spans="2:2" x14ac:dyDescent="0.35">
      <c r="B251" s="6" t="s">
        <v>927</v>
      </c>
    </row>
    <row r="252" spans="2:2" x14ac:dyDescent="0.35">
      <c r="B252" s="6" t="s">
        <v>928</v>
      </c>
    </row>
    <row r="253" spans="2:2" x14ac:dyDescent="0.35">
      <c r="B253" s="6" t="s">
        <v>929</v>
      </c>
    </row>
    <row r="254" spans="2:2" x14ac:dyDescent="0.35">
      <c r="B254" s="6" t="s">
        <v>930</v>
      </c>
    </row>
    <row r="255" spans="2:2" x14ac:dyDescent="0.35">
      <c r="B255" s="6" t="s">
        <v>931</v>
      </c>
    </row>
    <row r="256" spans="2:2" x14ac:dyDescent="0.35">
      <c r="B256" s="6" t="s">
        <v>932</v>
      </c>
    </row>
    <row r="257" spans="2:2" x14ac:dyDescent="0.35">
      <c r="B257" s="6" t="s">
        <v>933</v>
      </c>
    </row>
    <row r="258" spans="2:2" x14ac:dyDescent="0.35">
      <c r="B258" s="6" t="s">
        <v>934</v>
      </c>
    </row>
    <row r="259" spans="2:2" x14ac:dyDescent="0.35">
      <c r="B259" s="6" t="s">
        <v>935</v>
      </c>
    </row>
    <row r="260" spans="2:2" x14ac:dyDescent="0.35">
      <c r="B260" s="6" t="s">
        <v>936</v>
      </c>
    </row>
    <row r="261" spans="2:2" x14ac:dyDescent="0.35">
      <c r="B261" s="6" t="s">
        <v>937</v>
      </c>
    </row>
    <row r="262" spans="2:2" x14ac:dyDescent="0.35">
      <c r="B262" s="6" t="s">
        <v>938</v>
      </c>
    </row>
    <row r="263" spans="2:2" x14ac:dyDescent="0.35">
      <c r="B263" s="6" t="s">
        <v>939</v>
      </c>
    </row>
    <row r="264" spans="2:2" x14ac:dyDescent="0.35">
      <c r="B264" s="6" t="s">
        <v>940</v>
      </c>
    </row>
    <row r="265" spans="2:2" x14ac:dyDescent="0.35">
      <c r="B265" s="6" t="s">
        <v>941</v>
      </c>
    </row>
    <row r="266" spans="2:2" x14ac:dyDescent="0.35">
      <c r="B266" s="6" t="s">
        <v>942</v>
      </c>
    </row>
    <row r="267" spans="2:2" x14ac:dyDescent="0.35">
      <c r="B267" s="6" t="s">
        <v>943</v>
      </c>
    </row>
    <row r="268" spans="2:2" x14ac:dyDescent="0.35">
      <c r="B268" s="6" t="s">
        <v>944</v>
      </c>
    </row>
    <row r="269" spans="2:2" x14ac:dyDescent="0.35">
      <c r="B269" s="6" t="s">
        <v>945</v>
      </c>
    </row>
    <row r="270" spans="2:2" x14ac:dyDescent="0.35">
      <c r="B270" s="6" t="s">
        <v>946</v>
      </c>
    </row>
    <row r="271" spans="2:2" x14ac:dyDescent="0.35">
      <c r="B271" s="6" t="s">
        <v>947</v>
      </c>
    </row>
    <row r="272" spans="2:2" x14ac:dyDescent="0.35">
      <c r="B272" s="6" t="s">
        <v>948</v>
      </c>
    </row>
    <row r="273" spans="2:2" x14ac:dyDescent="0.35">
      <c r="B273" s="6" t="s">
        <v>949</v>
      </c>
    </row>
    <row r="274" spans="2:2" x14ac:dyDescent="0.35">
      <c r="B274" s="6" t="s">
        <v>950</v>
      </c>
    </row>
    <row r="275" spans="2:2" x14ac:dyDescent="0.35">
      <c r="B275" s="6" t="s">
        <v>951</v>
      </c>
    </row>
    <row r="276" spans="2:2" x14ac:dyDescent="0.35">
      <c r="B276" s="6" t="s">
        <v>952</v>
      </c>
    </row>
    <row r="277" spans="2:2" x14ac:dyDescent="0.35">
      <c r="B277" s="6" t="s">
        <v>953</v>
      </c>
    </row>
    <row r="278" spans="2:2" x14ac:dyDescent="0.35">
      <c r="B278" s="6" t="s">
        <v>954</v>
      </c>
    </row>
    <row r="279" spans="2:2" x14ac:dyDescent="0.35">
      <c r="B279" s="6" t="s">
        <v>955</v>
      </c>
    </row>
    <row r="280" spans="2:2" x14ac:dyDescent="0.35">
      <c r="B280" s="6" t="s">
        <v>956</v>
      </c>
    </row>
    <row r="281" spans="2:2" x14ac:dyDescent="0.35">
      <c r="B281" s="6" t="s">
        <v>957</v>
      </c>
    </row>
    <row r="282" spans="2:2" x14ac:dyDescent="0.35">
      <c r="B282" s="6" t="s">
        <v>958</v>
      </c>
    </row>
    <row r="283" spans="2:2" x14ac:dyDescent="0.35">
      <c r="B283" s="6" t="s">
        <v>959</v>
      </c>
    </row>
    <row r="284" spans="2:2" x14ac:dyDescent="0.35">
      <c r="B284" s="6" t="s">
        <v>960</v>
      </c>
    </row>
    <row r="285" spans="2:2" x14ac:dyDescent="0.35">
      <c r="B285" s="6" t="s">
        <v>961</v>
      </c>
    </row>
    <row r="286" spans="2:2" x14ac:dyDescent="0.35">
      <c r="B286" s="6" t="s">
        <v>962</v>
      </c>
    </row>
    <row r="287" spans="2:2" x14ac:dyDescent="0.35">
      <c r="B287" s="6" t="s">
        <v>963</v>
      </c>
    </row>
    <row r="288" spans="2:2" x14ac:dyDescent="0.35">
      <c r="B288" s="6" t="s">
        <v>964</v>
      </c>
    </row>
    <row r="289" spans="2:2" x14ac:dyDescent="0.35">
      <c r="B289" s="6" t="s">
        <v>965</v>
      </c>
    </row>
    <row r="290" spans="2:2" x14ac:dyDescent="0.35">
      <c r="B290" s="6" t="s">
        <v>966</v>
      </c>
    </row>
    <row r="291" spans="2:2" x14ac:dyDescent="0.35">
      <c r="B291" s="6" t="s">
        <v>967</v>
      </c>
    </row>
    <row r="292" spans="2:2" x14ac:dyDescent="0.35">
      <c r="B292" s="6" t="s">
        <v>968</v>
      </c>
    </row>
    <row r="293" spans="2:2" x14ac:dyDescent="0.35">
      <c r="B293" s="6" t="s">
        <v>969</v>
      </c>
    </row>
    <row r="294" spans="2:2" x14ac:dyDescent="0.35">
      <c r="B294" s="6" t="s">
        <v>970</v>
      </c>
    </row>
    <row r="295" spans="2:2" x14ac:dyDescent="0.35">
      <c r="B295" s="6" t="s">
        <v>971</v>
      </c>
    </row>
    <row r="296" spans="2:2" x14ac:dyDescent="0.35">
      <c r="B296" s="6" t="s">
        <v>972</v>
      </c>
    </row>
    <row r="297" spans="2:2" x14ac:dyDescent="0.35">
      <c r="B297" s="6" t="s">
        <v>973</v>
      </c>
    </row>
    <row r="298" spans="2:2" x14ac:dyDescent="0.35">
      <c r="B298" s="6" t="s">
        <v>974</v>
      </c>
    </row>
    <row r="299" spans="2:2" x14ac:dyDescent="0.35">
      <c r="B299" s="6" t="s">
        <v>975</v>
      </c>
    </row>
    <row r="300" spans="2:2" x14ac:dyDescent="0.35">
      <c r="B300" s="6" t="s">
        <v>976</v>
      </c>
    </row>
    <row r="301" spans="2:2" x14ac:dyDescent="0.35">
      <c r="B301" s="6" t="s">
        <v>977</v>
      </c>
    </row>
    <row r="302" spans="2:2" x14ac:dyDescent="0.35">
      <c r="B302" s="6" t="s">
        <v>978</v>
      </c>
    </row>
    <row r="303" spans="2:2" x14ac:dyDescent="0.35">
      <c r="B303" s="6" t="s">
        <v>979</v>
      </c>
    </row>
    <row r="304" spans="2:2" x14ac:dyDescent="0.35">
      <c r="B304" s="6" t="s">
        <v>980</v>
      </c>
    </row>
    <row r="305" spans="2:2" x14ac:dyDescent="0.35">
      <c r="B305" s="6" t="s">
        <v>981</v>
      </c>
    </row>
    <row r="306" spans="2:2" x14ac:dyDescent="0.35">
      <c r="B306" s="6" t="s">
        <v>982</v>
      </c>
    </row>
    <row r="307" spans="2:2" x14ac:dyDescent="0.35">
      <c r="B307" s="6" t="s">
        <v>983</v>
      </c>
    </row>
    <row r="308" spans="2:2" x14ac:dyDescent="0.35">
      <c r="B308" s="6" t="s">
        <v>984</v>
      </c>
    </row>
    <row r="309" spans="2:2" x14ac:dyDescent="0.35">
      <c r="B309" s="6" t="s">
        <v>985</v>
      </c>
    </row>
    <row r="310" spans="2:2" x14ac:dyDescent="0.35">
      <c r="B310" s="6" t="s">
        <v>986</v>
      </c>
    </row>
    <row r="311" spans="2:2" x14ac:dyDescent="0.35">
      <c r="B311" s="6" t="s">
        <v>987</v>
      </c>
    </row>
    <row r="312" spans="2:2" x14ac:dyDescent="0.35">
      <c r="B312" s="6" t="s">
        <v>988</v>
      </c>
    </row>
    <row r="313" spans="2:2" x14ac:dyDescent="0.35">
      <c r="B313" s="6" t="s">
        <v>989</v>
      </c>
    </row>
    <row r="314" spans="2:2" x14ac:dyDescent="0.35">
      <c r="B314" s="6" t="s">
        <v>990</v>
      </c>
    </row>
    <row r="315" spans="2:2" x14ac:dyDescent="0.35">
      <c r="B315" s="6" t="s">
        <v>991</v>
      </c>
    </row>
    <row r="316" spans="2:2" x14ac:dyDescent="0.35">
      <c r="B316" s="6" t="s">
        <v>992</v>
      </c>
    </row>
    <row r="317" spans="2:2" x14ac:dyDescent="0.35">
      <c r="B317" s="6" t="s">
        <v>993</v>
      </c>
    </row>
    <row r="318" spans="2:2" x14ac:dyDescent="0.35">
      <c r="B318" s="6" t="s">
        <v>994</v>
      </c>
    </row>
    <row r="319" spans="2:2" x14ac:dyDescent="0.35">
      <c r="B319" s="6" t="s">
        <v>995</v>
      </c>
    </row>
    <row r="320" spans="2:2" x14ac:dyDescent="0.35">
      <c r="B320" s="6" t="s">
        <v>996</v>
      </c>
    </row>
    <row r="321" spans="2:2" x14ac:dyDescent="0.35">
      <c r="B321" s="6" t="s">
        <v>997</v>
      </c>
    </row>
    <row r="322" spans="2:2" x14ac:dyDescent="0.35">
      <c r="B322" s="6" t="s">
        <v>998</v>
      </c>
    </row>
    <row r="323" spans="2:2" x14ac:dyDescent="0.35">
      <c r="B323" s="6" t="s">
        <v>999</v>
      </c>
    </row>
    <row r="324" spans="2:2" x14ac:dyDescent="0.35">
      <c r="B324" s="6" t="s">
        <v>1000</v>
      </c>
    </row>
    <row r="325" spans="2:2" x14ac:dyDescent="0.35">
      <c r="B325" s="6" t="s">
        <v>1001</v>
      </c>
    </row>
    <row r="326" spans="2:2" x14ac:dyDescent="0.35">
      <c r="B326" s="6" t="s">
        <v>1002</v>
      </c>
    </row>
    <row r="327" spans="2:2" x14ac:dyDescent="0.35">
      <c r="B327" s="6" t="s">
        <v>1003</v>
      </c>
    </row>
    <row r="328" spans="2:2" x14ac:dyDescent="0.35">
      <c r="B328" s="6" t="s">
        <v>1004</v>
      </c>
    </row>
    <row r="329" spans="2:2" x14ac:dyDescent="0.35">
      <c r="B329" s="6" t="s">
        <v>1005</v>
      </c>
    </row>
    <row r="330" spans="2:2" x14ac:dyDescent="0.35">
      <c r="B330" s="6" t="s">
        <v>1006</v>
      </c>
    </row>
    <row r="331" spans="2:2" x14ac:dyDescent="0.35">
      <c r="B331" s="6" t="s">
        <v>1007</v>
      </c>
    </row>
    <row r="332" spans="2:2" x14ac:dyDescent="0.35">
      <c r="B332" s="6" t="s">
        <v>1008</v>
      </c>
    </row>
    <row r="333" spans="2:2" x14ac:dyDescent="0.35">
      <c r="B333" s="6" t="s">
        <v>1009</v>
      </c>
    </row>
    <row r="334" spans="2:2" x14ac:dyDescent="0.35">
      <c r="B334" s="6" t="s">
        <v>1010</v>
      </c>
    </row>
    <row r="335" spans="2:2" x14ac:dyDescent="0.35">
      <c r="B335" s="6" t="s">
        <v>1011</v>
      </c>
    </row>
    <row r="336" spans="2:2" x14ac:dyDescent="0.35">
      <c r="B336" s="6" t="s">
        <v>1012</v>
      </c>
    </row>
    <row r="337" spans="2:2" x14ac:dyDescent="0.35">
      <c r="B337" s="6" t="s">
        <v>1013</v>
      </c>
    </row>
    <row r="338" spans="2:2" x14ac:dyDescent="0.35">
      <c r="B338" s="6" t="s">
        <v>1014</v>
      </c>
    </row>
    <row r="339" spans="2:2" x14ac:dyDescent="0.35">
      <c r="B339" s="6" t="s">
        <v>1015</v>
      </c>
    </row>
    <row r="340" spans="2:2" x14ac:dyDescent="0.35">
      <c r="B340" s="6" t="s">
        <v>1016</v>
      </c>
    </row>
    <row r="341" spans="2:2" x14ac:dyDescent="0.35">
      <c r="B341" s="6" t="s">
        <v>1017</v>
      </c>
    </row>
    <row r="342" spans="2:2" x14ac:dyDescent="0.35">
      <c r="B342" s="6" t="s">
        <v>1018</v>
      </c>
    </row>
    <row r="343" spans="2:2" x14ac:dyDescent="0.35">
      <c r="B343" s="6" t="s">
        <v>1019</v>
      </c>
    </row>
    <row r="344" spans="2:2" x14ac:dyDescent="0.35">
      <c r="B344" s="6" t="s">
        <v>1020</v>
      </c>
    </row>
    <row r="345" spans="2:2" x14ac:dyDescent="0.35">
      <c r="B345" s="6" t="s">
        <v>1021</v>
      </c>
    </row>
    <row r="346" spans="2:2" x14ac:dyDescent="0.35">
      <c r="B346" s="6" t="s">
        <v>1022</v>
      </c>
    </row>
    <row r="347" spans="2:2" x14ac:dyDescent="0.35">
      <c r="B347" s="6" t="s">
        <v>1023</v>
      </c>
    </row>
    <row r="348" spans="2:2" x14ac:dyDescent="0.35">
      <c r="B348" s="6" t="s">
        <v>1024</v>
      </c>
    </row>
    <row r="349" spans="2:2" x14ac:dyDescent="0.35">
      <c r="B349" s="6" t="s">
        <v>1025</v>
      </c>
    </row>
    <row r="350" spans="2:2" x14ac:dyDescent="0.35">
      <c r="B350" s="6" t="s">
        <v>1026</v>
      </c>
    </row>
    <row r="351" spans="2:2" x14ac:dyDescent="0.35">
      <c r="B351" s="6" t="s">
        <v>1027</v>
      </c>
    </row>
    <row r="352" spans="2:2" x14ac:dyDescent="0.35">
      <c r="B352" s="6" t="s">
        <v>1028</v>
      </c>
    </row>
    <row r="353" spans="2:2" x14ac:dyDescent="0.35">
      <c r="B353" s="6" t="s">
        <v>1029</v>
      </c>
    </row>
    <row r="354" spans="2:2" x14ac:dyDescent="0.35">
      <c r="B354" s="6" t="s">
        <v>1030</v>
      </c>
    </row>
    <row r="355" spans="2:2" x14ac:dyDescent="0.35">
      <c r="B355" s="6" t="s">
        <v>1031</v>
      </c>
    </row>
    <row r="356" spans="2:2" x14ac:dyDescent="0.35">
      <c r="B356" s="6" t="s">
        <v>1032</v>
      </c>
    </row>
    <row r="357" spans="2:2" x14ac:dyDescent="0.35">
      <c r="B357" s="6" t="s">
        <v>1033</v>
      </c>
    </row>
    <row r="358" spans="2:2" x14ac:dyDescent="0.35">
      <c r="B358" s="6" t="s">
        <v>1034</v>
      </c>
    </row>
    <row r="359" spans="2:2" x14ac:dyDescent="0.35">
      <c r="B359" s="6" t="s">
        <v>1035</v>
      </c>
    </row>
    <row r="360" spans="2:2" x14ac:dyDescent="0.35">
      <c r="B360" s="6" t="s">
        <v>1036</v>
      </c>
    </row>
    <row r="361" spans="2:2" x14ac:dyDescent="0.35">
      <c r="B361" s="6" t="s">
        <v>1037</v>
      </c>
    </row>
    <row r="362" spans="2:2" x14ac:dyDescent="0.35">
      <c r="B362" s="6" t="s">
        <v>1038</v>
      </c>
    </row>
    <row r="363" spans="2:2" x14ac:dyDescent="0.35">
      <c r="B363" s="6" t="s">
        <v>1039</v>
      </c>
    </row>
    <row r="364" spans="2:2" x14ac:dyDescent="0.35">
      <c r="B364" s="6" t="s">
        <v>1040</v>
      </c>
    </row>
    <row r="365" spans="2:2" x14ac:dyDescent="0.35">
      <c r="B365" s="6" t="s">
        <v>1041</v>
      </c>
    </row>
    <row r="366" spans="2:2" x14ac:dyDescent="0.35">
      <c r="B366" s="6" t="s">
        <v>1042</v>
      </c>
    </row>
    <row r="367" spans="2:2" x14ac:dyDescent="0.35">
      <c r="B367" s="6" t="s">
        <v>1043</v>
      </c>
    </row>
    <row r="368" spans="2:2" x14ac:dyDescent="0.35">
      <c r="B368" s="6" t="s">
        <v>1044</v>
      </c>
    </row>
    <row r="369" spans="2:2" x14ac:dyDescent="0.35">
      <c r="B369" s="6" t="s">
        <v>1045</v>
      </c>
    </row>
    <row r="370" spans="2:2" x14ac:dyDescent="0.35">
      <c r="B370" s="6" t="s">
        <v>1046</v>
      </c>
    </row>
    <row r="371" spans="2:2" x14ac:dyDescent="0.35">
      <c r="B371" s="6" t="s">
        <v>1047</v>
      </c>
    </row>
    <row r="372" spans="2:2" x14ac:dyDescent="0.35">
      <c r="B372" s="6" t="s">
        <v>1048</v>
      </c>
    </row>
    <row r="373" spans="2:2" x14ac:dyDescent="0.35">
      <c r="B373" s="6" t="s">
        <v>1049</v>
      </c>
    </row>
    <row r="374" spans="2:2" x14ac:dyDescent="0.35">
      <c r="B374" s="6" t="s">
        <v>1050</v>
      </c>
    </row>
    <row r="375" spans="2:2" x14ac:dyDescent="0.35">
      <c r="B375" s="6" t="s">
        <v>1051</v>
      </c>
    </row>
    <row r="376" spans="2:2" x14ac:dyDescent="0.35">
      <c r="B376" s="6" t="s">
        <v>1052</v>
      </c>
    </row>
    <row r="377" spans="2:2" x14ac:dyDescent="0.35">
      <c r="B377" s="6" t="s">
        <v>1053</v>
      </c>
    </row>
    <row r="378" spans="2:2" x14ac:dyDescent="0.35">
      <c r="B378" s="6" t="s">
        <v>1054</v>
      </c>
    </row>
    <row r="379" spans="2:2" x14ac:dyDescent="0.35">
      <c r="B379" s="6" t="s">
        <v>1055</v>
      </c>
    </row>
    <row r="380" spans="2:2" x14ac:dyDescent="0.35">
      <c r="B380" s="6" t="s">
        <v>1056</v>
      </c>
    </row>
    <row r="381" spans="2:2" x14ac:dyDescent="0.35">
      <c r="B381" s="6" t="s">
        <v>1057</v>
      </c>
    </row>
    <row r="382" spans="2:2" x14ac:dyDescent="0.35">
      <c r="B382" s="6" t="s">
        <v>1058</v>
      </c>
    </row>
    <row r="383" spans="2:2" x14ac:dyDescent="0.35">
      <c r="B383" s="6" t="s">
        <v>1059</v>
      </c>
    </row>
    <row r="384" spans="2:2" x14ac:dyDescent="0.35">
      <c r="B384" s="6" t="s">
        <v>1060</v>
      </c>
    </row>
    <row r="385" spans="2:2" x14ac:dyDescent="0.35">
      <c r="B385" s="6" t="s">
        <v>1061</v>
      </c>
    </row>
    <row r="386" spans="2:2" x14ac:dyDescent="0.35">
      <c r="B386" s="6" t="s">
        <v>1062</v>
      </c>
    </row>
    <row r="387" spans="2:2" x14ac:dyDescent="0.35">
      <c r="B387" s="6" t="s">
        <v>1063</v>
      </c>
    </row>
    <row r="388" spans="2:2" x14ac:dyDescent="0.35">
      <c r="B388" s="6" t="s">
        <v>1064</v>
      </c>
    </row>
    <row r="389" spans="2:2" x14ac:dyDescent="0.35">
      <c r="B389" s="6" t="s">
        <v>1065</v>
      </c>
    </row>
    <row r="390" spans="2:2" x14ac:dyDescent="0.35">
      <c r="B390" s="6" t="s">
        <v>1066</v>
      </c>
    </row>
    <row r="391" spans="2:2" x14ac:dyDescent="0.35">
      <c r="B391" s="6" t="s">
        <v>1067</v>
      </c>
    </row>
    <row r="392" spans="2:2" x14ac:dyDescent="0.35">
      <c r="B392" s="6" t="s">
        <v>1068</v>
      </c>
    </row>
    <row r="393" spans="2:2" x14ac:dyDescent="0.35">
      <c r="B393" s="6" t="s">
        <v>1069</v>
      </c>
    </row>
    <row r="394" spans="2:2" x14ac:dyDescent="0.35">
      <c r="B394" s="6" t="s">
        <v>1070</v>
      </c>
    </row>
    <row r="395" spans="2:2" x14ac:dyDescent="0.35">
      <c r="B395" s="6" t="s">
        <v>1071</v>
      </c>
    </row>
    <row r="396" spans="2:2" x14ac:dyDescent="0.35">
      <c r="B396" s="6" t="s">
        <v>1072</v>
      </c>
    </row>
    <row r="397" spans="2:2" x14ac:dyDescent="0.35">
      <c r="B397" s="6" t="s">
        <v>1073</v>
      </c>
    </row>
    <row r="398" spans="2:2" x14ac:dyDescent="0.35">
      <c r="B398" s="6" t="s">
        <v>1074</v>
      </c>
    </row>
    <row r="399" spans="2:2" x14ac:dyDescent="0.35">
      <c r="B399" s="6" t="s">
        <v>1075</v>
      </c>
    </row>
    <row r="400" spans="2:2" x14ac:dyDescent="0.35">
      <c r="B400" s="6" t="s">
        <v>1076</v>
      </c>
    </row>
    <row r="401" spans="2:2" x14ac:dyDescent="0.35">
      <c r="B401" s="6" t="s">
        <v>1077</v>
      </c>
    </row>
    <row r="402" spans="2:2" x14ac:dyDescent="0.35">
      <c r="B402" s="6" t="s">
        <v>1078</v>
      </c>
    </row>
    <row r="403" spans="2:2" x14ac:dyDescent="0.35">
      <c r="B403" s="6" t="s">
        <v>1079</v>
      </c>
    </row>
    <row r="404" spans="2:2" x14ac:dyDescent="0.35">
      <c r="B404" s="6" t="s">
        <v>1080</v>
      </c>
    </row>
    <row r="405" spans="2:2" x14ac:dyDescent="0.35">
      <c r="B405" s="6" t="s">
        <v>1081</v>
      </c>
    </row>
    <row r="406" spans="2:2" x14ac:dyDescent="0.35">
      <c r="B406" s="6" t="s">
        <v>1082</v>
      </c>
    </row>
    <row r="407" spans="2:2" x14ac:dyDescent="0.35">
      <c r="B407" s="6" t="s">
        <v>1083</v>
      </c>
    </row>
    <row r="408" spans="2:2" x14ac:dyDescent="0.35">
      <c r="B408" s="6" t="s">
        <v>1084</v>
      </c>
    </row>
    <row r="409" spans="2:2" x14ac:dyDescent="0.35">
      <c r="B409" s="6" t="s">
        <v>1085</v>
      </c>
    </row>
    <row r="410" spans="2:2" x14ac:dyDescent="0.35">
      <c r="B410" s="6" t="s">
        <v>1086</v>
      </c>
    </row>
    <row r="411" spans="2:2" x14ac:dyDescent="0.35">
      <c r="B411" s="6" t="s">
        <v>1087</v>
      </c>
    </row>
    <row r="412" spans="2:2" x14ac:dyDescent="0.35">
      <c r="B412" s="6" t="s">
        <v>1088</v>
      </c>
    </row>
    <row r="413" spans="2:2" x14ac:dyDescent="0.35">
      <c r="B413" s="6" t="s">
        <v>1089</v>
      </c>
    </row>
    <row r="414" spans="2:2" x14ac:dyDescent="0.35">
      <c r="B414" s="6" t="s">
        <v>1090</v>
      </c>
    </row>
    <row r="415" spans="2:2" x14ac:dyDescent="0.35">
      <c r="B415" s="6" t="s">
        <v>1091</v>
      </c>
    </row>
    <row r="416" spans="2:2" x14ac:dyDescent="0.35">
      <c r="B416" s="6" t="s">
        <v>1092</v>
      </c>
    </row>
    <row r="417" spans="2:2" x14ac:dyDescent="0.35">
      <c r="B417" s="6" t="s">
        <v>1093</v>
      </c>
    </row>
    <row r="418" spans="2:2" x14ac:dyDescent="0.35">
      <c r="B418" s="6" t="s">
        <v>1094</v>
      </c>
    </row>
    <row r="419" spans="2:2" x14ac:dyDescent="0.35">
      <c r="B419" s="6" t="s">
        <v>1095</v>
      </c>
    </row>
    <row r="420" spans="2:2" x14ac:dyDescent="0.35">
      <c r="B420" s="6" t="s">
        <v>1096</v>
      </c>
    </row>
    <row r="421" spans="2:2" x14ac:dyDescent="0.35">
      <c r="B421" s="6" t="s">
        <v>1097</v>
      </c>
    </row>
    <row r="422" spans="2:2" x14ac:dyDescent="0.35">
      <c r="B422" s="6" t="s">
        <v>1098</v>
      </c>
    </row>
    <row r="423" spans="2:2" x14ac:dyDescent="0.35">
      <c r="B423" s="6" t="s">
        <v>1099</v>
      </c>
    </row>
    <row r="424" spans="2:2" x14ac:dyDescent="0.35">
      <c r="B424" s="6" t="s">
        <v>1100</v>
      </c>
    </row>
    <row r="425" spans="2:2" x14ac:dyDescent="0.35">
      <c r="B425" s="6" t="s">
        <v>1101</v>
      </c>
    </row>
    <row r="426" spans="2:2" x14ac:dyDescent="0.35">
      <c r="B426" s="6" t="s">
        <v>1102</v>
      </c>
    </row>
    <row r="427" spans="2:2" x14ac:dyDescent="0.35">
      <c r="B427" s="6" t="s">
        <v>1103</v>
      </c>
    </row>
    <row r="428" spans="2:2" x14ac:dyDescent="0.35">
      <c r="B428" s="6" t="s">
        <v>1104</v>
      </c>
    </row>
    <row r="429" spans="2:2" x14ac:dyDescent="0.35">
      <c r="B429" s="6" t="s">
        <v>1105</v>
      </c>
    </row>
    <row r="430" spans="2:2" x14ac:dyDescent="0.35">
      <c r="B430" s="6" t="s">
        <v>1106</v>
      </c>
    </row>
    <row r="431" spans="2:2" x14ac:dyDescent="0.35">
      <c r="B431" s="6" t="s">
        <v>1107</v>
      </c>
    </row>
    <row r="432" spans="2:2" x14ac:dyDescent="0.35">
      <c r="B432" s="6" t="s">
        <v>1108</v>
      </c>
    </row>
    <row r="433" spans="2:2" x14ac:dyDescent="0.35">
      <c r="B433" s="6" t="s">
        <v>1109</v>
      </c>
    </row>
    <row r="434" spans="2:2" x14ac:dyDescent="0.35">
      <c r="B434" s="6" t="s">
        <v>1110</v>
      </c>
    </row>
    <row r="435" spans="2:2" x14ac:dyDescent="0.35">
      <c r="B435" s="6" t="s">
        <v>1111</v>
      </c>
    </row>
    <row r="436" spans="2:2" x14ac:dyDescent="0.35">
      <c r="B436" s="6" t="s">
        <v>1112</v>
      </c>
    </row>
    <row r="437" spans="2:2" x14ac:dyDescent="0.35">
      <c r="B437" s="6" t="s">
        <v>1113</v>
      </c>
    </row>
    <row r="438" spans="2:2" x14ac:dyDescent="0.35">
      <c r="B438" s="6" t="s">
        <v>1114</v>
      </c>
    </row>
    <row r="439" spans="2:2" x14ac:dyDescent="0.35">
      <c r="B439" s="6" t="s">
        <v>1115</v>
      </c>
    </row>
    <row r="440" spans="2:2" x14ac:dyDescent="0.35">
      <c r="B440" s="6" t="s">
        <v>1116</v>
      </c>
    </row>
    <row r="441" spans="2:2" x14ac:dyDescent="0.35">
      <c r="B441" s="6" t="s">
        <v>1117</v>
      </c>
    </row>
    <row r="442" spans="2:2" x14ac:dyDescent="0.35">
      <c r="B442" s="6" t="s">
        <v>1118</v>
      </c>
    </row>
    <row r="443" spans="2:2" x14ac:dyDescent="0.35">
      <c r="B443" s="6" t="s">
        <v>1119</v>
      </c>
    </row>
    <row r="444" spans="2:2" x14ac:dyDescent="0.35">
      <c r="B444" s="6" t="s">
        <v>1120</v>
      </c>
    </row>
    <row r="445" spans="2:2" x14ac:dyDescent="0.35">
      <c r="B445" s="6" t="s">
        <v>1121</v>
      </c>
    </row>
    <row r="446" spans="2:2" x14ac:dyDescent="0.35">
      <c r="B446" s="6" t="s">
        <v>1122</v>
      </c>
    </row>
    <row r="447" spans="2:2" x14ac:dyDescent="0.35">
      <c r="B447" s="6" t="s">
        <v>1123</v>
      </c>
    </row>
    <row r="448" spans="2:2" x14ac:dyDescent="0.35">
      <c r="B448" s="6" t="s">
        <v>1124</v>
      </c>
    </row>
    <row r="449" spans="2:2" x14ac:dyDescent="0.35">
      <c r="B449" s="6" t="s">
        <v>1125</v>
      </c>
    </row>
    <row r="450" spans="2:2" x14ac:dyDescent="0.35">
      <c r="B450" s="6" t="s">
        <v>1126</v>
      </c>
    </row>
    <row r="451" spans="2:2" x14ac:dyDescent="0.35">
      <c r="B451" s="6" t="s">
        <v>1127</v>
      </c>
    </row>
    <row r="452" spans="2:2" x14ac:dyDescent="0.35">
      <c r="B452" s="6" t="s">
        <v>1128</v>
      </c>
    </row>
    <row r="453" spans="2:2" x14ac:dyDescent="0.35">
      <c r="B453" s="6" t="s">
        <v>1129</v>
      </c>
    </row>
    <row r="454" spans="2:2" x14ac:dyDescent="0.35">
      <c r="B454" s="6" t="s">
        <v>1130</v>
      </c>
    </row>
    <row r="455" spans="2:2" x14ac:dyDescent="0.35">
      <c r="B455" s="6" t="s">
        <v>1131</v>
      </c>
    </row>
    <row r="456" spans="2:2" x14ac:dyDescent="0.35">
      <c r="B456" s="6" t="s">
        <v>1132</v>
      </c>
    </row>
    <row r="457" spans="2:2" x14ac:dyDescent="0.35">
      <c r="B457" s="6" t="s">
        <v>1133</v>
      </c>
    </row>
    <row r="458" spans="2:2" x14ac:dyDescent="0.35">
      <c r="B458" s="6" t="s">
        <v>1134</v>
      </c>
    </row>
    <row r="459" spans="2:2" x14ac:dyDescent="0.35">
      <c r="B459" s="6" t="s">
        <v>1135</v>
      </c>
    </row>
    <row r="460" spans="2:2" x14ac:dyDescent="0.35">
      <c r="B460" s="6" t="s">
        <v>1136</v>
      </c>
    </row>
    <row r="461" spans="2:2" x14ac:dyDescent="0.35">
      <c r="B461" s="6" t="s">
        <v>1137</v>
      </c>
    </row>
    <row r="462" spans="2:2" x14ac:dyDescent="0.35">
      <c r="B462" s="6" t="s">
        <v>1138</v>
      </c>
    </row>
    <row r="463" spans="2:2" x14ac:dyDescent="0.35">
      <c r="B463" s="6" t="s">
        <v>1139</v>
      </c>
    </row>
    <row r="464" spans="2:2" x14ac:dyDescent="0.35">
      <c r="B464" s="6" t="s">
        <v>1140</v>
      </c>
    </row>
    <row r="465" spans="2:2" x14ac:dyDescent="0.35">
      <c r="B465" s="6" t="s">
        <v>1141</v>
      </c>
    </row>
    <row r="466" spans="2:2" x14ac:dyDescent="0.35">
      <c r="B466" s="6" t="s">
        <v>1142</v>
      </c>
    </row>
    <row r="467" spans="2:2" x14ac:dyDescent="0.35">
      <c r="B467" s="6" t="s">
        <v>1143</v>
      </c>
    </row>
    <row r="468" spans="2:2" x14ac:dyDescent="0.35">
      <c r="B468" s="6" t="s">
        <v>1144</v>
      </c>
    </row>
    <row r="469" spans="2:2" x14ac:dyDescent="0.35">
      <c r="B469" s="6" t="s">
        <v>1145</v>
      </c>
    </row>
    <row r="470" spans="2:2" x14ac:dyDescent="0.35">
      <c r="B470" s="6" t="s">
        <v>1146</v>
      </c>
    </row>
    <row r="471" spans="2:2" x14ac:dyDescent="0.35">
      <c r="B471" s="6" t="s">
        <v>1147</v>
      </c>
    </row>
    <row r="472" spans="2:2" x14ac:dyDescent="0.35">
      <c r="B472" s="6" t="s">
        <v>1148</v>
      </c>
    </row>
    <row r="473" spans="2:2" x14ac:dyDescent="0.35">
      <c r="B473" s="6" t="s">
        <v>1149</v>
      </c>
    </row>
    <row r="474" spans="2:2" x14ac:dyDescent="0.35">
      <c r="B474" s="6" t="s">
        <v>1150</v>
      </c>
    </row>
    <row r="475" spans="2:2" x14ac:dyDescent="0.35">
      <c r="B475" s="6" t="s">
        <v>1151</v>
      </c>
    </row>
    <row r="476" spans="2:2" x14ac:dyDescent="0.35">
      <c r="B476" s="6" t="s">
        <v>1152</v>
      </c>
    </row>
    <row r="477" spans="2:2" x14ac:dyDescent="0.35">
      <c r="B477" s="6" t="s">
        <v>1153</v>
      </c>
    </row>
    <row r="478" spans="2:2" x14ac:dyDescent="0.35">
      <c r="B478" s="6" t="s">
        <v>1154</v>
      </c>
    </row>
    <row r="479" spans="2:2" x14ac:dyDescent="0.35">
      <c r="B479" s="6" t="s">
        <v>1155</v>
      </c>
    </row>
    <row r="480" spans="2:2" x14ac:dyDescent="0.35">
      <c r="B480" s="6" t="s">
        <v>1156</v>
      </c>
    </row>
    <row r="481" spans="2:2" x14ac:dyDescent="0.35">
      <c r="B481" s="6" t="s">
        <v>1157</v>
      </c>
    </row>
    <row r="482" spans="2:2" x14ac:dyDescent="0.35">
      <c r="B482" s="6" t="s">
        <v>1158</v>
      </c>
    </row>
    <row r="483" spans="2:2" x14ac:dyDescent="0.35">
      <c r="B483" s="6" t="s">
        <v>1159</v>
      </c>
    </row>
    <row r="484" spans="2:2" x14ac:dyDescent="0.35">
      <c r="B484" s="6" t="s">
        <v>1160</v>
      </c>
    </row>
    <row r="485" spans="2:2" x14ac:dyDescent="0.35">
      <c r="B485" s="6" t="s">
        <v>1161</v>
      </c>
    </row>
    <row r="486" spans="2:2" x14ac:dyDescent="0.35">
      <c r="B486" s="6" t="s">
        <v>1162</v>
      </c>
    </row>
    <row r="487" spans="2:2" x14ac:dyDescent="0.35">
      <c r="B487" s="6" t="s">
        <v>1163</v>
      </c>
    </row>
    <row r="488" spans="2:2" x14ac:dyDescent="0.35">
      <c r="B488" s="6" t="s">
        <v>1164</v>
      </c>
    </row>
    <row r="489" spans="2:2" x14ac:dyDescent="0.35">
      <c r="B489" s="6" t="s">
        <v>1165</v>
      </c>
    </row>
    <row r="490" spans="2:2" x14ac:dyDescent="0.35">
      <c r="B490" s="6" t="s">
        <v>1166</v>
      </c>
    </row>
    <row r="491" spans="2:2" x14ac:dyDescent="0.35">
      <c r="B491" s="6" t="s">
        <v>1167</v>
      </c>
    </row>
    <row r="492" spans="2:2" x14ac:dyDescent="0.35">
      <c r="B492" s="6" t="s">
        <v>1168</v>
      </c>
    </row>
    <row r="493" spans="2:2" x14ac:dyDescent="0.35">
      <c r="B493" s="6" t="s">
        <v>1169</v>
      </c>
    </row>
    <row r="494" spans="2:2" x14ac:dyDescent="0.35">
      <c r="B494" s="6" t="s">
        <v>1170</v>
      </c>
    </row>
    <row r="495" spans="2:2" x14ac:dyDescent="0.35">
      <c r="B495" s="6" t="s">
        <v>1171</v>
      </c>
    </row>
    <row r="496" spans="2:2" x14ac:dyDescent="0.35">
      <c r="B496" s="6" t="s">
        <v>1172</v>
      </c>
    </row>
    <row r="497" spans="2:2" x14ac:dyDescent="0.35">
      <c r="B497" s="6" t="s">
        <v>1173</v>
      </c>
    </row>
    <row r="498" spans="2:2" x14ac:dyDescent="0.35">
      <c r="B498" s="6" t="s">
        <v>1174</v>
      </c>
    </row>
    <row r="499" spans="2:2" x14ac:dyDescent="0.35">
      <c r="B499" s="6" t="s">
        <v>1175</v>
      </c>
    </row>
    <row r="500" spans="2:2" x14ac:dyDescent="0.35">
      <c r="B500" s="6" t="s">
        <v>1176</v>
      </c>
    </row>
    <row r="501" spans="2:2" x14ac:dyDescent="0.35">
      <c r="B501" s="6" t="s">
        <v>1177</v>
      </c>
    </row>
    <row r="502" spans="2:2" x14ac:dyDescent="0.35">
      <c r="B502" s="6" t="s">
        <v>1178</v>
      </c>
    </row>
    <row r="503" spans="2:2" x14ac:dyDescent="0.35">
      <c r="B503" s="6" t="s">
        <v>1179</v>
      </c>
    </row>
    <row r="504" spans="2:2" x14ac:dyDescent="0.35">
      <c r="B504" s="6" t="s">
        <v>1180</v>
      </c>
    </row>
    <row r="505" spans="2:2" x14ac:dyDescent="0.35">
      <c r="B505" s="6" t="s">
        <v>1181</v>
      </c>
    </row>
    <row r="506" spans="2:2" x14ac:dyDescent="0.35">
      <c r="B506" s="6" t="s">
        <v>1182</v>
      </c>
    </row>
    <row r="507" spans="2:2" x14ac:dyDescent="0.35">
      <c r="B507" s="6" t="s">
        <v>1183</v>
      </c>
    </row>
    <row r="508" spans="2:2" x14ac:dyDescent="0.35">
      <c r="B508" s="6" t="s">
        <v>1184</v>
      </c>
    </row>
    <row r="509" spans="2:2" x14ac:dyDescent="0.35">
      <c r="B509" s="6" t="s">
        <v>1185</v>
      </c>
    </row>
    <row r="510" spans="2:2" x14ac:dyDescent="0.35">
      <c r="B510" s="6" t="s">
        <v>1186</v>
      </c>
    </row>
    <row r="511" spans="2:2" x14ac:dyDescent="0.35">
      <c r="B511" s="6" t="s">
        <v>1187</v>
      </c>
    </row>
    <row r="512" spans="2:2" x14ac:dyDescent="0.35">
      <c r="B512" s="6" t="s">
        <v>1188</v>
      </c>
    </row>
    <row r="513" spans="2:2" x14ac:dyDescent="0.35">
      <c r="B513" s="6" t="s">
        <v>1189</v>
      </c>
    </row>
    <row r="514" spans="2:2" x14ac:dyDescent="0.35">
      <c r="B514" s="6" t="s">
        <v>1190</v>
      </c>
    </row>
    <row r="515" spans="2:2" x14ac:dyDescent="0.35">
      <c r="B515" s="6" t="s">
        <v>1191</v>
      </c>
    </row>
    <row r="516" spans="2:2" x14ac:dyDescent="0.35">
      <c r="B516" s="6" t="s">
        <v>1192</v>
      </c>
    </row>
    <row r="517" spans="2:2" x14ac:dyDescent="0.35">
      <c r="B517" s="6" t="s">
        <v>1193</v>
      </c>
    </row>
    <row r="518" spans="2:2" x14ac:dyDescent="0.35">
      <c r="B518" s="6" t="s">
        <v>1194</v>
      </c>
    </row>
    <row r="519" spans="2:2" x14ac:dyDescent="0.35">
      <c r="B519" s="6" t="s">
        <v>1195</v>
      </c>
    </row>
    <row r="520" spans="2:2" x14ac:dyDescent="0.35">
      <c r="B520" s="6" t="s">
        <v>1196</v>
      </c>
    </row>
    <row r="521" spans="2:2" x14ac:dyDescent="0.35">
      <c r="B521" s="6" t="s">
        <v>1197</v>
      </c>
    </row>
    <row r="522" spans="2:2" x14ac:dyDescent="0.35">
      <c r="B522" s="6" t="s">
        <v>1198</v>
      </c>
    </row>
    <row r="523" spans="2:2" x14ac:dyDescent="0.35">
      <c r="B523" s="6" t="s">
        <v>1199</v>
      </c>
    </row>
    <row r="524" spans="2:2" x14ac:dyDescent="0.35">
      <c r="B524" s="6" t="s">
        <v>1200</v>
      </c>
    </row>
    <row r="525" spans="2:2" x14ac:dyDescent="0.35">
      <c r="B525" s="6" t="s">
        <v>1201</v>
      </c>
    </row>
    <row r="526" spans="2:2" x14ac:dyDescent="0.35">
      <c r="B526" s="6" t="s">
        <v>1202</v>
      </c>
    </row>
    <row r="527" spans="2:2" x14ac:dyDescent="0.35">
      <c r="B527" s="6" t="s">
        <v>1203</v>
      </c>
    </row>
    <row r="528" spans="2:2" x14ac:dyDescent="0.35">
      <c r="B528" s="6" t="s">
        <v>1204</v>
      </c>
    </row>
    <row r="529" spans="2:2" x14ac:dyDescent="0.35">
      <c r="B529" s="6" t="s">
        <v>1205</v>
      </c>
    </row>
    <row r="530" spans="2:2" x14ac:dyDescent="0.35">
      <c r="B530" s="6" t="s">
        <v>1206</v>
      </c>
    </row>
    <row r="531" spans="2:2" x14ac:dyDescent="0.35">
      <c r="B531" s="6" t="s">
        <v>1207</v>
      </c>
    </row>
    <row r="532" spans="2:2" x14ac:dyDescent="0.35">
      <c r="B532" s="6" t="s">
        <v>1208</v>
      </c>
    </row>
    <row r="533" spans="2:2" x14ac:dyDescent="0.35">
      <c r="B533" s="6" t="s">
        <v>1209</v>
      </c>
    </row>
    <row r="534" spans="2:2" x14ac:dyDescent="0.35">
      <c r="B534" s="6" t="s">
        <v>1210</v>
      </c>
    </row>
    <row r="535" spans="2:2" x14ac:dyDescent="0.35">
      <c r="B535" s="6" t="s">
        <v>1211</v>
      </c>
    </row>
    <row r="536" spans="2:2" x14ac:dyDescent="0.35">
      <c r="B536" s="6" t="s">
        <v>1212</v>
      </c>
    </row>
    <row r="537" spans="2:2" x14ac:dyDescent="0.35">
      <c r="B537" s="6" t="s">
        <v>1213</v>
      </c>
    </row>
    <row r="538" spans="2:2" x14ac:dyDescent="0.35">
      <c r="B538" s="6" t="s">
        <v>1214</v>
      </c>
    </row>
    <row r="539" spans="2:2" x14ac:dyDescent="0.35">
      <c r="B539" s="6" t="s">
        <v>1215</v>
      </c>
    </row>
    <row r="540" spans="2:2" x14ac:dyDescent="0.35">
      <c r="B540" s="6" t="s">
        <v>1216</v>
      </c>
    </row>
    <row r="541" spans="2:2" x14ac:dyDescent="0.35">
      <c r="B541" s="6" t="s">
        <v>1217</v>
      </c>
    </row>
    <row r="542" spans="2:2" x14ac:dyDescent="0.35">
      <c r="B542" s="6" t="s">
        <v>1218</v>
      </c>
    </row>
    <row r="543" spans="2:2" x14ac:dyDescent="0.35">
      <c r="B543" s="6" t="s">
        <v>1219</v>
      </c>
    </row>
    <row r="544" spans="2:2" x14ac:dyDescent="0.35">
      <c r="B544" s="6" t="s">
        <v>1220</v>
      </c>
    </row>
    <row r="545" spans="2:2" x14ac:dyDescent="0.35">
      <c r="B545" s="6" t="s">
        <v>1221</v>
      </c>
    </row>
    <row r="546" spans="2:2" x14ac:dyDescent="0.35">
      <c r="B546" s="6" t="s">
        <v>1222</v>
      </c>
    </row>
    <row r="547" spans="2:2" x14ac:dyDescent="0.35">
      <c r="B547" s="6" t="s">
        <v>1223</v>
      </c>
    </row>
    <row r="548" spans="2:2" x14ac:dyDescent="0.35">
      <c r="B548" s="6" t="s">
        <v>1224</v>
      </c>
    </row>
    <row r="549" spans="2:2" x14ac:dyDescent="0.35">
      <c r="B549" s="6" t="s">
        <v>1225</v>
      </c>
    </row>
    <row r="550" spans="2:2" x14ac:dyDescent="0.35">
      <c r="B550" s="6" t="s">
        <v>1226</v>
      </c>
    </row>
    <row r="551" spans="2:2" x14ac:dyDescent="0.35">
      <c r="B551" s="6" t="s">
        <v>1227</v>
      </c>
    </row>
    <row r="552" spans="2:2" x14ac:dyDescent="0.35">
      <c r="B552" s="6" t="s">
        <v>1228</v>
      </c>
    </row>
    <row r="553" spans="2:2" x14ac:dyDescent="0.35">
      <c r="B553" s="6" t="s">
        <v>1229</v>
      </c>
    </row>
    <row r="554" spans="2:2" x14ac:dyDescent="0.35">
      <c r="B554" s="6" t="s">
        <v>1230</v>
      </c>
    </row>
    <row r="555" spans="2:2" x14ac:dyDescent="0.35">
      <c r="B555" s="6" t="s">
        <v>1231</v>
      </c>
    </row>
    <row r="556" spans="2:2" x14ac:dyDescent="0.35">
      <c r="B556" s="6" t="s">
        <v>1232</v>
      </c>
    </row>
    <row r="557" spans="2:2" x14ac:dyDescent="0.35">
      <c r="B557" s="6" t="s">
        <v>1233</v>
      </c>
    </row>
    <row r="558" spans="2:2" x14ac:dyDescent="0.35">
      <c r="B558" s="6" t="s">
        <v>1234</v>
      </c>
    </row>
    <row r="559" spans="2:2" x14ac:dyDescent="0.35">
      <c r="B559" s="6" t="s">
        <v>1235</v>
      </c>
    </row>
    <row r="560" spans="2:2" x14ac:dyDescent="0.35">
      <c r="B560" s="6" t="s">
        <v>1236</v>
      </c>
    </row>
    <row r="561" spans="2:2" x14ac:dyDescent="0.35">
      <c r="B561" s="6" t="s">
        <v>1237</v>
      </c>
    </row>
    <row r="562" spans="2:2" x14ac:dyDescent="0.35">
      <c r="B562" s="6" t="s">
        <v>1238</v>
      </c>
    </row>
    <row r="563" spans="2:2" x14ac:dyDescent="0.35">
      <c r="B563" s="6" t="s">
        <v>1239</v>
      </c>
    </row>
    <row r="564" spans="2:2" x14ac:dyDescent="0.35">
      <c r="B564" s="6" t="s">
        <v>1240</v>
      </c>
    </row>
    <row r="565" spans="2:2" x14ac:dyDescent="0.35">
      <c r="B565" s="6" t="s">
        <v>1241</v>
      </c>
    </row>
    <row r="566" spans="2:2" x14ac:dyDescent="0.35">
      <c r="B566" s="6" t="s">
        <v>1242</v>
      </c>
    </row>
    <row r="567" spans="2:2" x14ac:dyDescent="0.35">
      <c r="B567" s="6" t="s">
        <v>1243</v>
      </c>
    </row>
    <row r="568" spans="2:2" x14ac:dyDescent="0.35">
      <c r="B568" s="6" t="s">
        <v>1244</v>
      </c>
    </row>
    <row r="569" spans="2:2" x14ac:dyDescent="0.35">
      <c r="B569" s="6" t="s">
        <v>1245</v>
      </c>
    </row>
    <row r="570" spans="2:2" x14ac:dyDescent="0.35">
      <c r="B570" s="6" t="s">
        <v>1246</v>
      </c>
    </row>
    <row r="571" spans="2:2" x14ac:dyDescent="0.35">
      <c r="B571" s="6" t="s">
        <v>1247</v>
      </c>
    </row>
    <row r="572" spans="2:2" x14ac:dyDescent="0.35">
      <c r="B572" s="6" t="s">
        <v>1248</v>
      </c>
    </row>
    <row r="573" spans="2:2" x14ac:dyDescent="0.35">
      <c r="B573" s="6" t="s">
        <v>1249</v>
      </c>
    </row>
    <row r="574" spans="2:2" x14ac:dyDescent="0.35">
      <c r="B574" s="6" t="s">
        <v>1250</v>
      </c>
    </row>
    <row r="575" spans="2:2" x14ac:dyDescent="0.35">
      <c r="B575" s="6" t="s">
        <v>1251</v>
      </c>
    </row>
    <row r="576" spans="2:2" x14ac:dyDescent="0.35">
      <c r="B576" s="6" t="s">
        <v>1252</v>
      </c>
    </row>
    <row r="577" spans="2:2" x14ac:dyDescent="0.35">
      <c r="B577" s="6" t="s">
        <v>1253</v>
      </c>
    </row>
    <row r="578" spans="2:2" x14ac:dyDescent="0.35">
      <c r="B578" s="6" t="s">
        <v>1254</v>
      </c>
    </row>
    <row r="579" spans="2:2" x14ac:dyDescent="0.35">
      <c r="B579" s="6" t="s">
        <v>1255</v>
      </c>
    </row>
    <row r="580" spans="2:2" x14ac:dyDescent="0.35">
      <c r="B580" s="6" t="s">
        <v>1256</v>
      </c>
    </row>
    <row r="581" spans="2:2" x14ac:dyDescent="0.35">
      <c r="B581" s="6" t="s">
        <v>1257</v>
      </c>
    </row>
    <row r="582" spans="2:2" x14ac:dyDescent="0.35">
      <c r="B582" s="6" t="s">
        <v>1258</v>
      </c>
    </row>
    <row r="583" spans="2:2" x14ac:dyDescent="0.35">
      <c r="B583" s="6" t="s">
        <v>1259</v>
      </c>
    </row>
    <row r="584" spans="2:2" x14ac:dyDescent="0.35">
      <c r="B584" s="6" t="s">
        <v>1260</v>
      </c>
    </row>
    <row r="585" spans="2:2" x14ac:dyDescent="0.35">
      <c r="B585" s="6" t="s">
        <v>1261</v>
      </c>
    </row>
    <row r="586" spans="2:2" x14ac:dyDescent="0.35">
      <c r="B586" s="6" t="s">
        <v>1262</v>
      </c>
    </row>
    <row r="587" spans="2:2" x14ac:dyDescent="0.35">
      <c r="B587" s="6" t="s">
        <v>1263</v>
      </c>
    </row>
    <row r="588" spans="2:2" x14ac:dyDescent="0.35">
      <c r="B588" s="6" t="s">
        <v>1264</v>
      </c>
    </row>
    <row r="589" spans="2:2" x14ac:dyDescent="0.35">
      <c r="B589" s="6" t="s">
        <v>1265</v>
      </c>
    </row>
    <row r="590" spans="2:2" x14ac:dyDescent="0.35">
      <c r="B590" s="6" t="s">
        <v>1266</v>
      </c>
    </row>
    <row r="591" spans="2:2" x14ac:dyDescent="0.35">
      <c r="B591" s="6" t="s">
        <v>1267</v>
      </c>
    </row>
    <row r="592" spans="2:2" x14ac:dyDescent="0.35">
      <c r="B592" s="6" t="s">
        <v>1268</v>
      </c>
    </row>
    <row r="593" spans="2:2" x14ac:dyDescent="0.35">
      <c r="B593" s="6" t="s">
        <v>1269</v>
      </c>
    </row>
    <row r="594" spans="2:2" x14ac:dyDescent="0.35">
      <c r="B594" s="6" t="s">
        <v>1270</v>
      </c>
    </row>
    <row r="595" spans="2:2" x14ac:dyDescent="0.35">
      <c r="B595" s="6" t="s">
        <v>1271</v>
      </c>
    </row>
    <row r="596" spans="2:2" x14ac:dyDescent="0.35">
      <c r="B596" s="6" t="s">
        <v>1272</v>
      </c>
    </row>
    <row r="597" spans="2:2" x14ac:dyDescent="0.35">
      <c r="B597" s="6" t="s">
        <v>1273</v>
      </c>
    </row>
    <row r="598" spans="2:2" x14ac:dyDescent="0.35">
      <c r="B598" s="6" t="s">
        <v>1274</v>
      </c>
    </row>
    <row r="599" spans="2:2" x14ac:dyDescent="0.35">
      <c r="B599" s="6" t="s">
        <v>1275</v>
      </c>
    </row>
    <row r="600" spans="2:2" x14ac:dyDescent="0.35">
      <c r="B600" s="6" t="s">
        <v>1276</v>
      </c>
    </row>
    <row r="601" spans="2:2" x14ac:dyDescent="0.35">
      <c r="B601" s="6" t="s">
        <v>1277</v>
      </c>
    </row>
    <row r="602" spans="2:2" x14ac:dyDescent="0.35">
      <c r="B602" s="6" t="s">
        <v>1278</v>
      </c>
    </row>
    <row r="603" spans="2:2" x14ac:dyDescent="0.35">
      <c r="B603" s="6" t="s">
        <v>1279</v>
      </c>
    </row>
    <row r="604" spans="2:2" x14ac:dyDescent="0.35">
      <c r="B604" s="6" t="s">
        <v>1280</v>
      </c>
    </row>
    <row r="605" spans="2:2" x14ac:dyDescent="0.35">
      <c r="B605" s="6" t="s">
        <v>1281</v>
      </c>
    </row>
    <row r="606" spans="2:2" x14ac:dyDescent="0.35">
      <c r="B606" s="6" t="s">
        <v>1282</v>
      </c>
    </row>
    <row r="607" spans="2:2" x14ac:dyDescent="0.35">
      <c r="B607" s="6" t="s">
        <v>1283</v>
      </c>
    </row>
    <row r="608" spans="2:2" x14ac:dyDescent="0.35">
      <c r="B608" s="6" t="s">
        <v>1284</v>
      </c>
    </row>
    <row r="609" spans="2:2" x14ac:dyDescent="0.35">
      <c r="B609" s="6" t="s">
        <v>1285</v>
      </c>
    </row>
    <row r="610" spans="2:2" x14ac:dyDescent="0.35">
      <c r="B610" s="6" t="s">
        <v>1286</v>
      </c>
    </row>
    <row r="611" spans="2:2" x14ac:dyDescent="0.35">
      <c r="B611" s="6" t="s">
        <v>1287</v>
      </c>
    </row>
    <row r="612" spans="2:2" x14ac:dyDescent="0.35">
      <c r="B612" s="6" t="s">
        <v>1288</v>
      </c>
    </row>
    <row r="613" spans="2:2" x14ac:dyDescent="0.35">
      <c r="B613" s="6" t="s">
        <v>1289</v>
      </c>
    </row>
    <row r="614" spans="2:2" x14ac:dyDescent="0.35">
      <c r="B614" s="6" t="s">
        <v>1290</v>
      </c>
    </row>
    <row r="615" spans="2:2" x14ac:dyDescent="0.35">
      <c r="B615" s="6" t="s">
        <v>1291</v>
      </c>
    </row>
    <row r="616" spans="2:2" x14ac:dyDescent="0.35">
      <c r="B616" s="6" t="s">
        <v>1292</v>
      </c>
    </row>
    <row r="617" spans="2:2" x14ac:dyDescent="0.35">
      <c r="B617" s="6" t="s">
        <v>1293</v>
      </c>
    </row>
    <row r="618" spans="2:2" x14ac:dyDescent="0.35">
      <c r="B618" s="6" t="s">
        <v>1294</v>
      </c>
    </row>
    <row r="619" spans="2:2" x14ac:dyDescent="0.35">
      <c r="B619" s="6" t="s">
        <v>1295</v>
      </c>
    </row>
    <row r="620" spans="2:2" x14ac:dyDescent="0.35">
      <c r="B620" s="6" t="s">
        <v>1296</v>
      </c>
    </row>
    <row r="621" spans="2:2" x14ac:dyDescent="0.35">
      <c r="B621" s="6" t="s">
        <v>1297</v>
      </c>
    </row>
    <row r="622" spans="2:2" x14ac:dyDescent="0.35">
      <c r="B622" s="6" t="s">
        <v>1298</v>
      </c>
    </row>
    <row r="623" spans="2:2" x14ac:dyDescent="0.35">
      <c r="B623" s="6" t="s">
        <v>1299</v>
      </c>
    </row>
    <row r="624" spans="2:2" x14ac:dyDescent="0.35">
      <c r="B624" s="6" t="s">
        <v>1300</v>
      </c>
    </row>
    <row r="625" spans="2:2" x14ac:dyDescent="0.35">
      <c r="B625" s="6" t="s">
        <v>1301</v>
      </c>
    </row>
    <row r="626" spans="2:2" x14ac:dyDescent="0.35">
      <c r="B626" s="6" t="s">
        <v>1302</v>
      </c>
    </row>
    <row r="627" spans="2:2" x14ac:dyDescent="0.35">
      <c r="B627" s="6" t="s">
        <v>1303</v>
      </c>
    </row>
    <row r="628" spans="2:2" x14ac:dyDescent="0.35">
      <c r="B628" s="6" t="s">
        <v>1304</v>
      </c>
    </row>
    <row r="629" spans="2:2" x14ac:dyDescent="0.35">
      <c r="B629" s="6" t="s">
        <v>1305</v>
      </c>
    </row>
    <row r="630" spans="2:2" x14ac:dyDescent="0.35">
      <c r="B630" s="6" t="s">
        <v>1306</v>
      </c>
    </row>
    <row r="631" spans="2:2" x14ac:dyDescent="0.35">
      <c r="B631" s="6" t="s">
        <v>1307</v>
      </c>
    </row>
    <row r="632" spans="2:2" x14ac:dyDescent="0.35">
      <c r="B632" s="6" t="s">
        <v>1308</v>
      </c>
    </row>
    <row r="633" spans="2:2" x14ac:dyDescent="0.35">
      <c r="B633" s="6" t="s">
        <v>1309</v>
      </c>
    </row>
    <row r="634" spans="2:2" x14ac:dyDescent="0.35">
      <c r="B634" s="6" t="s">
        <v>1310</v>
      </c>
    </row>
    <row r="635" spans="2:2" x14ac:dyDescent="0.35">
      <c r="B635" s="6" t="s">
        <v>1311</v>
      </c>
    </row>
    <row r="636" spans="2:2" x14ac:dyDescent="0.35">
      <c r="B636" s="6" t="s">
        <v>1312</v>
      </c>
    </row>
    <row r="637" spans="2:2" x14ac:dyDescent="0.35">
      <c r="B637" s="6" t="s">
        <v>1313</v>
      </c>
    </row>
    <row r="638" spans="2:2" x14ac:dyDescent="0.35">
      <c r="B638" s="6" t="s">
        <v>1314</v>
      </c>
    </row>
    <row r="639" spans="2:2" x14ac:dyDescent="0.35">
      <c r="B639" s="6" t="s">
        <v>1315</v>
      </c>
    </row>
    <row r="640" spans="2:2" x14ac:dyDescent="0.35">
      <c r="B640" s="6" t="s">
        <v>1316</v>
      </c>
    </row>
    <row r="641" spans="2:2" x14ac:dyDescent="0.35">
      <c r="B641" s="6" t="s">
        <v>1317</v>
      </c>
    </row>
    <row r="642" spans="2:2" x14ac:dyDescent="0.35">
      <c r="B642" s="6" t="s">
        <v>1318</v>
      </c>
    </row>
    <row r="643" spans="2:2" x14ac:dyDescent="0.35">
      <c r="B643" s="6" t="s">
        <v>1319</v>
      </c>
    </row>
    <row r="644" spans="2:2" x14ac:dyDescent="0.35">
      <c r="B644" s="6" t="s">
        <v>1320</v>
      </c>
    </row>
    <row r="645" spans="2:2" x14ac:dyDescent="0.35">
      <c r="B645" s="6" t="s">
        <v>1321</v>
      </c>
    </row>
    <row r="646" spans="2:2" x14ac:dyDescent="0.35">
      <c r="B646" s="6" t="s">
        <v>1322</v>
      </c>
    </row>
    <row r="647" spans="2:2" x14ac:dyDescent="0.35">
      <c r="B647" s="6" t="s">
        <v>1323</v>
      </c>
    </row>
    <row r="648" spans="2:2" x14ac:dyDescent="0.35">
      <c r="B648" s="6" t="s">
        <v>1324</v>
      </c>
    </row>
    <row r="649" spans="2:2" x14ac:dyDescent="0.35">
      <c r="B649" s="6" t="s">
        <v>1325</v>
      </c>
    </row>
    <row r="650" spans="2:2" x14ac:dyDescent="0.35">
      <c r="B650" s="6" t="s">
        <v>1326</v>
      </c>
    </row>
    <row r="651" spans="2:2" x14ac:dyDescent="0.35">
      <c r="B651" s="6" t="s">
        <v>1327</v>
      </c>
    </row>
    <row r="652" spans="2:2" x14ac:dyDescent="0.35">
      <c r="B652" s="6" t="s">
        <v>1328</v>
      </c>
    </row>
    <row r="653" spans="2:2" x14ac:dyDescent="0.35">
      <c r="B653" s="6" t="s">
        <v>1329</v>
      </c>
    </row>
    <row r="654" spans="2:2" x14ac:dyDescent="0.35">
      <c r="B654" s="6" t="s">
        <v>1330</v>
      </c>
    </row>
    <row r="655" spans="2:2" x14ac:dyDescent="0.35">
      <c r="B655" s="6" t="s">
        <v>1331</v>
      </c>
    </row>
    <row r="656" spans="2:2" x14ac:dyDescent="0.35">
      <c r="B656" s="6" t="s">
        <v>1332</v>
      </c>
    </row>
    <row r="657" spans="2:2" x14ac:dyDescent="0.35">
      <c r="B657" s="6" t="s">
        <v>1333</v>
      </c>
    </row>
    <row r="658" spans="2:2" x14ac:dyDescent="0.35">
      <c r="B658" s="6" t="s">
        <v>1334</v>
      </c>
    </row>
    <row r="659" spans="2:2" x14ac:dyDescent="0.35">
      <c r="B659" s="6" t="s">
        <v>1335</v>
      </c>
    </row>
    <row r="660" spans="2:2" x14ac:dyDescent="0.35">
      <c r="B660" s="6" t="s">
        <v>1336</v>
      </c>
    </row>
    <row r="661" spans="2:2" x14ac:dyDescent="0.35">
      <c r="B661" s="6" t="s">
        <v>1337</v>
      </c>
    </row>
    <row r="662" spans="2:2" x14ac:dyDescent="0.35">
      <c r="B662" s="6" t="s">
        <v>1338</v>
      </c>
    </row>
    <row r="663" spans="2:2" x14ac:dyDescent="0.35">
      <c r="B663" s="6" t="s">
        <v>1339</v>
      </c>
    </row>
    <row r="664" spans="2:2" x14ac:dyDescent="0.35">
      <c r="B664" s="6" t="s">
        <v>1340</v>
      </c>
    </row>
    <row r="665" spans="2:2" x14ac:dyDescent="0.35">
      <c r="B665" s="6" t="s">
        <v>1341</v>
      </c>
    </row>
    <row r="666" spans="2:2" x14ac:dyDescent="0.35">
      <c r="B666" s="6" t="s">
        <v>1342</v>
      </c>
    </row>
    <row r="667" spans="2:2" x14ac:dyDescent="0.35">
      <c r="B667" s="6" t="s">
        <v>1343</v>
      </c>
    </row>
    <row r="668" spans="2:2" x14ac:dyDescent="0.35">
      <c r="B668" s="6" t="s">
        <v>1344</v>
      </c>
    </row>
    <row r="669" spans="2:2" x14ac:dyDescent="0.35">
      <c r="B669" s="6" t="s">
        <v>1345</v>
      </c>
    </row>
    <row r="670" spans="2:2" x14ac:dyDescent="0.35">
      <c r="B670" s="6" t="s">
        <v>1346</v>
      </c>
    </row>
    <row r="671" spans="2:2" x14ac:dyDescent="0.35">
      <c r="B671" s="6" t="s">
        <v>1347</v>
      </c>
    </row>
    <row r="672" spans="2:2" x14ac:dyDescent="0.35">
      <c r="B672" s="6" t="s">
        <v>1348</v>
      </c>
    </row>
    <row r="673" spans="2:2" x14ac:dyDescent="0.35">
      <c r="B673" s="6" t="s">
        <v>1349</v>
      </c>
    </row>
    <row r="674" spans="2:2" x14ac:dyDescent="0.35">
      <c r="B674" s="6" t="s">
        <v>1350</v>
      </c>
    </row>
    <row r="675" spans="2:2" x14ac:dyDescent="0.35">
      <c r="B675" s="6" t="s">
        <v>1351</v>
      </c>
    </row>
    <row r="676" spans="2:2" x14ac:dyDescent="0.35">
      <c r="B676" s="6" t="s">
        <v>1352</v>
      </c>
    </row>
    <row r="677" spans="2:2" x14ac:dyDescent="0.35">
      <c r="B677" s="6" t="s">
        <v>1353</v>
      </c>
    </row>
    <row r="678" spans="2:2" x14ac:dyDescent="0.35">
      <c r="B678" s="6" t="s">
        <v>1354</v>
      </c>
    </row>
    <row r="679" spans="2:2" x14ac:dyDescent="0.35">
      <c r="B679" s="6" t="s">
        <v>1355</v>
      </c>
    </row>
    <row r="680" spans="2:2" x14ac:dyDescent="0.35">
      <c r="B680" s="6" t="s">
        <v>1356</v>
      </c>
    </row>
    <row r="681" spans="2:2" x14ac:dyDescent="0.35">
      <c r="B681" s="6" t="s">
        <v>1357</v>
      </c>
    </row>
    <row r="682" spans="2:2" x14ac:dyDescent="0.35">
      <c r="B682" s="6" t="s">
        <v>1358</v>
      </c>
    </row>
    <row r="683" spans="2:2" x14ac:dyDescent="0.35">
      <c r="B683" s="6" t="s">
        <v>1359</v>
      </c>
    </row>
    <row r="684" spans="2:2" x14ac:dyDescent="0.35">
      <c r="B684" s="6" t="s">
        <v>1360</v>
      </c>
    </row>
    <row r="685" spans="2:2" x14ac:dyDescent="0.35">
      <c r="B685" s="6" t="s">
        <v>1361</v>
      </c>
    </row>
    <row r="686" spans="2:2" x14ac:dyDescent="0.35">
      <c r="B686" s="6" t="s">
        <v>1362</v>
      </c>
    </row>
    <row r="687" spans="2:2" x14ac:dyDescent="0.35">
      <c r="B687" s="6" t="s">
        <v>1363</v>
      </c>
    </row>
    <row r="688" spans="2:2" x14ac:dyDescent="0.35">
      <c r="B688" s="6" t="s">
        <v>1364</v>
      </c>
    </row>
    <row r="689" spans="2:2" x14ac:dyDescent="0.35">
      <c r="B689" s="6" t="s">
        <v>1365</v>
      </c>
    </row>
    <row r="690" spans="2:2" x14ac:dyDescent="0.35">
      <c r="B690" s="6" t="s">
        <v>1366</v>
      </c>
    </row>
    <row r="691" spans="2:2" x14ac:dyDescent="0.35">
      <c r="B691" s="6" t="s">
        <v>1367</v>
      </c>
    </row>
    <row r="692" spans="2:2" x14ac:dyDescent="0.35">
      <c r="B692" s="6" t="s">
        <v>1368</v>
      </c>
    </row>
    <row r="693" spans="2:2" x14ac:dyDescent="0.35">
      <c r="B693" s="6" t="s">
        <v>1369</v>
      </c>
    </row>
    <row r="694" spans="2:2" x14ac:dyDescent="0.35">
      <c r="B694" s="6" t="s">
        <v>1370</v>
      </c>
    </row>
    <row r="695" spans="2:2" x14ac:dyDescent="0.35">
      <c r="B695" s="6" t="s">
        <v>1371</v>
      </c>
    </row>
    <row r="696" spans="2:2" x14ac:dyDescent="0.35">
      <c r="B696" s="6" t="s">
        <v>1372</v>
      </c>
    </row>
    <row r="697" spans="2:2" x14ac:dyDescent="0.35">
      <c r="B697" s="6" t="s">
        <v>1373</v>
      </c>
    </row>
    <row r="698" spans="2:2" x14ac:dyDescent="0.35">
      <c r="B698" s="6" t="s">
        <v>1374</v>
      </c>
    </row>
    <row r="699" spans="2:2" x14ac:dyDescent="0.35">
      <c r="B699" s="6" t="s">
        <v>1375</v>
      </c>
    </row>
    <row r="700" spans="2:2" x14ac:dyDescent="0.35">
      <c r="B700" s="6" t="s">
        <v>1376</v>
      </c>
    </row>
    <row r="701" spans="2:2" x14ac:dyDescent="0.35">
      <c r="B701" s="6" t="s">
        <v>1377</v>
      </c>
    </row>
    <row r="702" spans="2:2" x14ac:dyDescent="0.35">
      <c r="B702" s="6" t="s">
        <v>1378</v>
      </c>
    </row>
    <row r="703" spans="2:2" x14ac:dyDescent="0.35">
      <c r="B703" s="6" t="s">
        <v>1379</v>
      </c>
    </row>
    <row r="704" spans="2:2" x14ac:dyDescent="0.35">
      <c r="B704" s="6" t="s">
        <v>1380</v>
      </c>
    </row>
    <row r="705" spans="2:2" x14ac:dyDescent="0.35">
      <c r="B705" s="6" t="s">
        <v>1381</v>
      </c>
    </row>
    <row r="706" spans="2:2" x14ac:dyDescent="0.35">
      <c r="B706" s="6" t="s">
        <v>1382</v>
      </c>
    </row>
    <row r="707" spans="2:2" x14ac:dyDescent="0.35">
      <c r="B707" s="6" t="s">
        <v>1383</v>
      </c>
    </row>
    <row r="708" spans="2:2" x14ac:dyDescent="0.35">
      <c r="B708" s="6" t="s">
        <v>1384</v>
      </c>
    </row>
    <row r="709" spans="2:2" x14ac:dyDescent="0.35">
      <c r="B709" s="6" t="s">
        <v>1385</v>
      </c>
    </row>
    <row r="710" spans="2:2" x14ac:dyDescent="0.35">
      <c r="B710" s="6" t="s">
        <v>1386</v>
      </c>
    </row>
    <row r="711" spans="2:2" x14ac:dyDescent="0.35">
      <c r="B711" s="6" t="s">
        <v>1387</v>
      </c>
    </row>
    <row r="712" spans="2:2" x14ac:dyDescent="0.35">
      <c r="B712" s="6" t="s">
        <v>1388</v>
      </c>
    </row>
    <row r="713" spans="2:2" x14ac:dyDescent="0.35">
      <c r="B713" s="6" t="s">
        <v>1389</v>
      </c>
    </row>
    <row r="714" spans="2:2" x14ac:dyDescent="0.35">
      <c r="B714" s="6" t="s">
        <v>1390</v>
      </c>
    </row>
    <row r="715" spans="2:2" x14ac:dyDescent="0.35">
      <c r="B715" s="6" t="s">
        <v>1391</v>
      </c>
    </row>
    <row r="716" spans="2:2" x14ac:dyDescent="0.35">
      <c r="B716" s="6" t="s">
        <v>1392</v>
      </c>
    </row>
    <row r="717" spans="2:2" x14ac:dyDescent="0.35">
      <c r="B717" s="6" t="s">
        <v>1393</v>
      </c>
    </row>
    <row r="718" spans="2:2" x14ac:dyDescent="0.35">
      <c r="B718" s="6" t="s">
        <v>1394</v>
      </c>
    </row>
    <row r="719" spans="2:2" x14ac:dyDescent="0.35">
      <c r="B719" s="6" t="s">
        <v>1395</v>
      </c>
    </row>
    <row r="720" spans="2:2" x14ac:dyDescent="0.35">
      <c r="B720" s="6" t="s">
        <v>1396</v>
      </c>
    </row>
    <row r="721" spans="2:2" x14ac:dyDescent="0.35">
      <c r="B721" s="6" t="s">
        <v>1397</v>
      </c>
    </row>
    <row r="722" spans="2:2" x14ac:dyDescent="0.35">
      <c r="B722" s="6" t="s">
        <v>1398</v>
      </c>
    </row>
    <row r="723" spans="2:2" x14ac:dyDescent="0.35">
      <c r="B723" s="6" t="s">
        <v>1399</v>
      </c>
    </row>
    <row r="724" spans="2:2" x14ac:dyDescent="0.35">
      <c r="B724" s="6" t="s">
        <v>1400</v>
      </c>
    </row>
    <row r="725" spans="2:2" x14ac:dyDescent="0.35">
      <c r="B725" s="6" t="s">
        <v>1401</v>
      </c>
    </row>
    <row r="726" spans="2:2" x14ac:dyDescent="0.35">
      <c r="B726" s="6" t="s">
        <v>1402</v>
      </c>
    </row>
    <row r="727" spans="2:2" x14ac:dyDescent="0.35">
      <c r="B727" s="6" t="s">
        <v>1403</v>
      </c>
    </row>
    <row r="728" spans="2:2" x14ac:dyDescent="0.35">
      <c r="B728" s="6" t="s">
        <v>1404</v>
      </c>
    </row>
    <row r="729" spans="2:2" x14ac:dyDescent="0.35">
      <c r="B729" s="6" t="s">
        <v>1405</v>
      </c>
    </row>
    <row r="730" spans="2:2" x14ac:dyDescent="0.35">
      <c r="B730" s="6" t="s">
        <v>1406</v>
      </c>
    </row>
    <row r="731" spans="2:2" x14ac:dyDescent="0.35">
      <c r="B731" s="6" t="s">
        <v>1407</v>
      </c>
    </row>
    <row r="732" spans="2:2" x14ac:dyDescent="0.35">
      <c r="B732" s="6" t="s">
        <v>1408</v>
      </c>
    </row>
    <row r="733" spans="2:2" x14ac:dyDescent="0.35">
      <c r="B733" s="6" t="s">
        <v>1409</v>
      </c>
    </row>
    <row r="734" spans="2:2" x14ac:dyDescent="0.35">
      <c r="B734" s="6" t="s">
        <v>1410</v>
      </c>
    </row>
    <row r="735" spans="2:2" x14ac:dyDescent="0.35">
      <c r="B735" s="6" t="s">
        <v>1411</v>
      </c>
    </row>
    <row r="736" spans="2:2" x14ac:dyDescent="0.35">
      <c r="B736" s="6" t="s">
        <v>1412</v>
      </c>
    </row>
    <row r="737" spans="2:2" x14ac:dyDescent="0.35">
      <c r="B737" s="6" t="s">
        <v>1413</v>
      </c>
    </row>
    <row r="738" spans="2:2" x14ac:dyDescent="0.35">
      <c r="B738" s="6" t="s">
        <v>1414</v>
      </c>
    </row>
    <row r="739" spans="2:2" x14ac:dyDescent="0.35">
      <c r="B739" s="6" t="s">
        <v>1415</v>
      </c>
    </row>
    <row r="740" spans="2:2" x14ac:dyDescent="0.35">
      <c r="B740" s="6" t="s">
        <v>1416</v>
      </c>
    </row>
    <row r="741" spans="2:2" x14ac:dyDescent="0.35">
      <c r="B741" s="6" t="s">
        <v>1417</v>
      </c>
    </row>
    <row r="742" spans="2:2" x14ac:dyDescent="0.35">
      <c r="B742" s="6" t="s">
        <v>1418</v>
      </c>
    </row>
    <row r="743" spans="2:2" x14ac:dyDescent="0.35">
      <c r="B743" s="6" t="s">
        <v>1419</v>
      </c>
    </row>
    <row r="744" spans="2:2" x14ac:dyDescent="0.35">
      <c r="B744" s="6" t="s">
        <v>1420</v>
      </c>
    </row>
    <row r="745" spans="2:2" x14ac:dyDescent="0.35">
      <c r="B745" s="6" t="s">
        <v>1421</v>
      </c>
    </row>
    <row r="746" spans="2:2" x14ac:dyDescent="0.35">
      <c r="B746" s="6" t="s">
        <v>1422</v>
      </c>
    </row>
    <row r="747" spans="2:2" x14ac:dyDescent="0.35">
      <c r="B747" s="6" t="s">
        <v>1423</v>
      </c>
    </row>
    <row r="748" spans="2:2" x14ac:dyDescent="0.35">
      <c r="B748" s="6" t="s">
        <v>1424</v>
      </c>
    </row>
    <row r="749" spans="2:2" x14ac:dyDescent="0.35">
      <c r="B749" s="6" t="s">
        <v>1425</v>
      </c>
    </row>
    <row r="750" spans="2:2" x14ac:dyDescent="0.35">
      <c r="B750" s="6" t="s">
        <v>1426</v>
      </c>
    </row>
    <row r="751" spans="2:2" x14ac:dyDescent="0.35">
      <c r="B751" s="6" t="s">
        <v>1427</v>
      </c>
    </row>
    <row r="752" spans="2:2" x14ac:dyDescent="0.35">
      <c r="B752" s="6" t="s">
        <v>1428</v>
      </c>
    </row>
    <row r="753" spans="2:2" x14ac:dyDescent="0.35">
      <c r="B753" s="6" t="s">
        <v>1429</v>
      </c>
    </row>
    <row r="754" spans="2:2" x14ac:dyDescent="0.35">
      <c r="B754" s="6" t="s">
        <v>1430</v>
      </c>
    </row>
    <row r="755" spans="2:2" x14ac:dyDescent="0.35">
      <c r="B755" s="6" t="s">
        <v>1431</v>
      </c>
    </row>
    <row r="756" spans="2:2" x14ac:dyDescent="0.35">
      <c r="B756" s="6" t="s">
        <v>1432</v>
      </c>
    </row>
    <row r="757" spans="2:2" x14ac:dyDescent="0.35">
      <c r="B757" s="6" t="s">
        <v>1433</v>
      </c>
    </row>
    <row r="758" spans="2:2" x14ac:dyDescent="0.35">
      <c r="B758" s="6" t="s">
        <v>1434</v>
      </c>
    </row>
    <row r="759" spans="2:2" x14ac:dyDescent="0.35">
      <c r="B759" s="6" t="s">
        <v>1435</v>
      </c>
    </row>
    <row r="760" spans="2:2" x14ac:dyDescent="0.35">
      <c r="B760" s="6" t="s">
        <v>1436</v>
      </c>
    </row>
    <row r="761" spans="2:2" x14ac:dyDescent="0.35">
      <c r="B761" s="6" t="s">
        <v>1437</v>
      </c>
    </row>
    <row r="762" spans="2:2" x14ac:dyDescent="0.35">
      <c r="B762" s="6" t="s">
        <v>1438</v>
      </c>
    </row>
    <row r="763" spans="2:2" x14ac:dyDescent="0.35">
      <c r="B763" s="6" t="s">
        <v>1439</v>
      </c>
    </row>
    <row r="764" spans="2:2" x14ac:dyDescent="0.35">
      <c r="B764" s="6" t="s">
        <v>1440</v>
      </c>
    </row>
    <row r="765" spans="2:2" x14ac:dyDescent="0.35">
      <c r="B765" s="6" t="s">
        <v>1441</v>
      </c>
    </row>
    <row r="766" spans="2:2" x14ac:dyDescent="0.35">
      <c r="B766" s="6" t="s">
        <v>1442</v>
      </c>
    </row>
    <row r="767" spans="2:2" x14ac:dyDescent="0.35">
      <c r="B767" s="6" t="s">
        <v>1443</v>
      </c>
    </row>
    <row r="768" spans="2:2" x14ac:dyDescent="0.35">
      <c r="B768" s="6" t="s">
        <v>1444</v>
      </c>
    </row>
    <row r="769" spans="2:2" x14ac:dyDescent="0.35">
      <c r="B769" s="6" t="s">
        <v>1445</v>
      </c>
    </row>
    <row r="770" spans="2:2" x14ac:dyDescent="0.35">
      <c r="B770" s="6" t="s">
        <v>1446</v>
      </c>
    </row>
    <row r="771" spans="2:2" x14ac:dyDescent="0.35">
      <c r="B771" s="6" t="s">
        <v>1447</v>
      </c>
    </row>
    <row r="772" spans="2:2" x14ac:dyDescent="0.35">
      <c r="B772" s="6" t="s">
        <v>1448</v>
      </c>
    </row>
    <row r="773" spans="2:2" x14ac:dyDescent="0.35">
      <c r="B773" s="6" t="s">
        <v>1449</v>
      </c>
    </row>
    <row r="774" spans="2:2" x14ac:dyDescent="0.35">
      <c r="B774" s="6" t="s">
        <v>1450</v>
      </c>
    </row>
    <row r="775" spans="2:2" x14ac:dyDescent="0.35">
      <c r="B775" s="6" t="s">
        <v>1451</v>
      </c>
    </row>
    <row r="776" spans="2:2" x14ac:dyDescent="0.35">
      <c r="B776" s="6" t="s">
        <v>1452</v>
      </c>
    </row>
    <row r="777" spans="2:2" x14ac:dyDescent="0.35">
      <c r="B777" s="6" t="s">
        <v>1453</v>
      </c>
    </row>
    <row r="778" spans="2:2" x14ac:dyDescent="0.35">
      <c r="B778" s="6" t="s">
        <v>1454</v>
      </c>
    </row>
    <row r="779" spans="2:2" x14ac:dyDescent="0.35">
      <c r="B779" s="6" t="s">
        <v>1455</v>
      </c>
    </row>
    <row r="780" spans="2:2" x14ac:dyDescent="0.35">
      <c r="B780" s="6" t="s">
        <v>1456</v>
      </c>
    </row>
    <row r="781" spans="2:2" x14ac:dyDescent="0.35">
      <c r="B781" s="6" t="s">
        <v>1457</v>
      </c>
    </row>
    <row r="782" spans="2:2" x14ac:dyDescent="0.35">
      <c r="B782" s="6" t="s">
        <v>1458</v>
      </c>
    </row>
    <row r="783" spans="2:2" x14ac:dyDescent="0.35">
      <c r="B783" s="6" t="s">
        <v>1459</v>
      </c>
    </row>
    <row r="784" spans="2:2" x14ac:dyDescent="0.35">
      <c r="B784" s="6" t="s">
        <v>1460</v>
      </c>
    </row>
    <row r="785" spans="2:2" x14ac:dyDescent="0.35">
      <c r="B785" s="6" t="s">
        <v>1461</v>
      </c>
    </row>
    <row r="786" spans="2:2" x14ac:dyDescent="0.35">
      <c r="B786" s="6" t="s">
        <v>1462</v>
      </c>
    </row>
    <row r="787" spans="2:2" x14ac:dyDescent="0.35">
      <c r="B787" s="6" t="s">
        <v>1463</v>
      </c>
    </row>
    <row r="788" spans="2:2" x14ac:dyDescent="0.35">
      <c r="B788" s="6" t="s">
        <v>1464</v>
      </c>
    </row>
    <row r="789" spans="2:2" x14ac:dyDescent="0.35">
      <c r="B789" s="6" t="s">
        <v>1465</v>
      </c>
    </row>
    <row r="790" spans="2:2" x14ac:dyDescent="0.35">
      <c r="B790" s="6" t="s">
        <v>1466</v>
      </c>
    </row>
    <row r="791" spans="2:2" x14ac:dyDescent="0.35">
      <c r="B791" s="6" t="s">
        <v>1467</v>
      </c>
    </row>
    <row r="792" spans="2:2" x14ac:dyDescent="0.35">
      <c r="B792" s="6" t="s">
        <v>1468</v>
      </c>
    </row>
    <row r="793" spans="2:2" x14ac:dyDescent="0.35">
      <c r="B793" s="6" t="s">
        <v>1469</v>
      </c>
    </row>
    <row r="794" spans="2:2" x14ac:dyDescent="0.35">
      <c r="B794" s="6" t="s">
        <v>1470</v>
      </c>
    </row>
    <row r="795" spans="2:2" x14ac:dyDescent="0.35">
      <c r="B795" s="6" t="s">
        <v>1471</v>
      </c>
    </row>
    <row r="796" spans="2:2" x14ac:dyDescent="0.35">
      <c r="B796" s="6" t="s">
        <v>1472</v>
      </c>
    </row>
    <row r="797" spans="2:2" x14ac:dyDescent="0.35">
      <c r="B797" s="6" t="s">
        <v>1473</v>
      </c>
    </row>
    <row r="798" spans="2:2" x14ac:dyDescent="0.35">
      <c r="B798" s="6" t="s">
        <v>1474</v>
      </c>
    </row>
    <row r="799" spans="2:2" x14ac:dyDescent="0.35">
      <c r="B799" s="6" t="s">
        <v>1475</v>
      </c>
    </row>
    <row r="800" spans="2:2" x14ac:dyDescent="0.35">
      <c r="B800" s="6" t="s">
        <v>1476</v>
      </c>
    </row>
    <row r="801" spans="2:2" x14ac:dyDescent="0.35">
      <c r="B801" s="6" t="s">
        <v>1477</v>
      </c>
    </row>
    <row r="802" spans="2:2" x14ac:dyDescent="0.35">
      <c r="B802" s="6" t="s">
        <v>1478</v>
      </c>
    </row>
    <row r="803" spans="2:2" x14ac:dyDescent="0.35">
      <c r="B803" s="6" t="s">
        <v>1479</v>
      </c>
    </row>
    <row r="804" spans="2:2" x14ac:dyDescent="0.35">
      <c r="B804" s="6" t="s">
        <v>1480</v>
      </c>
    </row>
    <row r="805" spans="2:2" x14ac:dyDescent="0.35">
      <c r="B805" s="6" t="s">
        <v>1481</v>
      </c>
    </row>
    <row r="806" spans="2:2" x14ac:dyDescent="0.35">
      <c r="B806" s="6" t="s">
        <v>1482</v>
      </c>
    </row>
    <row r="807" spans="2:2" x14ac:dyDescent="0.35">
      <c r="B807" s="6" t="s">
        <v>1483</v>
      </c>
    </row>
    <row r="808" spans="2:2" x14ac:dyDescent="0.35">
      <c r="B808" s="6" t="s">
        <v>1484</v>
      </c>
    </row>
    <row r="809" spans="2:2" x14ac:dyDescent="0.35">
      <c r="B809" s="6" t="s">
        <v>1485</v>
      </c>
    </row>
    <row r="810" spans="2:2" x14ac:dyDescent="0.35">
      <c r="B810" s="6" t="s">
        <v>1486</v>
      </c>
    </row>
    <row r="811" spans="2:2" x14ac:dyDescent="0.35">
      <c r="B811" s="6" t="s">
        <v>1487</v>
      </c>
    </row>
    <row r="812" spans="2:2" x14ac:dyDescent="0.35">
      <c r="B812" s="6" t="s">
        <v>1488</v>
      </c>
    </row>
    <row r="813" spans="2:2" x14ac:dyDescent="0.35">
      <c r="B813" s="6" t="s">
        <v>1489</v>
      </c>
    </row>
    <row r="814" spans="2:2" x14ac:dyDescent="0.35">
      <c r="B814" s="6" t="s">
        <v>1490</v>
      </c>
    </row>
    <row r="815" spans="2:2" x14ac:dyDescent="0.35">
      <c r="B815" s="6" t="s">
        <v>1491</v>
      </c>
    </row>
    <row r="816" spans="2:2" x14ac:dyDescent="0.35">
      <c r="B816" s="6" t="s">
        <v>1492</v>
      </c>
    </row>
    <row r="817" spans="2:2" x14ac:dyDescent="0.35">
      <c r="B817" s="6" t="s">
        <v>1493</v>
      </c>
    </row>
    <row r="818" spans="2:2" x14ac:dyDescent="0.35">
      <c r="B818" s="6" t="s">
        <v>1494</v>
      </c>
    </row>
    <row r="819" spans="2:2" x14ac:dyDescent="0.35">
      <c r="B819" s="6" t="s">
        <v>1495</v>
      </c>
    </row>
    <row r="820" spans="2:2" x14ac:dyDescent="0.35">
      <c r="B820" s="6" t="s">
        <v>1496</v>
      </c>
    </row>
    <row r="821" spans="2:2" x14ac:dyDescent="0.35">
      <c r="B821" s="6" t="s">
        <v>1497</v>
      </c>
    </row>
    <row r="822" spans="2:2" x14ac:dyDescent="0.35">
      <c r="B822" s="6" t="s">
        <v>1498</v>
      </c>
    </row>
    <row r="823" spans="2:2" x14ac:dyDescent="0.35">
      <c r="B823" s="6" t="s">
        <v>1499</v>
      </c>
    </row>
    <row r="824" spans="2:2" x14ac:dyDescent="0.35">
      <c r="B824" s="6" t="s">
        <v>1500</v>
      </c>
    </row>
    <row r="825" spans="2:2" x14ac:dyDescent="0.35">
      <c r="B825" s="6" t="s">
        <v>1501</v>
      </c>
    </row>
    <row r="826" spans="2:2" x14ac:dyDescent="0.35">
      <c r="B826" s="6" t="s">
        <v>1502</v>
      </c>
    </row>
    <row r="827" spans="2:2" x14ac:dyDescent="0.35">
      <c r="B827" s="6" t="s">
        <v>1503</v>
      </c>
    </row>
    <row r="828" spans="2:2" x14ac:dyDescent="0.35">
      <c r="B828" s="6" t="s">
        <v>1504</v>
      </c>
    </row>
    <row r="829" spans="2:2" x14ac:dyDescent="0.35">
      <c r="B829" s="6" t="s">
        <v>1505</v>
      </c>
    </row>
    <row r="830" spans="2:2" x14ac:dyDescent="0.35">
      <c r="B830" s="6" t="s">
        <v>1506</v>
      </c>
    </row>
    <row r="831" spans="2:2" x14ac:dyDescent="0.35">
      <c r="B831" s="6" t="s">
        <v>1507</v>
      </c>
    </row>
    <row r="832" spans="2:2" x14ac:dyDescent="0.35">
      <c r="B832" s="6" t="s">
        <v>1508</v>
      </c>
    </row>
    <row r="833" spans="2:2" x14ac:dyDescent="0.35">
      <c r="B833" s="6" t="s">
        <v>1509</v>
      </c>
    </row>
    <row r="834" spans="2:2" x14ac:dyDescent="0.35">
      <c r="B834" s="6" t="s">
        <v>1510</v>
      </c>
    </row>
    <row r="835" spans="2:2" x14ac:dyDescent="0.35">
      <c r="B835" s="6" t="s">
        <v>1511</v>
      </c>
    </row>
    <row r="836" spans="2:2" x14ac:dyDescent="0.35">
      <c r="B836" s="6" t="s">
        <v>1512</v>
      </c>
    </row>
    <row r="837" spans="2:2" x14ac:dyDescent="0.35">
      <c r="B837" s="6" t="s">
        <v>1513</v>
      </c>
    </row>
    <row r="838" spans="2:2" x14ac:dyDescent="0.35">
      <c r="B838" s="6" t="s">
        <v>1514</v>
      </c>
    </row>
    <row r="839" spans="2:2" x14ac:dyDescent="0.35">
      <c r="B839" s="6" t="s">
        <v>1515</v>
      </c>
    </row>
    <row r="840" spans="2:2" x14ac:dyDescent="0.35">
      <c r="B840" s="6" t="s">
        <v>1516</v>
      </c>
    </row>
    <row r="841" spans="2:2" x14ac:dyDescent="0.35">
      <c r="B841" s="6" t="s">
        <v>1517</v>
      </c>
    </row>
    <row r="842" spans="2:2" x14ac:dyDescent="0.35">
      <c r="B842" s="6" t="s">
        <v>1518</v>
      </c>
    </row>
    <row r="843" spans="2:2" x14ac:dyDescent="0.35">
      <c r="B843" s="6" t="s">
        <v>1519</v>
      </c>
    </row>
    <row r="844" spans="2:2" x14ac:dyDescent="0.35">
      <c r="B844" s="6" t="s">
        <v>1520</v>
      </c>
    </row>
    <row r="845" spans="2:2" x14ac:dyDescent="0.35">
      <c r="B845" s="6" t="s">
        <v>1521</v>
      </c>
    </row>
    <row r="846" spans="2:2" x14ac:dyDescent="0.35">
      <c r="B846" s="6" t="s">
        <v>1522</v>
      </c>
    </row>
    <row r="847" spans="2:2" x14ac:dyDescent="0.35">
      <c r="B847" s="6" t="s">
        <v>1523</v>
      </c>
    </row>
    <row r="848" spans="2:2" x14ac:dyDescent="0.35">
      <c r="B848" s="6" t="s">
        <v>1524</v>
      </c>
    </row>
    <row r="849" spans="2:2" x14ac:dyDescent="0.35">
      <c r="B849" s="6" t="s">
        <v>1525</v>
      </c>
    </row>
    <row r="850" spans="2:2" x14ac:dyDescent="0.35">
      <c r="B850" s="6" t="s">
        <v>1526</v>
      </c>
    </row>
    <row r="851" spans="2:2" x14ac:dyDescent="0.35">
      <c r="B851" s="6" t="s">
        <v>1527</v>
      </c>
    </row>
    <row r="852" spans="2:2" x14ac:dyDescent="0.35">
      <c r="B852" s="6" t="s">
        <v>1528</v>
      </c>
    </row>
    <row r="853" spans="2:2" x14ac:dyDescent="0.35">
      <c r="B853" s="6" t="s">
        <v>1529</v>
      </c>
    </row>
    <row r="854" spans="2:2" x14ac:dyDescent="0.35">
      <c r="B854" s="6" t="s">
        <v>1530</v>
      </c>
    </row>
    <row r="855" spans="2:2" x14ac:dyDescent="0.35">
      <c r="B855" s="6" t="s">
        <v>1531</v>
      </c>
    </row>
    <row r="856" spans="2:2" x14ac:dyDescent="0.35">
      <c r="B856" s="6" t="s">
        <v>1532</v>
      </c>
    </row>
    <row r="857" spans="2:2" x14ac:dyDescent="0.35">
      <c r="B857" s="6" t="s">
        <v>1533</v>
      </c>
    </row>
    <row r="858" spans="2:2" x14ac:dyDescent="0.35">
      <c r="B858" s="6" t="s">
        <v>1534</v>
      </c>
    </row>
    <row r="859" spans="2:2" x14ac:dyDescent="0.35">
      <c r="B859" s="6" t="s">
        <v>1535</v>
      </c>
    </row>
    <row r="860" spans="2:2" x14ac:dyDescent="0.35">
      <c r="B860" s="6" t="s">
        <v>1536</v>
      </c>
    </row>
    <row r="861" spans="2:2" x14ac:dyDescent="0.35">
      <c r="B861" s="6" t="s">
        <v>1537</v>
      </c>
    </row>
    <row r="862" spans="2:2" x14ac:dyDescent="0.35">
      <c r="B862" s="6" t="s">
        <v>1538</v>
      </c>
    </row>
    <row r="863" spans="2:2" x14ac:dyDescent="0.35">
      <c r="B863" s="6" t="s">
        <v>1539</v>
      </c>
    </row>
    <row r="864" spans="2:2" x14ac:dyDescent="0.35">
      <c r="B864" s="6" t="s">
        <v>1540</v>
      </c>
    </row>
    <row r="865" spans="2:2" x14ac:dyDescent="0.35">
      <c r="B865" s="6" t="s">
        <v>1541</v>
      </c>
    </row>
    <row r="866" spans="2:2" x14ac:dyDescent="0.35">
      <c r="B866" s="6" t="s">
        <v>1542</v>
      </c>
    </row>
    <row r="867" spans="2:2" x14ac:dyDescent="0.35">
      <c r="B867" s="6" t="s">
        <v>1543</v>
      </c>
    </row>
    <row r="868" spans="2:2" x14ac:dyDescent="0.35">
      <c r="B868" s="6" t="s">
        <v>1544</v>
      </c>
    </row>
    <row r="869" spans="2:2" x14ac:dyDescent="0.35">
      <c r="B869" s="6" t="s">
        <v>1545</v>
      </c>
    </row>
    <row r="870" spans="2:2" x14ac:dyDescent="0.35">
      <c r="B870" s="6" t="s">
        <v>1546</v>
      </c>
    </row>
    <row r="871" spans="2:2" x14ac:dyDescent="0.35">
      <c r="B871" s="6" t="s">
        <v>1547</v>
      </c>
    </row>
    <row r="872" spans="2:2" x14ac:dyDescent="0.35">
      <c r="B872" s="6" t="s">
        <v>1548</v>
      </c>
    </row>
    <row r="873" spans="2:2" x14ac:dyDescent="0.35">
      <c r="B873" s="6" t="s">
        <v>1549</v>
      </c>
    </row>
    <row r="874" spans="2:2" x14ac:dyDescent="0.35">
      <c r="B874" s="6" t="s">
        <v>1550</v>
      </c>
    </row>
    <row r="875" spans="2:2" x14ac:dyDescent="0.35">
      <c r="B875" s="6" t="s">
        <v>1551</v>
      </c>
    </row>
    <row r="876" spans="2:2" x14ac:dyDescent="0.35">
      <c r="B876" s="6" t="s">
        <v>1552</v>
      </c>
    </row>
    <row r="877" spans="2:2" x14ac:dyDescent="0.35">
      <c r="B877" s="6" t="s">
        <v>1553</v>
      </c>
    </row>
    <row r="878" spans="2:2" x14ac:dyDescent="0.35">
      <c r="B878" s="6" t="s">
        <v>1554</v>
      </c>
    </row>
    <row r="879" spans="2:2" x14ac:dyDescent="0.35">
      <c r="B879" s="6" t="s">
        <v>1555</v>
      </c>
    </row>
    <row r="880" spans="2:2" x14ac:dyDescent="0.35">
      <c r="B880" s="6" t="s">
        <v>1556</v>
      </c>
    </row>
    <row r="881" spans="2:2" x14ac:dyDescent="0.35">
      <c r="B881" s="6" t="s">
        <v>1557</v>
      </c>
    </row>
    <row r="882" spans="2:2" x14ac:dyDescent="0.35">
      <c r="B882" s="6" t="s">
        <v>1558</v>
      </c>
    </row>
    <row r="883" spans="2:2" x14ac:dyDescent="0.35">
      <c r="B883" s="6" t="s">
        <v>1559</v>
      </c>
    </row>
    <row r="884" spans="2:2" x14ac:dyDescent="0.35">
      <c r="B884" s="6" t="s">
        <v>17</v>
      </c>
    </row>
    <row r="885" spans="2:2" x14ac:dyDescent="0.35">
      <c r="B885" s="6" t="s">
        <v>1560</v>
      </c>
    </row>
  </sheetData>
  <phoneticPr fontId="23" type="noConversion"/>
  <dataValidations disablePrompts="1" count="1">
    <dataValidation type="list" allowBlank="1" showInputMessage="1" showErrorMessage="1" sqref="S12" xr:uid="{6FED707E-E480-4239-9907-7F40F182A2B9}">
      <formula1>sdfgsdf</formula1>
    </dataValidation>
  </dataValidations>
  <pageMargins left="0.7" right="0.7" top="0.75" bottom="0.75" header="0.3" footer="0.3"/>
  <pageSetup paperSize="9" orientation="portrait" horizontalDpi="1200" verticalDpi="1200" r:id="rId1"/>
  <tableParts count="11">
    <tablePart r:id="rId2"/>
    <tablePart r:id="rId3"/>
    <tablePart r:id="rId4"/>
    <tablePart r:id="rId5"/>
    <tablePart r:id="rId6"/>
    <tablePart r:id="rId7"/>
    <tablePart r:id="rId8"/>
    <tablePart r:id="rId9"/>
    <tablePart r:id="rId10"/>
    <tablePart r:id="rId11"/>
    <tablePart r:id="rId1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c566321-f672-4e06-a901-b5e72b4c4357">
      <Value>5</Value>
      <Value>3</Value>
    </TaxCatchAll>
    <pe180027001f4919b18b0bdd88f25283 xmlns="b6d7a2f9-57d5-4d93-a656-daae7e3e20ce">
      <Terms xmlns="http://schemas.microsoft.com/office/infopath/2007/PartnerControls">
        <TermInfo xmlns="http://schemas.microsoft.com/office/infopath/2007/PartnerControls">
          <TermName xmlns="http://schemas.microsoft.com/office/infopath/2007/PartnerControls">S0 - Work in Progress (WIP)</TermName>
          <TermId xmlns="http://schemas.microsoft.com/office/infopath/2007/PartnerControls">2b3737a9-71c4-4c5d-8324-fec65d39f665</TermId>
        </TermInfo>
      </Terms>
    </pe180027001f4919b18b0bdd88f25283>
    <k620d320a9014e088b9c810dee2e1ac5 xmlns="b6d7a2f9-57d5-4d93-a656-daae7e3e20ce">
      <Terms xmlns="http://schemas.microsoft.com/office/infopath/2007/PartnerControls">
        <TermInfo xmlns="http://schemas.microsoft.com/office/infopath/2007/PartnerControls">
          <TermName xmlns="http://schemas.microsoft.com/office/infopath/2007/PartnerControls">P01</TermName>
          <TermId xmlns="http://schemas.microsoft.com/office/infopath/2007/PartnerControls">6b612e8a-07b8-4f73-8083-67eadb555d3f</TermId>
        </TermInfo>
      </Terms>
    </k620d320a9014e088b9c810dee2e1ac5>
    <lcf76f155ced4ddcb4097134ff3c332f xmlns="ef1a8702-d3b4-401d-a91a-f850c6c1cb75">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C8A9725A6622943B5DCD9C48C0EBD04" ma:contentTypeVersion="31" ma:contentTypeDescription="Create a new document." ma:contentTypeScope="" ma:versionID="fdf3f7960e0331ad909c2bc6e044c128">
  <xsd:schema xmlns:xsd="http://www.w3.org/2001/XMLSchema" xmlns:xs="http://www.w3.org/2001/XMLSchema" xmlns:p="http://schemas.microsoft.com/office/2006/metadata/properties" xmlns:ns2="ef1a8702-d3b4-401d-a91a-f850c6c1cb75" xmlns:ns3="b6d7a2f9-57d5-4d93-a656-daae7e3e20ce" xmlns:ns4="8c566321-f672-4e06-a901-b5e72b4c4357" targetNamespace="http://schemas.microsoft.com/office/2006/metadata/properties" ma:root="true" ma:fieldsID="0dd1b29196516e7c28b48445f930eb30" ns2:_="" ns3:_="" ns4:_="">
    <xsd:import namespace="ef1a8702-d3b4-401d-a91a-f850c6c1cb75"/>
    <xsd:import namespace="b6d7a2f9-57d5-4d93-a656-daae7e3e20ce"/>
    <xsd:import namespace="8c566321-f672-4e06-a901-b5e72b4c435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3:k620d320a9014e088b9c810dee2e1ac5" minOccurs="0"/>
                <xsd:element ref="ns4:TaxCatchAll" minOccurs="0"/>
                <xsd:element ref="ns3:pe180027001f4919b18b0bdd88f25283" minOccurs="0"/>
                <xsd:element ref="ns2:MediaServiceDateTaken" minOccurs="0"/>
                <xsd:element ref="ns2:MediaServiceAutoTags" minOccurs="0"/>
                <xsd:element ref="ns2:MediaLengthInSeconds" minOccurs="0"/>
                <xsd:element ref="ns2:MediaServiceGenerationTime" minOccurs="0"/>
                <xsd:element ref="ns2:MediaServiceEventHashCode" minOccurs="0"/>
                <xsd:element ref="ns2:MediaServiceOCR" minOccurs="0"/>
                <xsd:element ref="ns2:lcf76f155ced4ddcb4097134ff3c332f"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1a8702-d3b4-401d-a91a-f850c6c1cb7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AutoTags" ma:index="20" nillable="true" ma:displayName="Tags" ma:internalName="MediaServiceAutoTags"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MediaServiceOCR" ma:index="24" nillable="true" ma:displayName="Extracted Text" ma:internalName="MediaServiceOCR" ma:readOnly="true">
      <xsd:simpleType>
        <xsd:restriction base="dms:Note">
          <xsd:maxLength value="255"/>
        </xsd:restriction>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ec07c698-60f5-424f-b9af-f4c59398b511" ma:termSetId="09814cd3-568e-fe90-9814-8d621ff8fb84" ma:anchorId="fba54fb3-c3e1-fe81-a776-ca4b69148c4d" ma:open="true" ma:isKeyword="false">
      <xsd:complexType>
        <xsd:sequence>
          <xsd:element ref="pc:Terms" minOccurs="0" maxOccurs="1"/>
        </xsd:sequence>
      </xsd:complexType>
    </xsd:element>
    <xsd:element name="MediaServiceLocation" ma:index="27" nillable="true" ma:displayName="Location" ma:internalName="MediaServiceLocation" ma:readOnly="true">
      <xsd:simpleType>
        <xsd:restriction base="dms:Text"/>
      </xsd:simpleType>
    </xsd:element>
    <xsd:element name="MediaServiceObjectDetectorVersions" ma:index="2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BillingMetadata" ma:index="3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d7a2f9-57d5-4d93-a656-daae7e3e20ce"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k620d320a9014e088b9c810dee2e1ac5" ma:index="15" nillable="true" ma:taxonomy="true" ma:internalName="k620d320a9014e088b9c810dee2e1ac5" ma:taxonomyFieldName="RevisionCode" ma:displayName="RevisionCode" ma:readOnly="false" ma:default="" ma:fieldId="{4620d320-a901-4e08-8b9c-810dee2e1ac5}" ma:sspId="ec07c698-60f5-424f-b9af-f4c59398b511" ma:termSetId="ea72a722-9260-464b-95f4-fddb88800517" ma:anchorId="00000000-0000-0000-0000-000000000000" ma:open="false" ma:isKeyword="false">
      <xsd:complexType>
        <xsd:sequence>
          <xsd:element ref="pc:Terms" minOccurs="0" maxOccurs="1"/>
        </xsd:sequence>
      </xsd:complexType>
    </xsd:element>
    <xsd:element name="pe180027001f4919b18b0bdd88f25283" ma:index="18" nillable="true" ma:taxonomy="true" ma:internalName="pe180027001f4919b18b0bdd88f25283" ma:taxonomyFieldName="StatusCode" ma:displayName="StatusCode" ma:readOnly="false" ma:default="" ma:fieldId="{9e180027-001f-4919-b18b-0bdd88f25283}" ma:sspId="ec07c698-60f5-424f-b9af-f4c59398b511" ma:termSetId="4e355a11-9d0b-4265-b943-891f45b26f07"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c566321-f672-4e06-a901-b5e72b4c4357"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ab639aab-0927-4307-b690-1fdaa9feb0f3}" ma:internalName="TaxCatchAll" ma:showField="CatchAllData" ma:web="b6d7a2f9-57d5-4d93-a656-daae7e3e20c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03D5B51-C8FA-433A-B252-FAB9A318BBED}">
  <ds:schemaRefs>
    <ds:schemaRef ds:uri="http://schemas.microsoft.com/office/2006/metadata/properties"/>
    <ds:schemaRef ds:uri="b6d7a2f9-57d5-4d93-a656-daae7e3e20ce"/>
    <ds:schemaRef ds:uri="http://www.w3.org/XML/1998/namespace"/>
    <ds:schemaRef ds:uri="http://purl.org/dc/elements/1.1/"/>
    <ds:schemaRef ds:uri="http://schemas.microsoft.com/office/2006/documentManagement/types"/>
    <ds:schemaRef ds:uri="http://purl.org/dc/dcmitype/"/>
    <ds:schemaRef ds:uri="http://purl.org/dc/terms/"/>
    <ds:schemaRef ds:uri="http://schemas.microsoft.com/office/infopath/2007/PartnerControls"/>
    <ds:schemaRef ds:uri="http://schemas.openxmlformats.org/package/2006/metadata/core-properties"/>
    <ds:schemaRef ds:uri="8c566321-f672-4e06-a901-b5e72b4c4357"/>
    <ds:schemaRef ds:uri="ef1a8702-d3b4-401d-a91a-f850c6c1cb75"/>
  </ds:schemaRefs>
</ds:datastoreItem>
</file>

<file path=customXml/itemProps2.xml><?xml version="1.0" encoding="utf-8"?>
<ds:datastoreItem xmlns:ds="http://schemas.openxmlformats.org/officeDocument/2006/customXml" ds:itemID="{FFDAE307-B657-4D8F-9507-0C009E9CD7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1a8702-d3b4-401d-a91a-f850c6c1cb75"/>
    <ds:schemaRef ds:uri="b6d7a2f9-57d5-4d93-a656-daae7e3e20ce"/>
    <ds:schemaRef ds:uri="8c566321-f672-4e06-a901-b5e72b4c43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05A877A-DC2F-4F8C-84EE-392A90D0A7A5}">
  <ds:schemaRefs>
    <ds:schemaRef ds:uri="http://schemas.microsoft.com/sharepoint/v3/contenttype/forms"/>
  </ds:schemaRefs>
</ds:datastoreItem>
</file>

<file path=docMetadata/LabelInfo.xml><?xml version="1.0" encoding="utf-8"?>
<clbl:labelList xmlns:clbl="http://schemas.microsoft.com/office/2020/mipLabelMetadata">
  <clbl:label id="{fad277c9-c60a-4da1-b5f3-b3b8b34a82f9}" enabled="0" method="" siteId="{fad277c9-c60a-4da1-b5f3-b3b8b34a82f9}"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00_DocumentHistory</vt:lpstr>
      <vt:lpstr>01_Instructions</vt:lpstr>
      <vt:lpstr>02_ProjectParameters</vt:lpstr>
      <vt:lpstr>03_ProjectBrief</vt:lpstr>
      <vt:lpstr>A_Picklists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Project Brief</dc:title>
  <dc:subject/>
  <dc:creator>Department for Education</dc:creator>
  <cp:keywords/>
  <dc:description/>
  <cp:lastModifiedBy>HITCHCOCK, Liz1</cp:lastModifiedBy>
  <cp:revision/>
  <dcterms:created xsi:type="dcterms:W3CDTF">2021-07-16T14:08:10Z</dcterms:created>
  <dcterms:modified xsi:type="dcterms:W3CDTF">2026-02-10T16:10:47Z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0x0101007C8A9725A6622943B5DCD9C48C0EBD04</vt:lpwstr>
  </property>
  <property fmtid="{D5CDD505-2E9C-101B-9397-08002B2CF9AE}" pid="3" name="Uniclass2015PM">
    <vt:lpwstr/>
  </property>
  <property fmtid="{D5CDD505-2E9C-101B-9397-08002B2CF9AE}" pid="4" name="RevisionCode">
    <vt:lpwstr>5;#P01|6b612e8a-07b8-4f73-8083-67eadb555d3f</vt:lpwstr>
  </property>
  <property fmtid="{D5CDD505-2E9C-101B-9397-08002B2CF9AE}" pid="5" name="StatusCode">
    <vt:lpwstr>3;#S0 - Work in Progress (WIP)|2b3737a9-71c4-4c5d-8324-fec65d39f665</vt:lpwstr>
  </property>
  <property fmtid="{D5CDD505-2E9C-101B-9397-08002B2CF9AE}" pid="6" name="Order">
    <vt:r8>228400</vt:r8>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id2af0a22661433494f282d1a23e512f">
    <vt:lpwstr>S0 - Work in Progress (WIP)|2b3737a9-71c4-4c5d-8324-fec65d39f665</vt:lpwstr>
  </property>
  <property fmtid="{D5CDD505-2E9C-101B-9397-08002B2CF9AE}" pid="11" name="e25088ae98634e5f94506aa5f1c1fe7f">
    <vt:lpwstr>P01|6b612e8a-07b8-4f73-8083-67eadb555d3f</vt:lpwstr>
  </property>
  <property fmtid="{D5CDD505-2E9C-101B-9397-08002B2CF9AE}" pid="12" name="_ExtendedDescription">
    <vt:lpwstr/>
  </property>
  <property fmtid="{D5CDD505-2E9C-101B-9397-08002B2CF9AE}" pid="13" name="TriggerFlowInfo">
    <vt:lpwstr/>
  </property>
  <property fmtid="{D5CDD505-2E9C-101B-9397-08002B2CF9AE}" pid="14" name="xd_Signature">
    <vt:bool>false</vt:bool>
  </property>
  <property fmtid="{D5CDD505-2E9C-101B-9397-08002B2CF9AE}" pid="15" name="MediaServiceImageTags">
    <vt:lpwstr/>
  </property>
</Properties>
</file>