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42.xml" ContentType="application/vnd.openxmlformats-officedocument.spreadsheetml.worksheet+xml"/>
  <Override PartName="/xl/worksheets/sheet143.xml" ContentType="application/vnd.openxmlformats-officedocument.spreadsheetml.worksheet+xml"/>
  <Override PartName="/xl/worksheets/sheet144.xml" ContentType="application/vnd.openxmlformats-officedocument.spreadsheetml.worksheet+xml"/>
  <Override PartName="/xl/worksheets/sheet145.xml" ContentType="application/vnd.openxmlformats-officedocument.spreadsheetml.worksheet+xml"/>
  <Override PartName="/xl/worksheets/sheet146.xml" ContentType="application/vnd.openxmlformats-officedocument.spreadsheetml.worksheet+xml"/>
  <Override PartName="/xl/worksheets/sheet147.xml" ContentType="application/vnd.openxmlformats-officedocument.spreadsheetml.worksheet+xml"/>
  <Override PartName="/xl/worksheets/sheet148.xml" ContentType="application/vnd.openxmlformats-officedocument.spreadsheetml.worksheet+xml"/>
  <Override PartName="/xl/worksheets/sheet149.xml" ContentType="application/vnd.openxmlformats-officedocument.spreadsheetml.worksheet+xml"/>
  <Override PartName="/xl/worksheets/sheet150.xml" ContentType="application/vnd.openxmlformats-officedocument.spreadsheetml.worksheet+xml"/>
  <Override PartName="/xl/worksheets/sheet151.xml" ContentType="application/vnd.openxmlformats-officedocument.spreadsheetml.worksheet+xml"/>
  <Override PartName="/xl/worksheets/sheet152.xml" ContentType="application/vnd.openxmlformats-officedocument.spreadsheetml.worksheet+xml"/>
  <Override PartName="/xl/worksheets/sheet153.xml" ContentType="application/vnd.openxmlformats-officedocument.spreadsheetml.worksheet+xml"/>
  <Override PartName="/xl/worksheets/sheet154.xml" ContentType="application/vnd.openxmlformats-officedocument.spreadsheetml.worksheet+xml"/>
  <Override PartName="/xl/worksheets/sheet155.xml" ContentType="application/vnd.openxmlformats-officedocument.spreadsheetml.worksheet+xml"/>
  <Override PartName="/xl/worksheets/sheet156.xml" ContentType="application/vnd.openxmlformats-officedocument.spreadsheetml.worksheet+xml"/>
  <Override PartName="/xl/worksheets/sheet157.xml" ContentType="application/vnd.openxmlformats-officedocument.spreadsheetml.worksheet+xml"/>
  <Override PartName="/xl/worksheets/sheet158.xml" ContentType="application/vnd.openxmlformats-officedocument.spreadsheetml.worksheet+xml"/>
  <Override PartName="/xl/worksheets/sheet159.xml" ContentType="application/vnd.openxmlformats-officedocument.spreadsheetml.worksheet+xml"/>
  <Override PartName="/xl/worksheets/sheet160.xml" ContentType="application/vnd.openxmlformats-officedocument.spreadsheetml.worksheet+xml"/>
  <Override PartName="/xl/worksheets/sheet161.xml" ContentType="application/vnd.openxmlformats-officedocument.spreadsheetml.worksheet+xml"/>
  <Override PartName="/xl/worksheets/sheet162.xml" ContentType="application/vnd.openxmlformats-officedocument.spreadsheetml.worksheet+xml"/>
  <Override PartName="/xl/worksheets/sheet163.xml" ContentType="application/vnd.openxmlformats-officedocument.spreadsheetml.worksheet+xml"/>
  <Override PartName="/xl/worksheets/sheet164.xml" ContentType="application/vnd.openxmlformats-officedocument.spreadsheetml.worksheet+xml"/>
  <Override PartName="/xl/worksheets/sheet165.xml" ContentType="application/vnd.openxmlformats-officedocument.spreadsheetml.worksheet+xml"/>
  <Override PartName="/xl/worksheets/sheet166.xml" ContentType="application/vnd.openxmlformats-officedocument.spreadsheetml.worksheet+xml"/>
  <Override PartName="/xl/worksheets/sheet167.xml" ContentType="application/vnd.openxmlformats-officedocument.spreadsheetml.worksheet+xml"/>
  <Override PartName="/xl/worksheets/sheet168.xml" ContentType="application/vnd.openxmlformats-officedocument.spreadsheetml.worksheet+xml"/>
  <Override PartName="/xl/worksheets/sheet169.xml" ContentType="application/vnd.openxmlformats-officedocument.spreadsheetml.worksheet+xml"/>
  <Override PartName="/xl/worksheets/sheet170.xml" ContentType="application/vnd.openxmlformats-officedocument.spreadsheetml.worksheet+xml"/>
  <Override PartName="/xl/worksheets/sheet171.xml" ContentType="application/vnd.openxmlformats-officedocument.spreadsheetml.worksheet+xml"/>
  <Override PartName="/xl/worksheets/sheet172.xml" ContentType="application/vnd.openxmlformats-officedocument.spreadsheetml.worksheet+xml"/>
  <Override PartName="/xl/worksheets/sheet173.xml" ContentType="application/vnd.openxmlformats-officedocument.spreadsheetml.worksheet+xml"/>
  <Override PartName="/xl/worksheets/sheet174.xml" ContentType="application/vnd.openxmlformats-officedocument.spreadsheetml.worksheet+xml"/>
  <Override PartName="/xl/worksheets/sheet175.xml" ContentType="application/vnd.openxmlformats-officedocument.spreadsheetml.worksheet+xml"/>
  <Override PartName="/xl/worksheets/sheet176.xml" ContentType="application/vnd.openxmlformats-officedocument.spreadsheetml.worksheet+xml"/>
  <Override PartName="/xl/worksheets/sheet177.xml" ContentType="application/vnd.openxmlformats-officedocument.spreadsheetml.worksheet+xml"/>
  <Override PartName="/xl/worksheets/sheet178.xml" ContentType="application/vnd.openxmlformats-officedocument.spreadsheetml.worksheet+xml"/>
  <Override PartName="/xl/worksheets/sheet179.xml" ContentType="application/vnd.openxmlformats-officedocument.spreadsheetml.worksheet+xml"/>
  <Override PartName="/xl/worksheets/sheet180.xml" ContentType="application/vnd.openxmlformats-officedocument.spreadsheetml.worksheet+xml"/>
  <Override PartName="/xl/worksheets/sheet181.xml" ContentType="application/vnd.openxmlformats-officedocument.spreadsheetml.worksheet+xml"/>
  <Override PartName="/xl/worksheets/sheet182.xml" ContentType="application/vnd.openxmlformats-officedocument.spreadsheetml.worksheet+xml"/>
  <Override PartName="/xl/worksheets/sheet183.xml" ContentType="application/vnd.openxmlformats-officedocument.spreadsheetml.worksheet+xml"/>
  <Override PartName="/xl/worksheets/sheet184.xml" ContentType="application/vnd.openxmlformats-officedocument.spreadsheetml.worksheet+xml"/>
  <Override PartName="/xl/worksheets/sheet185.xml" ContentType="application/vnd.openxmlformats-officedocument.spreadsheetml.worksheet+xml"/>
  <Override PartName="/xl/worksheets/sheet186.xml" ContentType="application/vnd.openxmlformats-officedocument.spreadsheetml.worksheet+xml"/>
  <Override PartName="/xl/worksheets/sheet187.xml" ContentType="application/vnd.openxmlformats-officedocument.spreadsheetml.worksheet+xml"/>
  <Override PartName="/xl/worksheets/sheet188.xml" ContentType="application/vnd.openxmlformats-officedocument.spreadsheetml.worksheet+xml"/>
  <Override PartName="/xl/worksheets/sheet189.xml" ContentType="application/vnd.openxmlformats-officedocument.spreadsheetml.worksheet+xml"/>
  <Override PartName="/xl/worksheets/sheet190.xml" ContentType="application/vnd.openxmlformats-officedocument.spreadsheetml.worksheet+xml"/>
  <Override PartName="/xl/worksheets/sheet191.xml" ContentType="application/vnd.openxmlformats-officedocument.spreadsheetml.worksheet+xml"/>
  <Override PartName="/xl/worksheets/sheet192.xml" ContentType="application/vnd.openxmlformats-officedocument.spreadsheetml.worksheet+xml"/>
  <Override PartName="/xl/worksheets/sheet19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tables/table117.xml" ContentType="application/vnd.openxmlformats-officedocument.spreadsheetml.table+xml"/>
  <Override PartName="/xl/tables/table118.xml" ContentType="application/vnd.openxmlformats-officedocument.spreadsheetml.table+xml"/>
  <Override PartName="/xl/tables/table119.xml" ContentType="application/vnd.openxmlformats-officedocument.spreadsheetml.table+xml"/>
  <Override PartName="/xl/tables/table120.xml" ContentType="application/vnd.openxmlformats-officedocument.spreadsheetml.table+xml"/>
  <Override PartName="/xl/tables/table121.xml" ContentType="application/vnd.openxmlformats-officedocument.spreadsheetml.table+xml"/>
  <Override PartName="/xl/tables/table122.xml" ContentType="application/vnd.openxmlformats-officedocument.spreadsheetml.table+xml"/>
  <Override PartName="/xl/tables/table123.xml" ContentType="application/vnd.openxmlformats-officedocument.spreadsheetml.table+xml"/>
  <Override PartName="/xl/tables/table124.xml" ContentType="application/vnd.openxmlformats-officedocument.spreadsheetml.table+xml"/>
  <Override PartName="/xl/tables/table125.xml" ContentType="application/vnd.openxmlformats-officedocument.spreadsheetml.table+xml"/>
  <Override PartName="/xl/tables/table126.xml" ContentType="application/vnd.openxmlformats-officedocument.spreadsheetml.table+xml"/>
  <Override PartName="/xl/tables/table127.xml" ContentType="application/vnd.openxmlformats-officedocument.spreadsheetml.table+xml"/>
  <Override PartName="/xl/tables/table128.xml" ContentType="application/vnd.openxmlformats-officedocument.spreadsheetml.table+xml"/>
  <Override PartName="/xl/tables/table129.xml" ContentType="application/vnd.openxmlformats-officedocument.spreadsheetml.table+xml"/>
  <Override PartName="/xl/tables/table130.xml" ContentType="application/vnd.openxmlformats-officedocument.spreadsheetml.table+xml"/>
  <Override PartName="/xl/tables/table131.xml" ContentType="application/vnd.openxmlformats-officedocument.spreadsheetml.table+xml"/>
  <Override PartName="/xl/tables/table132.xml" ContentType="application/vnd.openxmlformats-officedocument.spreadsheetml.table+xml"/>
  <Override PartName="/xl/tables/table133.xml" ContentType="application/vnd.openxmlformats-officedocument.spreadsheetml.table+xml"/>
  <Override PartName="/xl/tables/table134.xml" ContentType="application/vnd.openxmlformats-officedocument.spreadsheetml.table+xml"/>
  <Override PartName="/xl/tables/table135.xml" ContentType="application/vnd.openxmlformats-officedocument.spreadsheetml.table+xml"/>
  <Override PartName="/xl/tables/table136.xml" ContentType="application/vnd.openxmlformats-officedocument.spreadsheetml.table+xml"/>
  <Override PartName="/xl/tables/table137.xml" ContentType="application/vnd.openxmlformats-officedocument.spreadsheetml.table+xml"/>
  <Override PartName="/xl/tables/table138.xml" ContentType="application/vnd.openxmlformats-officedocument.spreadsheetml.table+xml"/>
  <Override PartName="/xl/tables/table139.xml" ContentType="application/vnd.openxmlformats-officedocument.spreadsheetml.table+xml"/>
  <Override PartName="/xl/tables/table140.xml" ContentType="application/vnd.openxmlformats-officedocument.spreadsheetml.table+xml"/>
  <Override PartName="/xl/tables/table141.xml" ContentType="application/vnd.openxmlformats-officedocument.spreadsheetml.table+xml"/>
  <Override PartName="/xl/tables/table142.xml" ContentType="application/vnd.openxmlformats-officedocument.spreadsheetml.table+xml"/>
  <Override PartName="/xl/tables/table143.xml" ContentType="application/vnd.openxmlformats-officedocument.spreadsheetml.table+xml"/>
  <Override PartName="/xl/tables/table144.xml" ContentType="application/vnd.openxmlformats-officedocument.spreadsheetml.table+xml"/>
  <Override PartName="/xl/tables/table145.xml" ContentType="application/vnd.openxmlformats-officedocument.spreadsheetml.table+xml"/>
  <Override PartName="/xl/tables/table146.xml" ContentType="application/vnd.openxmlformats-officedocument.spreadsheetml.table+xml"/>
  <Override PartName="/xl/tables/table147.xml" ContentType="application/vnd.openxmlformats-officedocument.spreadsheetml.table+xml"/>
  <Override PartName="/xl/tables/table148.xml" ContentType="application/vnd.openxmlformats-officedocument.spreadsheetml.table+xml"/>
  <Override PartName="/xl/tables/table149.xml" ContentType="application/vnd.openxmlformats-officedocument.spreadsheetml.table+xml"/>
  <Override PartName="/xl/tables/table150.xml" ContentType="application/vnd.openxmlformats-officedocument.spreadsheetml.table+xml"/>
  <Override PartName="/xl/tables/table151.xml" ContentType="application/vnd.openxmlformats-officedocument.spreadsheetml.table+xml"/>
  <Override PartName="/xl/tables/table152.xml" ContentType="application/vnd.openxmlformats-officedocument.spreadsheetml.table+xml"/>
  <Override PartName="/xl/tables/table153.xml" ContentType="application/vnd.openxmlformats-officedocument.spreadsheetml.table+xml"/>
  <Override PartName="/xl/tables/table154.xml" ContentType="application/vnd.openxmlformats-officedocument.spreadsheetml.table+xml"/>
  <Override PartName="/xl/tables/table155.xml" ContentType="application/vnd.openxmlformats-officedocument.spreadsheetml.table+xml"/>
  <Override PartName="/xl/tables/table156.xml" ContentType="application/vnd.openxmlformats-officedocument.spreadsheetml.table+xml"/>
  <Override PartName="/xl/tables/table157.xml" ContentType="application/vnd.openxmlformats-officedocument.spreadsheetml.table+xml"/>
  <Override PartName="/xl/tables/table158.xml" ContentType="application/vnd.openxmlformats-officedocument.spreadsheetml.table+xml"/>
  <Override PartName="/xl/tables/table159.xml" ContentType="application/vnd.openxmlformats-officedocument.spreadsheetml.table+xml"/>
  <Override PartName="/xl/tables/table160.xml" ContentType="application/vnd.openxmlformats-officedocument.spreadsheetml.table+xml"/>
  <Override PartName="/xl/tables/table161.xml" ContentType="application/vnd.openxmlformats-officedocument.spreadsheetml.table+xml"/>
  <Override PartName="/xl/tables/table162.xml" ContentType="application/vnd.openxmlformats-officedocument.spreadsheetml.table+xml"/>
  <Override PartName="/xl/tables/table163.xml" ContentType="application/vnd.openxmlformats-officedocument.spreadsheetml.table+xml"/>
  <Override PartName="/xl/tables/table164.xml" ContentType="application/vnd.openxmlformats-officedocument.spreadsheetml.table+xml"/>
  <Override PartName="/xl/tables/table165.xml" ContentType="application/vnd.openxmlformats-officedocument.spreadsheetml.table+xml"/>
  <Override PartName="/xl/tables/table166.xml" ContentType="application/vnd.openxmlformats-officedocument.spreadsheetml.table+xml"/>
  <Override PartName="/xl/tables/table167.xml" ContentType="application/vnd.openxmlformats-officedocument.spreadsheetml.table+xml"/>
  <Override PartName="/xl/tables/table168.xml" ContentType="application/vnd.openxmlformats-officedocument.spreadsheetml.table+xml"/>
  <Override PartName="/xl/tables/table169.xml" ContentType="application/vnd.openxmlformats-officedocument.spreadsheetml.table+xml"/>
  <Override PartName="/xl/tables/table170.xml" ContentType="application/vnd.openxmlformats-officedocument.spreadsheetml.table+xml"/>
  <Override PartName="/xl/tables/table171.xml" ContentType="application/vnd.openxmlformats-officedocument.spreadsheetml.table+xml"/>
  <Override PartName="/xl/tables/table172.xml" ContentType="application/vnd.openxmlformats-officedocument.spreadsheetml.table+xml"/>
  <Override PartName="/xl/tables/table173.xml" ContentType="application/vnd.openxmlformats-officedocument.spreadsheetml.table+xml"/>
  <Override PartName="/xl/tables/table174.xml" ContentType="application/vnd.openxmlformats-officedocument.spreadsheetml.table+xml"/>
  <Override PartName="/xl/tables/table175.xml" ContentType="application/vnd.openxmlformats-officedocument.spreadsheetml.table+xml"/>
  <Override PartName="/xl/tables/table176.xml" ContentType="application/vnd.openxmlformats-officedocument.spreadsheetml.table+xml"/>
  <Override PartName="/xl/tables/table177.xml" ContentType="application/vnd.openxmlformats-officedocument.spreadsheetml.table+xml"/>
  <Override PartName="/xl/tables/table178.xml" ContentType="application/vnd.openxmlformats-officedocument.spreadsheetml.table+xml"/>
  <Override PartName="/xl/tables/table17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1"/>
  <workbookPr/>
  <mc:AlternateContent xmlns:mc="http://schemas.openxmlformats.org/markup-compatibility/2006">
    <mc:Choice Requires="x15">
      <x15ac:absPath xmlns:x15ac="http://schemas.microsoft.com/office/spreadsheetml/2010/11/ac" url="https://dbis.sharepoint.com/sites/LPC/Low Pay Commission/REPORT PRODUCTION/2025 Report/Draft chapters/"/>
    </mc:Choice>
  </mc:AlternateContent>
  <xr:revisionPtr revIDLastSave="0" documentId="8_{48E6B496-639B-4D4B-8B7B-300188467E45}" xr6:coauthVersionLast="47" xr6:coauthVersionMax="47" xr10:uidLastSave="{00000000-0000-0000-0000-000000000000}"/>
  <bookViews>
    <workbookView xWindow="-120" yWindow="-120" windowWidth="29040" windowHeight="15720" tabRatio="757" firstSheet="191" xr2:uid="{E99601CA-DA94-4B7E-AC21-8A9A95A4F8F8}"/>
  </bookViews>
  <sheets>
    <sheet name="Contents" sheetId="2" r:id="rId1"/>
    <sheet name="Chapter 1" sheetId="5" r:id="rId2"/>
    <sheet name="1.1" sheetId="337" r:id="rId3"/>
    <sheet name="1.2" sheetId="340" r:id="rId4"/>
    <sheet name="1.3" sheetId="341" r:id="rId5"/>
    <sheet name="1.4 left" sheetId="342" r:id="rId6"/>
    <sheet name="1.4 right" sheetId="537" r:id="rId7"/>
    <sheet name="1.5" sheetId="343" r:id="rId8"/>
    <sheet name="1.6" sheetId="344" r:id="rId9"/>
    <sheet name="1.7 left" sheetId="345" r:id="rId10"/>
    <sheet name="1.7 right" sheetId="546" r:id="rId11"/>
    <sheet name="1.8" sheetId="562" r:id="rId12"/>
    <sheet name="1.9" sheetId="346" r:id="rId13"/>
    <sheet name="1.10" sheetId="347" r:id="rId14"/>
    <sheet name="1.11" sheetId="348" r:id="rId15"/>
    <sheet name="1.12" sheetId="349" r:id="rId16"/>
    <sheet name="1.13" sheetId="350" r:id="rId17"/>
    <sheet name="1.14" sheetId="351" r:id="rId18"/>
    <sheet name="1.15" sheetId="352" r:id="rId19"/>
    <sheet name="1.16" sheetId="353" r:id="rId20"/>
    <sheet name="1.17" sheetId="460" r:id="rId21"/>
    <sheet name="1.18" sheetId="461" r:id="rId22"/>
    <sheet name="1.19" sheetId="552" r:id="rId23"/>
    <sheet name="1.20" sheetId="551" r:id="rId24"/>
    <sheet name="Ch1 Source Notes" sheetId="339" r:id="rId25"/>
    <sheet name="Chapter 2" sheetId="4" r:id="rId26"/>
    <sheet name="2.1 left" sheetId="379" r:id="rId27"/>
    <sheet name="2.1 right" sheetId="511" r:id="rId28"/>
    <sheet name="2.2" sheetId="462" r:id="rId29"/>
    <sheet name="2.3" sheetId="463" r:id="rId30"/>
    <sheet name="2.4 left" sheetId="464" r:id="rId31"/>
    <sheet name="2.4 right" sheetId="512" r:id="rId32"/>
    <sheet name="2.5" sheetId="465" r:id="rId33"/>
    <sheet name="2.6" sheetId="466" r:id="rId34"/>
    <sheet name="2.7 left" sheetId="467" r:id="rId35"/>
    <sheet name="2.7 right" sheetId="513" r:id="rId36"/>
    <sheet name="2.8" sheetId="468" r:id="rId37"/>
    <sheet name="2.9 left" sheetId="469" r:id="rId38"/>
    <sheet name="2.9 right" sheetId="515" r:id="rId39"/>
    <sheet name="2.10" sheetId="470" r:id="rId40"/>
    <sheet name="2.11" sheetId="471" r:id="rId41"/>
    <sheet name="2.12" sheetId="472" r:id="rId42"/>
    <sheet name="2.13" sheetId="473" r:id="rId43"/>
    <sheet name="2.14" sheetId="474" r:id="rId44"/>
    <sheet name="2.15" sheetId="476" r:id="rId45"/>
    <sheet name="2.16" sheetId="477" r:id="rId46"/>
    <sheet name="2.17" sheetId="478" r:id="rId47"/>
    <sheet name="2.18" sheetId="479" r:id="rId48"/>
    <sheet name="2.19" sheetId="480" r:id="rId49"/>
    <sheet name="Ch2 Source Notes" sheetId="355" r:id="rId50"/>
    <sheet name="Chapter 3" sheetId="3" r:id="rId51"/>
    <sheet name="3.1" sheetId="417" r:id="rId52"/>
    <sheet name="3.2" sheetId="418" r:id="rId53"/>
    <sheet name="3.3" sheetId="391" r:id="rId54"/>
    <sheet name="3.4" sheetId="554" r:id="rId55"/>
    <sheet name="3.5" sheetId="419" r:id="rId56"/>
    <sheet name="3.6 left" sheetId="420" r:id="rId57"/>
    <sheet name="3.6 right" sheetId="495" r:id="rId58"/>
    <sheet name="3.7" sheetId="421" r:id="rId59"/>
    <sheet name="3.8" sheetId="422" r:id="rId60"/>
    <sheet name="3.9 left" sheetId="423" r:id="rId61"/>
    <sheet name="3.9 right" sheetId="496" r:id="rId62"/>
    <sheet name="3.10" sheetId="392" r:id="rId63"/>
    <sheet name="3.11" sheetId="393" r:id="rId64"/>
    <sheet name="3.12" sheetId="394" r:id="rId65"/>
    <sheet name="3.13" sheetId="483" r:id="rId66"/>
    <sheet name="3.14" sheetId="484" r:id="rId67"/>
    <sheet name="Ch3 Source Notes" sheetId="396" r:id="rId68"/>
    <sheet name="Chapter 4" sheetId="1" r:id="rId69"/>
    <sheet name="4.1" sheetId="311" r:id="rId70"/>
    <sheet name="4.2" sheetId="370" r:id="rId71"/>
    <sheet name="4.3" sheetId="371" r:id="rId72"/>
    <sheet name="4.4 left" sheetId="372" r:id="rId73"/>
    <sheet name="4.4 right" sheetId="553" r:id="rId74"/>
    <sheet name="4.5" sheetId="373" r:id="rId75"/>
    <sheet name="4.6" sheetId="374" r:id="rId76"/>
    <sheet name="4.7" sheetId="375" r:id="rId77"/>
    <sheet name="4.8" sheetId="376" r:id="rId78"/>
    <sheet name="Ch4 Source Notes" sheetId="388" r:id="rId79"/>
    <sheet name="Chapter 5" sheetId="266" r:id="rId80"/>
    <sheet name="5.1" sheetId="313" r:id="rId81"/>
    <sheet name="5.2" sheetId="314" r:id="rId82"/>
    <sheet name="5.3 left" sheetId="315" r:id="rId83"/>
    <sheet name="5.3 right" sheetId="498" r:id="rId84"/>
    <sheet name="5.4 left" sheetId="316" r:id="rId85"/>
    <sheet name="5.4 right" sheetId="499" r:id="rId86"/>
    <sheet name="5.5" sheetId="317" r:id="rId87"/>
    <sheet name="5.6 left" sheetId="318" r:id="rId88"/>
    <sheet name="5.6 right" sheetId="500" r:id="rId89"/>
    <sheet name="5.7" sheetId="319" r:id="rId90"/>
    <sheet name="5.8 left" sheetId="320" r:id="rId91"/>
    <sheet name="5.8 right" sheetId="486" r:id="rId92"/>
    <sheet name="5.9 left" sheetId="321" r:id="rId93"/>
    <sheet name="5.9 right" sheetId="501" r:id="rId94"/>
    <sheet name="5.10" sheetId="322" r:id="rId95"/>
    <sheet name="5.11" sheetId="323" r:id="rId96"/>
    <sheet name="5.12 left" sheetId="324" r:id="rId97"/>
    <sheet name="5.12 right" sheetId="502" r:id="rId98"/>
    <sheet name="5.13 left" sheetId="503" r:id="rId99"/>
    <sheet name="5.13 right" sheetId="504" r:id="rId100"/>
    <sheet name="5.14" sheetId="505" r:id="rId101"/>
    <sheet name="5.15" sheetId="506" r:id="rId102"/>
    <sheet name="5.16" sheetId="507" r:id="rId103"/>
    <sheet name="Ch5 Source Notes" sheetId="312" r:id="rId104"/>
    <sheet name="Chapter 6" sheetId="106" r:id="rId105"/>
    <sheet name="6.1" sheetId="432" r:id="rId106"/>
    <sheet name="6.2" sheetId="445" r:id="rId107"/>
    <sheet name="6.3" sheetId="434" r:id="rId108"/>
    <sheet name="6.4 left" sheetId="435" r:id="rId109"/>
    <sheet name="6.4 right" sheetId="516" r:id="rId110"/>
    <sheet name="6.5" sheetId="436" r:id="rId111"/>
    <sheet name="6.6" sheetId="437" r:id="rId112"/>
    <sheet name="6.7 left" sheetId="438" r:id="rId113"/>
    <sheet name="6.7 right" sheetId="517" r:id="rId114"/>
    <sheet name="6.8" sheetId="439" r:id="rId115"/>
    <sheet name="6.9" sheetId="440" r:id="rId116"/>
    <sheet name="6.10 left" sheetId="441" r:id="rId117"/>
    <sheet name="6.10 right" sheetId="518" r:id="rId118"/>
    <sheet name="6.11" sheetId="442" r:id="rId119"/>
    <sheet name="6.12" sheetId="514" r:id="rId120"/>
    <sheet name="6.13 left" sheetId="519" r:id="rId121"/>
    <sheet name="6.13 right" sheetId="520" r:id="rId122"/>
    <sheet name="Ch6 Source Notes" sheetId="433" r:id="rId123"/>
    <sheet name="Chapter 7" sheetId="140" r:id="rId124"/>
    <sheet name="7.1 left" sheetId="446" r:id="rId125"/>
    <sheet name="7.1 right" sheetId="452" r:id="rId126"/>
    <sheet name="7.2" sheetId="447" r:id="rId127"/>
    <sheet name="7.3" sheetId="448" r:id="rId128"/>
    <sheet name="7.4" sheetId="521" r:id="rId129"/>
    <sheet name="7.5" sheetId="522" r:id="rId130"/>
    <sheet name="7.6" sheetId="523" r:id="rId131"/>
    <sheet name="7.7 left" sheetId="524" r:id="rId132"/>
    <sheet name="7.7 right" sheetId="525" r:id="rId133"/>
    <sheet name="7.8 left" sheetId="526" r:id="rId134"/>
    <sheet name="7.8 centre" sheetId="527" r:id="rId135"/>
    <sheet name="7.8 right" sheetId="528" r:id="rId136"/>
    <sheet name="7.9" sheetId="529" r:id="rId137"/>
    <sheet name="7.10" sheetId="530" r:id="rId138"/>
    <sheet name="7.11 left" sheetId="531" r:id="rId139"/>
    <sheet name="7.11 right" sheetId="532" r:id="rId140"/>
    <sheet name="7.12 left" sheetId="533" r:id="rId141"/>
    <sheet name="7.12 right" sheetId="534" r:id="rId142"/>
    <sheet name="7.13 left" sheetId="535" r:id="rId143"/>
    <sheet name="7.13 right" sheetId="536" r:id="rId144"/>
    <sheet name="Ch7 Source Notes" sheetId="449" r:id="rId145"/>
    <sheet name="Chapter 8" sheetId="52" r:id="rId146"/>
    <sheet name="8.1 left" sheetId="555" r:id="rId147"/>
    <sheet name="8.1 right" sheetId="450" r:id="rId148"/>
    <sheet name="8.2" sheetId="487" r:id="rId149"/>
    <sheet name="8.3" sheetId="556" r:id="rId150"/>
    <sheet name="8.4" sheetId="557" r:id="rId151"/>
    <sheet name="8.5" sheetId="558" r:id="rId152"/>
    <sheet name="8.6" sheetId="559" r:id="rId153"/>
    <sheet name="8.7 left" sheetId="560" r:id="rId154"/>
    <sheet name="8.7 right" sheetId="561" r:id="rId155"/>
    <sheet name="Ch8 Source Notes" sheetId="451" r:id="rId156"/>
    <sheet name="Chapter 9" sheetId="78" r:id="rId157"/>
    <sheet name="9.1" sheetId="362" r:id="rId158"/>
    <sheet name="9.2" sheetId="363" r:id="rId159"/>
    <sheet name="9.3 left" sheetId="547" r:id="rId160"/>
    <sheet name="9.3 right" sheetId="548" r:id="rId161"/>
    <sheet name="9.4" sheetId="549" r:id="rId162"/>
    <sheet name="9.5" sheetId="550" r:id="rId163"/>
    <sheet name="Ch9 Source Notes" sheetId="364" r:id="rId164"/>
    <sheet name="Chapter 10" sheetId="309" r:id="rId165"/>
    <sheet name="10.1" sheetId="428" r:id="rId166"/>
    <sheet name="10.2" sheetId="538" r:id="rId167"/>
    <sheet name="10.3" sheetId="539" r:id="rId168"/>
    <sheet name="10.4" sheetId="540" r:id="rId169"/>
    <sheet name="10.5" sheetId="541" r:id="rId170"/>
    <sheet name="10.6" sheetId="542" r:id="rId171"/>
    <sheet name="10.7" sheetId="543" r:id="rId172"/>
    <sheet name="10.8" sheetId="544" r:id="rId173"/>
    <sheet name="10.9" sheetId="545" r:id="rId174"/>
    <sheet name="Ch10 Source Notes" sheetId="397" r:id="rId175"/>
    <sheet name="Chapter 11" sheetId="491" r:id="rId176"/>
    <sheet name="11.1 left" sheetId="492" r:id="rId177"/>
    <sheet name="11.1 right" sheetId="508" r:id="rId178"/>
    <sheet name="11.2" sheetId="509" r:id="rId179"/>
    <sheet name="11.3" sheetId="510" r:id="rId180"/>
    <sheet name="Ch11 Source Notes" sheetId="493" r:id="rId181"/>
    <sheet name="Appendix 4" sheetId="306" r:id="rId182"/>
    <sheet name="A4.1 left" sheetId="426" r:id="rId183"/>
    <sheet name="A4.1 right" sheetId="497" r:id="rId184"/>
    <sheet name="A4.2" sheetId="427" r:id="rId185"/>
    <sheet name="A4.3" sheetId="455" r:id="rId186"/>
    <sheet name="A4.4" sheetId="456" r:id="rId187"/>
    <sheet name="A4.5" sheetId="457" r:id="rId188"/>
    <sheet name="A4.6" sheetId="475" r:id="rId189"/>
    <sheet name="A4 Source Notes" sheetId="454" r:id="rId190"/>
    <sheet name="Supplementary Tables" sheetId="563" r:id="rId191"/>
    <sheet name="Historic rates" sheetId="564" r:id="rId192"/>
    <sheet name="Supplementary Tables Notes" sheetId="565" r:id="rId193"/>
  </sheets>
  <definedNames>
    <definedName name="_xlnm._FilterDatabase" localSheetId="110" hidden="1">'6.5'!$A$3:$C$169</definedName>
    <definedName name="_xlnm._FilterDatabase" localSheetId="111" hidden="1">'6.6'!$A$2:$A$129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4" i="2" l="1"/>
  <c r="A3" i="563"/>
  <c r="A6" i="266"/>
  <c r="A5" i="266"/>
  <c r="A5" i="3"/>
  <c r="A11" i="5" l="1"/>
  <c r="A23" i="5"/>
  <c r="A22" i="5"/>
  <c r="A6" i="1" l="1"/>
  <c r="A7" i="52" a="1"/>
  <c r="A5" i="52" a="1"/>
  <c r="A2" i="52" a="1"/>
  <c r="A4" i="52" a="1"/>
  <c r="A3" i="52" a="1"/>
  <c r="A10" i="52" a="1"/>
  <c r="A6" i="52" a="1"/>
  <c r="A8" i="52" a="1"/>
  <c r="A9" i="52" a="1"/>
  <c r="A10" i="52" l="1"/>
  <c r="A9" i="52"/>
  <c r="A5" i="52"/>
  <c r="A7" i="52"/>
  <c r="A8" i="52"/>
  <c r="A6" i="52"/>
  <c r="A4" i="52"/>
  <c r="A3" i="52"/>
  <c r="A2" i="52"/>
  <c r="A14" i="4"/>
  <c r="A11" i="4"/>
  <c r="A7" i="4"/>
  <c r="B76" i="345"/>
  <c r="C76" i="345"/>
  <c r="D76" i="345"/>
  <c r="E76" i="345"/>
  <c r="F76" i="345"/>
  <c r="G76" i="345"/>
  <c r="G110" i="345" s="1"/>
  <c r="G144" i="345" s="1"/>
  <c r="B77" i="345"/>
  <c r="B111" i="345" s="1"/>
  <c r="B145" i="345" s="1"/>
  <c r="C77" i="345"/>
  <c r="D77" i="345"/>
  <c r="E77" i="345"/>
  <c r="E111" i="345" s="1"/>
  <c r="E145" i="345" s="1"/>
  <c r="F77" i="345"/>
  <c r="G77" i="345"/>
  <c r="B78" i="345"/>
  <c r="B112" i="345" s="1"/>
  <c r="C78" i="345"/>
  <c r="C112" i="345" s="1"/>
  <c r="D78" i="345"/>
  <c r="D112" i="345" s="1"/>
  <c r="E78" i="345"/>
  <c r="E112" i="345" s="1"/>
  <c r="F78" i="345"/>
  <c r="F112" i="345" s="1"/>
  <c r="G78" i="345"/>
  <c r="B79" i="345"/>
  <c r="B113" i="345" s="1"/>
  <c r="C79" i="345"/>
  <c r="C113" i="345" s="1"/>
  <c r="D79" i="345"/>
  <c r="D113" i="345" s="1"/>
  <c r="E79" i="345"/>
  <c r="F79" i="345"/>
  <c r="F113" i="345" s="1"/>
  <c r="G79" i="345"/>
  <c r="G113" i="345" s="1"/>
  <c r="B80" i="345"/>
  <c r="C80" i="345"/>
  <c r="C114" i="345" s="1"/>
  <c r="D80" i="345"/>
  <c r="D114" i="345" s="1"/>
  <c r="E80" i="345"/>
  <c r="E114" i="345" s="1"/>
  <c r="F80" i="345"/>
  <c r="G80" i="345"/>
  <c r="B81" i="345"/>
  <c r="B115" i="345" s="1"/>
  <c r="C81" i="345"/>
  <c r="D81" i="345"/>
  <c r="E81" i="345"/>
  <c r="E115" i="345" s="1"/>
  <c r="F81" i="345"/>
  <c r="F115" i="345" s="1"/>
  <c r="G81" i="345"/>
  <c r="B82" i="345"/>
  <c r="B116" i="345" s="1"/>
  <c r="C82" i="345"/>
  <c r="D82" i="345"/>
  <c r="D116" i="345" s="1"/>
  <c r="E82" i="345"/>
  <c r="E116" i="345" s="1"/>
  <c r="F82" i="345"/>
  <c r="F116" i="345" s="1"/>
  <c r="G82" i="345"/>
  <c r="G116" i="345" s="1"/>
  <c r="B83" i="345"/>
  <c r="B117" i="345" s="1"/>
  <c r="C83" i="345"/>
  <c r="C117" i="345" s="1"/>
  <c r="D83" i="345"/>
  <c r="E83" i="345"/>
  <c r="F83" i="345"/>
  <c r="F117" i="345" s="1"/>
  <c r="G83" i="345"/>
  <c r="G117" i="345" s="1"/>
  <c r="B84" i="345"/>
  <c r="C84" i="345"/>
  <c r="C118" i="345" s="1"/>
  <c r="D84" i="345"/>
  <c r="D118" i="345" s="1"/>
  <c r="E84" i="345"/>
  <c r="F84" i="345"/>
  <c r="G84" i="345"/>
  <c r="G118" i="345" s="1"/>
  <c r="B85" i="345"/>
  <c r="B119" i="345" s="1"/>
  <c r="C85" i="345"/>
  <c r="D85" i="345"/>
  <c r="E85" i="345"/>
  <c r="F85" i="345"/>
  <c r="G85" i="345"/>
  <c r="B86" i="345"/>
  <c r="B120" i="345" s="1"/>
  <c r="C86" i="345"/>
  <c r="C120" i="345" s="1"/>
  <c r="D86" i="345"/>
  <c r="D120" i="345" s="1"/>
  <c r="E86" i="345"/>
  <c r="F86" i="345"/>
  <c r="F120" i="345" s="1"/>
  <c r="G86" i="345"/>
  <c r="B87" i="345"/>
  <c r="C87" i="345"/>
  <c r="C121" i="345" s="1"/>
  <c r="D87" i="345"/>
  <c r="D121" i="345" s="1"/>
  <c r="E87" i="345"/>
  <c r="F87" i="345"/>
  <c r="F121" i="345" s="1"/>
  <c r="G87" i="345"/>
  <c r="G121" i="345" s="1"/>
  <c r="B88" i="345"/>
  <c r="C88" i="345"/>
  <c r="C122" i="345" s="1"/>
  <c r="D88" i="345"/>
  <c r="D122" i="345" s="1"/>
  <c r="E88" i="345"/>
  <c r="E122" i="345" s="1"/>
  <c r="F88" i="345"/>
  <c r="G88" i="345"/>
  <c r="G122" i="345" s="1"/>
  <c r="B89" i="345"/>
  <c r="B123" i="345" s="1"/>
  <c r="C89" i="345"/>
  <c r="D89" i="345"/>
  <c r="E89" i="345"/>
  <c r="E123" i="345" s="1"/>
  <c r="F89" i="345"/>
  <c r="F123" i="345" s="1"/>
  <c r="G89" i="345"/>
  <c r="B90" i="345"/>
  <c r="C90" i="345"/>
  <c r="D90" i="345"/>
  <c r="D124" i="345" s="1"/>
  <c r="E90" i="345"/>
  <c r="E124" i="345" s="1"/>
  <c r="F90" i="345"/>
  <c r="F124" i="345" s="1"/>
  <c r="G90" i="345"/>
  <c r="G124" i="345" s="1"/>
  <c r="B91" i="345"/>
  <c r="C91" i="345"/>
  <c r="C125" i="345" s="1"/>
  <c r="D91" i="345"/>
  <c r="E91" i="345"/>
  <c r="F91" i="345"/>
  <c r="F125" i="345" s="1"/>
  <c r="G91" i="345"/>
  <c r="G125" i="345" s="1"/>
  <c r="B92" i="345"/>
  <c r="C92" i="345"/>
  <c r="C126" i="345" s="1"/>
  <c r="D92" i="345"/>
  <c r="D126" i="345" s="1"/>
  <c r="E92" i="345"/>
  <c r="F92" i="345"/>
  <c r="G92" i="345"/>
  <c r="B93" i="345"/>
  <c r="B127" i="345" s="1"/>
  <c r="C93" i="345"/>
  <c r="D93" i="345"/>
  <c r="D127" i="345" s="1"/>
  <c r="E93" i="345"/>
  <c r="E127" i="345" s="1"/>
  <c r="F93" i="345"/>
  <c r="G93" i="345"/>
  <c r="B94" i="345"/>
  <c r="B128" i="345" s="1"/>
  <c r="C94" i="345"/>
  <c r="C128" i="345" s="1"/>
  <c r="D94" i="345"/>
  <c r="D128" i="345" s="1"/>
  <c r="E94" i="345"/>
  <c r="F94" i="345"/>
  <c r="G94" i="345"/>
  <c r="B95" i="345"/>
  <c r="C95" i="345"/>
  <c r="C129" i="345" s="1"/>
  <c r="D95" i="345"/>
  <c r="D129" i="345" s="1"/>
  <c r="E95" i="345"/>
  <c r="F95" i="345"/>
  <c r="F129" i="345" s="1"/>
  <c r="G95" i="345"/>
  <c r="G129" i="345" s="1"/>
  <c r="B96" i="345"/>
  <c r="C96" i="345"/>
  <c r="C130" i="345" s="1"/>
  <c r="D96" i="345"/>
  <c r="D130" i="345" s="1"/>
  <c r="E96" i="345"/>
  <c r="E130" i="345" s="1"/>
  <c r="F96" i="345"/>
  <c r="G96" i="345"/>
  <c r="G130" i="345" s="1"/>
  <c r="B97" i="345"/>
  <c r="B131" i="345" s="1"/>
  <c r="C97" i="345"/>
  <c r="D97" i="345"/>
  <c r="D131" i="345" s="1"/>
  <c r="E97" i="345"/>
  <c r="E131" i="345" s="1"/>
  <c r="F97" i="345"/>
  <c r="F131" i="345" s="1"/>
  <c r="G97" i="345"/>
  <c r="B98" i="345"/>
  <c r="B132" i="345" s="1"/>
  <c r="C98" i="345"/>
  <c r="D98" i="345"/>
  <c r="D132" i="345" s="1"/>
  <c r="E98" i="345"/>
  <c r="E132" i="345" s="1"/>
  <c r="F98" i="345"/>
  <c r="F132" i="345" s="1"/>
  <c r="G98" i="345"/>
  <c r="G132" i="345" s="1"/>
  <c r="B99" i="345"/>
  <c r="C99" i="345"/>
  <c r="D99" i="345"/>
  <c r="E99" i="345"/>
  <c r="E133" i="345" s="1"/>
  <c r="F99" i="345"/>
  <c r="F133" i="345" s="1"/>
  <c r="G99" i="345"/>
  <c r="G133" i="345" s="1"/>
  <c r="B100" i="345"/>
  <c r="C100" i="345"/>
  <c r="D100" i="345"/>
  <c r="D134" i="345" s="1"/>
  <c r="E100" i="345"/>
  <c r="F100" i="345"/>
  <c r="F134" i="345" s="1"/>
  <c r="G100" i="345"/>
  <c r="B101" i="345"/>
  <c r="B135" i="345" s="1"/>
  <c r="C101" i="345"/>
  <c r="D101" i="345"/>
  <c r="D135" i="345" s="1"/>
  <c r="E101" i="345"/>
  <c r="E135" i="345" s="1"/>
  <c r="F101" i="345"/>
  <c r="G101" i="345"/>
  <c r="B102" i="345"/>
  <c r="B136" i="345" s="1"/>
  <c r="C102" i="345"/>
  <c r="C136" i="345" s="1"/>
  <c r="D102" i="345"/>
  <c r="D136" i="345" s="1"/>
  <c r="E102" i="345"/>
  <c r="E136" i="345" s="1"/>
  <c r="F102" i="345"/>
  <c r="F136" i="345" s="1"/>
  <c r="G102" i="345"/>
  <c r="B103" i="345"/>
  <c r="B137" i="345" s="1"/>
  <c r="C103" i="345"/>
  <c r="C137" i="345" s="1"/>
  <c r="D103" i="345"/>
  <c r="D137" i="345" s="1"/>
  <c r="E103" i="345"/>
  <c r="F103" i="345"/>
  <c r="F137" i="345" s="1"/>
  <c r="G103" i="345"/>
  <c r="G137" i="345" s="1"/>
  <c r="B104" i="345"/>
  <c r="C104" i="345"/>
  <c r="D104" i="345"/>
  <c r="E104" i="345"/>
  <c r="E138" i="345" s="1"/>
  <c r="F104" i="345"/>
  <c r="G104" i="345"/>
  <c r="G138" i="345" s="1"/>
  <c r="B105" i="345"/>
  <c r="B139" i="345" s="1"/>
  <c r="C105" i="345"/>
  <c r="D105" i="345"/>
  <c r="D139" i="345" s="1"/>
  <c r="E105" i="345"/>
  <c r="E139" i="345" s="1"/>
  <c r="F105" i="345"/>
  <c r="F139" i="345" s="1"/>
  <c r="G105" i="345"/>
  <c r="G139" i="345" s="1"/>
  <c r="B106" i="345"/>
  <c r="B140" i="345" s="1"/>
  <c r="C106" i="345"/>
  <c r="D106" i="345"/>
  <c r="D140" i="345" s="1"/>
  <c r="E106" i="345"/>
  <c r="E140" i="345" s="1"/>
  <c r="F106" i="345"/>
  <c r="F140" i="345" s="1"/>
  <c r="G106" i="345"/>
  <c r="G140" i="345" s="1"/>
  <c r="B107" i="345"/>
  <c r="C107" i="345"/>
  <c r="D107" i="345"/>
  <c r="D141" i="345" s="1"/>
  <c r="E107" i="345"/>
  <c r="F107" i="345"/>
  <c r="F141" i="345" s="1"/>
  <c r="G107" i="345"/>
  <c r="G141" i="345" s="1"/>
  <c r="B108" i="345"/>
  <c r="C108" i="345"/>
  <c r="C142" i="345" s="1"/>
  <c r="D108" i="345"/>
  <c r="E108" i="345"/>
  <c r="F108" i="345"/>
  <c r="F142" i="345" s="1"/>
  <c r="G108" i="345"/>
  <c r="B110" i="345"/>
  <c r="B144" i="345" s="1"/>
  <c r="C110" i="345"/>
  <c r="D110" i="345"/>
  <c r="D144" i="345" s="1"/>
  <c r="E110" i="345"/>
  <c r="F110" i="345"/>
  <c r="C111" i="345"/>
  <c r="C145" i="345" s="1"/>
  <c r="D111" i="345"/>
  <c r="D145" i="345" s="1"/>
  <c r="F111" i="345"/>
  <c r="F145" i="345" s="1"/>
  <c r="G111" i="345"/>
  <c r="G145" i="345" s="1"/>
  <c r="G112" i="345"/>
  <c r="E113" i="345"/>
  <c r="B114" i="345"/>
  <c r="F114" i="345"/>
  <c r="G114" i="345"/>
  <c r="C115" i="345"/>
  <c r="D115" i="345"/>
  <c r="G115" i="345"/>
  <c r="C116" i="345"/>
  <c r="D117" i="345"/>
  <c r="E117" i="345"/>
  <c r="B118" i="345"/>
  <c r="E118" i="345"/>
  <c r="F118" i="345"/>
  <c r="C119" i="345"/>
  <c r="D119" i="345"/>
  <c r="E119" i="345"/>
  <c r="F119" i="345"/>
  <c r="G119" i="345"/>
  <c r="E120" i="345"/>
  <c r="G120" i="345"/>
  <c r="B121" i="345"/>
  <c r="E121" i="345"/>
  <c r="B122" i="345"/>
  <c r="F122" i="345"/>
  <c r="C123" i="345"/>
  <c r="D123" i="345"/>
  <c r="G123" i="345"/>
  <c r="B124" i="345"/>
  <c r="C124" i="345"/>
  <c r="B125" i="345"/>
  <c r="D125" i="345"/>
  <c r="E125" i="345"/>
  <c r="B126" i="345"/>
  <c r="E126" i="345"/>
  <c r="F126" i="345"/>
  <c r="G126" i="345"/>
  <c r="C127" i="345"/>
  <c r="F127" i="345"/>
  <c r="G127" i="345"/>
  <c r="E128" i="345"/>
  <c r="F128" i="345"/>
  <c r="G128" i="345"/>
  <c r="B129" i="345"/>
  <c r="E129" i="345"/>
  <c r="B130" i="345"/>
  <c r="F130" i="345"/>
  <c r="C131" i="345"/>
  <c r="G131" i="345"/>
  <c r="C132" i="345"/>
  <c r="B133" i="345"/>
  <c r="C133" i="345"/>
  <c r="D133" i="345"/>
  <c r="B134" i="345"/>
  <c r="C134" i="345"/>
  <c r="E134" i="345"/>
  <c r="G134" i="345"/>
  <c r="C135" i="345"/>
  <c r="F135" i="345"/>
  <c r="G135" i="345"/>
  <c r="G136" i="345"/>
  <c r="E137" i="345"/>
  <c r="B138" i="345"/>
  <c r="C138" i="345"/>
  <c r="D138" i="345"/>
  <c r="F138" i="345"/>
  <c r="C139" i="345"/>
  <c r="C140" i="345"/>
  <c r="B141" i="345"/>
  <c r="C141" i="345"/>
  <c r="E141" i="345"/>
  <c r="B142" i="345"/>
  <c r="D142" i="345"/>
  <c r="E142" i="345"/>
  <c r="G142" i="345"/>
  <c r="C144" i="345"/>
  <c r="E144" i="345"/>
  <c r="F144" i="345"/>
  <c r="C75" i="345"/>
  <c r="C109" i="345" s="1"/>
  <c r="C143" i="345" s="1"/>
  <c r="D75" i="345"/>
  <c r="D109" i="345" s="1"/>
  <c r="D143" i="345" s="1"/>
  <c r="E75" i="345"/>
  <c r="E109" i="345" s="1"/>
  <c r="E143" i="345" s="1"/>
  <c r="F75" i="345"/>
  <c r="F109" i="345" s="1"/>
  <c r="F143" i="345" s="1"/>
  <c r="G75" i="345"/>
  <c r="G109" i="345" s="1"/>
  <c r="G143" i="345" s="1"/>
  <c r="B75" i="345"/>
  <c r="B109" i="345" s="1"/>
  <c r="B143" i="345" s="1"/>
  <c r="C3" i="530" l="1"/>
  <c r="A7" i="78" l="1"/>
  <c r="A6" i="78"/>
  <c r="A5" i="78"/>
  <c r="A4" i="78"/>
  <c r="A3" i="78"/>
  <c r="A2" i="78"/>
  <c r="E6" i="510"/>
  <c r="E7" i="510"/>
  <c r="E5" i="510"/>
  <c r="A10" i="5" l="1"/>
  <c r="E3" i="528" l="1"/>
  <c r="E3" i="527"/>
  <c r="E3" i="526"/>
  <c r="A5" i="309" a="1"/>
  <c r="A4" i="309" a="1"/>
  <c r="A3" i="309" a="1"/>
  <c r="A7" i="309" a="1"/>
  <c r="A9" i="309" a="1"/>
  <c r="A8" i="309" a="1"/>
  <c r="A10" i="309" a="1"/>
  <c r="A6" i="309" a="1"/>
  <c r="A9" i="309" l="1"/>
  <c r="A6" i="309"/>
  <c r="A3" i="309"/>
  <c r="A5" i="309"/>
  <c r="A8" i="309"/>
  <c r="A4" i="309"/>
  <c r="A7" i="309"/>
  <c r="A10" i="309"/>
  <c r="Y34" i="343"/>
  <c r="AA34" i="343"/>
  <c r="Y35" i="343"/>
  <c r="AA35" i="343"/>
  <c r="AB35" i="343"/>
  <c r="Y36" i="343"/>
  <c r="AA36" i="343"/>
  <c r="AB36" i="343"/>
  <c r="X37" i="343"/>
  <c r="Y37" i="343"/>
  <c r="Z37" i="343"/>
  <c r="AA37" i="343"/>
  <c r="AB37" i="343"/>
  <c r="Y38" i="343"/>
  <c r="AA38" i="343"/>
  <c r="AB38" i="343"/>
  <c r="X39" i="343"/>
  <c r="Y39" i="343"/>
  <c r="Z39" i="343"/>
  <c r="AA39" i="343"/>
  <c r="AB39" i="343"/>
  <c r="Y40" i="343"/>
  <c r="AA40" i="343"/>
  <c r="AB40" i="343"/>
  <c r="X41" i="343"/>
  <c r="Y41" i="343"/>
  <c r="Z41" i="343"/>
  <c r="AA41" i="343"/>
  <c r="AB41" i="343"/>
  <c r="Y42" i="343"/>
  <c r="AA42" i="343"/>
  <c r="AB42" i="343"/>
  <c r="X43" i="343"/>
  <c r="Y43" i="343"/>
  <c r="Z43" i="343"/>
  <c r="AA43" i="343"/>
  <c r="AB43" i="343"/>
  <c r="Y44" i="343"/>
  <c r="AA44" i="343"/>
  <c r="AB44" i="343"/>
  <c r="Y45" i="343"/>
  <c r="AA45" i="343"/>
  <c r="AB45" i="343"/>
  <c r="Y46" i="343"/>
  <c r="AA46" i="343"/>
  <c r="AB46" i="343"/>
  <c r="X47" i="343"/>
  <c r="Y47" i="343"/>
  <c r="Z47" i="343"/>
  <c r="AA47" i="343"/>
  <c r="AB47" i="343"/>
  <c r="Y48" i="343"/>
  <c r="AA48" i="343"/>
  <c r="AB48" i="343"/>
  <c r="Y49" i="343"/>
  <c r="AA49" i="343"/>
  <c r="Y50" i="343"/>
  <c r="AA50" i="343"/>
  <c r="X51" i="343"/>
  <c r="Y51" i="343"/>
  <c r="Z51" i="343"/>
  <c r="AA51" i="343"/>
  <c r="Y52" i="343"/>
  <c r="AA52" i="343"/>
  <c r="Y53" i="343"/>
  <c r="AA53" i="343"/>
  <c r="Y54" i="343"/>
  <c r="AA54" i="343"/>
  <c r="Y33" i="343"/>
  <c r="AA33" i="343"/>
  <c r="A6" i="5"/>
  <c r="A5" i="5"/>
  <c r="A12" i="106" a="1"/>
  <c r="A8" i="140" a="1"/>
  <c r="A18" i="106" a="1"/>
  <c r="A14" i="106" a="1"/>
  <c r="A4" i="140" a="1"/>
  <c r="A11" i="140" a="1"/>
  <c r="A17" i="140" a="1"/>
  <c r="A16" i="106" a="1"/>
  <c r="A9" i="106" a="1"/>
  <c r="A21" i="140" a="1"/>
  <c r="A20" i="140" a="1"/>
  <c r="A12" i="140" a="1"/>
  <c r="A15" i="106" a="1"/>
  <c r="A14" i="140" a="1"/>
  <c r="A18" i="140" a="1"/>
  <c r="A16" i="140" a="1"/>
  <c r="A13" i="106" a="1"/>
  <c r="A11" i="106" a="1"/>
  <c r="A19" i="140" a="1"/>
  <c r="A5" i="140" a="1"/>
  <c r="A3" i="140" a="1"/>
  <c r="A10" i="140" a="1"/>
  <c r="A13" i="140" a="1"/>
  <c r="A6" i="140" a="1"/>
  <c r="A8" i="106" a="1"/>
  <c r="A10" i="106" a="1"/>
  <c r="A7" i="140" a="1"/>
  <c r="A9" i="140" a="1"/>
  <c r="A17" i="106" a="1"/>
  <c r="A2" i="140" a="1"/>
  <c r="A15" i="140" a="1"/>
  <c r="A4" i="140" l="1"/>
  <c r="A6" i="140"/>
  <c r="A2" i="140"/>
  <c r="A3" i="140"/>
  <c r="A7" i="140"/>
  <c r="A5" i="140"/>
  <c r="A10" i="140"/>
  <c r="A8" i="140"/>
  <c r="A11" i="140"/>
  <c r="A15" i="140"/>
  <c r="A12" i="140"/>
  <c r="A17" i="140"/>
  <c r="A13" i="140"/>
  <c r="A9" i="140"/>
  <c r="A14" i="140"/>
  <c r="A8" i="106"/>
  <c r="A16" i="140"/>
  <c r="A18" i="140"/>
  <c r="A19" i="140"/>
  <c r="A20" i="140"/>
  <c r="A21" i="140"/>
  <c r="A18" i="106"/>
  <c r="A17" i="106"/>
  <c r="A16" i="106"/>
  <c r="A15" i="106"/>
  <c r="A14" i="106"/>
  <c r="A13" i="106"/>
  <c r="A12" i="106"/>
  <c r="A11" i="106"/>
  <c r="A10" i="106"/>
  <c r="A9" i="106"/>
  <c r="A5" i="106" a="1"/>
  <c r="A6" i="106" a="1"/>
  <c r="A7" i="106" a="1"/>
  <c r="A6" i="106" l="1"/>
  <c r="A7" i="106"/>
  <c r="A5" i="106"/>
  <c r="A3" i="4"/>
  <c r="A5" i="491" l="1"/>
  <c r="A4" i="491"/>
  <c r="A3" i="491"/>
  <c r="A2" i="491"/>
  <c r="A24" i="266" l="1"/>
  <c r="A23" i="266"/>
  <c r="A22" i="266"/>
  <c r="A20" i="266"/>
  <c r="A21" i="266"/>
  <c r="A19" i="266"/>
  <c r="A15" i="266"/>
  <c r="A10" i="266"/>
  <c r="A7" i="266"/>
  <c r="A3" i="306"/>
  <c r="A2" i="306"/>
  <c r="A12" i="3"/>
  <c r="A8" i="3"/>
  <c r="A3" i="3"/>
  <c r="A4" i="3"/>
  <c r="A6" i="3"/>
  <c r="A7" i="3"/>
  <c r="A9" i="3"/>
  <c r="A10" i="3"/>
  <c r="A11" i="3"/>
  <c r="A13" i="3"/>
  <c r="A14" i="3"/>
  <c r="A15" i="3"/>
  <c r="A16" i="3"/>
  <c r="A17" i="3"/>
  <c r="A10" i="1"/>
  <c r="A9" i="1"/>
  <c r="A8" i="1"/>
  <c r="A7" i="1"/>
  <c r="A4" i="1"/>
  <c r="A3" i="1"/>
  <c r="A5" i="1"/>
  <c r="A2" i="1"/>
  <c r="A2" i="3"/>
  <c r="A24" i="4"/>
  <c r="A23" i="4"/>
  <c r="A22" i="4"/>
  <c r="A21" i="4"/>
  <c r="A20" i="4"/>
  <c r="A19" i="4"/>
  <c r="A18" i="4"/>
  <c r="A17" i="4"/>
  <c r="A16" i="4"/>
  <c r="A15" i="4"/>
  <c r="A13" i="4"/>
  <c r="A12" i="4"/>
  <c r="A10" i="4"/>
  <c r="A9" i="4"/>
  <c r="A8" i="4"/>
  <c r="A6" i="4"/>
  <c r="A5" i="4"/>
  <c r="A4" i="4"/>
  <c r="A2" i="4"/>
  <c r="A21" i="5"/>
  <c r="A20" i="5"/>
  <c r="A19" i="5"/>
  <c r="A18" i="5"/>
  <c r="A17" i="5"/>
  <c r="A16" i="5"/>
  <c r="A15" i="5"/>
  <c r="A14" i="5"/>
  <c r="A13" i="5"/>
  <c r="A12" i="5"/>
  <c r="A9" i="5"/>
  <c r="A8" i="5"/>
  <c r="A7" i="5"/>
  <c r="A4" i="5"/>
  <c r="A3" i="5"/>
  <c r="A2" i="5"/>
  <c r="A12" i="2"/>
  <c r="A11" i="2"/>
  <c r="A13" i="266"/>
  <c r="Z75" i="465"/>
  <c r="Z74" i="465"/>
  <c r="Z73" i="465"/>
  <c r="Z72" i="465"/>
  <c r="Z71" i="465"/>
  <c r="Z70" i="465"/>
  <c r="Z69" i="465"/>
  <c r="Z68" i="465"/>
  <c r="Z67" i="465"/>
  <c r="Z66" i="465"/>
  <c r="Z65" i="465"/>
  <c r="Z64" i="465"/>
  <c r="Z63" i="465"/>
  <c r="Z62" i="465"/>
  <c r="Z61" i="465"/>
  <c r="Z60" i="465"/>
  <c r="Z59" i="465"/>
  <c r="Z58" i="465"/>
  <c r="Z57" i="465"/>
  <c r="Z56" i="465"/>
  <c r="Z55" i="465"/>
  <c r="Z54" i="465"/>
  <c r="Z53" i="465"/>
  <c r="Z52" i="465"/>
  <c r="Z51" i="465"/>
  <c r="Z50" i="465"/>
  <c r="Z49" i="465"/>
  <c r="Z48" i="465"/>
  <c r="Z47" i="465"/>
  <c r="Z46" i="465"/>
  <c r="Z45" i="465"/>
  <c r="Z44" i="465"/>
  <c r="Z43" i="465"/>
  <c r="Z42" i="465"/>
  <c r="Z41" i="465"/>
  <c r="Z40" i="465"/>
  <c r="Z39" i="465"/>
  <c r="Z38" i="465"/>
  <c r="Z37" i="465"/>
  <c r="Z36" i="465"/>
  <c r="Z35" i="465"/>
  <c r="Z34" i="465"/>
  <c r="Z33" i="465"/>
  <c r="Z32" i="465"/>
  <c r="Z31" i="465"/>
  <c r="Z30" i="465"/>
  <c r="Z29" i="465"/>
  <c r="Z28" i="465"/>
  <c r="Z27" i="465"/>
  <c r="Z26" i="465"/>
  <c r="Z25" i="465"/>
  <c r="Z24" i="465"/>
  <c r="Z23" i="465"/>
  <c r="Z22" i="465"/>
  <c r="Z21" i="465"/>
  <c r="Z20" i="465"/>
  <c r="Z19" i="465"/>
  <c r="Z18" i="465"/>
  <c r="Z17" i="465"/>
  <c r="Z16" i="465"/>
  <c r="Z15" i="465"/>
  <c r="Z14" i="465"/>
  <c r="Z13" i="465"/>
  <c r="Z12" i="465"/>
  <c r="Z11" i="465"/>
  <c r="Z10" i="465"/>
  <c r="Z9" i="465"/>
  <c r="Z8" i="465"/>
  <c r="Z7" i="465"/>
  <c r="Z6" i="465"/>
  <c r="Z5" i="465"/>
  <c r="Z4" i="465"/>
  <c r="A18" i="266"/>
  <c r="A17" i="266"/>
  <c r="A16" i="266"/>
  <c r="A14" i="266"/>
  <c r="A12" i="266"/>
  <c r="A11" i="266"/>
  <c r="A9" i="266"/>
  <c r="A8" i="266"/>
  <c r="A4" i="266"/>
  <c r="A3" i="266"/>
  <c r="A2" i="266"/>
  <c r="A13" i="2"/>
  <c r="A6" i="2"/>
  <c r="A8" i="2"/>
  <c r="A10" i="2"/>
  <c r="A9" i="2"/>
  <c r="A7" i="2"/>
  <c r="A2" i="2"/>
  <c r="A5" i="2"/>
  <c r="A4" i="2"/>
  <c r="A3" i="2"/>
  <c r="A5" i="306" a="1"/>
  <c r="A4" i="106" a="1"/>
  <c r="A6" i="306" a="1"/>
  <c r="A8" i="306" a="1"/>
  <c r="A2" i="309" a="1"/>
  <c r="A3" i="106" a="1"/>
  <c r="A2" i="106" a="1"/>
  <c r="A7" i="306" a="1"/>
  <c r="A4" i="306" a="1"/>
  <c r="A8" i="306" l="1"/>
  <c r="A7" i="306"/>
  <c r="A6" i="306"/>
  <c r="A5" i="306"/>
  <c r="A4" i="306"/>
  <c r="A2" i="309"/>
  <c r="A3" i="106"/>
  <c r="A2" i="106"/>
  <c r="A4" i="10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<sst xmlns="http://schemas.openxmlformats.org/spreadsheetml/2006/main" count="4045" uniqueCount="1831">
  <si>
    <t>Low Pay Commission 2025 Report Data</t>
  </si>
  <si>
    <t>Chapter 1: Economic context and outlook</t>
  </si>
  <si>
    <t>Back to contents</t>
  </si>
  <si>
    <t>Figure 1.1: Measures of consumer price inflation, UK, 2017-2025</t>
  </si>
  <si>
    <t>Month</t>
  </si>
  <si>
    <t>CPI (per cent)</t>
  </si>
  <si>
    <t>CPIH (per cent)</t>
  </si>
  <si>
    <t>RPI (per cent)</t>
  </si>
  <si>
    <t>RPIX (per cent)</t>
  </si>
  <si>
    <t>HCI all (per cent)</t>
  </si>
  <si>
    <t>Figure 1.2: Selected CPI component price indices, UK, 2015-2025</t>
  </si>
  <si>
    <t>Core CPI (per cent)</t>
  </si>
  <si>
    <t>Food (per cent)</t>
  </si>
  <si>
    <t>Housing (per cent)</t>
  </si>
  <si>
    <t>Communication (per cent)</t>
  </si>
  <si>
    <t>Private rents (per cent)</t>
  </si>
  <si>
    <t xml:space="preserve">Figure 1.3: Producer price and consumer price inflation, UK, 2005-2025 </t>
  </si>
  <si>
    <t>Quarter</t>
  </si>
  <si>
    <t>Producer input prices (per cent)</t>
  </si>
  <si>
    <t>Producer output prices (per cent)</t>
  </si>
  <si>
    <t>Services producer prices (SPPI) (per cent)</t>
  </si>
  <si>
    <t>2005 Q3</t>
  </si>
  <si>
    <t>2005 Q4</t>
  </si>
  <si>
    <t>2006 Q1</t>
  </si>
  <si>
    <t>2006 Q2</t>
  </si>
  <si>
    <t>2006 Q3</t>
  </si>
  <si>
    <t>2006 Q4</t>
  </si>
  <si>
    <t>2007 Q1</t>
  </si>
  <si>
    <t>2007 Q2</t>
  </si>
  <si>
    <t>2007 Q3</t>
  </si>
  <si>
    <t>2007 Q4</t>
  </si>
  <si>
    <t>2008 Q1</t>
  </si>
  <si>
    <t>2008 Q2</t>
  </si>
  <si>
    <t>2008 Q3</t>
  </si>
  <si>
    <t>2008 Q4</t>
  </si>
  <si>
    <t>2009 Q1</t>
  </si>
  <si>
    <t>2009 Q2</t>
  </si>
  <si>
    <t>2009 Q3</t>
  </si>
  <si>
    <t>2009 Q4</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</si>
  <si>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</si>
  <si>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</si>
  <si>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</si>
  <si>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</si>
  <si>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</si>
  <si>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</si>
  <si>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</si>
  <si>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</si>
  <si>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</si>
  <si>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</si>
  <si>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</si>
  <si>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</si>
  <si>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</si>
  <si>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</si>
  <si>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</si>
  <si>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</si>
  <si>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</si>
  <si>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</si>
  <si>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</si>
  <si>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</si>
  <si>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</si>
  <si>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</si>
  <si>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</si>
  <si>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</si>
  <si>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</si>
  <si>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</si>
  <si>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</si>
  <si>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</si>
  <si>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</si>
  <si>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</si>
  <si>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</si>
  <si>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</si>
  <si>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</si>
  <si>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</si>
  <si>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</si>
  <si>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</si>
  <si>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</si>
  <si>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</si>
  <si>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</si>
  <si>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</si>
  <si>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</si>
  <si>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</si>
  <si>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</si>
  <si>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</si>
  <si>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</si>
  <si>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</si>
  <si>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</si>
  <si>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</si>
  <si>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t>2022 Q1</t>
  </si>
  <si>
    <t>2022 Q2</t>
  </si>
  <si>
    <t>2022 Q3</t>
  </si>
  <si>
    <t>2022 Q4</t>
  </si>
  <si>
    <t>2023 Q1</t>
  </si>
  <si>
    <t>2023 Q2</t>
  </si>
  <si>
    <t>2023 Q3</t>
  </si>
  <si>
    <t>2023 Q4</t>
  </si>
  <si>
    <t>2024 Q1</t>
  </si>
  <si>
    <t>2024 Q2</t>
  </si>
  <si>
    <t>2024 Q3</t>
  </si>
  <si>
    <t>2024 Q4</t>
  </si>
  <si>
    <t>2025 Q1</t>
  </si>
  <si>
    <t>2025 Q2</t>
  </si>
  <si>
    <t>2025 Q3</t>
  </si>
  <si>
    <t>Figure 1.4 left: Factors firms in low-paying sectors say are causing them to consider price rises, UK, 2022-2025</t>
  </si>
  <si>
    <t>Date</t>
  </si>
  <si>
    <t>Wave number</t>
  </si>
  <si>
    <t>Business is not considering raising prices (per cent of firms)</t>
  </si>
  <si>
    <t>Energy prices (per cent of firms)</t>
  </si>
  <si>
    <t>Finance costs (per cent of firms)</t>
  </si>
  <si>
    <t>Labour costs (per cent of firms)</t>
  </si>
  <si>
    <t>Raw material prices (per cent of firms)</t>
  </si>
  <si>
    <t>Figure 1.4 right: Factors firms in non-low paying sectors say are causing them to consider price rises, UK, 2022-2025</t>
  </si>
  <si>
    <t>Figure 1.5: Actual and forecast inflation, UK, 2020-2028</t>
  </si>
  <si>
    <t>CPI (OBR Mar 25) (per cent)</t>
  </si>
  <si>
    <t>CPI (BoE Aug25) (per cent)</t>
  </si>
  <si>
    <t>CPI (HMT Aug/Oct 25) (per cent)</t>
  </si>
  <si>
    <t>RPI (OBR Mar25) (per cent)</t>
  </si>
  <si>
    <t>RPI (HMT Aug/Oct 25) (per cent)</t>
  </si>
  <si>
    <t>2025 Q4</t>
  </si>
  <si>
    <t>2026 Q1</t>
  </si>
  <si>
    <t>2026 Q2</t>
  </si>
  <si>
    <t>2026 Q3</t>
  </si>
  <si>
    <t>2026 Q4</t>
  </si>
  <si>
    <t>2027 Q1</t>
  </si>
  <si>
    <t>2027 Q2</t>
  </si>
  <si>
    <t>2027 Q3</t>
  </si>
  <si>
    <t>2027 Q4</t>
  </si>
  <si>
    <t>2028 Q1</t>
  </si>
  <si>
    <t>2028 Q2</t>
  </si>
  <si>
    <t>Figure 1.6: Real gross domestic product (GDP) and GDP per head, UK, 2022-2025</t>
  </si>
  <si>
    <t>GDP (per cent)</t>
  </si>
  <si>
    <t>GDP per head (per cent)</t>
  </si>
  <si>
    <t>Figure 1.7 left: GDP compared across recessions, 1979-2025</t>
  </si>
  <si>
    <t>Year</t>
  </si>
  <si>
    <t>Pandemic (index Year 0=100)</t>
  </si>
  <si>
    <t>Financial crisis (index Year 0=100)</t>
  </si>
  <si>
    <t>1990s (index Year 0=100)</t>
  </si>
  <si>
    <t>1980s (index Year 0=100)</t>
  </si>
  <si>
    <t>Figure 1.7 right: GDP per head compared across recessions, 1979-2025</t>
  </si>
  <si>
    <t>Figure 1.8: Productivity, 1991-2025</t>
  </si>
  <si>
    <t>Output per hour (index 1999 Q4=100)</t>
  </si>
  <si>
    <t>Output per worker (index 1999 Q4=100)</t>
  </si>
  <si>
    <t>Output per job (index 1999 Q4=100)</t>
  </si>
  <si>
    <t>1991 Q1</t>
  </si>
  <si>
    <t>1991 Q2</t>
  </si>
  <si>
    <t>1991 Q3</t>
  </si>
  <si>
    <t>1991 Q4</t>
  </si>
  <si>
    <t>1992 Q1</t>
  </si>
  <si>
    <t>1992 Q2</t>
  </si>
  <si>
    <t>1992 Q3</t>
  </si>
  <si>
    <t>1992 Q4</t>
  </si>
  <si>
    <t>1993 Q1</t>
  </si>
  <si>
    <t>1993 Q2</t>
  </si>
  <si>
    <t>1993 Q3</t>
  </si>
  <si>
    <t>1993 Q4</t>
  </si>
  <si>
    <t>1994 Q1</t>
  </si>
  <si>
    <t>1994 Q2</t>
  </si>
  <si>
    <t>1994 Q3</t>
  </si>
  <si>
    <t>1994 Q4</t>
  </si>
  <si>
    <t>1995 Q1</t>
  </si>
  <si>
    <t>1995 Q2</t>
  </si>
  <si>
    <t>1995 Q3</t>
  </si>
  <si>
    <t>1995 Q4</t>
  </si>
  <si>
    <t>1996 Q1</t>
  </si>
  <si>
    <t>1996 Q2</t>
  </si>
  <si>
    <t>1996 Q3</t>
  </si>
  <si>
    <t>1996 Q4</t>
  </si>
  <si>
    <t>1997 Q1</t>
  </si>
  <si>
    <t>1997 Q2</t>
  </si>
  <si>
    <t>1997 Q3</t>
  </si>
  <si>
    <t>1997 Q4</t>
  </si>
  <si>
    <t>1998 Q1</t>
  </si>
  <si>
    <t>1998 Q2</t>
  </si>
  <si>
    <t>1998 Q3</t>
  </si>
  <si>
    <t>1998 Q4</t>
  </si>
  <si>
    <t>1999 Q1</t>
  </si>
  <si>
    <t>1999 Q2</t>
  </si>
  <si>
    <t>1999 Q3</t>
  </si>
  <si>
    <t>1999 Q4</t>
  </si>
  <si>
    <t>2000 Q1</t>
  </si>
  <si>
    <t>2000 Q2</t>
  </si>
  <si>
    <t>2000 Q3</t>
  </si>
  <si>
    <t>2000 Q4</t>
  </si>
  <si>
    <t>2001 Q1</t>
  </si>
  <si>
    <t>2001 Q2</t>
  </si>
  <si>
    <t>2001 Q3</t>
  </si>
  <si>
    <t>2001 Q4</t>
  </si>
  <si>
    <t>2002 Q1</t>
  </si>
  <si>
    <t>2002 Q2</t>
  </si>
  <si>
    <t>2002 Q3</t>
  </si>
  <si>
    <t>2002 Q4</t>
  </si>
  <si>
    <t>2003 Q1</t>
  </si>
  <si>
    <t>2003 Q2</t>
  </si>
  <si>
    <t>2003 Q3</t>
  </si>
  <si>
    <t>2003 Q4</t>
  </si>
  <si>
    <t>2004 Q1</t>
  </si>
  <si>
    <t>2004 Q2</t>
  </si>
  <si>
    <t>2004 Q3</t>
  </si>
  <si>
    <t>2004 Q4</t>
  </si>
  <si>
    <t>2005 Q1</t>
  </si>
  <si>
    <t>2005 Q2</t>
  </si>
  <si>
    <t>Figure 1.9: Real household disposable income per head and real GDP per head, 1955-2025</t>
  </si>
  <si>
    <t>Decade</t>
  </si>
  <si>
    <t>Real household dispoable income (RDHI per head) (per cent)</t>
  </si>
  <si>
    <t>1950s</t>
  </si>
  <si>
    <t>1960s</t>
  </si>
  <si>
    <t>1970s</t>
  </si>
  <si>
    <t>1980s</t>
  </si>
  <si>
    <t>1990s</t>
  </si>
  <si>
    <t>2000s</t>
  </si>
  <si>
    <t>2010s</t>
  </si>
  <si>
    <t>2020s</t>
  </si>
  <si>
    <t>Figure 1.10: Changes in real GDP expenditure components in the 5.5 years after each recession since 1980, UK</t>
  </si>
  <si>
    <t>After 5.5 years</t>
  </si>
  <si>
    <t>Consumer spending (per cent)</t>
  </si>
  <si>
    <t>Investment (per cent)</t>
  </si>
  <si>
    <t>Government spending (per cent)</t>
  </si>
  <si>
    <t>Exports (per cent)</t>
  </si>
  <si>
    <t>Imports (per cent)</t>
  </si>
  <si>
    <t>Financial crisis</t>
  </si>
  <si>
    <t>Pandemic</t>
  </si>
  <si>
    <t>Figure 1.11: Real disposable household income, consumer spending and savings, UK, 2013-2025</t>
  </si>
  <si>
    <t>Household spending (£m)</t>
  </si>
  <si>
    <t>Real disposable household income (£m)</t>
  </si>
  <si>
    <t>Savings ratio (per cent)</t>
  </si>
  <si>
    <t>Figure 1.12: Gross value added by selected service sector, UK, 2019-2025</t>
  </si>
  <si>
    <t>Monthly</t>
  </si>
  <si>
    <t>Monthly GVA (index Feb 2020=100)</t>
  </si>
  <si>
    <t>Consumer-facing services (index Feb 2020=100)</t>
  </si>
  <si>
    <t>Non consumer-facing services (index Feb 2020=100)</t>
  </si>
  <si>
    <t>Retail (index Feb 2020=100)</t>
  </si>
  <si>
    <t>Accommodation (index Feb 2020=100)</t>
  </si>
  <si>
    <t>Food and beverages (index Feb 2020=100)</t>
  </si>
  <si>
    <t>Figure 1.13: Consumer confidence and real disposable income, UK, 2005-2025</t>
  </si>
  <si>
    <t>GfK (per cent)</t>
  </si>
  <si>
    <t>Deloitte (per cent)</t>
  </si>
  <si>
    <t>RHDI (per cent)</t>
  </si>
  <si>
    <t>Figure 1.14: Profit share and rates of return, 1997-2025</t>
  </si>
  <si>
    <t>PNFC net rate of return (per cent)</t>
  </si>
  <si>
    <t>Gross operating surplus share - PNFC (per cent)</t>
  </si>
  <si>
    <t>Gross operating surplus share - all (per cent)</t>
  </si>
  <si>
    <t>Figure 1.15: Profit margins and investment intentions, 2015-2025</t>
  </si>
  <si>
    <t>Profit margins (score -5 to +5)</t>
  </si>
  <si>
    <t>Profit margins - old scores (score -5 to +5)</t>
  </si>
  <si>
    <t>Investment intentions (score -5 to +5)</t>
  </si>
  <si>
    <t>Investment intentions - old scores (score -5 to +5)</t>
  </si>
  <si>
    <t>Figure 1.16: Credit availability, 2015-2025</t>
  </si>
  <si>
    <t>Small (score -5 to +5)</t>
  </si>
  <si>
    <t>Medium (score -5 to +5)</t>
  </si>
  <si>
    <t>Large (score -5 to +5)</t>
  </si>
  <si>
    <t>Figure 1.17: Share of firms with moderate or high confidence in meeting current debt obligations by firm size, UK, 2022-2025</t>
  </si>
  <si>
    <t>Wave</t>
  </si>
  <si>
    <t>Micro (0-9) (per cent)</t>
  </si>
  <si>
    <t>Small (10-49) (per cent)</t>
  </si>
  <si>
    <t>Small medium (50-99) (per cent)</t>
  </si>
  <si>
    <t xml:space="preserve">Medium (100-249) (per cent) </t>
  </si>
  <si>
    <t>Large (250+) (per cent)</t>
  </si>
  <si>
    <t>Figure 1.18: Insolvencies, 2015-2025</t>
  </si>
  <si>
    <t>Total insolvencies</t>
  </si>
  <si>
    <t>Insolvency rate (per 10000 companies)</t>
  </si>
  <si>
    <t>Figure 1.19: Business confidence, UK, 2005-2025</t>
  </si>
  <si>
    <t>CBI business optimism index</t>
  </si>
  <si>
    <t>FSB small business index</t>
  </si>
  <si>
    <t>Figure 1.20: Actual and expected GDP growth, UK, 1997-2026</t>
  </si>
  <si>
    <t>GDP forecaster</t>
  </si>
  <si>
    <t>1997-2007 (per cent)</t>
  </si>
  <si>
    <t>2010-2019 (per cent)</t>
  </si>
  <si>
    <t>2023 (per cent)</t>
  </si>
  <si>
    <t>2024 (per cent)</t>
  </si>
  <si>
    <t>Forecast 2025 (per cent)</t>
  </si>
  <si>
    <t>Forecast 2026 (per cent)</t>
  </si>
  <si>
    <t>Actual (ONS)</t>
  </si>
  <si>
    <t>HM Treasury Panel</t>
  </si>
  <si>
    <t xml:space="preserve">Bank of England </t>
  </si>
  <si>
    <t>OECD</t>
  </si>
  <si>
    <t>IMF</t>
  </si>
  <si>
    <t>Barclays (IFS Green Budget)</t>
  </si>
  <si>
    <t>Figure</t>
  </si>
  <si>
    <t>Source Notes</t>
  </si>
  <si>
    <t>Notes</t>
  </si>
  <si>
    <t>LPC estimates based on ONS data. Consumer price index (CPI) inflation rate (D7BT); consumer price index including housing costs (CPIH) inflation rate (L522); retail price index (RPI) inflation rate (CZBH); retail price index excluding mortgage payments (RPIX) inflation rate (CDKQ) monthly, UK, September 2017-September 2025; and Housing Cost Index for all households inflation rate (from Table 3 of Housing Cost Index), September 2017-June 2025.</t>
  </si>
  <si>
    <t>LPC estimates based on ONS data. Consumer price index (CPI) inflation, UK: CPI inflation all-items index (D7BT); Food and non-alcoholic beverages (D7BU); Housing and household services, including energy (D7BX); Communication (D7C3), monthly, UK, January 2015-September 2025.</t>
  </si>
  <si>
    <t>LPC estimates using ONS data. Producer input prices, inputs into manufacturing (GHIP); producer output or factory gate prices, manufactured products for domestic market, excluding duty (GB7S); Services Producer Price Index (SPPI), top level, sections H to U excluding K (HQTI); and Consumer price index (D7BT), seasonally adjusted, quarterly, Q3 2005-Q3 2025.</t>
  </si>
  <si>
    <t>LPC estimates using ONS Secure Research Service Metadata Catalogue, BICS Waves 65-140, September 2022-September 2025, UK.</t>
  </si>
  <si>
    <t>a.	Chart shows the share of firms choosing various categories in response to the survey question: “Which of the following factors, if any, are causing your business to consider raising prices in [month] [year]?”
b.	Firms with fewer than 10 employees are not covered in this analysis.</t>
  </si>
  <si>
    <t xml:space="preserve">LPC estimates using ONS data and forecasts from OBR, HMT and Bank of England. CPI annual inflation rate (D7G7) and RPI annual inflation rate (CZBH), quarterly, seasonally adjusted, 2021 Q2-2025 Q3. Forecasts from OBR Economic and Fiscal Outlook March 2025, Bank of England Monetary Policy Report August 2025, and HM Treasury panel of independent forecasters: median from Tables 2 and 5 (August 2025 and October 2025).
</t>
  </si>
  <si>
    <t>RPI is no longer a National Statistic and the Bank of England does not produce RPI inflation forecasts.</t>
  </si>
  <si>
    <t>ONS. LPC estimates using real gross domestic product (ABMI) and real GDP per head (IHXW), seasonally adjusted, UK, 2021 Q3-2025 Q2.</t>
  </si>
  <si>
    <t>ONS. LPC estimates using Real gross domestic product (ABMI) and real GDP per head (IHXW), seasonally adjusted, UK, 1979 Q4-2025 Q2.</t>
  </si>
  <si>
    <t>Period 0 in the 1980s recession is 1979 Q4, in the 1990s recession is 1990 Q2, the financial crisis is 2008 Q1 and in the pandemic is 2019 Q4.</t>
  </si>
  <si>
    <t>LPC estimates using data from ONS data. Output per hour worked (LZVB), output per worker (A4YM) and output per filled job (LNNN), quarterly, seasonally adjusted, UK, 1991 Q1-2025 Q1.</t>
  </si>
  <si>
    <t>LPC estimates using ONS data. Real disposable household income per head (CRXX), gross domestic product per head (IHXX), quarterly, seasonally adjusted, UK, Q2 2013-Q2 2025.</t>
  </si>
  <si>
    <t>1.10</t>
  </si>
  <si>
    <t xml:space="preserve">LPC estimates using ONS data. Real GDP (ABMI), consumer spending (ABJR), total investment (NPQT), Government spending (NMRY), exports (IKBK) and imports (IKBL), chain-linked volume measures (real), quarterly, seasonally adjusted, UK, Q4 1979-Q2 2025. </t>
  </si>
  <si>
    <t>Data is for change in expenditure components after the start of each recession. Comparisons are made with the quarter before the start of recession: 1979 Q4 (1980s), 1990 Q2 (1990s), 2008 Q1 (financial crisis), and 2019 Q4 (the pandemic); and 22 quarters later 1983 Q2 (1980s), 1993 Q4 (1990s), 2011 Q3 (financial crisis), and 2025 Q2 (the pandemic).</t>
  </si>
  <si>
    <t>1.11</t>
  </si>
  <si>
    <t>LPC estimates using ONS data. Real disposable household income (NRJR), household spending (ABJR), and household savings ratio (NRJS), quarterly, seasonally adjusted, UK, Q2 2013-Q2 2025.</t>
  </si>
  <si>
    <t>1.12</t>
  </si>
  <si>
    <t xml:space="preserve">LPC estimates using ONS data. Monthly chained volume indices for real gross value added (ECY2), consumer-facing services and all other services (both from Figure 4 in GDP monthly estimate, UK: August 2025), wholesale and retail (ECYD), and hospitality (ECYH), seasonally adjusted, monthly, UK, February 2020-August 2025.
</t>
  </si>
  <si>
    <t>Consumer-facing services refer to retail trade, accommodation, food and beverage serving activities, travel and transport, and entertainment and recreation (Standard Industrial Classification 2007 codes: 45, 47, 49.1, 49.2, 55, 56, 68.1, 68.2, 75, 79, 92, 93, 94, 96 and 97). All other services refer to all services (ECYC) except consumer-facing services.</t>
  </si>
  <si>
    <t>1.13</t>
  </si>
  <si>
    <t>ONS and Gfk consumer confidence and Deloitte consumer tracker. Real disposable household income per head (CRXX), quarterly, seasonally adjusted, Q3 2005-Q2 2025; Deloitte consumer tracker, quarterly, UK, Q3 2011-Q3 2025; and Gfk consumer confidence, monthly, UK, September 2005-September 2025.</t>
  </si>
  <si>
    <t>1.14</t>
  </si>
  <si>
    <t>LPC calculations using ONS data. Private non-financial corporations net rate of return (LRWW); quarterly, seasonally adjusted, UK, 1997 Q2-2024 Q2; Gross domestic product (YBHA), gross operating surplus of corporations (CGBZ), private non-financial corporations gross operating surplus, current prices, quarterly, seasonally adjusted, UK, 1997 Q2-2025 Q2.</t>
  </si>
  <si>
    <t>a.	Profit share is calculated as gross operating surplus as a share of nominal GDP.
b.	Rate of return profitability data is published annually. The latest available publication was from November 2024 with data up to 2024 Q2.</t>
  </si>
  <si>
    <t>1.15</t>
  </si>
  <si>
    <t xml:space="preserve">Bank of England regional agent scores, 2015 Q2-2025 Q2.
</t>
  </si>
  <si>
    <t>a.	Profit margins reflect pre-tax operating profit as a proportion of turnover/revenue. The scores of profit margins reflect conditions relative to normal: 0 indicates normal conditions, and a score of +5 or -5 indicates extreme conditions.
b.	Investment intentions refer to planned expenditure over the next twelve months. The score for ranges from +5 to -5: +5 indicates a rapidly rising level, 0 indicates an unchanged level and -5 indicates a rapidly falling level. 
c.	Consistent quarterly series of both measures begin in Q4 2017. 
d.	There is an old series for profit margins that covers Q2 2015-Q2 2019 and an old series for investment intentions from Q3 1997-Q2 2019. These both follow similar trends to the new series.</t>
  </si>
  <si>
    <t>1.16</t>
  </si>
  <si>
    <t xml:space="preserve">Bank of England regional agent scores, 2015 Q2-2025 Q2. 
</t>
  </si>
  <si>
    <t xml:space="preserve">Notes: 
a.	Credit availability scores are based on businesses’ perception of the supply of credit. They are assessed on the basis of supply of credit over the latest three months relative to normal for firms in the size bracket. The scores reflect conditions relative to normal: 0 indicates normal conditions, and a score of +5 or -5 indicates extreme conditions.
b.	The definition of firm size is based on employment. Small firms are those employing up to 50 people, medium firms 51–250 people, and large firms employ more than 250 people. </t>
  </si>
  <si>
    <t>1.17</t>
  </si>
  <si>
    <t>LPC estimates using ONS BICS data Waves 51-141, UK, Mar 2022-Sep 2025.</t>
  </si>
  <si>
    <t>1.18</t>
  </si>
  <si>
    <t>ONS. Company Insolvency Statistics: September 2025. Total insolvencies (total_ew_sa) and insolvency rate per 10,000 companies (tot_rate_ew) in England and Wales, monthly, seasonally adjusted, July 2005-September 2025.</t>
  </si>
  <si>
    <t>Recessions are from April 2008-June 2009, January 2020-July 2020, and July 2023-December 2023.</t>
  </si>
  <si>
    <t>1.19</t>
  </si>
  <si>
    <t>CBI and FSB. CBI business optimism index net balance, quarterly, UK, Q3 2006-Q3 2025; and FSB small business index, quarterly, UK, Q1 2010-Q2 2025.</t>
  </si>
  <si>
    <t>1.20</t>
  </si>
  <si>
    <t>LPC estimates using ONS data and forecasts of GDP growth from the Bank of England, the HM Treasury panel of independent forecasters. Real GDP (ABMI), quarterly, seasonally adjusted, Q1 1997-Q2 2025; Bank of England projections of ABMI, August 2025; median of ABMI forecasts from HM Treasury panel of independent forecasters (Tables 1, 4 and M1), 2025-2026; IMF (2025); OECD (2025); (2025); Barclays from IFS Green Book (IFS, 2025).</t>
  </si>
  <si>
    <t>Chapter 2: The labour market</t>
  </si>
  <si>
    <t>Figure 2.1 left: Indexed level of LFS employees, Employee jobs and PAYE RTI employees, UK, 2019-2025</t>
  </si>
  <si>
    <t>LFS employees (index Mar 2019=100)</t>
  </si>
  <si>
    <t>RTI (index Mar 2019=100)</t>
  </si>
  <si>
    <t>Employee jobs (index Mar 2019=100)</t>
  </si>
  <si>
    <t/>
  </si>
  <si>
    <t>Figure 2.1 right: Annual change of LFS employees, Employee jobs and PAYE RTI employees, UK, 2019-2025</t>
  </si>
  <si>
    <t>LFS employees (per cent)</t>
  </si>
  <si>
    <t>RTI (per cent)</t>
  </si>
  <si>
    <t>Employee jobs (per cent)</t>
  </si>
  <si>
    <t>Figure 2.2: Annual growth in PAYE RTI by age, UK, 2019-2025</t>
  </si>
  <si>
    <t>18-24 (per cent)</t>
  </si>
  <si>
    <t>25-34 (per cent)</t>
  </si>
  <si>
    <t>35-49 (per cent)</t>
  </si>
  <si>
    <t>50-64 (per cent)</t>
  </si>
  <si>
    <t>65+ (per cent)</t>
  </si>
  <si>
    <t>Figure 2.3: Indexed level in PAYE RTI by sector, UK, 2016-2025</t>
  </si>
  <si>
    <t>Agriculture (index Jan 2019=100)</t>
  </si>
  <si>
    <t>Manufacturing (index Jan 2019=100)</t>
  </si>
  <si>
    <t>Wholesale and retail (index Jan 2019=100)</t>
  </si>
  <si>
    <t>Transportation and storage (index Jan 2019=100)</t>
  </si>
  <si>
    <t>Hospitality (index Jan 2019=100)</t>
  </si>
  <si>
    <t>Admin and support services (index Jan 2019=100)</t>
  </si>
  <si>
    <t>Health and social work (index Jan 2019=100)</t>
  </si>
  <si>
    <t>Leisure (index Jan 2019=100)</t>
  </si>
  <si>
    <t>Other service activities (index Jan 2019=100)</t>
  </si>
  <si>
    <t>Figure 2.4 left: Percentage change since January 2019 in PAYE RTI employees by region/nation, UK, 2019-2025</t>
  </si>
  <si>
    <t>North East (per cent)</t>
  </si>
  <si>
    <t>North West (per cent)</t>
  </si>
  <si>
    <t>Yorkshire and the Humber (per cent)</t>
  </si>
  <si>
    <t>East Midlands (per cent)</t>
  </si>
  <si>
    <t>West Midlands (per cent)</t>
  </si>
  <si>
    <t>East (per cent)</t>
  </si>
  <si>
    <t>London (per cent)</t>
  </si>
  <si>
    <t>South East (per cent)</t>
  </si>
  <si>
    <t>South West (per cent)</t>
  </si>
  <si>
    <t>Wales (per cent)</t>
  </si>
  <si>
    <t>Scotland (per cent)</t>
  </si>
  <si>
    <t>Northern Ireland (per cent)</t>
  </si>
  <si>
    <t>UK (per cent)</t>
  </si>
  <si>
    <t>Figure 2.4 right: Annual change in PAYE RTI employees by region/nation, UK, 2016-2025</t>
  </si>
  <si>
    <t>Figure 2.5: ONS Vacancies, UK, 2005-2025</t>
  </si>
  <si>
    <t>Level (thousands)</t>
  </si>
  <si>
    <t>Rate 
(vacancies per 100 employee jobs)</t>
  </si>
  <si>
    <t>Figure 2.6: Vacancy rates by sector, 2024-2025</t>
  </si>
  <si>
    <t>Sector</t>
  </si>
  <si>
    <t>August 2024 (per cent)</t>
  </si>
  <si>
    <t>August 2025 (per cent)</t>
  </si>
  <si>
    <t>Education</t>
  </si>
  <si>
    <t>Leisure</t>
  </si>
  <si>
    <t>Transport &amp; storage</t>
  </si>
  <si>
    <t>Retail</t>
  </si>
  <si>
    <t>Admin &amp; support services</t>
  </si>
  <si>
    <t>Manufacturing</t>
  </si>
  <si>
    <t>Construction</t>
  </si>
  <si>
    <t>Other service activities</t>
  </si>
  <si>
    <t>Wholesale</t>
  </si>
  <si>
    <t>Information &amp; comms</t>
  </si>
  <si>
    <t>Health &amp; social work</t>
  </si>
  <si>
    <t>Hospitality</t>
  </si>
  <si>
    <t>Figure 2.7 left: Share of firms with worker shortages, BICS, UK, 2021-2025</t>
  </si>
  <si>
    <t>Survey Wave number</t>
  </si>
  <si>
    <t>Low-paying sector excl micros (per cent)</t>
  </si>
  <si>
    <t>Non low-paying sector excl micros (per cent)</t>
  </si>
  <si>
    <t>Wave 42</t>
  </si>
  <si>
    <t>Wave 44</t>
  </si>
  <si>
    <t>Wave 46</t>
  </si>
  <si>
    <t>Wave 48</t>
  </si>
  <si>
    <t>Wave 50</t>
  </si>
  <si>
    <t>Wave 51</t>
  </si>
  <si>
    <t>Wave 52</t>
  </si>
  <si>
    <t>Wave 54</t>
  </si>
  <si>
    <t>Wave 56</t>
  </si>
  <si>
    <t>Wave 58</t>
  </si>
  <si>
    <t>Wave 61</t>
  </si>
  <si>
    <t>Wave 62</t>
  </si>
  <si>
    <t>Wave 63</t>
  </si>
  <si>
    <t>Wave 64</t>
  </si>
  <si>
    <t>Wave 66</t>
  </si>
  <si>
    <t>Wave 70</t>
  </si>
  <si>
    <t>Wave 72</t>
  </si>
  <si>
    <t>Wave 73</t>
  </si>
  <si>
    <t>Wave 77</t>
  </si>
  <si>
    <t>Wave 79</t>
  </si>
  <si>
    <t>Wave 81</t>
  </si>
  <si>
    <t>Wave 83</t>
  </si>
  <si>
    <t>Wave 85</t>
  </si>
  <si>
    <t>Wave 87</t>
  </si>
  <si>
    <t>Wave 90</t>
  </si>
  <si>
    <t>Wave 92</t>
  </si>
  <si>
    <t>Wave 94</t>
  </si>
  <si>
    <t>Wave 96</t>
  </si>
  <si>
    <t>Wave 98</t>
  </si>
  <si>
    <t>Wave 99</t>
  </si>
  <si>
    <t>Wave 101</t>
  </si>
  <si>
    <t>Wave 102</t>
  </si>
  <si>
    <t>Wave 104</t>
  </si>
  <si>
    <t>Wave 106</t>
  </si>
  <si>
    <t>Wave 108</t>
  </si>
  <si>
    <t>Wave 110</t>
  </si>
  <si>
    <t>Wave 112</t>
  </si>
  <si>
    <t>Wave 114</t>
  </si>
  <si>
    <t>Wave 116</t>
  </si>
  <si>
    <t>Wave 118</t>
  </si>
  <si>
    <t>Wave 120</t>
  </si>
  <si>
    <t>Wave 122</t>
  </si>
  <si>
    <t>Wave 124</t>
  </si>
  <si>
    <t>Wave 126</t>
  </si>
  <si>
    <t>Wave 128</t>
  </si>
  <si>
    <t>Wave 132</t>
  </si>
  <si>
    <t>Wave 134</t>
  </si>
  <si>
    <t>Wave 136</t>
  </si>
  <si>
    <t>Wave 138</t>
  </si>
  <si>
    <t>Wave 140</t>
  </si>
  <si>
    <t>Figure 2.7 right: Share of firms with recruitment difficulties, BICS, UK, 2022-2025</t>
  </si>
  <si>
    <t>Wave 55</t>
  </si>
  <si>
    <t>Wave 57</t>
  </si>
  <si>
    <t>Wave 59</t>
  </si>
  <si>
    <t>Wave 60</t>
  </si>
  <si>
    <t>Wave 65</t>
  </si>
  <si>
    <t>Wave 67</t>
  </si>
  <si>
    <t>Wave 69</t>
  </si>
  <si>
    <t>Wave 71</t>
  </si>
  <si>
    <t>Wave 74</t>
  </si>
  <si>
    <t>Wave 76</t>
  </si>
  <si>
    <t>Wave 78</t>
  </si>
  <si>
    <t>Wave 80</t>
  </si>
  <si>
    <t>Wave 82</t>
  </si>
  <si>
    <t>Wave 84</t>
  </si>
  <si>
    <t>Wave 86</t>
  </si>
  <si>
    <t>Wave 89</t>
  </si>
  <si>
    <t>Wave 91</t>
  </si>
  <si>
    <t>Wave 93</t>
  </si>
  <si>
    <t>Wave 95</t>
  </si>
  <si>
    <t>Wave 97</t>
  </si>
  <si>
    <t>Wave 100</t>
  </si>
  <si>
    <t>Figure 2.8: PAYE employment flows, UK, 2017-2025</t>
  </si>
  <si>
    <t>Inflows as share of employees (per cent)</t>
  </si>
  <si>
    <t>Outflows as share of employees (per cent)</t>
  </si>
  <si>
    <t>Figure 2.9 left: Annual change in vacancies and immigration, 2012-2025</t>
  </si>
  <si>
    <t>Vacancies (per cent)</t>
  </si>
  <si>
    <t>Immigration (per cent)</t>
  </si>
  <si>
    <t>N/A</t>
  </si>
  <si>
    <t>Figure 2.9 right: Annual change in vacancies and main applicant work visas, 2013-2025</t>
  </si>
  <si>
    <t>Main applicant worker visas (per cent)</t>
  </si>
  <si>
    <t>Figure 2.10: Net change in RTI employments since December 2019 by nationality</t>
  </si>
  <si>
    <t>UK</t>
  </si>
  <si>
    <t>EU</t>
  </si>
  <si>
    <t>Non-EU</t>
  </si>
  <si>
    <t>Total</t>
  </si>
  <si>
    <t>Figure 2.11: Inactivity rate (16-64), UK, 2011-2025</t>
  </si>
  <si>
    <t>Inactivity rate (per cent)</t>
  </si>
  <si>
    <t>Figure 2.12: Economic activity (16-64), UK, 2011-2025</t>
  </si>
  <si>
    <t>Economic activity rate (per cent)</t>
  </si>
  <si>
    <t>Figure 2.13: Unemployment rate and Q4 2025 and 2026 forecasts, UK, 2008-2026</t>
  </si>
  <si>
    <t>Unemployment rate (per cent)</t>
  </si>
  <si>
    <t>HMT October 2025 median forecast (per cent)</t>
  </si>
  <si>
    <t>Bank of England August 2025 forecast (per cent)</t>
  </si>
  <si>
    <t>Figure 2.14: Potential HR1 redundancies, GB vs LFS actual redundancies, UK, 2019-2025</t>
  </si>
  <si>
    <t>Potential HR1 redundancies</t>
  </si>
  <si>
    <t>LFS redundancies</t>
  </si>
  <si>
    <t xml:space="preserve">Figure 2.15: Average wage growth out-turns compared with forecasts made in October 2024, 2021-2026 </t>
  </si>
  <si>
    <t>AWE total pay (per cent)</t>
  </si>
  <si>
    <t>LPC AWE total smoothed (per cent)</t>
  </si>
  <si>
    <t>BoE private sector AWE regular (Aug 24) (per cent)</t>
  </si>
  <si>
    <t>HM Treasury panel forecast AWE (Aug/Oct 24) (per cent)</t>
  </si>
  <si>
    <t>Figure 2.16: Annual pay growth, 2015-2025</t>
  </si>
  <si>
    <t>AWE regular pay (per cent)</t>
  </si>
  <si>
    <t>RTI median (per cent)</t>
  </si>
  <si>
    <t>RTI mean (per cent)</t>
  </si>
  <si>
    <t>RTI median of pay growth (per cent)</t>
  </si>
  <si>
    <t>ASHE (per cent)</t>
  </si>
  <si>
    <t>Figure 2.17: Pay awards and CPI inflation, 2004-2025</t>
  </si>
  <si>
    <t>Minimum (per cent)</t>
  </si>
  <si>
    <t>Maximum (per cent)</t>
  </si>
  <si>
    <t>Range (per cent)</t>
  </si>
  <si>
    <t>Middle (per cent)</t>
  </si>
  <si>
    <t>Figure 2.18: Pay awards and pay drift, 2004-2025</t>
  </si>
  <si>
    <t>Figure 2.19: Real wage growth, 2009-2025</t>
  </si>
  <si>
    <t>Real CPIH AWE total  pay (per cent)</t>
  </si>
  <si>
    <t>Real CPI AWE total  pay (per cent)</t>
  </si>
  <si>
    <t>Source</t>
  </si>
  <si>
    <t>2.1 left</t>
  </si>
  <si>
    <t xml:space="preserve">LPC estimates using ONS data: 16+ employees (MGRN), Workforce jobs employee jobs (BCAJ) and HMRC PAYE RTI payrolled employees, seasonally adjusted, monthly, UK, August 2019 (September 2019 for employee jobs) - August 2025 (June 2025 for employee jobs). </t>
  </si>
  <si>
    <t>2.1 right</t>
  </si>
  <si>
    <t>LPC estimates using HMRC data: RTI payrolled employees by age, seasonally adjusted, monthly, UK, August 2018 - August 2025.</t>
  </si>
  <si>
    <t>LPC estimates using HMRC data: RTI payrolled employees by sector, seasonally adjusted, monthly, UK, August 2016 - August 2025.</t>
  </si>
  <si>
    <t>2.4 left</t>
  </si>
  <si>
    <t>LPC estimates using HMRC data: RTI payrolled employees by NUTS1 region, seasonally adjusted, monthly, UK, August 2015 - August 2025.</t>
  </si>
  <si>
    <t>2.4 right</t>
  </si>
  <si>
    <t>LPC estimates using ONS vacancies (AP2Y and AP2Z), seasonally adjusted, 3 month rolling average, UK, September 2005 - September 2025.</t>
  </si>
  <si>
    <t xml:space="preserve">LPC estimates using ONS vacancy data (AP2Y and AP2Z), seasonally adjusted, 3 month rolling average, UK, August 2024-August 2025. </t>
  </si>
  <si>
    <t>2.7 left</t>
  </si>
  <si>
    <t xml:space="preserve">LPC estimates using BICS microdata using ONS' Secure Research Service, fortnightly, UK, October 2021 – September 2025. </t>
  </si>
  <si>
    <t>2.7 right</t>
  </si>
  <si>
    <t>LPS estimates using HMRC data: RTI payrolled employee inflows and outflows, seasonally adjusted, monthly, UK, August 2017 - August 2025.</t>
  </si>
  <si>
    <t>2.9 left</t>
  </si>
  <si>
    <t xml:space="preserve">LPC estimates using ONS vacancy data (AP2Y), long-term international migration into and out of the UK by nationality (Table 1) and Home Office entry clearance visa applications and outcomes, quarterly, UK, 2011 Q4-2025 Q1.	</t>
  </si>
  <si>
    <t>Immigration figures show annual change in yearly estimates.</t>
  </si>
  <si>
    <t>2.9 right</t>
  </si>
  <si>
    <t>Right hand side chart shows four-quarter moving averages.</t>
  </si>
  <si>
    <t>2.10</t>
  </si>
  <si>
    <t>HMRC payrolled employments in the UK by nationality, December 2019-December 2024.</t>
  </si>
  <si>
    <t>2.11</t>
  </si>
  <si>
    <t>LPC estimates using ONS data (LF2S), seasonally adjusted, 3 month rolling average, UK, August 2011- August 2025.</t>
  </si>
  <si>
    <t>Y axis has non-zero start to better illustrate changes over time.</t>
  </si>
  <si>
    <t>2.12</t>
  </si>
  <si>
    <t>LPC estimates using ONS LFS data (LF22), seasonally adjusted, 3 month rolling average, UK, August 2011- August 2025.</t>
  </si>
  <si>
    <t>2.13</t>
  </si>
  <si>
    <t>LPC estimates using ONS LFS data (MGSX): seasonally adjusted, 3 month rolling average, UK, 2008-2025, Bank of England August 2025 MPC report and HMT forecasts, October 2025.</t>
  </si>
  <si>
    <t>2.14</t>
  </si>
  <si>
    <t>Insolvency Service HR1 notifications and LFS redundancies data, October 2019- September 2025.</t>
  </si>
  <si>
    <t>Figures are for a rolling three month period.</t>
  </si>
  <si>
    <t>2.15</t>
  </si>
  <si>
    <t>LPC estimates using ONS data and forecasts from the Bank of England and the HM Treasury panel of independent forecasters. Average weekly earnings total pay (KAB9) and private sector average weekly earnings excluding bonuses and arrears of pay (KAJ2), monthly, seasonally adjusted, GB, January 2020-August 2025. The median of forecasts for average wage growth (derived from KAB9)  in 2024 Q4, 2025 Q4 and 2026 (calendar year) from the HM Treasury panel, August and October 2024, and annual growth in private sector AWE regular pay (derived from KAJ2), 2024 Q4, 2025 Q4 and 2026 Q4, Monetary Policy Report, August 2024.</t>
  </si>
  <si>
    <t>a.	The LPC AWE smoothed is average of twelve months compared with average of previous twelve months.
b.	The dashed lines are actual data released since last autumn, covering the period September 2024-August 2025.</t>
  </si>
  <si>
    <t>2.16</t>
  </si>
  <si>
    <t>LPC estimates using ONS data. Average weekly earnings total pay (KAB9) and average weekly earnings regular pay (KAI7), monthly, seasonally adjusted, GB, January 2020-August 2025. RTI data from Earnings and employment from Pay As You Earn Real Time Information, seasonally adjusted, October 2025: RTI median monthly earnings (from Table 2), monthly, seasonally adjusted, UK, September 2014-September 2025; RTI mean monthly earnings (from Table 3); and RTI median of pay growth (from Table 27), monthly, seasonally adjusted, UK, September 2014-August 2025. Median hourly earnings excluding overtime for those aged 21 and over, Annual Survey of Hours and Earnings (ASHE), annual, UK, 2015-2025.</t>
  </si>
  <si>
    <t>2.17</t>
  </si>
  <si>
    <t xml:space="preserve">LPC estimates using data from ONS and pay researchers (Brightmine, Incomes Data Research and Labour Research Department). Consumer price index (CPI) growth (D7G7), monthly, seasonally adjusted, UK, September 2004-September 2025. Median of pay awards from Brightmine, Incomes Data Research and Labour Research Department, three-month average, UK, July 2004-September 2025. </t>
  </si>
  <si>
    <t>2.18</t>
  </si>
  <si>
    <t xml:space="preserve">LPC estimates using data from ONS and pay researchers (Brightmine, Incomes Data Research and Labour Research Department). Average weekly earnings total pay (KAB9) and average weekly earnings regular pay (KAI7), monthly, seasonally adjusted, GB, January 2020-August 2025. Median of pay awards from Brightmine, Incomes Data Research and Labour Research Department, three-month average, UK, July 2004-September 2025.
</t>
  </si>
  <si>
    <t>2.19</t>
  </si>
  <si>
    <t>LPC estimates using data from ONS data. Real CPIH total pay (A3WW), and X09 Real Average Weekly Earnings using CPI, 3 month average, monthly, seasonally adjusted, GB, August 2009-August 2025.</t>
  </si>
  <si>
    <t>Chapter 3: Who are minimum wage workers?</t>
  </si>
  <si>
    <t>Figure 3.1: Minimum wage coverage, UK, 2016-2025</t>
  </si>
  <si>
    <t>Coverage rate (per cent)</t>
  </si>
  <si>
    <t>Jobs covered (number)</t>
  </si>
  <si>
    <t>Figure 3.2: Share of total coverage by employment and personal characteristics, UK, 2024-2025</t>
  </si>
  <si>
    <t>Characteristic</t>
  </si>
  <si>
    <t>2025 (per cent)</t>
  </si>
  <si>
    <t>Salaried</t>
  </si>
  <si>
    <t>Hourly paid</t>
  </si>
  <si>
    <t>Extra Large</t>
  </si>
  <si>
    <t>Large</t>
  </si>
  <si>
    <t>Medium</t>
  </si>
  <si>
    <t>Small</t>
  </si>
  <si>
    <t>Micro</t>
  </si>
  <si>
    <t>Non-low paying occupations</t>
  </si>
  <si>
    <t>Low-paying occupations</t>
  </si>
  <si>
    <t>Full-time</t>
  </si>
  <si>
    <t>Part-time</t>
  </si>
  <si>
    <t>Male</t>
  </si>
  <si>
    <t>Female</t>
  </si>
  <si>
    <t>Apprentice Rate</t>
  </si>
  <si>
    <t>16-17</t>
  </si>
  <si>
    <t>18-20</t>
  </si>
  <si>
    <t>NLW</t>
  </si>
  <si>
    <t>Figure 3.3: Coverage rates of all minimum wage jobs by age and gender, UK, 2024-2025</t>
  </si>
  <si>
    <t>Group</t>
  </si>
  <si>
    <t>Men under 21</t>
  </si>
  <si>
    <t>Women under 21</t>
  </si>
  <si>
    <t>Men 21-29</t>
  </si>
  <si>
    <t>Women 21-29</t>
  </si>
  <si>
    <t>Men 30-39</t>
  </si>
  <si>
    <t>Women 30-39</t>
  </si>
  <si>
    <t>Men 40-49</t>
  </si>
  <si>
    <t>Women 40-49</t>
  </si>
  <si>
    <t>Men 50-59</t>
  </si>
  <si>
    <t>Women 50-59</t>
  </si>
  <si>
    <t>Men 60-64</t>
  </si>
  <si>
    <t>Women 60-64</t>
  </si>
  <si>
    <t>Men 65+</t>
  </si>
  <si>
    <t>Women 65+</t>
  </si>
  <si>
    <t>Men total</t>
  </si>
  <si>
    <t>Women total</t>
  </si>
  <si>
    <t>Figure 3.4: Coverage comparing ASHE and LFS, UK, 2019-2025</t>
  </si>
  <si>
    <t>LFS</t>
  </si>
  <si>
    <t>ASHE</t>
  </si>
  <si>
    <t>2019Q2</t>
  </si>
  <si>
    <t>2019Q3</t>
  </si>
  <si>
    <t>2019Q4</t>
  </si>
  <si>
    <t>2020Q1</t>
  </si>
  <si>
    <t>2020Q2</t>
  </si>
  <si>
    <t>2020Q3</t>
  </si>
  <si>
    <t>2020Q4</t>
  </si>
  <si>
    <t>2021Q1</t>
  </si>
  <si>
    <t>2021Q2</t>
  </si>
  <si>
    <t>2021Q3</t>
  </si>
  <si>
    <t>2021Q4</t>
  </si>
  <si>
    <t>2022Q1</t>
  </si>
  <si>
    <t>2022Q2</t>
  </si>
  <si>
    <t>2022Q3</t>
  </si>
  <si>
    <t>2022Q4</t>
  </si>
  <si>
    <t>2023Q1</t>
  </si>
  <si>
    <t>2023Q2</t>
  </si>
  <si>
    <t>2023Q3</t>
  </si>
  <si>
    <t>2023Q4</t>
  </si>
  <si>
    <t>2024Q1</t>
  </si>
  <si>
    <t>2024Q2</t>
  </si>
  <si>
    <t>2024Q3</t>
  </si>
  <si>
    <t>2024Q4</t>
  </si>
  <si>
    <t>2025Q1</t>
  </si>
  <si>
    <t>2025Q2</t>
  </si>
  <si>
    <t>Figure 3.5: Coverage rates by qualification, UK 2019-2025</t>
  </si>
  <si>
    <t>Have qualification (per cent)</t>
  </si>
  <si>
    <t>No qualification (per cent)</t>
  </si>
  <si>
    <t>Figure 3.6 left: Coverage rates by disability status, UK, 2019-2025</t>
  </si>
  <si>
    <t>Disability (per cent)</t>
  </si>
  <si>
    <t>No disability (per cent)</t>
  </si>
  <si>
    <t>Figure 3.6 right: Coverage rates by country of birth, UK, 2017-2025</t>
  </si>
  <si>
    <t>UK born (per cent)</t>
  </si>
  <si>
    <t>Non-UK born (per cent)</t>
  </si>
  <si>
    <t>Figure 3.7: Coverage rates by ethnicity, UK, 2019-2025</t>
  </si>
  <si>
    <t>Ethnicity</t>
  </si>
  <si>
    <t>Q2 2019 (per cent)</t>
  </si>
  <si>
    <t>Q2 2025 (per cent)</t>
  </si>
  <si>
    <t>White</t>
  </si>
  <si>
    <t>Chinese</t>
  </si>
  <si>
    <t>Mixed/Multiple ethnic groups</t>
  </si>
  <si>
    <t>Bangladeshi</t>
  </si>
  <si>
    <t>Indian</t>
  </si>
  <si>
    <t>Black/African/Caribbean/Black British</t>
  </si>
  <si>
    <t>Any other Asian background</t>
  </si>
  <si>
    <t>Other ethnic group</t>
  </si>
  <si>
    <t>Pakistani</t>
  </si>
  <si>
    <t xml:space="preserve">Figure 3.8: Coverage rates by occupation, UK, 2024-2025 </t>
  </si>
  <si>
    <t>Occupation</t>
  </si>
  <si>
    <t>Non low-paying sectors</t>
  </si>
  <si>
    <t>Healthcare</t>
  </si>
  <si>
    <t>Call centres</t>
  </si>
  <si>
    <t>Security and enforcement</t>
  </si>
  <si>
    <t>Office work</t>
  </si>
  <si>
    <t>Social care</t>
  </si>
  <si>
    <t>Non-food processing</t>
  </si>
  <si>
    <t>Childcare</t>
  </si>
  <si>
    <t>Storage</t>
  </si>
  <si>
    <t>Agriculture</t>
  </si>
  <si>
    <t>Food processing</t>
  </si>
  <si>
    <t>Textiles</t>
  </si>
  <si>
    <t>Transport</t>
  </si>
  <si>
    <t>Cleaning and maintenance</t>
  </si>
  <si>
    <t>Hair and beauty</t>
  </si>
  <si>
    <t>Figure 3.9 left: Coverage by firm size, private sector, UK, 2012-2024</t>
  </si>
  <si>
    <t>Micro (number)</t>
  </si>
  <si>
    <t>Small (number)</t>
  </si>
  <si>
    <t>Medium (number)</t>
  </si>
  <si>
    <t>Large (number)</t>
  </si>
  <si>
    <t>Extra large (number)</t>
  </si>
  <si>
    <t>Figure 3.9 right: Coverage rates by firm size, private sector, UK, 2012-2025</t>
  </si>
  <si>
    <t>Micro (per cent)</t>
  </si>
  <si>
    <t>Small (per cent)</t>
  </si>
  <si>
    <t>Medium (per cent)</t>
  </si>
  <si>
    <t>Large (per cent)</t>
  </si>
  <si>
    <t>Extra large (per cent)</t>
  </si>
  <si>
    <t>Figure 3.10: Coverage rate by region and country, UK, 2024-2025</t>
  </si>
  <si>
    <t>Region and nation</t>
  </si>
  <si>
    <t>North East</t>
  </si>
  <si>
    <t>Northern Ireland</t>
  </si>
  <si>
    <t>West Midlands</t>
  </si>
  <si>
    <t>East Midlands</t>
  </si>
  <si>
    <t>Yorkshire and the Humber</t>
  </si>
  <si>
    <t>Wales</t>
  </si>
  <si>
    <t>North West</t>
  </si>
  <si>
    <t>East</t>
  </si>
  <si>
    <t>South West</t>
  </si>
  <si>
    <t>South East</t>
  </si>
  <si>
    <t>Scotland</t>
  </si>
  <si>
    <t>London</t>
  </si>
  <si>
    <t>Figure 3.11: Coverage rate by city-town classification, job location, UK, 2017-2025</t>
  </si>
  <si>
    <t>Core City (outside London) (per cent)</t>
  </si>
  <si>
    <t>Large Town (per cent)</t>
  </si>
  <si>
    <t>Medium Town (per cent)</t>
  </si>
  <si>
    <t>Other City (per cent)</t>
  </si>
  <si>
    <t>Small Town (per cent)</t>
  </si>
  <si>
    <t>Village or Small Community (per cent)</t>
  </si>
  <si>
    <t>Figure 3.12: Minimum wage coverage (LHS) and share of minimum wage jobs (RHS) by IMD decile, 2023-24</t>
  </si>
  <si>
    <t>IMD decile</t>
  </si>
  <si>
    <t>Coverage rate, total (per cent)</t>
  </si>
  <si>
    <t>Coverage rate, age 25+ (per cent)</t>
  </si>
  <si>
    <t>Share of minimum wage jobs, total (per cent)</t>
  </si>
  <si>
    <t>Share of minimum wage jobs, age 25+ (per cent)</t>
  </si>
  <si>
    <t>Figure 3.13: Share of jobs paid just above the adult NMW/NLW, UK, 2012-2025</t>
  </si>
  <si>
    <t>Jobs within 50p (2025 prices)</t>
  </si>
  <si>
    <t>Jobs within £1 (2025 prices)</t>
  </si>
  <si>
    <t>Jobs within 50p (prices at time)</t>
  </si>
  <si>
    <t>Jobs within £1 (prices at time)</t>
  </si>
  <si>
    <t>Figure 3.14: Role of workers in their household, NLW and other workers, 2016 and 2023</t>
  </si>
  <si>
    <t>Financial year starting</t>
  </si>
  <si>
    <t>Main earner: NLW workers any age (per cent)</t>
  </si>
  <si>
    <t>Main earner: Other workers (per cent)</t>
  </si>
  <si>
    <t>Secondary earner (exc. living with parents): NLW workers any age (per cent)</t>
  </si>
  <si>
    <t>Secondary earner (exc. living with parents): Other workers (per cent)</t>
  </si>
  <si>
    <t>Living with parents: NLW workers any age (per cent)</t>
  </si>
  <si>
    <t>Living with parents: Other workers (per cent)</t>
  </si>
  <si>
    <t>Shared household: NLW workers any age (per cent)</t>
  </si>
  <si>
    <t>Shared household: Other workers (per cent)</t>
  </si>
  <si>
    <t>3.1</t>
  </si>
  <si>
    <t xml:space="preserve">LPC analysis of ASHE, whole population, low-pay weights, chain-linked, UK, 2016-2025. 
</t>
  </si>
  <si>
    <t>Lighter bars/dotted lines indicate poor data quality during the Covid-19 pandemic period.</t>
  </si>
  <si>
    <t>3.2</t>
  </si>
  <si>
    <t xml:space="preserve">LPC analysis of ASHE, whole population, low-pay weights, chain-linked, UK, 2024-2025.
</t>
  </si>
  <si>
    <t>Firm size is defined as: micro (1-9 employees), small (10-49 employees), medium (50-249 employees), large (250-2,499 employees), and very large (2,500 or more employees).</t>
  </si>
  <si>
    <t>3.3</t>
  </si>
  <si>
    <t xml:space="preserve">LPC analysis of ASHE, whole population, low-pay weights, UK, 2024-2025.
</t>
  </si>
  <si>
    <t>Does not include employee jobs with missing gender or age data.</t>
  </si>
  <si>
    <t>3.4</t>
  </si>
  <si>
    <t xml:space="preserve">LPC analysis of LFS and ASHE microdata. LFS, whole population, imputed wage, quarterly, income weights, rolling four-quarter average, not seasonally adjusted, UK, 2019 Q2-2025 Q2 and ASHE, whole population, low-pay weights, chain-linked, UK, 2019-2025.
</t>
  </si>
  <si>
    <t>Figures are rounded to the nearest 10,000.</t>
  </si>
  <si>
    <t>3.5</t>
  </si>
  <si>
    <t>LPC estimates using LFS microdata, imputed wage, quarterly, income weights, rolling four-quarter average, not seasonally adjusted, UK, 2017 Q2-2025 Q2.</t>
  </si>
  <si>
    <t>Dashed lines indicate poor data quality during the Covid-19 pandemic period.</t>
  </si>
  <si>
    <t>3.6 left</t>
  </si>
  <si>
    <t>LPC estimates using LFS microdata, imputed wage, quarterly, income weights, rolling four-quarter average, not seasonally adjusted, UK, 2018 Q3-2025 Q2.</t>
  </si>
  <si>
    <t>3.6 right</t>
  </si>
  <si>
    <t>3.7</t>
  </si>
  <si>
    <t>LPC estimates using LFS microdata, imputed wage, quarterly, income weights, rolling four-quarter average, not seasonally adjusted, UK, 2019 Q2-2025 Q2.</t>
  </si>
  <si>
    <t>3.8</t>
  </si>
  <si>
    <t>LPC analysis of ASHE, whole population, low-pay weights, UK, 2024-2025.</t>
  </si>
  <si>
    <t>3.9 left</t>
  </si>
  <si>
    <t xml:space="preserve">LPC analysis of ASHE, whole population, low-pay weights, UK, 2012-2025, chain-linked.
</t>
  </si>
  <si>
    <t>a.	Firm size is defined as: micro (1-9 employees), small (10-49 employees), medium (50-249 employees), large (250-2,499 employees), and very large (2,500 or more employees).
b.	Dashed lines indicate poor data quality during the Covid-19 pandemic period.</t>
  </si>
  <si>
    <t>3.9 right</t>
  </si>
  <si>
    <t>3.10</t>
  </si>
  <si>
    <t xml:space="preserve"> LPC analysis of ASHE, whole population, low-pay weights, UK, 2024-2025. </t>
  </si>
  <si>
    <t>3.11</t>
  </si>
  <si>
    <t xml:space="preserve">LPC analysis of ASHE, low-pay weights, UK, 2017-2025, chain-linked. </t>
  </si>
  <si>
    <t>a.	Dashed lines represent the pandemic period where data was less reliable.
b.	House of Commons Library (2018) City-Town Classification used to identify area types at the Lower layer Super Output Areas (LSOA) level. See also Baker (2018).</t>
  </si>
  <si>
    <t>3.12</t>
  </si>
  <si>
    <t>LPC analysis of Family Resources Survey and Households Below Average Income microdata, UK, 2023-24 financial year.</t>
  </si>
  <si>
    <t xml:space="preserve">Estimates of coverage using the Family Resources Survey are higher than those derived from ASHE. </t>
  </si>
  <si>
    <t>3.13</t>
  </si>
  <si>
    <t xml:space="preserve">LPC analysis of ASHE, minimum wage adult rate population, low-pay weights, chain-linked, UK, 2012-2025. </t>
  </si>
  <si>
    <t>a.	NLW eligible population refers to workers aged 25 and over before 2021, 23 and over from 2021 to 2023, and 21 and over from 2024, due to NLW eligibility change (excludes first year apprentices). 
b.	Figures are chain-linked to adjust for methodology change in 2021.</t>
  </si>
  <si>
    <t>3.14</t>
  </si>
  <si>
    <t xml:space="preserve">LPC analysis of Family Resources Survey, UK, 2016-17 and 2023-4 financial years. </t>
  </si>
  <si>
    <t xml:space="preserve">The worker population is limited to those considered an adult for the purposes of the Family Resources Survey (typically those aged 18+, although 16-17 year olds with their own household will also be included). NLW workers are any adult who is calculated to earn less than the NLW plus 5 pence, regardless of age. This broader definition is consistent with our living standards analysis. </t>
  </si>
  <si>
    <t>Chapter 4: The Cost of Living</t>
  </si>
  <si>
    <t>Figure 4.1: Annual inflation in the Household Cost Indices, 2020-2025</t>
  </si>
  <si>
    <t>HCI decile 1-3 (per cent)</t>
  </si>
  <si>
    <t>HCI decile 8-10 (per cent)</t>
  </si>
  <si>
    <t>HCI NLW-weighted (per cent)</t>
  </si>
  <si>
    <t>HCI NLW main earner weighted (per cent)</t>
  </si>
  <si>
    <t>Figure 4.2: Difference in composition of NLW household weighted expenditure shares from all-household average, 2022-23</t>
  </si>
  <si>
    <t>Spending category</t>
  </si>
  <si>
    <t>NLW households (percentage points)</t>
  </si>
  <si>
    <t>Main earner NLW households (percentage points)</t>
  </si>
  <si>
    <t>Restaurants &amp; hotels</t>
  </si>
  <si>
    <t>Recreation &amp; culture</t>
  </si>
  <si>
    <t>Clothing &amp; footwear</t>
  </si>
  <si>
    <t>Household goods &amp; services</t>
  </si>
  <si>
    <t>Miscellaneous goods &amp; services</t>
  </si>
  <si>
    <t>Alcoholic drinks, tobacco &amp; narcotics</t>
  </si>
  <si>
    <t>Communication</t>
  </si>
  <si>
    <t>Health</t>
  </si>
  <si>
    <t>Food &amp; non-alcoholic drinks</t>
  </si>
  <si>
    <t>Housing, fuel &amp; power</t>
  </si>
  <si>
    <t>Figure 4.3: Real value of the NLW in April 2025 prices, April 1999-September 2025</t>
  </si>
  <si>
    <t>CPI (£)</t>
  </si>
  <si>
    <t>CPIH (£)</t>
  </si>
  <si>
    <t>HCI (£)</t>
  </si>
  <si>
    <t>RPI (£)</t>
  </si>
  <si>
    <t>n/a</t>
  </si>
  <si>
    <t>Figure 4.4 left: Median gross weekly pay by NLW coverage, 2025</t>
  </si>
  <si>
    <t>NLW jobs (£)</t>
  </si>
  <si>
    <t>Other jobs (£)</t>
  </si>
  <si>
    <t>Figure 4.4 right: Points in the gross weekly pay distribution of NLW jobs (RHS), 2025</t>
  </si>
  <si>
    <t>10th percentile (£)</t>
  </si>
  <si>
    <t>25th percentile (£)</t>
  </si>
  <si>
    <t>Median (£)</t>
  </si>
  <si>
    <t>75th percentile (£)</t>
  </si>
  <si>
    <t>90th percentile (£)</t>
  </si>
  <si>
    <t>Figure 4.5: Cumulative growth in gross median weekly pay per job, 2016-2025 and median net equivalised household income, 2016/17-2023/24 , by NLW coverage</t>
  </si>
  <si>
    <t>Cumulative growth in NLW rate (per cent)</t>
  </si>
  <si>
    <t>Cumulative growth in CPI (April, per cent)</t>
  </si>
  <si>
    <t>Cumulative growth in median gross weekly pay, covered jobs (per cent)</t>
  </si>
  <si>
    <t>Cumulative growth in median gross weekly pay, other jobs (per cent)</t>
  </si>
  <si>
    <t>Cumulative growth in median equivalised household income, NLW households (per cent)</t>
  </si>
  <si>
    <t>Cumulative growth in median equivalised household income, other employee households households (per cent)</t>
  </si>
  <si>
    <t>Figure 4.6: Distribution of NLW households across the all-household and working-household income distributions, 2023-24</t>
  </si>
  <si>
    <t>Household income decile</t>
  </si>
  <si>
    <t>Share of NLW households (all household distribution) (per cent)</t>
  </si>
  <si>
    <t>Share of NLW households (working household distribution) (per cent)</t>
  </si>
  <si>
    <t xml:space="preserve">Figure 4.7: Distribution of NLW households across the all-household  and working-household income distributions, by whether the main earner is an NLW worker, 2023-24 </t>
  </si>
  <si>
    <t>NLW main earner households (all-household income distribution) (per cent)</t>
  </si>
  <si>
    <t>Other NLW households (all-household income distribution) (per cent)</t>
  </si>
  <si>
    <t>NLW main earner households (working-household income distribution) (per cent)</t>
  </si>
  <si>
    <t>Other NLW households (working-household income distribution) (per cent)</t>
  </si>
  <si>
    <t>Figure 4.8: Poverty and deprivation rates, by work and NLW status, 2023-24</t>
  </si>
  <si>
    <t>Poverty or deprivation indicator</t>
  </si>
  <si>
    <t>Share of NLW main earner households (per cent)</t>
  </si>
  <si>
    <t>Share of other NLW households (per cent)</t>
  </si>
  <si>
    <t>Share of other working households (per cent)</t>
  </si>
  <si>
    <t>Share of non-working working-age households (per cent)</t>
  </si>
  <si>
    <t>Relative poverty (AHC, excluding income from disability benefits)</t>
  </si>
  <si>
    <t>Relative poverty (AHC)</t>
  </si>
  <si>
    <t>Absolute poverty (AHC)</t>
  </si>
  <si>
    <t>Relative poverty (BHC)</t>
  </si>
  <si>
    <t>Deep poverty (relative, AHC)</t>
  </si>
  <si>
    <t>Absolute poverty (BHC)</t>
  </si>
  <si>
    <t>Deep poverty (relative, BHC)</t>
  </si>
  <si>
    <t>Child material deprivation (share of children)</t>
  </si>
  <si>
    <t>Material deprivation (working age, share of individuals)</t>
  </si>
  <si>
    <t>Food insecurity</t>
  </si>
  <si>
    <t>LPC analysis of Household Cost Indices, monthly, UK, December 2019 - June 2025 and Family Resources Survey, annual (financial years), UK, 2022-24</t>
  </si>
  <si>
    <t>NLW household measures are weighted estimates, using the distribution of NLW households from the Family Resources Survey.</t>
  </si>
  <si>
    <t xml:space="preserve"> LPC analysis of ONS Living Costs and Food Survey (LCF) publication, annual (financial years), UK, 2022-23 and Family Resources Survey (FRS), annual (financial years), UK, 2022-24</t>
  </si>
  <si>
    <t xml:space="preserve">NLW household measures are weighted averages of spending shares by income decile. Because of the small sample in the LCF, we use data from the FRS to estimate the share of NLW households (and NLW main earner households) in each decile of the all-household income distribution, using definitions that align with the LCF publication. We then use these shares to weight published LCF data on expenditure shares by income decile. </t>
  </si>
  <si>
    <t>LPC analysis of Household Cost Indices (HCI), monthly, UK, 2005-2025; Consumer Price Index (CPI), monthly, UK, 1999-2025; Consumer Price Index including owner-occupiers’ housing costs (CPIH), monthly, UK, 1999-2025 and Retail Price Index (RPI), monthly, UK, 1999-2025.</t>
  </si>
  <si>
    <t>a.	RPI is included for illustrative purposes only. Due to known problems with the RPI methodology, its National Statistic status was withdrawn in 2013. A review of consumer price indices by Paul Johnson (2015) concluded that RPI should be maintained only as a legacy measure. The Statistics Authority and the ONS have advocated strongly against its use and intend to replace it by 2030 
b.	As prices continue to grow over the year while the minimum wage stays the same, the real value of the minimum wage – as with other wages – increases at the point an uprating is implemented and then erodes over the year (until it is increased again). This is the reason for the pattern of peaks and declines in the chart.</t>
  </si>
  <si>
    <t xml:space="preserve">LPC analysis of ASHE, employee jobs done by workers aged 25+, UK, 2025. </t>
  </si>
  <si>
    <t>Weekly pay is per job; some NLW workers have multiple jobs, including jobs at other rates of pay.</t>
  </si>
  <si>
    <t>LPC analysis of ASHE, annual, employee jobs done by those aged 25+, UK, 2016-2025; Family Resources Survey and Households Below Average Income, annual (financial years), households with at least one employee aged 25+ (NLW households are those with an NLW worker aged 25+), UK, 2016-2024.</t>
  </si>
  <si>
    <t>a)	The lefthand and righthand charts use different data sources and so cannot be directly compared. 
b)	FRS data is collected across the whole financial year. It is plotted to correspond to the ASHE year with the same minimum wage rate. E.g. the 2023-24 financial year is plotted in 2023. CPI inflation is plotted as at April each year.</t>
  </si>
  <si>
    <t xml:space="preserve">LPC analysis of the Family Resources Survey and Households Below Average Income dataset, UK, 2023-24 financial year. </t>
  </si>
  <si>
    <t>NLW households are those with at least one member earning up to the NLW plus 5 pence, regardless of age.</t>
  </si>
  <si>
    <t>LPC analysis of Family Resources Survey and Households Below Average Income dataset, UK, 2023-24 financial year.</t>
  </si>
  <si>
    <t xml:space="preserve">LPC analysis of Family Resources Survey and Households Below Average Income dataset , UK, 2023-24 financial year. </t>
  </si>
  <si>
    <t>a)	AHC indicates income after housing costs; BHC indicates income before housing costs.
b)	Relative poverty is defined as a net income of less than 60 per cent of the median, after adjusting for household size. Deep poverty is an income less than 50 per cent of the median. Absolute measures use the relative thresholds from 2010/11 adjusted for inflation. A full definition of different poverty thresholds is given in Appendix 3 of the Report.</t>
  </si>
  <si>
    <t>Chapter 5: The National Living Wage</t>
  </si>
  <si>
    <t>Figure 5.1: NLW coverage and coverage rate, NLW eligible population, UK, 2016-2025</t>
  </si>
  <si>
    <t xml:space="preserve">Figure 5.2: Bite and coverage rate of the adult minimum wage, 25+, UK, 1999-2025  </t>
  </si>
  <si>
    <t>Bite (per cent of median wage)</t>
  </si>
  <si>
    <t>Coverage (per cent)</t>
  </si>
  <si>
    <t>Figure 5.3 left: Nominal hourly pay growth by pay percentile, NLW eligible population, UK, 2025</t>
  </si>
  <si>
    <t>Percentile</t>
  </si>
  <si>
    <t>Nominal hourly pay growth (per cent)</t>
  </si>
  <si>
    <t>Figure 5.3 right: Real hourly pay growth by pay percentile, NLW eligible population, UK, 2025</t>
  </si>
  <si>
    <t>Real growth, 2025 (per cent)</t>
  </si>
  <si>
    <t>Real growth since 2019 (per cent)</t>
  </si>
  <si>
    <t>Figure 5.4 left: Premium of median wage above NLW in low-paid industries, UK, 2019-2025</t>
  </si>
  <si>
    <t>10th percentile to NLW (per cent)</t>
  </si>
  <si>
    <t>20th to 10th percentile (per cent)</t>
  </si>
  <si>
    <t>30th to 20th percentile (per cent)</t>
  </si>
  <si>
    <t>40th to 30th percentile (per cent)</t>
  </si>
  <si>
    <t>50th to 40th percentile (per cent)</t>
  </si>
  <si>
    <t>50th percentile to NLW (per cent)</t>
  </si>
  <si>
    <t>Figure 5.4 right: Premium of median wage above NLW in other industries, UK, 2019-2025</t>
  </si>
  <si>
    <t xml:space="preserve">Figure 5.5: Premium of median wage above NLW by low-pay industry, UK, 2025  </t>
  </si>
  <si>
    <t>Industry</t>
  </si>
  <si>
    <t>10th percentile to NLW (£)</t>
  </si>
  <si>
    <t>20th to 10th percentile (£)</t>
  </si>
  <si>
    <t>30th to 20th percentile (£)</t>
  </si>
  <si>
    <t>40th to 30th percentile (£)</t>
  </si>
  <si>
    <t>50th to 40th percentile (£)</t>
  </si>
  <si>
    <t>50th percentile to NLW (£)</t>
  </si>
  <si>
    <t>Membership organisations</t>
  </si>
  <si>
    <t>Agency work</t>
  </si>
  <si>
    <t>Wholesale food</t>
  </si>
  <si>
    <t>Call Centres</t>
  </si>
  <si>
    <t>Security</t>
  </si>
  <si>
    <t>Cleaning</t>
  </si>
  <si>
    <t>Figure 5.6 left: NLW workers progressing off the NLW, UK, 2015-2025</t>
  </si>
  <si>
    <t>Total (per cent)</t>
  </si>
  <si>
    <t>Same employer (per cent)</t>
  </si>
  <si>
    <t>Changed employer (per cent)</t>
  </si>
  <si>
    <t>Figure 5.6 right: NLW workers changing employers, UK, 2015-2025</t>
  </si>
  <si>
    <t>Covered</t>
  </si>
  <si>
    <t>5-50p above NMW/NLW</t>
  </si>
  <si>
    <t>More than £5 above NMW/NLW</t>
  </si>
  <si>
    <t>Figure 5.7: PAYE employment by industry, UK, 2016-2025</t>
  </si>
  <si>
    <t>Agriculture (Index: Jan 2019=100)</t>
  </si>
  <si>
    <t>Manufacturing (Index: Jan 2019=100)</t>
  </si>
  <si>
    <t>Wholesale and retail (Index: Jan 2019=100)</t>
  </si>
  <si>
    <t>Transportation and storage (Index: Jan 2019=100)</t>
  </si>
  <si>
    <t>Hospitality (Index: Jan 2019=100)</t>
  </si>
  <si>
    <t>Admin and support services (Index: Jan 2019=100)</t>
  </si>
  <si>
    <t>Health and social work (Index: Jan 2019=100)</t>
  </si>
  <si>
    <t>Leisure (Index: Jan 2019=100)</t>
  </si>
  <si>
    <t>Other service activities (Index: Jan 2019=100)</t>
  </si>
  <si>
    <t>UK (Index: Jan 2019=100)</t>
  </si>
  <si>
    <t xml:space="preserve">Figure 5.8 left: Employees by industry (indexed), 21+ population, LFS vs PAYE, UK, 2020-25  </t>
  </si>
  <si>
    <t>LFS LP (index 2019 Q4 = 100)</t>
  </si>
  <si>
    <t>LFS NLP (index 2019 Q4 = 100)</t>
  </si>
  <si>
    <t>PAYE LP (index 2019 Q4 = 100)</t>
  </si>
  <si>
    <t>PAYE NLP (index 2019 Q4 = 100)</t>
  </si>
  <si>
    <t xml:space="preserve">Figure 5.8 right: Employees by industry (annual change), 21+ population, LFS vs PAYE, UK, 2024-25  </t>
  </si>
  <si>
    <t>Data source</t>
  </si>
  <si>
    <t>Low-pay industries (per cent)</t>
  </si>
  <si>
    <t>Non-low-pay industries (per cent)</t>
  </si>
  <si>
    <t>PAYE</t>
  </si>
  <si>
    <t>Figure 5.9 left: Annual increase in employer costs for 16h/week NLW workers, 2011-2025</t>
  </si>
  <si>
    <t>Total increase (per cent)</t>
  </si>
  <si>
    <t>NLW contribution (percentage points)</t>
  </si>
  <si>
    <t>NI contribution (percentage points)</t>
  </si>
  <si>
    <t>AE contribution (percentage points)</t>
  </si>
  <si>
    <t>Figure 5.9 right: Annual increase in employer costs for 38h/week NLW workers, 2011-2025</t>
  </si>
  <si>
    <t>Figure 5.10: Increase in employment costs (NICs and wages) by size of employer and working hours, 2025</t>
  </si>
  <si>
    <t>Number of employees</t>
  </si>
  <si>
    <t>NLW increase (per cent)</t>
  </si>
  <si>
    <t>10h/week (per cent)</t>
  </si>
  <si>
    <t xml:space="preserve"> 16h/week (per cent)</t>
  </si>
  <si>
    <t xml:space="preserve"> 20h/week (per cent)</t>
  </si>
  <si>
    <t xml:space="preserve"> 38h/week (per cent)</t>
  </si>
  <si>
    <t>Figure 5.11: Cost increases with the biggest financial impact in the past 12 months, CIPD survey 2025</t>
  </si>
  <si>
    <t>Response</t>
  </si>
  <si>
    <t>All employers (per cent)</t>
  </si>
  <si>
    <t>NLW exposed employers (per cent)</t>
  </si>
  <si>
    <t>NICs</t>
  </si>
  <si>
    <t>Energy costs</t>
  </si>
  <si>
    <t>NMW / NLW</t>
  </si>
  <si>
    <t>Don’t know</t>
  </si>
  <si>
    <t>Raw materials</t>
  </si>
  <si>
    <t>Business rates</t>
  </si>
  <si>
    <t>Not applicable</t>
  </si>
  <si>
    <t>Rent/property</t>
  </si>
  <si>
    <t>Employee benefit</t>
  </si>
  <si>
    <t>Other</t>
  </si>
  <si>
    <t>Licensing costs</t>
  </si>
  <si>
    <t>Figure 5.12 left: Employment growth vs coverage rates, PAYE, UK, 2024-2025</t>
  </si>
  <si>
    <t>Coverage rate 2024 (per cent)</t>
  </si>
  <si>
    <t>PAYE growth (per cent)</t>
  </si>
  <si>
    <t>Figure 5.12 right: Employment growth vs coverage rates, LFS, UK, 2024-2025</t>
  </si>
  <si>
    <t>LFS growth (per cent)</t>
  </si>
  <si>
    <t>Figure 5.13 left: PAYE employment by local authority coverage quintile (indexed), UK, 2019-2025</t>
  </si>
  <si>
    <t>1 (lowest coverage) (Index, March 2020 = 100)</t>
  </si>
  <si>
    <t>2 (Index, March 2020 = 100)</t>
  </si>
  <si>
    <t>3 (Index, March 2020 = 100)</t>
  </si>
  <si>
    <t>4 (Index, March 2020 = 100)</t>
  </si>
  <si>
    <t>5 (highest coverage) (Index, March 2020 = 100)</t>
  </si>
  <si>
    <t>Figure 5.13 right: PAYE employment by local authority coverage quintile (annual growth), UK, 2019-2025</t>
  </si>
  <si>
    <t>1 (lowest coverage; per cent)</t>
  </si>
  <si>
    <t>2 (per cent)</t>
  </si>
  <si>
    <t>3 (per cent)</t>
  </si>
  <si>
    <t>4 (per cent)</t>
  </si>
  <si>
    <t>5 (highest coverage; per cent)</t>
  </si>
  <si>
    <t>Figure 5.14: Employment by firm size, UK, 2014-2025</t>
  </si>
  <si>
    <t>Micro (index 2019 = 100)</t>
  </si>
  <si>
    <t>Small (index 2019 = 100)</t>
  </si>
  <si>
    <t>Medium (index 2019 = 100)</t>
  </si>
  <si>
    <t>Large (index 2019 = 100)</t>
  </si>
  <si>
    <t>Figure 5.15: Average hours worked by covered status, UK, 2011-2025</t>
  </si>
  <si>
    <t>Covered by NLW</t>
  </si>
  <si>
    <t>Above NLW</t>
  </si>
  <si>
    <t xml:space="preserve">Figure 5.16: Workers in precarious work, UK, 2015-2025 </t>
  </si>
  <si>
    <t>Underemployed (per cent)</t>
  </si>
  <si>
    <t>Underemployed (LP) (per cent)</t>
  </si>
  <si>
    <t>Zero hours contract (per cent)</t>
  </si>
  <si>
    <t>Zero hours contract (LP) (per cent)</t>
  </si>
  <si>
    <t>Involuntary temporary work (per cent)</t>
  </si>
  <si>
    <t>Involuntary temporary work (LP) (per cent)</t>
  </si>
  <si>
    <t xml:space="preserve">LPC analysis of ASHE 2016-2025, low-pay weights, NLW eligible population, UK. </t>
  </si>
  <si>
    <t>Figures are chain-linked to account for methodology change in 2021. The NLW was for those aged 25 and above from introduction in 2016 until the addition of 23-24 year olds in 2021. 21-22 year olds became entitled to the NLW in 2024. Coverage numbers are rounded to the nearest thousand.</t>
  </si>
  <si>
    <t xml:space="preserve">LPC analysis of ASHE 1999-2025, low-pay weights, UK, 25 and over population. </t>
  </si>
  <si>
    <t>Excludes first year apprentices from 2013 onwards. Apprentices cannot be identified before then, so Apprentices aged 25 and over are included pre-2015. Coverage rate and bite are calculated for 25 and over population rather than eligible population. There is increased uncertainty around coverage rate figures in 2020 and 2021 due to pandemic related data issues.</t>
  </si>
  <si>
    <t>5.3 left</t>
  </si>
  <si>
    <t xml:space="preserve">LPC analysis of ASHE 2019-2025, standard weights, 21 and over population, UK. </t>
  </si>
  <si>
    <t>5.3 right</t>
  </si>
  <si>
    <t>LPC analysis of ASHE 2019-2025, standard weights, 21 and over population, UK.</t>
  </si>
  <si>
    <t>Figures iare chain-linked to account for methodology change in 2021. Real pay constructed by deflating nominal pay with CPI.</t>
  </si>
  <si>
    <t>5.4 left</t>
  </si>
  <si>
    <t>Figures are chain-linked to account for methodology change in 2021.</t>
  </si>
  <si>
    <t>5.4 right</t>
  </si>
  <si>
    <t xml:space="preserve">LPC analysis of ASHE 2025, standard weights, 21 and over population, UK. </t>
  </si>
  <si>
    <t>5.6 left</t>
  </si>
  <si>
    <t>LPC analysis of ASHE 2014-2025, low-pay weights, NLW population, UK. Figures are chain-linked to account for methodology change in 2021. Only includes workers who are present in the ASHE data for two consecutive years.</t>
  </si>
  <si>
    <t>Figures are chain-linked to account for methodology change in 2021. Only includes workers who are present in the ASHE data for two consecutive years.</t>
  </si>
  <si>
    <t>5.6 right</t>
  </si>
  <si>
    <t xml:space="preserve">LPC analysis of HMRC Earnings and employment from Pay As You Earn Real Time Information 2016-2025, seasonally adjusted, released 14th October 2025, total population, UK. </t>
  </si>
  <si>
    <t>Not all industries are shown.</t>
  </si>
  <si>
    <t>5.8 left</t>
  </si>
  <si>
    <t>LPC analysis of HMRC PAYE RTI data, June 2016-June 2025, 21 and over population, UK, 4-quarter rolling average (backward-looking). LPC analysis of Labour Force Survey (LFS) microdata, 21 and over population, UK, 4-quarter rolling average (backward-looking).</t>
  </si>
  <si>
    <t xml:space="preserve">HMRC PAYE RTI data is as provided to LPC on 29th September 2025. These may differ from revised figures published later. </t>
  </si>
  <si>
    <t>5.8 right</t>
  </si>
  <si>
    <t xml:space="preserve"> LPC analysis of HMRC PAYE RTI data, June 2016-June 2025, 21 and over population, UK, 4-quarter rolling average (backward-looking). LPC analysis of Labour Force Survey (LFS) microdata, 21 and over population, UK, 4-quarter rolling average (backward-looking).</t>
  </si>
  <si>
    <t>5.9 left</t>
  </si>
  <si>
    <t xml:space="preserve">LPC estimates using HM Revenue and Customs information on thresholds and rates. </t>
  </si>
  <si>
    <t xml:space="preserve">Assumes employers have exhausted the employment allowance. Assumes employees below the earnings trigger do not opt-in to pension contributions. </t>
  </si>
  <si>
    <t>5.9 right</t>
  </si>
  <si>
    <t>5.10</t>
  </si>
  <si>
    <t xml:space="preserve">Assumes employees below the earnings trigger do not opt-in to pension contributions. </t>
  </si>
  <si>
    <t xml:space="preserve">LPC analysis of Chartered Institute of Personnel and Development survey data. Labour Market Outlook Summer 2025, August 2025. Question: Which cost increase, if any, has had the biggest financial impact on your business in the past 12 months? </t>
  </si>
  <si>
    <t>NLW-exposed firms defined as those responding that NMW/NLW increases had increased their wage bill to a large extent.</t>
  </si>
  <si>
    <t>5.12 left</t>
  </si>
  <si>
    <t xml:space="preserve">LPC analysis of ASHE, low-pay weights, UK, all ages, excludes first year apprentices. LPC analysis of HMRC PAYE employees data all ages, LFS employees data, standard weights, UK, 16 and over population. 
</t>
  </si>
  <si>
    <t>a.	Northern Ireland (NI) is included as a single local authority as we don’t have detailed data for NI. 
b.	Excludes Isles of Scilly and City of London. 
c.	Note the different y-axes for the two graphs.
d.	Based on location of worker residence.</t>
  </si>
  <si>
    <t>5.12 right</t>
  </si>
  <si>
    <t xml:space="preserve">LPC analysis of ASHE, low-pay weights, UK, all ages, excludes first year apprentices. LPC analysis of HMRC PAYE employees data all ages, LFS employees data, standard weights, UK, 16 and over population
</t>
  </si>
  <si>
    <t>5.13 left</t>
  </si>
  <si>
    <t>LPC analysis of ASHE 2019-2025 and ONS data. Earnings and employment from Pay As You Earn Real Time Information 2019-2025, 16 and over population, UK.</t>
  </si>
  <si>
    <t>5.13 right</t>
  </si>
  <si>
    <t>LPC analysis of Business Population Estimates 2025, Table 28, UK, 2014-2025.</t>
  </si>
  <si>
    <t>Firm sizes are: micro, 1-9 employees; small, 10-49 employees; medium, 50-249 employees; and large, 250 or more employees.</t>
  </si>
  <si>
    <t>LPC analysis of ASHE 2011-2025, low-pay weights, 16 and over population, UK.</t>
  </si>
  <si>
    <t>LPC analysis of LFS, standard weights, UK, 2015-2025, figures are not seasonally adjusted.</t>
  </si>
  <si>
    <t>There was a methodology change in the zero-hours contracts measure in 2020 Q2. LP refers to low-paying occupations.</t>
  </si>
  <si>
    <t>Chapter 6: Young workers</t>
  </si>
  <si>
    <t>Figure 6.1: Employee numbers compared to August 2019, by age, UK, 2018-2025</t>
  </si>
  <si>
    <t>Under 18 (August 2019 = 100)</t>
  </si>
  <si>
    <t>18 to 20 (August 2019 = 100)</t>
  </si>
  <si>
    <t>21+ (August 2019 = 100)</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</si>
  <si>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</si>
  <si>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</si>
  <si>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</si>
  <si>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</si>
  <si>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</si>
  <si>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</si>
  <si>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</si>
  <si>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</si>
  <si>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</si>
  <si>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</si>
  <si>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</si>
  <si>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</si>
  <si>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</si>
  <si>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</si>
  <si>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</si>
  <si>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</si>
  <si>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</si>
  <si>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</si>
  <si>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</si>
  <si>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</si>
  <si>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</si>
  <si>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</si>
  <si>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</si>
  <si>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</si>
  <si>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</si>
  <si>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</si>
  <si>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</si>
  <si>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</si>
  <si>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</si>
  <si>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</si>
  <si>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</si>
  <si>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</si>
  <si>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</si>
  <si>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</si>
  <si>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</si>
  <si>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</si>
  <si>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August 2021</t>
  </si>
  <si>
    <t>September 2021</t>
  </si>
  <si>
    <t>October 2021</t>
  </si>
  <si>
    <t>November 2021</t>
  </si>
  <si>
    <t>December 2021</t>
  </si>
  <si>
    <t>January 2022</t>
  </si>
  <si>
    <t>February 2022</t>
  </si>
  <si>
    <t>March 2022</t>
  </si>
  <si>
    <t>April 2022</t>
  </si>
  <si>
    <t>May 2022</t>
  </si>
  <si>
    <t>June 2022</t>
  </si>
  <si>
    <t>July 2022</t>
  </si>
  <si>
    <t>August 2022</t>
  </si>
  <si>
    <t>September 2022</t>
  </si>
  <si>
    <t>October 2022</t>
  </si>
  <si>
    <t>November 2022</t>
  </si>
  <si>
    <t>December 2022</t>
  </si>
  <si>
    <t>January 2023</t>
  </si>
  <si>
    <t>February 2023</t>
  </si>
  <si>
    <t>March 2023</t>
  </si>
  <si>
    <t>April 2023</t>
  </si>
  <si>
    <t>May 2023</t>
  </si>
  <si>
    <t>June 2023</t>
  </si>
  <si>
    <t>July 2023</t>
  </si>
  <si>
    <t>August 2023</t>
  </si>
  <si>
    <t>September 2023</t>
  </si>
  <si>
    <t>October 2023</t>
  </si>
  <si>
    <t>November 2023</t>
  </si>
  <si>
    <t>December 2023</t>
  </si>
  <si>
    <t>January 2024</t>
  </si>
  <si>
    <t>February 2024</t>
  </si>
  <si>
    <t>March 2024</t>
  </si>
  <si>
    <t>April 2024</t>
  </si>
  <si>
    <t>May 2024</t>
  </si>
  <si>
    <t>June 2024</t>
  </si>
  <si>
    <t>July 2024</t>
  </si>
  <si>
    <t>August 2024</t>
  </si>
  <si>
    <t>September 2024</t>
  </si>
  <si>
    <t>October 2024</t>
  </si>
  <si>
    <t>November 2024</t>
  </si>
  <si>
    <t>December 2024</t>
  </si>
  <si>
    <t>January 2025</t>
  </si>
  <si>
    <t>February 2025</t>
  </si>
  <si>
    <t>March 2025</t>
  </si>
  <si>
    <t>April 2025</t>
  </si>
  <si>
    <t>May 2025</t>
  </si>
  <si>
    <t>June 2025</t>
  </si>
  <si>
    <t>July 2025</t>
  </si>
  <si>
    <t>August 2025</t>
  </si>
  <si>
    <t>September 2025</t>
  </si>
  <si>
    <t>Figure 6.2: Projected change in population compared to HMRC PAYE RTI employee and LFS employment levels, 16-17 year olds, UK, 2017-2025</t>
  </si>
  <si>
    <t>PAYE RTI employees (May 2019 = 100)</t>
  </si>
  <si>
    <t>LFS employment (May 2019 = 100)</t>
  </si>
  <si>
    <t>Population (mid-2019 = 100)</t>
  </si>
  <si>
    <t>August 2017</t>
  </si>
  <si>
    <t>September 2017</t>
  </si>
  <si>
    <t>October 2017</t>
  </si>
  <si>
    <t>November 2017</t>
  </si>
  <si>
    <t>December 2017</t>
  </si>
  <si>
    <t>January 2018</t>
  </si>
  <si>
    <t>February 2018</t>
  </si>
  <si>
    <t>March 2018</t>
  </si>
  <si>
    <t>April 2018</t>
  </si>
  <si>
    <t>May 2018</t>
  </si>
  <si>
    <t>June 2018</t>
  </si>
  <si>
    <t>July 2018</t>
  </si>
  <si>
    <t>Figure 6.3: Projected change in population compared to HMRC PAYE RTI employee and LFS employment levels, 18-20 year olds, UK, 2017-2025</t>
  </si>
  <si>
    <t>LFS employment (2019 Q2 = 100)</t>
  </si>
  <si>
    <t>Figure 6.4 left: NEET rates by labour market status, 16-17 year olds, UK, 2011-2025</t>
  </si>
  <si>
    <t>Total NEET (per cent of population)</t>
  </si>
  <si>
    <t>Unemployed and NEET (per cent of population)</t>
  </si>
  <si>
    <t>Inactive and NEET (per cent of population)</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</si>
  <si>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</si>
  <si>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</si>
  <si>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</si>
  <si>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</si>
  <si>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</si>
  <si>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</si>
  <si>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</si>
  <si>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</si>
  <si>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</si>
  <si>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</si>
  <si>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</si>
  <si>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</si>
  <si>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</si>
  <si>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</si>
  <si>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</si>
  <si>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</si>
  <si>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</si>
  <si>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</si>
  <si>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</si>
  <si>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</si>
  <si>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</si>
  <si>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</si>
  <si>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</si>
  <si>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</si>
  <si>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</si>
  <si>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</si>
  <si>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</si>
  <si>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</si>
  <si>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</si>
  <si>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</si>
  <si>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</si>
  <si>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</si>
  <si>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</si>
  <si>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</si>
  <si>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</si>
  <si>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</si>
  <si>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</si>
  <si>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</si>
  <si>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</si>
  <si>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</si>
  <si>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</si>
  <si>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t>2022
Q1</t>
  </si>
  <si>
    <t>2022
Q2</t>
  </si>
  <si>
    <t>2022
Q3</t>
  </si>
  <si>
    <t>2022
Q4</t>
  </si>
  <si>
    <t>2023
Q1</t>
  </si>
  <si>
    <t>2023
Q2</t>
  </si>
  <si>
    <t>2023
Q3</t>
  </si>
  <si>
    <t>2023
Q4</t>
  </si>
  <si>
    <t>2024
Q1</t>
  </si>
  <si>
    <t>2024
Q2</t>
  </si>
  <si>
    <t>2024
Q3</t>
  </si>
  <si>
    <t>2024
Q4</t>
  </si>
  <si>
    <t>2025
Q1</t>
  </si>
  <si>
    <t>2025
Q2</t>
  </si>
  <si>
    <t>Figure 6.4 right: NEET rates by labour market status, 18-20 year olds, UK, 2011-2025</t>
  </si>
  <si>
    <t>Figure 6.5: Main reasons cited for being NEET, 16-20 year olds, UK, 2011-2025</t>
  </si>
  <si>
    <t>Looking for work or a suitable course (thousands)</t>
  </si>
  <si>
    <t>Disability or ill health (thousands)</t>
  </si>
  <si>
    <t>Caring responsibilities (thousands)</t>
  </si>
  <si>
    <t>Other reason (thousands)</t>
  </si>
  <si>
    <t>2011Q4</t>
  </si>
  <si>
    <t>2012Q1</t>
  </si>
  <si>
    <t>2012Q2</t>
  </si>
  <si>
    <t>2012Q3</t>
  </si>
  <si>
    <t>2012Q4</t>
  </si>
  <si>
    <t>2013Q1</t>
  </si>
  <si>
    <t>2013Q2</t>
  </si>
  <si>
    <t>2013Q3</t>
  </si>
  <si>
    <t>2013Q4</t>
  </si>
  <si>
    <t>2014Q1</t>
  </si>
  <si>
    <t>2014Q2</t>
  </si>
  <si>
    <t>2014Q3</t>
  </si>
  <si>
    <t>2014Q4</t>
  </si>
  <si>
    <t>2015Q1</t>
  </si>
  <si>
    <t>2015Q2</t>
  </si>
  <si>
    <t>2015Q3</t>
  </si>
  <si>
    <t>2015Q4</t>
  </si>
  <si>
    <t>2016Q1</t>
  </si>
  <si>
    <t>2016Q2</t>
  </si>
  <si>
    <t>2016Q3</t>
  </si>
  <si>
    <t>2016Q4</t>
  </si>
  <si>
    <t>2017Q1</t>
  </si>
  <si>
    <t>2017Q2</t>
  </si>
  <si>
    <t>2017Q3</t>
  </si>
  <si>
    <t>2017Q4</t>
  </si>
  <si>
    <t>2018Q1</t>
  </si>
  <si>
    <t>2018Q2</t>
  </si>
  <si>
    <t>2018Q3</t>
  </si>
  <si>
    <t>2018Q4</t>
  </si>
  <si>
    <t>2019Q1</t>
  </si>
  <si>
    <t>Figure 6.6: Claimant count as a share of the population, 18-21 year olds, UK, 2013-2025</t>
  </si>
  <si>
    <t>Claimant count rate (per cent of population)</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</si>
  <si>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</si>
  <si>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</si>
  <si>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</si>
  <si>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</si>
  <si>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</si>
  <si>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</si>
  <si>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</si>
  <si>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</si>
  <si>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</si>
  <si>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</si>
  <si>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</si>
  <si>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</si>
  <si>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</si>
  <si>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</si>
  <si>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</si>
  <si>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</si>
  <si>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</si>
  <si>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</si>
  <si>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</si>
  <si>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</si>
  <si>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</si>
  <si>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</si>
  <si>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</si>
  <si>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</si>
  <si>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</si>
  <si>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</si>
  <si>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</si>
  <si>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</si>
  <si>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</si>
  <si>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</si>
  <si>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</si>
  <si>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</si>
  <si>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</si>
  <si>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</si>
  <si>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</si>
  <si>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</si>
  <si>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</si>
  <si>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</si>
  <si>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</si>
  <si>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</si>
  <si>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</si>
  <si>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</si>
  <si>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</si>
  <si>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</si>
  <si>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</si>
  <si>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</si>
  <si>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</si>
  <si>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</si>
  <si>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</si>
  <si>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</si>
  <si>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</si>
  <si>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</si>
  <si>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</si>
  <si>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</si>
  <si>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</si>
  <si>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Figure 6.7 left: Median hourly pay growth, by age, UK, 2019-2025</t>
  </si>
  <si>
    <t>16-17 (per cent)</t>
  </si>
  <si>
    <t>18-20 (per cent)</t>
  </si>
  <si>
    <t>25+ (per cent)</t>
  </si>
  <si>
    <t>Figure 6.7 right: Bite, by age, UK, 2013-2025</t>
  </si>
  <si>
    <t>Figure 6.8: Coverage rates of youth minimum wages, UK, 2013-2025</t>
  </si>
  <si>
    <t>Figure 6.9: Coverage of own minimum wage rates and NLW, 16-20 year olds, UK, 2019, 2024 and 2025</t>
  </si>
  <si>
    <t>Pay relative to NMW/NLW</t>
  </si>
  <si>
    <t>16-17 year olds, 2019 (per cent)</t>
  </si>
  <si>
    <t>16-17 year olds, 2024 (per cent)</t>
  </si>
  <si>
    <t>16-17 year olds, 2025 (per cent)</t>
  </si>
  <si>
    <t>18-20 year olds, 2019 (per cent)</t>
  </si>
  <si>
    <t>18-20 year olds, 2024 (per cent)</t>
  </si>
  <si>
    <t>18-20 year olds, 2025 (per cent)</t>
  </si>
  <si>
    <t>Paid at or below own rate</t>
  </si>
  <si>
    <t>Paid between own rate and NLW</t>
  </si>
  <si>
    <t>Paid at NLW</t>
  </si>
  <si>
    <t>Paid above NLW</t>
  </si>
  <si>
    <t>Figure 6.10 left: Coverage by firm size, 16-20 year olds, UK, 2013-2025</t>
  </si>
  <si>
    <t>Figure 6.10 right: Coverage by industry, 16-20 year olds, UK, 2013-2025</t>
  </si>
  <si>
    <t>Hospitality (per cent)</t>
  </si>
  <si>
    <t>Leisure (per cent)</t>
  </si>
  <si>
    <t>Non low-paying sectors (per cent)</t>
  </si>
  <si>
    <t>Retail (per cent)</t>
  </si>
  <si>
    <t xml:space="preserve">Figure 6.11: Employees under 21 by industry relative to August 2019, UK, 2018-2025 </t>
  </si>
  <si>
    <t>Low-paying industries (August 2019 = 100)</t>
  </si>
  <si>
    <t>Non low-paying industries (August 2019 = 100)</t>
  </si>
  <si>
    <t>Figure 6.12: Projected change in population compared to HMRC PAYE RTI employee and LFS employment levels, 21-22 year olds, UK, 2017-2025</t>
  </si>
  <si>
    <t>Figure 6.13 left: Youth rates as a proportion of the adult rate, by rate population, UK, 2013-2025</t>
  </si>
  <si>
    <t>Date effective</t>
  </si>
  <si>
    <t>21-22 year olds (per cent)</t>
  </si>
  <si>
    <t>18-20 year olds (per cent)</t>
  </si>
  <si>
    <t>Figure 6.13 right: Share of employee jobs paid below the NLW, by rate population, UK, 2013-2025</t>
  </si>
  <si>
    <t>21-22 (per cent)</t>
  </si>
  <si>
    <t>6.1</t>
  </si>
  <si>
    <t>LPC analysis of HMRC PAYE RTI data, seasonally adjusted, UK, August 2018-August 2025.</t>
  </si>
  <si>
    <t>Under 18, 18-20 and 21+ populations. Data for 18-20 and 21+ groups are as provided to LPC on 29th September 2025 and data for under-18s is from data published on 14th October 2025. These may differ from revised figures published later.</t>
  </si>
  <si>
    <t>6.2</t>
  </si>
  <si>
    <t xml:space="preserve">LPC analysis of HMRC PAYE RTI data, under-18 population, seasonally adjusted, UK, August 2017-August 2025, indexed to May 2019; LFS, UK, August 2017– July 2025, 16-17 population, seasonally adjusted, indexed to May 2019; ONS mid-year population estimates, UK, 2019-2024; and ONS 2022-based interim population projections, UK, 2025, indexed to mid-year (30 June) 2019. </t>
  </si>
  <si>
    <t>PAYE data for under-18s is from data published on 14th October 2025. These may differ from revised figures published later.</t>
  </si>
  <si>
    <t>6.3</t>
  </si>
  <si>
    <t>LPC analysis of HMRC PAYE RTI data, 18-20 population, seasonally adjusted, UK, August 2017-August 2025, 
indexed to May 2019; LFS, UK, Q3 2018 – Q2 2025, 18-20 population, not seasonally adjusted, indexed to Q2 2019; ONS mid-year population estimates, UK, 2019-2024; and ONS 2022-based interim population projections, UK, 2025, indexed to mid-year (30 June) 2019.</t>
  </si>
  <si>
    <t>PAYE data for 18-20s is as provided to LPC on 29th September 2025. These may differ from revised figures published later.</t>
  </si>
  <si>
    <t>6.4 left</t>
  </si>
  <si>
    <t xml:space="preserve">LPC analysis of ONS NEET publication, 16-17 population, UK, 4-quarter average (backward-looking), not seasonally adjusted, UK, 2011 Q4 – 2025 Q2. </t>
  </si>
  <si>
    <t>The shaded area indicates the period affected by the pandemic.</t>
  </si>
  <si>
    <t>6.4 right</t>
  </si>
  <si>
    <t xml:space="preserve">LPC analysis of ONS NEET publication, 18-20 population, UK, 4-quarter average (backward-looking), not seasonally adjusted, UK, 2011 Q4 – 2025 Q2. </t>
  </si>
  <si>
    <t>6.5</t>
  </si>
  <si>
    <t>LPC analysis of LFS, 16-20 population, UK, 4-quarter average (backward-looking), not seasonally adjusted, UK, 2011 Q4 – 2025 Q2.</t>
  </si>
  <si>
    <t xml:space="preserve">The shaded area indicates the period affected by the pandemic. Main reasons do not sum to total NEET counts due to non-response and apportionment of missing responses in headline NEET figures. ‘Other reasons’ includes gap years before higher education, doing unpaid voluntary work, waiting to start a job / course, refugee or asylum seeker status, in custody, and unspecified other reason. </t>
  </si>
  <si>
    <t>6.6</t>
  </si>
  <si>
    <t>LPC analysis of ONS NOMIS Claimant Count by sex and age, accessed 7th October 2025, UK, combined with population estimates from ONS mid-year population estimates, UK, 2011-2024, released 26th September 2025; and ONS 2022-based interim population projections, UK, 2025, released 28th January 2025.</t>
  </si>
  <si>
    <t>The shaded area indicates the period affected by the pandemic. 16-17 year olds and full-time students cannot usually claim primarily unemployment-related benefits, though there are some exceptions.</t>
  </si>
  <si>
    <t>6.7 left</t>
  </si>
  <si>
    <t>LPC analysis of ASHE, standard weights, UK, 2013-2024. 16+ population, excluding those eligible for the Apprentice Rate.</t>
  </si>
  <si>
    <t>Estimates are chain-linked to adjust for a methodology change in 2021, see Appendix 3 for details. Annual growth is measured from April of the given year compared to April of the previous year. Dashed bars indicate period affected by the pandemic.</t>
  </si>
  <si>
    <t>6.7 right</t>
  </si>
  <si>
    <t>Estimates are chain-linked to adjust for a methodology change in 2021, see Appendix 3 for details. Dotted lines indicate period affected by the pandemic.</t>
  </si>
  <si>
    <t>6.8</t>
  </si>
  <si>
    <t>LPC analysis of ASHE, low pay weights, UK, 2013-2025, 16-20 population, excluding those eligible for the Apprentice Rate.</t>
  </si>
  <si>
    <t>Estimates are chain-linked to account for the methodology change in 2021. Dotted lines indicate the period affected by the pandemic.</t>
  </si>
  <si>
    <t>6.9</t>
  </si>
  <si>
    <t xml:space="preserve">LPC analysis of ASHE, low pay weights, UK, 2019-2025, 16-20 population, excluding those eligible for the Apprentice Rate. </t>
  </si>
  <si>
    <t>Estimates are not chain-linked to account for the methodology change in 2021.</t>
  </si>
  <si>
    <t>6.10 left</t>
  </si>
  <si>
    <t>LPC analysis of ASHE, low pay weights, UK, 2013-2025. 16-20 population, excluding those eligible for the Apprentice Rate.</t>
  </si>
  <si>
    <t>Estimates are chain-linked to account for the methodology change in 2021. Dotted lines indicate period affected by the pandemic. Other low-paying sectors are excluded from the chart.</t>
  </si>
  <si>
    <t>6.10 right</t>
  </si>
  <si>
    <t xml:space="preserve">Estimates are chain-linked to account for the methodology change in 2021. Dotted lines indicate period affected by the pandemic. Firm size definitions are micro: 1-9 employees, small: 10-49 employees, medium: 50-249 employees, large: 250+ employees. </t>
  </si>
  <si>
    <t>6.11</t>
  </si>
  <si>
    <t xml:space="preserve">LPC analysis of HMRC PAYE RTI data, seasonally adjusted, UK, August 2018-August 2025. </t>
  </si>
  <si>
    <t xml:space="preserve">Under-21 population. Data is as provided to LPC on 29th September 2025. These may differ from revised figures published later. </t>
  </si>
  <si>
    <t>6.12</t>
  </si>
  <si>
    <t>LPC analysis of HMRC PAYE RTI data, 21-22 population, seasonally adjusted, UK, August 2017-August 2025, 
indexed to May 2019; LFS, UK, Q3 2018 – Q2 2025, 21-22 population, not seasonally adjusted, indexed to Q2 2019; ONS mid-year population estimates, UK, 2019-2024; and ONS 2022-based interim population projections, UK, 2025.</t>
  </si>
  <si>
    <t xml:space="preserve"> PAYE data for 21-22s is as provided to LPC on 29th September 2025. These may differ from revised figures published later.</t>
  </si>
  <si>
    <t>6.13 left</t>
  </si>
  <si>
    <t>LPC analysis of LPC historic minimum wage data</t>
  </si>
  <si>
    <t>6.13 right</t>
  </si>
  <si>
    <t>LPC analysis of ASHE, low pay weights, UK, 2013-2025, 18-22 population, excluding those eligible for the Apprentice Rate.</t>
  </si>
  <si>
    <t>Chapter 7: Apprentices</t>
  </si>
  <si>
    <t>Figure 7.1 left: Apprentice median hourly pay by age and year of apprenticeship, UK, 2019-2025</t>
  </si>
  <si>
    <t>16-18, Year 1 (£)</t>
  </si>
  <si>
    <t>16-18, Year 2+ (£)</t>
  </si>
  <si>
    <t>19-24, Year 1 (£)</t>
  </si>
  <si>
    <t>19-24, Year 2+ (£)</t>
  </si>
  <si>
    <t>25+, Year 1 (£)</t>
  </si>
  <si>
    <t>25+, Year 2+ (£)</t>
  </si>
  <si>
    <t>Figure 7.1 right: Apprentice median pay growth by age and year of apprenticeship, UK, 2019-2025</t>
  </si>
  <si>
    <t>16-18, Year 1 (per cent)</t>
  </si>
  <si>
    <t>16-18, Year 2+ (per cent)</t>
  </si>
  <si>
    <t>19-24, Year 1 (per cent)</t>
  </si>
  <si>
    <t>19-24, Year 2+ (per cent)</t>
  </si>
  <si>
    <t>25+, Year 1 (per cent)</t>
  </si>
  <si>
    <t>25+, Year 2+ (per cent)</t>
  </si>
  <si>
    <t>Figure 7.2: Bite of the Apprentice Rate by age and year of apprenticeship, UK, 2013-2025</t>
  </si>
  <si>
    <t>Figure 7.3: Distribution of hourly pay, Apprentice Rate population, UK, 2019-2025</t>
  </si>
  <si>
    <t>At or below AR (per cent)</t>
  </si>
  <si>
    <t>Between AR and NLW (per cent)</t>
  </si>
  <si>
    <t>At or above NLW (per cent)</t>
  </si>
  <si>
    <t>Figure 7.4: Apprentice Rate coverage by age and year of apprenticeship, UK, 2019-2025</t>
  </si>
  <si>
    <t>Figure 7.5: Share of apprentices paid below their age-related rate, UK, 2024-2025</t>
  </si>
  <si>
    <t>18, Year 1 (per cent)</t>
  </si>
  <si>
    <t>18, Year 2+ (per cent)</t>
  </si>
  <si>
    <t>19-20, Year 1 (per cent)</t>
  </si>
  <si>
    <t>21+, Year 1 (per cent)</t>
  </si>
  <si>
    <t>2024</t>
  </si>
  <si>
    <t>2025</t>
  </si>
  <si>
    <t>Figure 7.6: Share of apprentice vacancies with hourly pay advertised at the Apprentice Rate and below the NLW, by apprenticeship standard, England, 2024</t>
  </si>
  <si>
    <t>Apprenticeship standard</t>
  </si>
  <si>
    <t>Advertised at or below the AR (per cent of vacancies)</t>
  </si>
  <si>
    <t>Advertised below the NLW (per cent of vacancies)</t>
  </si>
  <si>
    <t>Carpentry And Joinery</t>
  </si>
  <si>
    <t>Adult Care Worker</t>
  </si>
  <si>
    <t>Engineering Technician</t>
  </si>
  <si>
    <t>Production Chef</t>
  </si>
  <si>
    <t>Horticulture Or Landscape Operative</t>
  </si>
  <si>
    <t>Business Administrator</t>
  </si>
  <si>
    <t>Customer Service Practitioner</t>
  </si>
  <si>
    <t>Hospitality Team Member</t>
  </si>
  <si>
    <t>Teaching Assistant</t>
  </si>
  <si>
    <t>Early Years Practitioner</t>
  </si>
  <si>
    <t>Hair Professional</t>
  </si>
  <si>
    <t>Figure 7.7 left: Apprenticeship starts, England, by age, Q1 2014/15-Q3 2024/25</t>
  </si>
  <si>
    <t>Quarter (academic year)</t>
  </si>
  <si>
    <t>Under 19 (thousands)</t>
  </si>
  <si>
    <t>19-24 (thousands)</t>
  </si>
  <si>
    <t>25+ (thousands)</t>
  </si>
  <si>
    <t>2014/15 Q3</t>
  </si>
  <si>
    <t>2014/15 Q4</t>
  </si>
  <si>
    <t>2015/16 Q1</t>
  </si>
  <si>
    <t>2015/16 Q2</t>
  </si>
  <si>
    <t>2015/16 Q3</t>
  </si>
  <si>
    <t>2015/16 Q4</t>
  </si>
  <si>
    <t>2016/17 Q1</t>
  </si>
  <si>
    <t>2016/17 Q2</t>
  </si>
  <si>
    <t>2016/17 Q3</t>
  </si>
  <si>
    <t>2016/17 Q4</t>
  </si>
  <si>
    <t>2017/18 Q1</t>
  </si>
  <si>
    <t>2017/18 Q2</t>
  </si>
  <si>
    <t>2017/18 Q3</t>
  </si>
  <si>
    <t>2017/18 Q4</t>
  </si>
  <si>
    <t>2018/19 Q1</t>
  </si>
  <si>
    <t>2018/19 Q2</t>
  </si>
  <si>
    <t>2018/19 Q3</t>
  </si>
  <si>
    <t>2018/19 Q4</t>
  </si>
  <si>
    <t>2019/20 Q1</t>
  </si>
  <si>
    <t>2019/20 Q2</t>
  </si>
  <si>
    <t>2019/20 Q3</t>
  </si>
  <si>
    <t>2019/20 Q4</t>
  </si>
  <si>
    <t>2020/21 Q1</t>
  </si>
  <si>
    <t>2020/21 Q2</t>
  </si>
  <si>
    <t>2020/21 Q3</t>
  </si>
  <si>
    <t>2020/21 Q4</t>
  </si>
  <si>
    <t>2021/22 Q1</t>
  </si>
  <si>
    <t>2021/22 Q2</t>
  </si>
  <si>
    <t>2021/22 Q3</t>
  </si>
  <si>
    <t>2021/22 Q4</t>
  </si>
  <si>
    <t>2022/23 Q1</t>
  </si>
  <si>
    <t>2022/23 Q2</t>
  </si>
  <si>
    <t>2022/23 Q3</t>
  </si>
  <si>
    <t>2022/23 Q4</t>
  </si>
  <si>
    <t>2023/24 Q1</t>
  </si>
  <si>
    <t>2023/24 Q2</t>
  </si>
  <si>
    <t>2023/24 Q3</t>
  </si>
  <si>
    <t>2023/24 Q4</t>
  </si>
  <si>
    <t>2024/25 Q1</t>
  </si>
  <si>
    <t>2024/25 Q2</t>
  </si>
  <si>
    <t>2024/25 Q3</t>
  </si>
  <si>
    <t>Figure 7.7 right: Apprenticeship starts, England, by level, Q1 2014/15-Q3 2024/25</t>
  </si>
  <si>
    <t>Level 2 (thousands)</t>
  </si>
  <si>
    <t>Level 3 (thousands)</t>
  </si>
  <si>
    <t>Level 4+ (thousands)</t>
  </si>
  <si>
    <t>Figure 7.8 left: Cumulative apprenticeship starts by quarter, England, overall, 2021/22-2024/25</t>
  </si>
  <si>
    <t>Academic year</t>
  </si>
  <si>
    <t>Q1 (thousands)</t>
  </si>
  <si>
    <t>Q2 (thousands)</t>
  </si>
  <si>
    <t>Q3 (thousands)</t>
  </si>
  <si>
    <t>Q4 (thousands)</t>
  </si>
  <si>
    <t>2024/25</t>
  </si>
  <si>
    <t>2023/24</t>
  </si>
  <si>
    <t>2022/23</t>
  </si>
  <si>
    <t>2021/22</t>
  </si>
  <si>
    <t>Figure 7.8 centre: Cumulative apprenticeship starts by quarter, England, under-19s, 2021/22-2024/25</t>
  </si>
  <si>
    <t>Figure 7.8 right: Cumulative apprenticeship starts by quarter, England, level 2, 2021/22-2024/25</t>
  </si>
  <si>
    <t>Figure 7.9: Apprenticeship vacancies posted on Find an Apprenticeship site, England, by level, July 2020-June 2025</t>
  </si>
  <si>
    <t>Level 2</t>
  </si>
  <si>
    <t>Level 3</t>
  </si>
  <si>
    <t>Level 4+</t>
  </si>
  <si>
    <t>Figure 7.10: Apprenticeship and total vacancies relative to September 2019, June 2019 - June 2025</t>
  </si>
  <si>
    <t>All vacancies
(September 2019 = 100)</t>
  </si>
  <si>
    <t>Apprenticeship vacancies (September 2019 = 100)</t>
  </si>
  <si>
    <t>Figure 7.11 left: Apprenticeship starts, Scotland, by age, 2015/16-2024/25</t>
  </si>
  <si>
    <t>Financial year</t>
  </si>
  <si>
    <t>16-19</t>
  </si>
  <si>
    <t>20-24</t>
  </si>
  <si>
    <t>25+</t>
  </si>
  <si>
    <t>2015/16</t>
  </si>
  <si>
    <t>2016/17</t>
  </si>
  <si>
    <t>2017/18</t>
  </si>
  <si>
    <t>2018/19</t>
  </si>
  <si>
    <t>2019/20</t>
  </si>
  <si>
    <t>2020/21</t>
  </si>
  <si>
    <t>Figure 7.11 right: Apprenticeship starts, Scotland, by level, 2019/20-2024/25</t>
  </si>
  <si>
    <t>SCQF 5 (Intermediate)</t>
  </si>
  <si>
    <t>SCQF 6 (Advanced)</t>
  </si>
  <si>
    <t>SCQF 7+ (Higher)</t>
  </si>
  <si>
    <t>Figure 7.12 left: Apprenticeship starts, Wales, by age, 2018/19 Q3 – 2024/25 Q3</t>
  </si>
  <si>
    <t>Under 19</t>
  </si>
  <si>
    <t>19-24</t>
  </si>
  <si>
    <t>2024/24 Q1</t>
  </si>
  <si>
    <t>Figure 7.12 right: Apprenticeship starts, Wales, by level, 2018/19 Q3 – 2024/25 Q3</t>
  </si>
  <si>
    <t>Figure 7.13 left: Apprenticeship starts, Northern Ireland, by age, 2014/15 – 2023/24</t>
  </si>
  <si>
    <t>2014/15</t>
  </si>
  <si>
    <t>Figure 7.13 right: Apprenticeship starts, Northern Ireland, by level, 2014/15 – 2023/24</t>
  </si>
  <si>
    <t>Level 2/3</t>
  </si>
  <si>
    <t>7.1 left</t>
  </si>
  <si>
    <t>LPC analysis of ASHE, standard weights, UK, 2019-2025. 16+ population eligible for the Apprentice Rate.</t>
  </si>
  <si>
    <t>7.1 right</t>
  </si>
  <si>
    <t>7.2</t>
  </si>
  <si>
    <t>LPC analysis of ASHE, standard weights, UK, 2013-2025. 16+ population eligible for the Apprentice Rate.</t>
  </si>
  <si>
    <t>Dotted lines indicate period affected by the pandemic</t>
  </si>
  <si>
    <t>7.3</t>
  </si>
  <si>
    <t>LPC analysis of ASHE, low pay weights, UK, 2019-2025. 16+ population eligible for the Apprentice Rate.</t>
  </si>
  <si>
    <t>7.4</t>
  </si>
  <si>
    <t xml:space="preserve">LPC analysis of ASHE, low pay weights, UK, 2019-2025. 16+ population eligible for the Apprentice Rate. </t>
  </si>
  <si>
    <t>Values for 25+ first year apprentices are suppressed due to insufficient sample size.</t>
  </si>
  <si>
    <t>7.5</t>
  </si>
  <si>
    <t>LPC analysis of ASHE, low pay weights, UK, 2024-2025. 18+ population eligible for the Apprentice Rate.</t>
  </si>
  <si>
    <t xml:space="preserve"> 21-24 year olds eligible for their age-related 21-24 Year Old Rate in 2019, but eligible for NLW in 2024 and 2025.</t>
  </si>
  <si>
    <t>7.6</t>
  </si>
  <si>
    <t>LPC analysis of DfE Find an Apprenticeship vacancies underlying data, England, vacancies posted in 2024 calendar year.</t>
  </si>
  <si>
    <t>Coverage and effective coverage rates calculated based on applicable NLW and AR rates at expected start date. Only selected apprenticeship standards are shown.</t>
  </si>
  <si>
    <t>7.7 left</t>
  </si>
  <si>
    <t xml:space="preserve">LPC analysis of DfE, Explore Education Statistics (July 2025), England, Q1 2014/15– Q4 2024/25. </t>
  </si>
  <si>
    <t>4-quarter rolling averages. Data is organised by academic year (Aug-Jul). Dotted lines indicate final full-year data (historical series). Solid lines indicate provisional full-year data as at October of each year (which are comparable with the latest data we have for 2024/25). There are not usually significant changes between provisional and final full year data.</t>
  </si>
  <si>
    <t>7.7 right</t>
  </si>
  <si>
    <t>7.8 left</t>
  </si>
  <si>
    <t>LPC analysis of DfE, Explore Education Statistics (July 2025), England.</t>
  </si>
  <si>
    <t>Data is organised by academic year (Aug-Jul). Provisional full-year data as at October of each year.</t>
  </si>
  <si>
    <t>7.8 centre</t>
  </si>
  <si>
    <t>7.8 right</t>
  </si>
  <si>
    <t>7.9</t>
  </si>
  <si>
    <t>Values rounded to the nearest hundred. 12 month rolling average.</t>
  </si>
  <si>
    <t>7.10</t>
  </si>
  <si>
    <t>LPC analysis of ONS Vacancy Survey (VACS01), UK, June 2019 - June 2025.</t>
  </si>
  <si>
    <t>12-month average (backward-looking) relative to September 2019, for 'All vacancies'. DfE Apprenticeships and traineeships statistics: vacancies as reported on the Find an Apprenticeship website, England, July 2019 – June 2025. 12-month average (backward-looking) relative to September 2019, for 'Apprenticeship vacancies'.</t>
  </si>
  <si>
    <t>7.11 left</t>
  </si>
  <si>
    <t>LPC analysis of Skills Development Scotland Modern Apprenticeship Statistics (June 2025 edition), Scotland, 2015/16-2024/25.</t>
  </si>
  <si>
    <t>Data for Scotland are organised by financial year (April to March). Values rounded to the nearest hundred.</t>
  </si>
  <si>
    <t>7.11 right</t>
  </si>
  <si>
    <t>LPC analysis of Skills Development Scotland Modern Apprenticeship Statistics (June 2025 edition), Scotland, 2019/20-2024/25.</t>
  </si>
  <si>
    <t>7.12 left</t>
  </si>
  <si>
    <t>LPC analysis of StatsWales Apprenticeship learning programmes started by quarter (August 2025 edition), Wales, academic years 2018/19 Q3-2024/25 Q3.</t>
  </si>
  <si>
    <t>Four-quarter average (backward-looking). Values rounded to the nearest hundred.</t>
  </si>
  <si>
    <t>7.12 right</t>
  </si>
  <si>
    <t>7.13 left</t>
  </si>
  <si>
    <t>LPC analysis of Northern Ireland Department for the Economy ApprenticeshipsNI Statistical Bulletin, Northern Ireland, academic years 2014/15 - 2023/24.</t>
  </si>
  <si>
    <t>Values rounded to the nearest hundred.</t>
  </si>
  <si>
    <t>7.13 right</t>
  </si>
  <si>
    <t>Chapter 8: Employer responses</t>
  </si>
  <si>
    <t>Figure 8.1 left: Share of respondents affected by NLW increase in CIPD surveys, 2018-2025</t>
  </si>
  <si>
    <t>Yes, to a large extent (per cent)</t>
  </si>
  <si>
    <t>Yes, to some extent (per cent)</t>
  </si>
  <si>
    <t>Yes, to a small extent (per cent)</t>
  </si>
  <si>
    <t>Figure 8.1 right: Share of respondents affected by NLW increase in FSB surveys, 2018-2025</t>
  </si>
  <si>
    <t xml:space="preserve">Figure 8.2: Surveyed responses to NLW increases, CIPD Summer Labour Market Outlook surveys, 2018-2025 </t>
  </si>
  <si>
    <t>Efficiency / productivity (per cent)</t>
  </si>
  <si>
    <t>Lower profits (per cent)</t>
  </si>
  <si>
    <t>Prices (per cent)</t>
  </si>
  <si>
    <t>Redundancies or recruitment (per cent)</t>
  </si>
  <si>
    <t>Reduced hours (per cent)</t>
  </si>
  <si>
    <t>Workforce pay growth (per cent)</t>
  </si>
  <si>
    <t>Less investment (per cent)</t>
  </si>
  <si>
    <t>Automation (inc AI) (per cent)</t>
  </si>
  <si>
    <t>Figure 8.3: Surveyed responses to NLW increases, FSB member surveys, 2016-2025</t>
  </si>
  <si>
    <t>Raised prices (per cent)</t>
  </si>
  <si>
    <t>Lower recruitment (per cent)</t>
  </si>
  <si>
    <t>Figure 8.4: Surveyed responses to NLW increases, CBI Employment Trends Survey, 2022-2025</t>
  </si>
  <si>
    <t>Reduce investment (per cent)</t>
  </si>
  <si>
    <t>Reduce headcount (per cent)</t>
  </si>
  <si>
    <t>Invest in technology (per cent)</t>
  </si>
  <si>
    <t>Raise prices (per cent)</t>
  </si>
  <si>
    <t>Absorbed costs (per cent)</t>
  </si>
  <si>
    <t>Figure 8.5: Surveyed responses to NLW increases, BRC HR Benchmark Survey, 2022-2025</t>
  </si>
  <si>
    <t>Invested in technology to increase automation (per cent)</t>
  </si>
  <si>
    <t>Reduced differentials between pay levels (per cent)</t>
  </si>
  <si>
    <t>Reduced the number of head office jobs or hours (per cent)</t>
  </si>
  <si>
    <t>Reduced the number of shop floor jobs or hours (per cent)</t>
  </si>
  <si>
    <t>Figure 8.6: CIPD survey evidence on productivity responses, 2023-2025</t>
  </si>
  <si>
    <t>Fewer breaks/absenteeism</t>
  </si>
  <si>
    <t>Tougher recruitment criteria</t>
  </si>
  <si>
    <t>Innovative products/services</t>
  </si>
  <si>
    <t>More tech/equipment</t>
  </si>
  <si>
    <t>Automation</t>
  </si>
  <si>
    <t>Via generative AI</t>
  </si>
  <si>
    <t>Require more hours flexibility</t>
  </si>
  <si>
    <t>Higher pace / standards</t>
  </si>
  <si>
    <t>Staff morale/motivations</t>
  </si>
  <si>
    <t>Improved general practice</t>
  </si>
  <si>
    <t>Require additional tasks</t>
  </si>
  <si>
    <t>Figure 8.7 left: BICS data on the proportion of firms that do not use AI, UK, 2024-2025</t>
  </si>
  <si>
    <t>Figure 8.7 right: BICS data on the proportion of firms that plan to use AI in the next 3 months, UK, 2024-2025</t>
  </si>
  <si>
    <t>8.1 left</t>
  </si>
  <si>
    <t>LPC analysis of CIPD Summer Labour Market Outlook Surveys 2018-2025.</t>
  </si>
  <si>
    <t xml:space="preserve">Responses to the question: ‘To what extent, if at all, has the increase in the National Minimum/Living Wage rates in April 20XX increased your organisation’s wage bill?’ </t>
  </si>
  <si>
    <t>8.1 right</t>
  </si>
  <si>
    <t>LPC analysis of FSB member survey, 2018-2025.</t>
  </si>
  <si>
    <t>Responses to the question: ‘Has the increase in the National Living Wage this April [to £X.XX] increased your organisation’s wage bill?’</t>
  </si>
  <si>
    <t xml:space="preserve">LPC analysis of CIPD Summer Labour Market Outlook Surveys 2018-2025. </t>
  </si>
  <si>
    <t>Responses to the question: 'You’ve said that the National Living Wage increased your organisation’s wage bill. How did your organisation manage these additional wage costs? Please choose up to three of the most important things your organisation has done from the list below.' Not all responses shown.</t>
  </si>
  <si>
    <t>LPC analysis of FSB member survey, 2016-2025.</t>
  </si>
  <si>
    <t>Responses to the question: 'You’ve said that the National Living Wage has increased your organisation’s wage bill. How is your organisation managing these additional wage costs?' Not all responses shown.</t>
  </si>
  <si>
    <t xml:space="preserve">LPC analysis of CBI Employment Trends Survey 2022-2025. </t>
  </si>
  <si>
    <t>Responses to the question: 'What actions is your organisation taking in response to the NLW rate?' Not all responses shown.</t>
  </si>
  <si>
    <t>LPC analysis of BRC HR Benchmark Survey 2022-2025.</t>
  </si>
  <si>
    <t>Responses to the question: ‘How has your company already responded to the introduction of the NLW?’ Not all responses shown.</t>
  </si>
  <si>
    <t>Responses to the question: ‘Which of the following, if any, has your organisation done to increase productivity because of the increase in your wage bill caused by the changes in the National Minimum/National Living Wage rates in April 20XX? Please tick all that apply.’ Not all responses shown.</t>
  </si>
  <si>
    <t>8.7 left</t>
  </si>
  <si>
    <t>LPC estimates using ONS BICS data Waves 105-135, UK, March 2024-June 2025.</t>
  </si>
  <si>
    <t>8.7 right</t>
  </si>
  <si>
    <t>Chapter 9: Compliance and enforcement and the accommodation offset</t>
  </si>
  <si>
    <t>Figure 9.1: Margin of underpayment in the NLW, UK, 2015-2025</t>
  </si>
  <si>
    <t>Within 10p</t>
  </si>
  <si>
    <t>11p-50p</t>
  </si>
  <si>
    <t>51p-£1</t>
  </si>
  <si>
    <t>&gt;£1</t>
  </si>
  <si>
    <t>Figure 9.2: NLW underpayment as a share of coverage, by characteristic, UK, 2024-2025</t>
  </si>
  <si>
    <t>Hourly</t>
  </si>
  <si>
    <t>Not for Profit</t>
  </si>
  <si>
    <t>Private</t>
  </si>
  <si>
    <t>Public</t>
  </si>
  <si>
    <t>Permanent</t>
  </si>
  <si>
    <t>Temporary</t>
  </si>
  <si>
    <t>One job</t>
  </si>
  <si>
    <t>Multiple jobs</t>
  </si>
  <si>
    <t>Low-paid sectors</t>
  </si>
  <si>
    <t>Non-low paid sectors</t>
  </si>
  <si>
    <t>Figure 9.3 left: Transitions of underpaid workers from Year 1 to Year 2, UK, 2012-2025</t>
  </si>
  <si>
    <t>From underpaid to above minimum wage (per cent)</t>
  </si>
  <si>
    <t>From underpaid to at minimum wage (per cent)</t>
  </si>
  <si>
    <t>From underpaid to below minimum wage (per cent)</t>
  </si>
  <si>
    <t>2012-13</t>
  </si>
  <si>
    <t>2013-14</t>
  </si>
  <si>
    <t>2014-15</t>
  </si>
  <si>
    <t>2015-16</t>
  </si>
  <si>
    <t>2016-17</t>
  </si>
  <si>
    <t>2017-18</t>
  </si>
  <si>
    <t>2018-19</t>
  </si>
  <si>
    <t>2019-20</t>
  </si>
  <si>
    <t>2020-21</t>
  </si>
  <si>
    <t>2021-22</t>
  </si>
  <si>
    <t>2022-23</t>
  </si>
  <si>
    <t>2023-24</t>
  </si>
  <si>
    <t>2024-25</t>
  </si>
  <si>
    <t>Figure 9.3 right: Workers underpaid in Year 2 by Year 1 status, UK, 2012-2025</t>
  </si>
  <si>
    <t>From above minimum wage (per cent)</t>
  </si>
  <si>
    <t>From at minimum wage (per cent)</t>
  </si>
  <si>
    <t>From below minimum wage (per cent)</t>
  </si>
  <si>
    <t>Figure 9.4: Share of workers who remain underpaid in Year 2, by employment transition status, UK, 2012-2025</t>
  </si>
  <si>
    <t>Same job (per cent)</t>
  </si>
  <si>
    <t>Change employer (per cent)</t>
  </si>
  <si>
    <t>Figure 9.5: Chance of remaining underpaid by firm size, UK, 2012-2025</t>
  </si>
  <si>
    <t>Micro 0-9 (per cent)</t>
  </si>
  <si>
    <t>Small 10-49 (per cent)</t>
  </si>
  <si>
    <t>Medium 50-249 (per cent)</t>
  </si>
  <si>
    <t>Large 250-2499 (per cent)</t>
  </si>
  <si>
    <t>XL 2500+ (per cent)</t>
  </si>
  <si>
    <t>LPC analysis of ASHE data; low-pay weights, unchain-linked, UK, 2015-2025.</t>
  </si>
  <si>
    <t>a.	NLW was for those aged 25 and above from introduction in 2016 until the addition of 23-24 year olds in 2021. 21-22 year olds became entitled to the NLW in 2024. 2015 shows the main adult rate for those aged 21+.
b.	National Living Wage introduced in 2016. Data for 2015 is for the main 21+ adult rate of the National Minimum Wage.
c.	Pandemic years have been excluded due to poor data quality.</t>
  </si>
  <si>
    <t>LPC analysis of ASHE, low-pay weights, chain-linked, UK, 2024-2025.</t>
  </si>
  <si>
    <t>9.3 left</t>
  </si>
  <si>
    <t>LPC estimates for whole population using ASHE 2 Year linked dataset: annual, UK, 2012 – 2025.</t>
  </si>
  <si>
    <t>Data is weighted by status in the underpayment year i.e. Year 1.</t>
  </si>
  <si>
    <t>9.3 right</t>
  </si>
  <si>
    <t>Data is weighted by status in the underpayment year i.e. Year 2.</t>
  </si>
  <si>
    <t>2024-25 data for the proportion that change employer and remain underpaid has been suppressed due to a small number of observations.</t>
  </si>
  <si>
    <t>Chapter 10: Looking forwards</t>
  </si>
  <si>
    <t>Figure 10.1: Revisions to the median of wage forecasts over time, 2021-2026</t>
  </si>
  <si>
    <t>Month of forecast</t>
  </si>
  <si>
    <t>2021 (per cent)</t>
  </si>
  <si>
    <t>2022 (per cent)</t>
  </si>
  <si>
    <t>2026 (per cent)</t>
  </si>
  <si>
    <t>Figure 10.2: Projected two-thirds of median earnings for October 2025, 2023-2025</t>
  </si>
  <si>
    <t>Month of projection</t>
  </si>
  <si>
    <t>2025 (£)</t>
  </si>
  <si>
    <t>Figure 10.3: Forecast wage growth and actual wage out-turns, 2001-2025</t>
  </si>
  <si>
    <t>AWE total earnings annual growth (per cent)</t>
  </si>
  <si>
    <t>HMT forecast (made in October of previous year) (per cent)</t>
  </si>
  <si>
    <t xml:space="preserve">Figure 10.4: Projection of median hourly earnings for those aged 21 and over, 2024-2026 </t>
  </si>
  <si>
    <t>Actual median (£)</t>
  </si>
  <si>
    <t>Projected median (£)</t>
  </si>
  <si>
    <t>Figure 10.5: Actual NLW and projected two-thirds of median hourly earnings for those aged 21 and over, 2024-2026</t>
  </si>
  <si>
    <t>NLW (£)</t>
  </si>
  <si>
    <t>Central (£)</t>
  </si>
  <si>
    <t>Lower (£)</t>
  </si>
  <si>
    <t>Upper (£)</t>
  </si>
  <si>
    <t xml:space="preserve">Figure 10.6: Projection of real median hourly earnings for those aged 21 and over, 2026-2027 </t>
  </si>
  <si>
    <t>NLW 2025 (£)</t>
  </si>
  <si>
    <t>CPIH (OBR) (£)</t>
  </si>
  <si>
    <t>CPI (BoE) (£)</t>
  </si>
  <si>
    <t>CPI (OBR) (£)</t>
  </si>
  <si>
    <t>HCI (CPI+) (£)</t>
  </si>
  <si>
    <t>HCI (CPI/RPI) (£)</t>
  </si>
  <si>
    <t>RPI (OBR) (£)</t>
  </si>
  <si>
    <t>Figure 10.7: Projected annual increases to minimum wage to reach the NLW when bringing 20 year olds into the NLW in 2027 and 18-19 year olds in 2028 or 2029</t>
  </si>
  <si>
    <t>20 year olds by 2027 (per cent)</t>
  </si>
  <si>
    <t>18-19 year olds by 2028 (per cent)</t>
  </si>
  <si>
    <t>18-19 year olds by 2029 (per cent)</t>
  </si>
  <si>
    <t>Figure 10.8: Share of employee jobs by hourly pay relative to 18-20 Year Old Rate and NLW, by age, UK, 2025</t>
  </si>
  <si>
    <t>Age</t>
  </si>
  <si>
    <t>At or below 18-20 Rate 
(per cent of employee jobs)</t>
  </si>
  <si>
    <t>Between 18-20 Rate and NLW (per cent of employee jobs)</t>
  </si>
  <si>
    <t>At NLW 
(per cent of employee jobs)</t>
  </si>
  <si>
    <t>Above NLW 
(per cent of employee jobs)</t>
  </si>
  <si>
    <t>18 year olds</t>
  </si>
  <si>
    <t>19 year olds</t>
  </si>
  <si>
    <t>20 year olds</t>
  </si>
  <si>
    <t>Figure 10.9: Characteristics of population and employees, by age, 2025</t>
  </si>
  <si>
    <t>Ever had a paid job (per cent of population)</t>
  </si>
  <si>
    <t>Currently in employment (per cent of population)</t>
  </si>
  <si>
    <t>Not in full-time education (per cent of population)</t>
  </si>
  <si>
    <t>Paid at or above the NLW (per cent of employee jobs)</t>
  </si>
  <si>
    <t>Work full-time (per cent of employee jobs)</t>
  </si>
  <si>
    <t>10.1</t>
  </si>
  <si>
    <t xml:space="preserve">Source: LPC estimates based on average wage forecasts from the HM Treasury panel of independent forecasters. Median of average wage growth forecasts (Tables 2 and 5) from the HM Treasury panel of independent forecasters, monthly, April 2018-October 2025; and the median of the medium-term wage forecasts (Table M6) from the HM Treasury panel of independent forecasters, quarterly, February 2018-August 2025.
</t>
  </si>
  <si>
    <t>Note: Forecasts were not collated by HM Treasury in November 2019 due to the General election. October 2019 forecasts are used for this month.</t>
  </si>
  <si>
    <t>10.2</t>
  </si>
  <si>
    <t>Source: LPC estimates using ONS data and wage forecasts from HM Treasury and the Bank of England. Source: Median hourly wage excluding overtime from the Annual Survey of Hours and Earnings for April 2023 (final), April 2024 (final) and April 2025 (provisional), standard weights, UK, 2023-2025; Annual wage growth derived from Average Weekly Earnings total pay (KAB9), seasonally adjusted, monthly, GB, November 2022-August 2025; Median of average wage growth (Tables 2 and 5) from the HM Treasury panel of independent forecasters, August 2023, October 2023, October 2024 and October 2025 and the conditioning assumptions on whole economy total pay (Monetary Policy Report, August 2023) and private sector average wage growth from the Bank of England (Monetary Policy Reports, August 2024 and August 2025).</t>
  </si>
  <si>
    <t>10.3</t>
  </si>
  <si>
    <t xml:space="preserve">Source: LPC projections using ONS data and forecasts from the HM Treasury panel of independent forecasters. Annual wage growth for the fourth quarter of each year derived from Average Weekly Earnings total pay (KAB9), seasonally adjusted, monthly, GB, September 2000-August 2025; Median of average wage growth (Tables 2 and 5) from the HM Treasury panel of independent forecasters, October 2025.
</t>
  </si>
  <si>
    <t>Note: The data for 2025 are for the three months up to August 2025 compared with the three months up to August 2024.</t>
  </si>
  <si>
    <t>10.4</t>
  </si>
  <si>
    <t xml:space="preserve">Source: LPC projections using ONS data and forecasts from the HM Treasury panel of independent forecasters and the Bank of England. Median hourly wage excluding overtime from the Annual Survey of Hours and Earnings for April 2024 (final), and April 2025 (provisional), standard weights, UK, 2024-2025; Annual wage growth derived from Average Weekly Earnings total pay (KAB9), seasonally adjusted, monthly, GB, September 2023-August 2025; Median of average wage growth (Tables 2 and 5) from the HM Treasury panel of independent forecasters, October 2025 and the conditioning assumptions on private sector average wage growth from the Bank of England (Monetary Policy Reports, August 2025).
</t>
  </si>
  <si>
    <t>Note: Projected wages use estimated median from ASHE (April 2025) as the baseline, then AWE wage growth (April-August 2025) and forecasts (August 2025-October 2025). [For more information on projection methodology see Appendix 3.]</t>
  </si>
  <si>
    <t>10.5</t>
  </si>
  <si>
    <t xml:space="preserve">Source: LPC projections using ONS data and forecasts from the HM Treasury panel of independent forecasters and the Bank of England. Median of hourly earnings for those aged 21 over, ASHE, annual, UK, April 2024-April 2025; Average weekly earnings total pay (KAB9), monthly, GB, September 2023-August 2025; Median of average wage growth forecasts from HM Treasury panel of independent forecasters, (Tables 2 and 5), October 2024-October 2025, and the conditioning assumptions on average wage growth from the Bank of England, August 2025.
</t>
  </si>
  <si>
    <t>Note: From August 2024, the Bank of England has used private sector instead of whole economy average wage growth.</t>
  </si>
  <si>
    <t>10.6</t>
  </si>
  <si>
    <t xml:space="preserve">Source: Low Pay Commission estimates using ONS data, and inflation forecasts from the Office for Budget Responsibility (OBR), the Bank of England (BoE)and the HM Treasury panel of independent forecasters (HMT panel). National Living Wage for those aged 21 and over, 2025-2026. LPC estimates of the real value of the NLW using ONS measures of inflation and external inflation forecasts. Consumer prices including housing CPIH index (L522), consumer prices CPI index (D7BT), and retail prices RPI index (CHAW), monthly, UK, March 2025-September 2025; Household cost index (HCI) - NLW household weighted (derived from Household Cost Indices Table 4: Household Costs Indices by income decile, by division and selected groups, index (2015=100)), monthly, UK, March 2025-June 2025. CPI, CPIH and RPI quarterly forecasts for 2025-2027 from the OBR's Economic and Fiscal Outlook, March 2025; CPI quarterly annual forecasts (market median) for 2025-2027 from the BoE's Monetary Policy Report, August 2025; and the median of CPI forecasts made in the previous three months for 2025-2027 from the HMT panel, August and October 2025. Forecasts for HCI (CPI+) derived from bank of England forecasts for CPI (with past relationship added) and HCI (CPI/RPI) uses the average of the OBR forecasts for CPI and RPI. 
</t>
  </si>
  <si>
    <t>Note: The RPI is included for completeness, however it has significant methodological flaws. It is no longer a national statistic and the Statistics Authority and ONS advise strongly against its use. However, the Government and some sectors still use the RPI and it often features in collective bargaining</t>
  </si>
  <si>
    <t>10.7</t>
  </si>
  <si>
    <t xml:space="preserve">LPC analysis of LPC minimum wage data and LPC projections using ONS data (ASHE and AWE) and forecasts from the HM Treasury (2025) panel of independent forecasters and the Bank of England (2025). </t>
  </si>
  <si>
    <t>These are illustrative projections, not recommendations or government policy. Projections are based on a range of different assumptions and forecasts, which are subject to change. Projections are based on an NLW that remains at two-thirds of the projected median hourly wage for the NLW population. This is not a forecast of what we think will happen with the NLW.</t>
  </si>
  <si>
    <t>10.8</t>
  </si>
  <si>
    <t xml:space="preserve">LPC analysis of ASHE, low pay weights, UK, 2025. 18-20 population, excluding those eligible for the Apprentice Rate. </t>
  </si>
  <si>
    <t>10.9</t>
  </si>
  <si>
    <t xml:space="preserve">LPC analysis of LFS, four quarter average, 2024 Q3 – 2025 Q2, for share of population measures. ASHE, 2025, for share of employees measures. </t>
  </si>
  <si>
    <t>Estimates based on ASHE exclude those eligible for the Apprentice Rate. ‘Paid at or above the NLW’ measure uses low pay ASHE weights. ‘Work full-time’ is defined as working 35 hours or more per week and uses standard ASHE weights. ‘Ever had a paid job’ includes casual or holiday jobs and shares exclude NAs.</t>
  </si>
  <si>
    <t>Chapter 11: Rate recommendations</t>
  </si>
  <si>
    <t>Figure 11.1 left: Increase in take home pay for NLW workers by hours worked, single person working full-time, England</t>
  </si>
  <si>
    <t>Hours worked per week</t>
  </si>
  <si>
    <t>Contribution of NLW increase (percentage points)</t>
  </si>
  <si>
    <t>Contribution of taxes (percentage points)</t>
  </si>
  <si>
    <t>Contribution of benefits (percentage points)</t>
  </si>
  <si>
    <t>Total change in income (per cent)</t>
  </si>
  <si>
    <t>Figure 11.1 right: Increase in take home pay for NLW workers by hours worked, couple (one full-time worker) with two children, England</t>
  </si>
  <si>
    <t>Figure 11.2: The real value of the National Living Wage and National Minimum Wage, measured against CPI (2026 prices) 1999-2027</t>
  </si>
  <si>
    <t>Real NMW (£)</t>
  </si>
  <si>
    <t>Real NLW (£)</t>
  </si>
  <si>
    <t>Figure 11.3: Illustrative pathways to reduce NLW eligibility to 18, 2025-2029</t>
  </si>
  <si>
    <t>18-19 year olds by 2029 (per cent of NLW)</t>
  </si>
  <si>
    <t>18-19 year olds by 2028 (per cent of NLW)</t>
  </si>
  <si>
    <t>20 year olds by 2027 (per cent of NLW)</t>
  </si>
  <si>
    <t>18-20 year olds (per cent of NLW)</t>
  </si>
  <si>
    <t>11.1</t>
  </si>
  <si>
    <t xml:space="preserve">LPC estimates using HM Revenue and Customs information on thresholds and rates. 
</t>
  </si>
  <si>
    <t xml:space="preserve">The analysis has been conducted for England. Income tax rates and thresholds vary in Scotland and Wales. </t>
  </si>
  <si>
    <t>11.2</t>
  </si>
  <si>
    <t xml:space="preserve">Source: LPC estimates using ONS data and CPI inflation forecasts from the Bank of England. National Minimum Wage and National Living Wage, 1999-2027; CPI inflation, monthly, UK, April 1999-September 2025; and MPC forecasts of annual CPI inflation in Parameters for CPI inflation projections from February 2004, market median, 2025 Q3-2027 Q2, Monetary Policy Report, August 2025. </t>
  </si>
  <si>
    <t>11.3</t>
  </si>
  <si>
    <t xml:space="preserve">LPC calculations using ASHE, AWE and forecasts from the HM Treasury panel of independent forecasters and the Bank of England. </t>
  </si>
  <si>
    <t>Smoothing by pence increases. Figures are purely illustrative and actual rate shares are subject to future Government remits and economic conditions.</t>
  </si>
  <si>
    <t>Appendix 4: International minimum wages</t>
  </si>
  <si>
    <t>Figure A4.1 left: Increases in monthly minimum wages, by country, H2 2024-H2 2025</t>
  </si>
  <si>
    <t>Country</t>
  </si>
  <si>
    <t>Increase in monthly minimum wage in 2024 (per cent)</t>
  </si>
  <si>
    <t>United Kingdom</t>
  </si>
  <si>
    <t>Montenegro</t>
  </si>
  <si>
    <t>Ireland</t>
  </si>
  <si>
    <t>Luxembourg</t>
  </si>
  <si>
    <t>Croatia</t>
  </si>
  <si>
    <t>Lithuania</t>
  </si>
  <si>
    <t>Netherlands</t>
  </si>
  <si>
    <t>Germany</t>
  </si>
  <si>
    <t>Poland</t>
  </si>
  <si>
    <t>Czechia</t>
  </si>
  <si>
    <t>Bulgaria</t>
  </si>
  <si>
    <t>Serbia</t>
  </si>
  <si>
    <t>Estonia</t>
  </si>
  <si>
    <t>Slovakia</t>
  </si>
  <si>
    <t>Greece</t>
  </si>
  <si>
    <t>Spain</t>
  </si>
  <si>
    <t>Portugal</t>
  </si>
  <si>
    <t>Romania</t>
  </si>
  <si>
    <t>Hungary</t>
  </si>
  <si>
    <t>Belgium</t>
  </si>
  <si>
    <t>North Macedonia</t>
  </si>
  <si>
    <t>Latvia</t>
  </si>
  <si>
    <t>Malta</t>
  </si>
  <si>
    <t>France</t>
  </si>
  <si>
    <t>Slovenia</t>
  </si>
  <si>
    <t>Moldova</t>
  </si>
  <si>
    <t>Albania</t>
  </si>
  <si>
    <t>Cyprus</t>
  </si>
  <si>
    <t>Türkiye</t>
  </si>
  <si>
    <t>Ukraine</t>
  </si>
  <si>
    <t>United States</t>
  </si>
  <si>
    <t>Figure A4.1 right: Increases in monthly minimum wages, by country, H2 2024-H2 2025</t>
  </si>
  <si>
    <t>Increase in monthly minimum wage in 2025 (per cent)</t>
  </si>
  <si>
    <t>Figure A4.2: Comparison of international minimum wages adjusted for purchasing power parity, OECD countries, 2024</t>
  </si>
  <si>
    <t>National minimum wage adjusted for purchasing power parity (USD)</t>
  </si>
  <si>
    <t>Australia</t>
  </si>
  <si>
    <t>New Zealand</t>
  </si>
  <si>
    <t>Canada</t>
  </si>
  <si>
    <t>Korea</t>
  </si>
  <si>
    <t>Japan</t>
  </si>
  <si>
    <t>Israel</t>
  </si>
  <si>
    <t>Slovak Republic</t>
  </si>
  <si>
    <t>Costa Rica</t>
  </si>
  <si>
    <t>Chile</t>
  </si>
  <si>
    <t>Colombia</t>
  </si>
  <si>
    <t>Peru</t>
  </si>
  <si>
    <t>Brazil</t>
  </si>
  <si>
    <t>Mexico</t>
  </si>
  <si>
    <t>Figure A4.3: Change in the real value of minimum wages, OECD countries, 2023-2024</t>
  </si>
  <si>
    <t>Change in real value of the minimum wage (per cent)</t>
  </si>
  <si>
    <t>Figure A4.4: Change in the real value of minimum wages, OECD countries, 2019-2024</t>
  </si>
  <si>
    <t>Figure A4.5: Comparison of international minimum wages relative to median wages of full-time workers, OECD countries, 2019-2024</t>
  </si>
  <si>
    <t>2019 bite (per cent of median wage of full-time workers)</t>
  </si>
  <si>
    <t>2024 bite (per cent of median wage of full-time workers)</t>
  </si>
  <si>
    <t xml:space="preserve">Figure A4.6: Total change in real average annual full-time wages 2007-2024 </t>
  </si>
  <si>
    <t>Change in average annual wage, 2007-2024 (per cent, USD PPP constant 2024 prices)</t>
  </si>
  <si>
    <t>Italy</t>
  </si>
  <si>
    <t>Finland</t>
  </si>
  <si>
    <t>Austria</t>
  </si>
  <si>
    <t>Iceland</t>
  </si>
  <si>
    <t>Switzerland</t>
  </si>
  <si>
    <t>Denmark</t>
  </si>
  <si>
    <t>Norway</t>
  </si>
  <si>
    <t>Sweden</t>
  </si>
  <si>
    <t>A4.1</t>
  </si>
  <si>
    <t>LPC estimates based on data from Eurostat, August 2025, and exchange rate data from HMRC, May 2024 and May 2025.</t>
  </si>
  <si>
    <t>Minimum wage changes are between the applicable rates in July 2024 and July 2025. As wages are denominated in Euros in this data, changes in countries with different currencies will also be influenced by changes in exchange rate.</t>
  </si>
  <si>
    <t>A4.2</t>
  </si>
  <si>
    <t>LPC estimates based on OECD real minimum wage data (in 2024 constant prices at 2024 USD PPPs).</t>
  </si>
  <si>
    <t>In some cases, minimum wages have been converted to an hourly value to enable comparison across different countries.</t>
  </si>
  <si>
    <t>A4.3</t>
  </si>
  <si>
    <t>Minimum wages are converted to an annual value to enable comparison across the whole of the year in question.</t>
  </si>
  <si>
    <t>A4.4</t>
  </si>
  <si>
    <t>A4.5</t>
  </si>
  <si>
    <t>LPC estimates based on OECD real minimum wage and average wage data (in 2024 constant prices at 2024 USD PPPs)</t>
  </si>
  <si>
    <t>Median and/or minimum wages for some countries are converted between different periods (e.g. monthly to hourly) to maximise comparability.</t>
  </si>
  <si>
    <t>A4.6</t>
  </si>
  <si>
    <t>LPC estimates based on data from OECD Data Explorer, Average Annual Wages (in 2024 constant prices at 2024 USD PPPs), 2007-2024.</t>
  </si>
  <si>
    <t>Supplementary Tables</t>
  </si>
  <si>
    <t>Contents</t>
  </si>
  <si>
    <t>Historic rates of the NMW/NLW</t>
  </si>
  <si>
    <t>21+ rate</t>
  </si>
  <si>
    <t>22+ rate</t>
  </si>
  <si>
    <t>23+ rate</t>
  </si>
  <si>
    <t>25+ rate</t>
  </si>
  <si>
    <t>Under 18 rate</t>
  </si>
  <si>
    <t>18-20 rate</t>
  </si>
  <si>
    <t>18-21 rate</t>
  </si>
  <si>
    <t>21-22 rate</t>
  </si>
  <si>
    <t>21-24 rate</t>
  </si>
  <si>
    <t>Apprenticeship rate</t>
  </si>
  <si>
    <t>Older Workers' Development Rate</t>
  </si>
  <si>
    <t>Accommodation Offset (daily)</t>
  </si>
  <si>
    <t>Accommodation Offset (hourly)</t>
  </si>
  <si>
    <t>Table</t>
  </si>
  <si>
    <t>Historic Rates of the NMW</t>
  </si>
  <si>
    <t>LPC data.</t>
  </si>
  <si>
    <t>The Under 18 rate applies to those between school leaving age and the age of 18. We refer to this as the 16-17 Year Old Rate in our Reports.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</si>
</sst>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0">
    <numFmt numFmtId="43" formatCode="_-* #,##0.00_-;\-* #,##0.00_-;_-* &quot;-&quot;??_-;_-@_-"/>
    <numFmt numFmtId="164" formatCode="0.0"/>
    <numFmt numFmtId="165" formatCode="mmm\ yyyy"/>
    <numFmt numFmtId="166" formatCode="dd\ mmm\ yy"/>
    <numFmt numFmtId="167" formatCode="&quot;£&quot;#,##0.00"/>
    <numFmt numFmtId="168" formatCode="0.0%"/>
    <numFmt numFmtId="169" formatCode="_-* #,##0.0_-;\-* #,##0.0_-;_-* &quot;-&quot;??_-;_-@_-"/>
    <numFmt numFmtId="170" formatCode="yyyy\ mmm"/>
    <numFmt numFmtId="171" formatCode="mmmm\ yyyy"/>
    <numFmt numFmtId="172" formatCode="#,##0_ ;\-#,##0\ "/>
    <numFmt numFmtId="173" formatCode="#,##0.0"/>
    <numFmt numFmtId="174" formatCode="dd\ mmmm\ yyyy"/>
    <numFmt numFmtId="175" formatCode="#,##0.0_ ;\-#,##0.0\ "/>
    <numFmt numFmtId="176" formatCode="[$-409]mmm\-yy;@"/>
    <numFmt numFmtId="177" formatCode="mmm\ yy"/>
    <numFmt numFmtId="178" formatCode="General_)"/>
    <numFmt numFmtId="179" formatCode="0.0&quot;0&quot;"/>
    <numFmt numFmtId="180" formatCode="_-[$£-809]* #,##0.00_-;\-[$£-809]* #,##0.00_-;_-[$£-809]* &quot;-&quot;??_-;_-@_-"/>
    <numFmt numFmtId="181" formatCode="yyyy"/>
    <numFmt numFmtId="182" formatCode="_-* #,##0_-;\-* #,##0_-;_-* &quot;-&quot;??_-;_-@_-"/>
  </numFmts>
  <fonts count="38">
    <font>
      <sz val="11"/>
      <color theme="1"/>
      <name val="Univers Light"/>
      <family val="2"/>
    </font>
    <font>
      <sz val="11"/>
      <color theme="1"/>
      <name val="Univers Light"/>
      <family val="2"/>
      <scheme val="minor"/>
    </font>
    <font>
      <sz val="11"/>
      <color theme="1"/>
      <name val="Univers Light"/>
      <family val="2"/>
      <scheme val="minor"/>
    </font>
    <font>
      <sz val="11"/>
      <color theme="1"/>
      <name val="Univers Light"/>
      <family val="2"/>
      <scheme val="minor"/>
    </font>
    <font>
      <sz val="11"/>
      <color theme="1"/>
      <name val="Univers Light"/>
      <family val="2"/>
      <scheme val="minor"/>
    </font>
    <font>
      <sz val="11"/>
      <color theme="1"/>
      <name val="Univers Light"/>
      <family val="2"/>
      <scheme val="minor"/>
    </font>
    <font>
      <sz val="11"/>
      <color theme="1"/>
      <name val="Univers Light"/>
      <family val="2"/>
      <scheme val="minor"/>
    </font>
    <font>
      <sz val="11"/>
      <color theme="1"/>
      <name val="Univers Light"/>
      <family val="2"/>
      <scheme val="minor"/>
    </font>
    <font>
      <sz val="11"/>
      <color theme="1"/>
      <name val="Univers Light"/>
      <family val="2"/>
      <scheme val="minor"/>
    </font>
    <font>
      <sz val="11"/>
      <color theme="1"/>
      <name val="Univers Light"/>
      <family val="2"/>
      <scheme val="minor"/>
    </font>
    <font>
      <b/>
      <sz val="12"/>
      <color theme="1"/>
      <name val="Univers"/>
      <family val="2"/>
    </font>
    <font>
      <b/>
      <sz val="12"/>
      <color theme="1"/>
      <name val="Univers"/>
      <family val="2"/>
      <scheme val="major"/>
    </font>
    <font>
      <u/>
      <sz val="11"/>
      <color theme="10"/>
      <name val="Univers Light"/>
      <family val="2"/>
    </font>
    <font>
      <sz val="11"/>
      <color rgb="FF272727"/>
      <name val="Univers Light"/>
      <family val="2"/>
    </font>
    <font>
      <sz val="12"/>
      <name val="Arial"/>
      <family val="2"/>
    </font>
    <font>
      <sz val="10"/>
      <name val="Arial"/>
      <family val="2"/>
    </font>
    <font>
      <sz val="11"/>
      <color rgb="FF000000"/>
      <name val="Univers Light"/>
      <family val="2"/>
      <scheme val="minor"/>
    </font>
    <font>
      <b/>
      <sz val="11"/>
      <color theme="1"/>
      <name val="Univers Light"/>
      <family val="2"/>
      <scheme val="minor"/>
    </font>
    <font>
      <sz val="11"/>
      <name val="Univers Light"/>
      <family val="2"/>
      <scheme val="minor"/>
    </font>
    <font>
      <b/>
      <sz val="15"/>
      <color theme="3"/>
      <name val="Univers Light"/>
      <family val="2"/>
      <scheme val="minor"/>
    </font>
    <font>
      <sz val="11"/>
      <color rgb="FF272727"/>
      <name val="Univers Light"/>
      <family val="2"/>
      <scheme val="minor"/>
    </font>
    <font>
      <sz val="11"/>
      <color theme="1"/>
      <name val="Univers Light"/>
      <family val="2"/>
    </font>
    <font>
      <sz val="15"/>
      <color theme="1"/>
      <name val="Univers Light"/>
      <family val="2"/>
    </font>
    <font>
      <sz val="8"/>
      <name val="Univers Light"/>
      <family val="2"/>
    </font>
    <font>
      <sz val="11"/>
      <name val="Univers Light"/>
      <family val="2"/>
    </font>
    <font>
      <b/>
      <sz val="11"/>
      <color theme="1"/>
      <name val="Univers Light"/>
      <family val="2"/>
    </font>
    <font>
      <sz val="10"/>
      <name val="Arial"/>
      <family val="2"/>
    </font>
    <font>
      <u/>
      <sz val="10"/>
      <color indexed="12"/>
      <name val="Arial"/>
      <family val="2"/>
    </font>
    <font>
      <b/>
      <sz val="11"/>
      <name val="Univers Light"/>
      <family val="2"/>
    </font>
    <font>
      <b/>
      <sz val="13"/>
      <color theme="3"/>
      <name val="Univers Light"/>
      <family val="2"/>
      <scheme val="minor"/>
    </font>
    <font>
      <b/>
      <sz val="15"/>
      <color theme="3"/>
      <name val="Univers Light"/>
      <family val="2"/>
    </font>
    <font>
      <sz val="11"/>
      <color rgb="FF000000"/>
      <name val="Univers Light"/>
      <family val="2"/>
    </font>
    <font>
      <sz val="11"/>
      <color rgb="FF231F20"/>
      <name val="Univers Light"/>
      <family val="2"/>
    </font>
    <font>
      <sz val="8"/>
      <name val="Arial"/>
      <family val="2"/>
    </font>
    <font>
      <b/>
      <sz val="12"/>
      <color theme="1"/>
      <name val="Univers Light"/>
      <family val="2"/>
      <scheme val="minor"/>
    </font>
    <font>
      <sz val="12"/>
      <color rgb="FF272727"/>
      <name val="Univers Light"/>
      <family val="2"/>
      <scheme val="minor"/>
    </font>
    <font>
      <sz val="12"/>
      <color theme="1"/>
      <name val="Univers Light"/>
      <family val="2"/>
    </font>
    <font>
      <b/>
      <sz val="13"/>
      <name val="Univers Light"/>
      <family val="2"/>
      <scheme val="minor"/>
    </font>
  </fonts>
  <fills count="5">
    <fill>
      <patternFill patternType="none"/>
    </fill>
    <fill>
      <patternFill patternType="gray125"/>
    </fill>
    <fill>
      <patternFill patternType="solid">
        <fgColor theme="0"/>
        <bgColor indexed="64"/>
      </patternFill>
    </fill>
    <fill>
      <patternFill patternType="solid">
        <fgColor indexed="43"/>
        <bgColor indexed="64"/>
      </patternFill>
    </fill>
    <fill>
      <patternFill patternType="solid">
        <fgColor rgb="FFFFFFFF"/>
        <bgColor indexed="64"/>
      </patternFill>
    </fill>
  </fills>
  <borders count="7">
    <border>
      <left/>
      <right/>
      <top/>
      <bottom/>
      <diagonal/>
    </border>
    <border>
      <left/>
      <right/>
      <top/>
      <bottom style="thick">
        <color theme="4"/>
      </bottom>
      <diagonal/>
    </border>
    <border>
      <left/>
      <right/>
      <top/>
      <bottom style="thin">
        <color auto="1"/>
      </bottom>
      <diagonal/>
    </border>
    <border>
      <left/>
      <right/>
      <top style="thin">
        <color auto="1"/>
      </top>
      <bottom style="thin">
        <color auto="1"/>
      </bottom>
      <diagonal/>
    </border>
    <border>
      <left/>
      <right/>
      <top style="thin">
        <color indexed="64"/>
      </top>
      <bottom/>
      <diagonal/>
    </border>
    <border>
      <left/>
      <right/>
      <top/>
      <bottom style="thin">
        <color rgb="FF000000"/>
      </bottom>
      <diagonal/>
    </border>
    <border>
      <left/>
      <right/>
      <top/>
      <bottom style="thick">
        <color theme="4" tint="0.499984740745262"/>
      </bottom>
      <diagonal/>
    </border>
  </borders>
  <cellStyleXfs count="37">
    <xf numFmtId="0" fontId="0" fillId="0" borderId="0"/>
    <xf numFmtId="0" fontId="12" fillId="0" borderId="0" applyNumberFormat="0" applyFill="0" applyBorder="0" applyAlignment="0" applyProtection="0"/>
    <xf numFmtId="0" fontId="14" fillId="0" borderId="0"/>
    <xf numFmtId="0" fontId="9" fillId="0" borderId="0"/>
    <xf numFmtId="0" fontId="15" fillId="0" borderId="0"/>
    <xf numFmtId="0" fontId="8" fillId="0" borderId="0"/>
    <xf numFmtId="0" fontId="15" fillId="0" borderId="0"/>
    <xf numFmtId="0" fontId="7" fillId="0" borderId="0"/>
    <xf numFmtId="0" fontId="15" fillId="0" borderId="0"/>
    <xf numFmtId="0" fontId="6" fillId="0" borderId="0"/>
    <xf numFmtId="0" fontId="15" fillId="0" borderId="0"/>
    <xf numFmtId="0" fontId="6" fillId="0" borderId="0"/>
    <xf numFmtId="0" fontId="16" fillId="0" borderId="0"/>
    <xf numFmtId="0" fontId="15" fillId="0" borderId="0" applyNumberFormat="0" applyFill="0" applyBorder="0" applyAlignment="0" applyProtection="0"/>
    <xf numFmtId="43" fontId="21" fillId="0" borderId="0" applyFont="0" applyFill="0" applyBorder="0" applyAlignment="0" applyProtection="0"/>
    <xf numFmtId="9" fontId="21" fillId="0" borderId="0" applyFont="0" applyFill="0" applyBorder="0" applyAlignment="0" applyProtection="0"/>
    <xf numFmtId="0" fontId="15" fillId="3" borderId="0">
      <protection locked="0"/>
    </xf>
    <xf numFmtId="0" fontId="26" fillId="0" borderId="0"/>
    <xf numFmtId="43" fontId="15" fillId="0" borderId="0" applyFont="0" applyFill="0" applyBorder="0" applyAlignment="0" applyProtection="0"/>
    <xf numFmtId="9"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applyNumberFormat="0" applyFill="0" applyBorder="0" applyAlignment="0" applyProtection="0"/>
    <xf numFmtId="0" fontId="15" fillId="0" borderId="0" applyNumberFormat="0" applyFill="0" applyBorder="0" applyAlignment="0" applyProtection="0"/>
    <xf numFmtId="0" fontId="21" fillId="0" borderId="0"/>
    <xf numFmtId="43" fontId="21" fillId="0" borderId="0" applyFont="0" applyFill="0" applyBorder="0" applyAlignment="0" applyProtection="0"/>
    <xf numFmtId="0" fontId="15" fillId="0" borderId="0" applyNumberFormat="0" applyFill="0" applyBorder="0" applyAlignment="0" applyProtection="0"/>
    <xf numFmtId="0" fontId="4" fillId="0" borderId="0"/>
    <xf numFmtId="43" fontId="4" fillId="0" borderId="0" applyFont="0" applyFill="0" applyBorder="0" applyAlignment="0" applyProtection="0"/>
    <xf numFmtId="0" fontId="27" fillId="0" borderId="0" applyNumberFormat="0" applyFill="0" applyBorder="0" applyAlignment="0" applyProtection="0">
      <alignment vertical="top"/>
      <protection locked="0"/>
    </xf>
    <xf numFmtId="9" fontId="15" fillId="0" borderId="0" applyFont="0" applyFill="0" applyBorder="0" applyAlignment="0" applyProtection="0"/>
    <xf numFmtId="9" fontId="4" fillId="0" borderId="0" applyFont="0" applyFill="0" applyBorder="0" applyAlignment="0" applyProtection="0"/>
    <xf numFmtId="0" fontId="4" fillId="0" borderId="0"/>
    <xf numFmtId="0" fontId="26" fillId="0" borderId="0" applyNumberFormat="0" applyFill="0" applyBorder="0" applyAlignment="0" applyProtection="0"/>
    <xf numFmtId="0" fontId="19" fillId="0" borderId="1" applyNumberFormat="0" applyFill="0" applyBorder="0" applyAlignment="0" applyProtection="0"/>
    <xf numFmtId="0" fontId="29" fillId="0" borderId="6" applyNumberFormat="0" applyFill="0" applyAlignment="0" applyProtection="0"/>
    <xf numFmtId="0" fontId="33" fillId="0" borderId="0">
      <alignment horizontal="right" vertical="center" wrapText="1"/>
    </xf>
  </cellStyleXfs>
  <cellXfs count="247">
    <xf numFmtId="0" fontId="0" fillId="0" borderId="0" xfId="0"/>
    <xf numFmtId="0" fontId="10" fillId="0" borderId="0" xfId="0" applyFont="1"/>
    <xf numFmtId="0" fontId="11" fillId="0" borderId="0" xfId="0" applyFont="1"/>
    <xf numFmtId="0" fontId="12" fillId="0" borderId="0" xfId="1"/>
    <xf numFmtId="0" fontId="13" fillId="0" borderId="0" xfId="0" applyFont="1" applyAlignment="1">
      <alignment vertical="center"/>
    </xf>
    <xf numFmtId="164" fontId="0" fillId="0" borderId="0" xfId="0" applyNumberFormat="1"/>
    <xf numFmtId="0" fontId="12" fillId="0" borderId="0" xfId="1" applyAlignment="1">
      <alignment vertical="center"/>
    </xf>
    <xf numFmtId="0" fontId="17" fillId="0" borderId="0" xfId="0" applyFont="1" applyAlignment="1">
      <alignment wrapText="1"/>
    </xf>
    <xf numFmtId="0" fontId="0" fillId="0" borderId="0" xfId="0" applyAlignment="1">
      <alignment horizontal="left" wrapText="1"/>
    </xf>
    <xf numFmtId="0" fontId="0" fillId="0" borderId="0" xfId="0" applyAlignment="1">
      <alignment wrapText="1"/>
    </xf>
    <xf numFmtId="165" fontId="0" fillId="0" borderId="0" xfId="0" applyNumberFormat="1" applyAlignment="1">
      <alignment horizontal="left"/>
    </xf>
    <xf numFmtId="0" fontId="0" fillId="0" borderId="0" xfId="0" applyAlignment="1">
      <alignment horizontal="center"/>
    </xf>
    <xf numFmtId="0" fontId="0" fillId="0" borderId="0" xfId="0" applyAlignment="1">
      <alignment horizontal="center" vertical="center" wrapText="1"/>
    </xf>
    <xf numFmtId="0" fontId="20" fillId="0" borderId="0" xfId="0" applyFont="1" applyAlignment="1">
      <alignment vertical="center" wrapText="1"/>
    </xf>
    <xf numFmtId="0" fontId="22" fillId="0" borderId="0" xfId="0" applyFont="1"/>
    <xf numFmtId="0" fontId="18" fillId="0" borderId="0" xfId="0" applyFont="1" applyAlignment="1">
      <alignment horizontal="center" vertical="center"/>
    </xf>
    <xf numFmtId="0" fontId="5" fillId="0" borderId="0" xfId="0" applyFont="1"/>
    <xf numFmtId="0" fontId="24" fillId="0" borderId="0" xfId="1" applyFont="1" applyAlignment="1">
      <alignment vertical="center"/>
    </xf>
    <xf numFmtId="0" fontId="24" fillId="0" borderId="0" xfId="0" applyFont="1"/>
    <xf numFmtId="0" fontId="0" fillId="0" borderId="0" xfId="0" applyAlignment="1">
      <alignment horizontal="center" wrapText="1"/>
    </xf>
    <xf numFmtId="0" fontId="25" fillId="0" borderId="3" xfId="0" applyFont="1" applyBorder="1" applyAlignment="1">
      <alignment horizontal="center" vertical="center" wrapText="1"/>
    </xf>
    <xf numFmtId="0" fontId="0" fillId="0" borderId="0" xfId="0" applyAlignment="1">
      <alignment horizontal="center" vertical="center"/>
    </xf>
    <xf numFmtId="2" fontId="0" fillId="0" borderId="0" xfId="0" applyNumberFormat="1" applyAlignment="1">
      <alignment horizontal="center"/>
    </xf>
    <xf numFmtId="0" fontId="19" fillId="0" borderId="0" xfId="34" applyBorder="1" applyAlignment="1">
      <alignment vertical="center"/>
    </xf>
    <xf numFmtId="0" fontId="25" fillId="0" borderId="2" xfId="0" applyFont="1" applyBorder="1" applyAlignment="1">
      <alignment horizontal="center" vertical="center" wrapText="1"/>
    </xf>
    <xf numFmtId="164" fontId="0" fillId="0" borderId="0" xfId="0" applyNumberFormat="1" applyAlignment="1">
      <alignment horizontal="center"/>
    </xf>
    <xf numFmtId="1" fontId="0" fillId="0" borderId="0" xfId="0" applyNumberFormat="1" applyAlignment="1">
      <alignment horizontal="center"/>
    </xf>
    <xf numFmtId="2" fontId="0" fillId="0" borderId="0" xfId="0" applyNumberFormat="1" applyAlignment="1">
      <alignment horizontal="center" vertical="center"/>
    </xf>
    <xf numFmtId="164" fontId="0" fillId="0" borderId="0" xfId="0" applyNumberFormat="1" applyAlignment="1">
      <alignment horizontal="center" vertical="center"/>
    </xf>
    <xf numFmtId="0" fontId="0" fillId="0" borderId="0" xfId="0" applyAlignment="1">
      <alignment horizontal="left"/>
    </xf>
    <xf numFmtId="0" fontId="20" fillId="0" borderId="0" xfId="0" applyFont="1" applyAlignment="1">
      <alignment vertical="center"/>
    </xf>
    <xf numFmtId="164" fontId="0" fillId="0" borderId="0" xfId="0" applyNumberFormat="1" applyAlignment="1">
      <alignment horizontal="center" wrapText="1"/>
    </xf>
    <xf numFmtId="0" fontId="0" fillId="0" borderId="0" xfId="0" applyAlignment="1">
      <alignment horizontal="right"/>
    </xf>
    <xf numFmtId="0" fontId="17" fillId="0" borderId="0" xfId="0" applyFont="1"/>
    <xf numFmtId="0" fontId="3" fillId="0" borderId="0" xfId="0" applyFont="1" applyAlignment="1">
      <alignment wrapText="1"/>
    </xf>
    <xf numFmtId="0" fontId="25" fillId="0" borderId="0" xfId="0" applyFont="1"/>
    <xf numFmtId="0" fontId="19" fillId="0" borderId="0" xfId="34" applyBorder="1" applyAlignment="1">
      <alignment horizontal="left"/>
    </xf>
    <xf numFmtId="167" fontId="0" fillId="0" borderId="0" xfId="0" applyNumberFormat="1" applyAlignment="1">
      <alignment horizontal="center" wrapText="1"/>
    </xf>
    <xf numFmtId="164" fontId="0" fillId="0" borderId="0" xfId="14" applyNumberFormat="1" applyFont="1" applyAlignment="1">
      <alignment horizontal="center" vertical="center"/>
    </xf>
    <xf numFmtId="164" fontId="0" fillId="0" borderId="0" xfId="0" applyNumberFormat="1" applyAlignment="1">
      <alignment horizontal="center" vertical="center" wrapText="1"/>
    </xf>
    <xf numFmtId="0" fontId="21" fillId="0" borderId="0" xfId="0" applyFont="1"/>
    <xf numFmtId="0" fontId="19" fillId="0" borderId="0" xfId="34" applyBorder="1"/>
    <xf numFmtId="0" fontId="16" fillId="0" borderId="0" xfId="0" applyFont="1" applyAlignment="1">
      <alignment horizontal="center" vertical="center" wrapText="1"/>
    </xf>
    <xf numFmtId="0" fontId="19" fillId="0" borderId="0" xfId="34" quotePrefix="1" applyFill="1" applyBorder="1"/>
    <xf numFmtId="0" fontId="19" fillId="0" borderId="0" xfId="34" quotePrefix="1" applyBorder="1"/>
    <xf numFmtId="0" fontId="0" fillId="0" borderId="0" xfId="0" applyAlignment="1">
      <alignment vertical="center"/>
    </xf>
    <xf numFmtId="0" fontId="0" fillId="0" borderId="0" xfId="0" applyAlignment="1">
      <alignment horizontal="left" vertical="center"/>
    </xf>
    <xf numFmtId="0" fontId="0" fillId="0" borderId="0" xfId="0" applyAlignment="1">
      <alignment vertical="center" wrapText="1"/>
    </xf>
    <xf numFmtId="0" fontId="24" fillId="0" borderId="0" xfId="0" applyFont="1" applyAlignment="1">
      <alignment horizontal="center" vertical="center" wrapText="1"/>
    </xf>
    <xf numFmtId="164" fontId="24" fillId="0" borderId="0" xfId="0" applyNumberFormat="1" applyFont="1" applyAlignment="1">
      <alignment horizontal="center"/>
    </xf>
    <xf numFmtId="166" fontId="18" fillId="0" borderId="0" xfId="0" applyNumberFormat="1" applyFont="1" applyAlignment="1">
      <alignment horizontal="left"/>
    </xf>
    <xf numFmtId="0" fontId="0" fillId="0" borderId="0" xfId="0" applyAlignment="1">
      <alignment horizontal="left" vertical="center" wrapText="1"/>
    </xf>
    <xf numFmtId="0" fontId="0" fillId="2" borderId="0" xfId="0" applyFill="1" applyAlignment="1">
      <alignment horizontal="left" vertical="center"/>
    </xf>
    <xf numFmtId="2" fontId="0" fillId="0" borderId="0" xfId="0" applyNumberFormat="1" applyAlignment="1">
      <alignment horizontal="left" vertical="center"/>
    </xf>
    <xf numFmtId="171" fontId="0" fillId="0" borderId="0" xfId="0" applyNumberFormat="1" applyAlignment="1">
      <alignment horizontal="left"/>
    </xf>
    <xf numFmtId="0" fontId="20" fillId="0" borderId="0" xfId="0" applyFont="1" applyAlignment="1">
      <alignment horizontal="left" vertical="center" wrapText="1"/>
    </xf>
    <xf numFmtId="0" fontId="16" fillId="0" borderId="0" xfId="0" applyFont="1" applyAlignment="1">
      <alignment horizontal="left" vertical="center"/>
    </xf>
    <xf numFmtId="0" fontId="16" fillId="0" borderId="0" xfId="0" applyFont="1" applyAlignment="1">
      <alignment horizontal="left" vertical="center" wrapText="1"/>
    </xf>
    <xf numFmtId="0" fontId="17" fillId="0" borderId="0" xfId="0" applyFont="1" applyAlignment="1">
      <alignment horizontal="left" vertical="center"/>
    </xf>
    <xf numFmtId="49" fontId="25" fillId="0" borderId="0" xfId="0" applyNumberFormat="1" applyFont="1"/>
    <xf numFmtId="0" fontId="25" fillId="0" borderId="0" xfId="0" applyFont="1" applyAlignment="1">
      <alignment horizontal="left"/>
    </xf>
    <xf numFmtId="49" fontId="17" fillId="0" borderId="0" xfId="0" applyNumberFormat="1" applyFont="1" applyAlignment="1">
      <alignment horizontal="left" vertical="center"/>
    </xf>
    <xf numFmtId="0" fontId="17" fillId="0" borderId="0" xfId="0" applyFont="1" applyAlignment="1">
      <alignment vertical="center"/>
    </xf>
    <xf numFmtId="164" fontId="18" fillId="0" borderId="0" xfId="0" applyNumberFormat="1" applyFont="1" applyAlignment="1">
      <alignment horizontal="center" vertical="center"/>
    </xf>
    <xf numFmtId="49" fontId="25" fillId="0" borderId="0" xfId="0" applyNumberFormat="1" applyFont="1" applyAlignment="1">
      <alignment vertical="center"/>
    </xf>
    <xf numFmtId="164" fontId="0" fillId="0" borderId="2" xfId="0" applyNumberFormat="1" applyBorder="1" applyAlignment="1">
      <alignment horizontal="center"/>
    </xf>
    <xf numFmtId="14" fontId="0" fillId="0" borderId="0" xfId="0" applyNumberFormat="1" applyAlignment="1">
      <alignment horizontal="left"/>
    </xf>
    <xf numFmtId="0" fontId="20" fillId="0" borderId="0" xfId="0" applyFont="1" applyAlignment="1">
      <alignment horizontal="left" vertical="center"/>
    </xf>
    <xf numFmtId="0" fontId="25" fillId="0" borderId="0" xfId="0" applyFont="1" applyAlignment="1">
      <alignment wrapText="1"/>
    </xf>
    <xf numFmtId="1" fontId="0" fillId="0" borderId="0" xfId="0" applyNumberFormat="1" applyAlignment="1">
      <alignment horizontal="center" vertical="center"/>
    </xf>
    <xf numFmtId="0" fontId="12" fillId="0" borderId="0" xfId="1" quotePrefix="1" applyAlignment="1">
      <alignment vertical="center"/>
    </xf>
    <xf numFmtId="0" fontId="0" fillId="0" borderId="0" xfId="14" applyNumberFormat="1" applyFont="1" applyAlignment="1">
      <alignment horizontal="center" vertical="center"/>
    </xf>
    <xf numFmtId="0" fontId="18" fillId="0" borderId="0" xfId="0" applyFont="1" applyAlignment="1">
      <alignment horizontal="left" vertical="center"/>
    </xf>
    <xf numFmtId="164" fontId="0" fillId="0" borderId="0" xfId="14" applyNumberFormat="1" applyFont="1" applyAlignment="1">
      <alignment horizontal="center"/>
    </xf>
    <xf numFmtId="0" fontId="19" fillId="0" borderId="0" xfId="34" applyBorder="1" applyAlignment="1">
      <alignment wrapText="1"/>
    </xf>
    <xf numFmtId="0" fontId="25" fillId="0" borderId="2" xfId="0" applyFont="1" applyBorder="1" applyAlignment="1">
      <alignment horizontal="center" wrapText="1"/>
    </xf>
    <xf numFmtId="0" fontId="19" fillId="0" borderId="0" xfId="34" applyBorder="1" applyAlignment="1"/>
    <xf numFmtId="0" fontId="12" fillId="0" borderId="0" xfId="1" applyFill="1"/>
    <xf numFmtId="14" fontId="0" fillId="0" borderId="0" xfId="0" applyNumberFormat="1"/>
    <xf numFmtId="0" fontId="19" fillId="0" borderId="0" xfId="34" quotePrefix="1" applyFill="1" applyBorder="1" applyAlignment="1">
      <alignment horizontal="left"/>
    </xf>
    <xf numFmtId="0" fontId="24" fillId="0" borderId="0" xfId="0" applyFont="1" applyAlignment="1">
      <alignment horizontal="left"/>
    </xf>
    <xf numFmtId="1" fontId="16" fillId="0" borderId="0" xfId="0" applyNumberFormat="1" applyFont="1" applyAlignment="1">
      <alignment horizontal="center" vertical="center" wrapText="1"/>
    </xf>
    <xf numFmtId="0" fontId="0" fillId="0" borderId="0" xfId="14" applyNumberFormat="1" applyFont="1" applyAlignment="1">
      <alignment horizontal="left" vertical="center"/>
    </xf>
    <xf numFmtId="3" fontId="0" fillId="0" borderId="0" xfId="0" applyNumberFormat="1" applyAlignment="1">
      <alignment horizontal="center" vertical="center" wrapText="1"/>
    </xf>
    <xf numFmtId="0" fontId="24" fillId="0" borderId="0" xfId="0" applyFont="1" applyAlignment="1">
      <alignment vertical="center" wrapText="1"/>
    </xf>
    <xf numFmtId="0" fontId="13" fillId="0" borderId="0" xfId="0" applyFont="1" applyAlignment="1">
      <alignment vertical="center" wrapText="1"/>
    </xf>
    <xf numFmtId="0" fontId="17" fillId="0" borderId="0" xfId="0" applyFont="1" applyAlignment="1">
      <alignment vertical="center" wrapText="1"/>
    </xf>
    <xf numFmtId="0" fontId="2" fillId="0" borderId="0" xfId="0" applyFont="1"/>
    <xf numFmtId="0" fontId="25" fillId="0" borderId="0" xfId="0" applyFont="1" applyAlignment="1">
      <alignment horizontal="left" wrapText="1"/>
    </xf>
    <xf numFmtId="49" fontId="17" fillId="0" borderId="0" xfId="0" applyNumberFormat="1" applyFont="1" applyAlignment="1">
      <alignment horizontal="center" vertical="center" wrapText="1"/>
    </xf>
    <xf numFmtId="174" fontId="0" fillId="0" borderId="0" xfId="0" applyNumberFormat="1" applyAlignment="1">
      <alignment horizontal="left"/>
    </xf>
    <xf numFmtId="172" fontId="0" fillId="0" borderId="0" xfId="14" applyNumberFormat="1" applyFont="1" applyAlignment="1">
      <alignment horizontal="center"/>
    </xf>
    <xf numFmtId="0" fontId="18" fillId="0" borderId="0" xfId="9" applyFont="1" applyAlignment="1">
      <alignment horizontal="center" vertical="center" wrapText="1"/>
    </xf>
    <xf numFmtId="0" fontId="20" fillId="0" borderId="0" xfId="0" applyFont="1" applyAlignment="1">
      <alignment wrapText="1"/>
    </xf>
    <xf numFmtId="167" fontId="0" fillId="0" borderId="0" xfId="0" applyNumberFormat="1" applyAlignment="1">
      <alignment horizontal="center" vertical="center" wrapText="1"/>
    </xf>
    <xf numFmtId="164" fontId="24" fillId="0" borderId="0" xfId="0" applyNumberFormat="1" applyFont="1" applyAlignment="1">
      <alignment horizontal="center" vertical="center"/>
    </xf>
    <xf numFmtId="14" fontId="0" fillId="0" borderId="0" xfId="0" applyNumberFormat="1" applyAlignment="1">
      <alignment horizontal="left" vertical="center"/>
    </xf>
    <xf numFmtId="14" fontId="0" fillId="0" borderId="2" xfId="0" applyNumberFormat="1" applyBorder="1" applyAlignment="1">
      <alignment horizontal="left" vertical="center"/>
    </xf>
    <xf numFmtId="1" fontId="0" fillId="0" borderId="0" xfId="14" applyNumberFormat="1" applyFont="1" applyAlignment="1">
      <alignment horizontal="center" vertical="center"/>
    </xf>
    <xf numFmtId="1" fontId="0" fillId="0" borderId="0" xfId="14" applyNumberFormat="1" applyFont="1" applyBorder="1" applyAlignment="1">
      <alignment horizontal="center" vertical="center"/>
    </xf>
    <xf numFmtId="164" fontId="0" fillId="0" borderId="0" xfId="20" applyNumberFormat="1" applyFont="1" applyAlignment="1">
      <alignment horizontal="center" vertical="center"/>
    </xf>
    <xf numFmtId="164" fontId="0" fillId="0" borderId="0" xfId="20" applyNumberFormat="1" applyFont="1" applyBorder="1" applyAlignment="1">
      <alignment horizontal="center" vertical="center"/>
    </xf>
    <xf numFmtId="164" fontId="18" fillId="0" borderId="0" xfId="3" applyNumberFormat="1" applyFont="1" applyAlignment="1">
      <alignment horizontal="center" vertical="center"/>
    </xf>
    <xf numFmtId="164" fontId="18" fillId="0" borderId="0" xfId="14" applyNumberFormat="1" applyFont="1" applyAlignment="1">
      <alignment horizontal="center" vertical="center"/>
    </xf>
    <xf numFmtId="164" fontId="24" fillId="0" borderId="0" xfId="14" applyNumberFormat="1" applyFont="1" applyAlignment="1">
      <alignment horizontal="center" vertical="center"/>
    </xf>
    <xf numFmtId="164" fontId="9" fillId="0" borderId="0" xfId="3" applyNumberFormat="1" applyAlignment="1">
      <alignment horizontal="center" vertical="center"/>
    </xf>
    <xf numFmtId="3" fontId="0" fillId="0" borderId="0" xfId="0" applyNumberFormat="1" applyAlignment="1">
      <alignment horizontal="left" vertical="center"/>
    </xf>
    <xf numFmtId="3" fontId="0" fillId="0" borderId="0" xfId="0" applyNumberFormat="1" applyAlignment="1">
      <alignment horizontal="left" vertical="center" wrapText="1"/>
    </xf>
    <xf numFmtId="3" fontId="16" fillId="0" borderId="0" xfId="0" applyNumberFormat="1" applyFont="1" applyAlignment="1">
      <alignment horizontal="center" vertical="center" wrapText="1"/>
    </xf>
    <xf numFmtId="3" fontId="0" fillId="0" borderId="0" xfId="14" applyNumberFormat="1" applyFont="1" applyAlignment="1">
      <alignment horizontal="left" vertical="center"/>
    </xf>
    <xf numFmtId="173" fontId="0" fillId="0" borderId="0" xfId="14" applyNumberFormat="1" applyFont="1" applyAlignment="1">
      <alignment horizontal="center" vertical="center"/>
    </xf>
    <xf numFmtId="0" fontId="16" fillId="0" borderId="0" xfId="0" applyFont="1" applyAlignment="1">
      <alignment horizontal="center" vertical="center"/>
    </xf>
    <xf numFmtId="164" fontId="16" fillId="0" borderId="0" xfId="0" applyNumberFormat="1" applyFont="1" applyAlignment="1">
      <alignment horizontal="center" vertical="center"/>
    </xf>
    <xf numFmtId="170" fontId="0" fillId="0" borderId="0" xfId="0" applyNumberFormat="1" applyAlignment="1">
      <alignment horizontal="left" vertical="center"/>
    </xf>
    <xf numFmtId="0" fontId="0" fillId="4" borderId="0" xfId="0" applyFill="1" applyAlignment="1">
      <alignment horizontal="left" vertical="center"/>
    </xf>
    <xf numFmtId="0" fontId="21" fillId="2" borderId="0" xfId="0" applyFont="1" applyFill="1" applyAlignment="1">
      <alignment horizontal="left" vertical="center"/>
    </xf>
    <xf numFmtId="0" fontId="21" fillId="2" borderId="0" xfId="14" applyNumberFormat="1" applyFont="1" applyFill="1" applyBorder="1" applyAlignment="1">
      <alignment horizontal="center" vertical="center"/>
    </xf>
    <xf numFmtId="0" fontId="25" fillId="0" borderId="3" xfId="0" applyFont="1" applyBorder="1"/>
    <xf numFmtId="0" fontId="25" fillId="0" borderId="3" xfId="0" applyFont="1" applyBorder="1" applyAlignment="1">
      <alignment horizontal="center"/>
    </xf>
    <xf numFmtId="0" fontId="24" fillId="0" borderId="2" xfId="0" applyFont="1" applyBorder="1" applyAlignment="1">
      <alignment horizontal="left"/>
    </xf>
    <xf numFmtId="0" fontId="0" fillId="0" borderId="2" xfId="0" applyBorder="1" applyAlignment="1">
      <alignment horizontal="center"/>
    </xf>
    <xf numFmtId="0" fontId="25" fillId="0" borderId="0" xfId="0" quotePrefix="1" applyFont="1" applyAlignment="1">
      <alignment horizontal="left"/>
    </xf>
    <xf numFmtId="0" fontId="25" fillId="0" borderId="2" xfId="0" applyFont="1" applyBorder="1" applyAlignment="1">
      <alignment horizontal="left" vertical="center" wrapText="1"/>
    </xf>
    <xf numFmtId="1" fontId="0" fillId="0" borderId="0" xfId="0" applyNumberFormat="1" applyAlignment="1">
      <alignment horizontal="left"/>
    </xf>
    <xf numFmtId="172" fontId="0" fillId="0" borderId="0" xfId="14" applyNumberFormat="1" applyFont="1" applyAlignment="1">
      <alignment horizontal="center" vertical="center"/>
    </xf>
    <xf numFmtId="0" fontId="25" fillId="0" borderId="5" xfId="0" applyFont="1" applyBorder="1" applyAlignment="1">
      <alignment horizontal="center" vertical="center" wrapText="1"/>
    </xf>
    <xf numFmtId="0" fontId="0" fillId="0" borderId="2" xfId="0" applyBorder="1" applyAlignment="1">
      <alignment horizontal="left"/>
    </xf>
    <xf numFmtId="0" fontId="25" fillId="0" borderId="2" xfId="0" applyFont="1" applyBorder="1" applyAlignment="1">
      <alignment horizontal="left"/>
    </xf>
    <xf numFmtId="0" fontId="28" fillId="0" borderId="2" xfId="0" applyFont="1" applyBorder="1" applyAlignment="1">
      <alignment horizontal="center" wrapText="1"/>
    </xf>
    <xf numFmtId="171" fontId="0" fillId="0" borderId="2" xfId="0" applyNumberFormat="1" applyBorder="1" applyAlignment="1">
      <alignment horizontal="left"/>
    </xf>
    <xf numFmtId="165" fontId="0" fillId="0" borderId="2" xfId="0" applyNumberFormat="1" applyBorder="1" applyAlignment="1">
      <alignment horizontal="left"/>
    </xf>
    <xf numFmtId="0" fontId="25" fillId="0" borderId="5" xfId="0" applyFont="1" applyBorder="1" applyAlignment="1">
      <alignment vertical="center" wrapText="1"/>
    </xf>
    <xf numFmtId="0" fontId="25" fillId="0" borderId="3" xfId="0" applyFont="1" applyBorder="1" applyAlignment="1">
      <alignment horizontal="left"/>
    </xf>
    <xf numFmtId="0" fontId="25" fillId="0" borderId="3" xfId="0" applyFont="1" applyBorder="1" applyAlignment="1">
      <alignment horizontal="center" wrapText="1"/>
    </xf>
    <xf numFmtId="164" fontId="25" fillId="0" borderId="2" xfId="0" applyNumberFormat="1" applyFont="1" applyBorder="1" applyAlignment="1">
      <alignment horizontal="center" wrapText="1"/>
    </xf>
    <xf numFmtId="0" fontId="25" fillId="0" borderId="0" xfId="0" applyFont="1" applyAlignment="1">
      <alignment horizontal="center" vertical="center" wrapText="1"/>
    </xf>
    <xf numFmtId="2" fontId="9" fillId="0" borderId="0" xfId="3" applyNumberFormat="1" applyAlignment="1">
      <alignment horizontal="left" vertical="center"/>
    </xf>
    <xf numFmtId="2" fontId="18" fillId="0" borderId="0" xfId="3" applyNumberFormat="1" applyFont="1" applyAlignment="1">
      <alignment horizontal="left" vertical="center"/>
    </xf>
    <xf numFmtId="0" fontId="9" fillId="0" borderId="0" xfId="3" applyAlignment="1">
      <alignment horizontal="left" vertical="center"/>
    </xf>
    <xf numFmtId="164" fontId="25" fillId="0" borderId="2" xfId="0" applyNumberFormat="1" applyFont="1" applyBorder="1" applyAlignment="1">
      <alignment horizontal="center" vertical="center" wrapText="1"/>
    </xf>
    <xf numFmtId="2" fontId="9" fillId="0" borderId="0" xfId="3" applyNumberFormat="1" applyAlignment="1">
      <alignment horizontal="left" vertical="center" wrapText="1"/>
    </xf>
    <xf numFmtId="1" fontId="16" fillId="0" borderId="0" xfId="15" applyNumberFormat="1" applyFont="1" applyAlignment="1">
      <alignment horizontal="center" vertical="center"/>
    </xf>
    <xf numFmtId="173" fontId="0" fillId="0" borderId="0" xfId="0" applyNumberFormat="1" applyAlignment="1">
      <alignment horizontal="center"/>
    </xf>
    <xf numFmtId="173" fontId="0" fillId="0" borderId="0" xfId="0" applyNumberFormat="1" applyAlignment="1">
      <alignment horizontal="center" vertical="center"/>
    </xf>
    <xf numFmtId="173" fontId="0" fillId="0" borderId="0" xfId="0" applyNumberFormat="1" applyAlignment="1">
      <alignment horizontal="center" vertical="center" wrapText="1"/>
    </xf>
    <xf numFmtId="173" fontId="16" fillId="0" borderId="0" xfId="0" applyNumberFormat="1" applyFont="1" applyAlignment="1">
      <alignment horizontal="center" vertical="center" wrapText="1"/>
    </xf>
    <xf numFmtId="173" fontId="16" fillId="0" borderId="0" xfId="14" applyNumberFormat="1" applyFont="1" applyAlignment="1">
      <alignment horizontal="center" vertical="center" wrapText="1"/>
    </xf>
    <xf numFmtId="0" fontId="16" fillId="0" borderId="0" xfId="0" quotePrefix="1" applyFont="1" applyAlignment="1">
      <alignment horizontal="left" vertical="center" wrapText="1"/>
    </xf>
    <xf numFmtId="0" fontId="18" fillId="0" borderId="0" xfId="14" applyNumberFormat="1" applyFont="1" applyBorder="1" applyAlignment="1">
      <alignment horizontal="left" vertical="center" wrapText="1"/>
    </xf>
    <xf numFmtId="0" fontId="16" fillId="0" borderId="0" xfId="14" applyNumberFormat="1" applyFont="1" applyAlignment="1">
      <alignment horizontal="left" vertical="center"/>
    </xf>
    <xf numFmtId="173" fontId="18" fillId="0" borderId="0" xfId="14" applyNumberFormat="1" applyFont="1" applyBorder="1" applyAlignment="1">
      <alignment horizontal="center" vertical="center" wrapText="1"/>
    </xf>
    <xf numFmtId="171" fontId="0" fillId="0" borderId="0" xfId="0" applyNumberFormat="1" applyAlignment="1">
      <alignment horizontal="center" vertical="center" wrapText="1"/>
    </xf>
    <xf numFmtId="0" fontId="0" fillId="0" borderId="0" xfId="14" applyNumberFormat="1" applyFont="1" applyAlignment="1">
      <alignment horizontal="center" vertical="center" wrapText="1"/>
    </xf>
    <xf numFmtId="171" fontId="0" fillId="0" borderId="0" xfId="14" applyNumberFormat="1" applyFont="1" applyAlignment="1">
      <alignment horizontal="left" vertical="center"/>
    </xf>
    <xf numFmtId="164" fontId="16" fillId="0" borderId="0" xfId="0" applyNumberFormat="1" applyFont="1" applyAlignment="1">
      <alignment horizontal="center" vertical="center" wrapText="1"/>
    </xf>
    <xf numFmtId="164" fontId="0" fillId="0" borderId="0" xfId="0" applyNumberFormat="1" applyAlignment="1">
      <alignment vertical="center"/>
    </xf>
    <xf numFmtId="0" fontId="0" fillId="0" borderId="2" xfId="0" applyBorder="1" applyAlignment="1">
      <alignment horizontal="center" vertical="center" wrapText="1"/>
    </xf>
    <xf numFmtId="14" fontId="0" fillId="0" borderId="0" xfId="0" applyNumberFormat="1" applyAlignment="1">
      <alignment horizontal="center"/>
    </xf>
    <xf numFmtId="171" fontId="0" fillId="0" borderId="0" xfId="0" applyNumberFormat="1" applyAlignment="1">
      <alignment horizontal="left" vertical="center" wrapText="1"/>
    </xf>
    <xf numFmtId="0" fontId="6" fillId="0" borderId="0" xfId="9"/>
    <xf numFmtId="0" fontId="6" fillId="0" borderId="2" xfId="9" applyBorder="1"/>
    <xf numFmtId="175" fontId="0" fillId="0" borderId="0" xfId="14" applyNumberFormat="1" applyFont="1" applyAlignment="1">
      <alignment horizontal="center"/>
    </xf>
    <xf numFmtId="175" fontId="0" fillId="0" borderId="0" xfId="14" applyNumberFormat="1" applyFont="1" applyBorder="1" applyAlignment="1">
      <alignment horizontal="center"/>
    </xf>
    <xf numFmtId="164" fontId="0" fillId="0" borderId="0" xfId="14" applyNumberFormat="1" applyFont="1" applyBorder="1" applyAlignment="1">
      <alignment horizontal="center"/>
    </xf>
    <xf numFmtId="164" fontId="0" fillId="0" borderId="0" xfId="14" applyNumberFormat="1" applyFont="1" applyBorder="1" applyAlignment="1">
      <alignment horizontal="center" vertical="center"/>
    </xf>
    <xf numFmtId="0" fontId="30" fillId="0" borderId="0" xfId="34" applyFont="1" applyBorder="1"/>
    <xf numFmtId="0" fontId="21" fillId="0" borderId="0" xfId="0" applyFont="1" applyAlignment="1">
      <alignment horizontal="center"/>
    </xf>
    <xf numFmtId="0" fontId="21" fillId="0" borderId="0" xfId="0" applyFont="1" applyAlignment="1">
      <alignment horizontal="left" vertical="center" wrapText="1"/>
    </xf>
    <xf numFmtId="165" fontId="24" fillId="0" borderId="0" xfId="4" applyNumberFormat="1" applyFont="1"/>
    <xf numFmtId="1" fontId="21" fillId="0" borderId="0" xfId="14" applyNumberFormat="1" applyFont="1" applyAlignment="1">
      <alignment horizontal="center" vertical="center"/>
    </xf>
    <xf numFmtId="164" fontId="21" fillId="0" borderId="0" xfId="0" applyNumberFormat="1" applyFont="1" applyAlignment="1">
      <alignment horizontal="center" vertical="center"/>
    </xf>
    <xf numFmtId="1" fontId="21" fillId="0" borderId="0" xfId="14" applyNumberFormat="1" applyFont="1" applyBorder="1" applyAlignment="1">
      <alignment horizontal="center" vertical="center"/>
    </xf>
    <xf numFmtId="0" fontId="21" fillId="0" borderId="0" xfId="0" applyFont="1" applyAlignment="1">
      <alignment horizontal="center" vertical="center"/>
    </xf>
    <xf numFmtId="1" fontId="21" fillId="0" borderId="0" xfId="0" applyNumberFormat="1" applyFont="1" applyAlignment="1">
      <alignment horizontal="center" vertical="center"/>
    </xf>
    <xf numFmtId="0" fontId="22" fillId="0" borderId="0" xfId="0" applyFont="1" applyAlignment="1">
      <alignment horizontal="center"/>
    </xf>
    <xf numFmtId="164" fontId="24" fillId="0" borderId="0" xfId="4" applyNumberFormat="1" applyFont="1" applyAlignment="1">
      <alignment horizontal="center" vertical="center"/>
    </xf>
    <xf numFmtId="0" fontId="20" fillId="0" borderId="0" xfId="0" applyFont="1" applyAlignment="1">
      <alignment vertical="top" wrapText="1"/>
    </xf>
    <xf numFmtId="1" fontId="0" fillId="0" borderId="0" xfId="0" applyNumberFormat="1" applyAlignment="1">
      <alignment horizontal="center" vertical="center" wrapText="1"/>
    </xf>
    <xf numFmtId="0" fontId="13" fillId="0" borderId="0" xfId="0" applyFont="1" applyAlignment="1">
      <alignment horizontal="left" vertical="center" wrapText="1"/>
    </xf>
    <xf numFmtId="0" fontId="0" fillId="0" borderId="0" xfId="0" applyAlignment="1">
      <alignment vertical="top" wrapText="1"/>
    </xf>
    <xf numFmtId="167" fontId="0" fillId="0" borderId="0" xfId="0" applyNumberFormat="1" applyAlignment="1">
      <alignment horizontal="center"/>
    </xf>
    <xf numFmtId="17" fontId="0" fillId="0" borderId="0" xfId="0" applyNumberFormat="1" applyAlignment="1">
      <alignment horizontal="left" vertical="center" wrapText="1"/>
    </xf>
    <xf numFmtId="1" fontId="0" fillId="0" borderId="0" xfId="0" applyNumberFormat="1" applyAlignment="1">
      <alignment horizontal="center" wrapText="1"/>
    </xf>
    <xf numFmtId="0" fontId="25" fillId="2" borderId="3" xfId="0" applyFont="1" applyFill="1" applyBorder="1" applyAlignment="1">
      <alignment horizontal="center" vertical="center" wrapText="1"/>
    </xf>
    <xf numFmtId="0" fontId="0" fillId="2" borderId="0" xfId="0" applyFill="1" applyAlignment="1">
      <alignment horizontal="center"/>
    </xf>
    <xf numFmtId="0" fontId="0" fillId="2" borderId="2" xfId="0" applyFill="1" applyBorder="1" applyAlignment="1">
      <alignment horizontal="center"/>
    </xf>
    <xf numFmtId="0" fontId="30" fillId="0" borderId="0" xfId="34" applyFont="1" applyBorder="1" applyAlignment="1">
      <alignment horizontal="left"/>
    </xf>
    <xf numFmtId="0" fontId="21" fillId="0" borderId="0" xfId="0" applyFont="1" applyAlignment="1">
      <alignment horizontal="left"/>
    </xf>
    <xf numFmtId="0" fontId="18" fillId="0" borderId="0" xfId="0" applyFont="1"/>
    <xf numFmtId="0" fontId="25" fillId="0" borderId="0" xfId="0" applyFont="1" applyAlignment="1">
      <alignment horizontal="center"/>
    </xf>
    <xf numFmtId="178" fontId="0" fillId="0" borderId="0" xfId="0" applyNumberFormat="1" applyAlignment="1">
      <alignment horizontal="left" vertical="center" wrapText="1"/>
    </xf>
    <xf numFmtId="178" fontId="0" fillId="0" borderId="0" xfId="0" applyNumberFormat="1" applyAlignment="1">
      <alignment horizontal="center" vertical="center" wrapText="1"/>
    </xf>
    <xf numFmtId="179" fontId="0" fillId="0" borderId="0" xfId="0" applyNumberFormat="1" applyAlignment="1">
      <alignment horizontal="left" vertical="center"/>
    </xf>
    <xf numFmtId="179" fontId="0" fillId="0" borderId="2" xfId="0" applyNumberFormat="1" applyBorder="1" applyAlignment="1">
      <alignment horizontal="left" vertical="center"/>
    </xf>
    <xf numFmtId="164" fontId="0" fillId="0" borderId="2" xfId="0" applyNumberFormat="1" applyBorder="1" applyAlignment="1">
      <alignment horizontal="center" vertical="center"/>
    </xf>
    <xf numFmtId="0" fontId="31"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horizontal="left" vertical="center" wrapText="1"/>
    </xf>
    <xf numFmtId="169" fontId="0" fillId="0" borderId="0" xfId="0" applyNumberFormat="1" applyAlignment="1">
      <alignment horizontal="left" vertical="center" wrapText="1"/>
    </xf>
    <xf numFmtId="180" fontId="0" fillId="0" borderId="0" xfId="0" applyNumberFormat="1" applyAlignment="1">
      <alignment horizontal="center" vertical="center" wrapText="1"/>
    </xf>
    <xf numFmtId="180" fontId="25" fillId="0" borderId="2" xfId="0" applyNumberFormat="1" applyFont="1" applyBorder="1" applyAlignment="1">
      <alignment horizontal="center" vertical="center" wrapText="1"/>
    </xf>
    <xf numFmtId="168" fontId="25" fillId="0" borderId="2" xfId="0" applyNumberFormat="1" applyFont="1" applyBorder="1" applyAlignment="1">
      <alignment horizontal="center" vertical="center" wrapText="1"/>
    </xf>
    <xf numFmtId="169" fontId="0" fillId="0" borderId="0" xfId="0" applyNumberFormat="1" applyAlignment="1">
      <alignment horizontal="left" vertical="center"/>
    </xf>
    <xf numFmtId="168" fontId="0" fillId="0" borderId="0" xfId="0" applyNumberFormat="1" applyAlignment="1">
      <alignment horizontal="left" vertical="center"/>
    </xf>
    <xf numFmtId="17" fontId="0" fillId="0" borderId="0" xfId="0" applyNumberFormat="1" applyAlignment="1">
      <alignment horizontal="left" vertical="center"/>
    </xf>
    <xf numFmtId="181" fontId="0" fillId="0" borderId="0" xfId="0" applyNumberFormat="1" applyAlignment="1">
      <alignment horizontal="left"/>
    </xf>
    <xf numFmtId="2" fontId="0" fillId="0" borderId="4" xfId="0" applyNumberFormat="1" applyBorder="1" applyAlignment="1">
      <alignment horizontal="center" vertical="center"/>
    </xf>
    <xf numFmtId="49" fontId="17" fillId="0" borderId="0" xfId="0" applyNumberFormat="1" applyFont="1" applyAlignment="1">
      <alignment horizontal="left" vertical="center" wrapText="1"/>
    </xf>
    <xf numFmtId="0" fontId="34" fillId="0" borderId="0" xfId="0" applyFont="1" applyAlignment="1">
      <alignment wrapText="1"/>
    </xf>
    <xf numFmtId="0" fontId="35" fillId="0" borderId="0" xfId="0" applyFont="1" applyAlignment="1">
      <alignment vertical="center" wrapText="1"/>
    </xf>
    <xf numFmtId="0" fontId="24" fillId="0" borderId="0" xfId="0" applyFont="1" applyAlignment="1">
      <alignment horizontal="center" wrapText="1"/>
    </xf>
    <xf numFmtId="171" fontId="24" fillId="0" borderId="0" xfId="4" applyNumberFormat="1" applyFont="1" applyAlignment="1">
      <alignment horizontal="left"/>
    </xf>
    <xf numFmtId="0" fontId="36" fillId="0" borderId="0" xfId="0" applyFont="1" applyAlignment="1">
      <alignment vertical="center" wrapText="1"/>
    </xf>
    <xf numFmtId="172" fontId="0" fillId="2" borderId="0" xfId="14" applyNumberFormat="1" applyFont="1" applyFill="1" applyAlignment="1">
      <alignment horizontal="center" vertical="center"/>
    </xf>
    <xf numFmtId="172" fontId="0" fillId="2" borderId="0" xfId="14" applyNumberFormat="1" applyFont="1" applyFill="1" applyBorder="1" applyAlignment="1">
      <alignment horizontal="center" vertical="center"/>
    </xf>
    <xf numFmtId="182" fontId="0" fillId="0" borderId="0" xfId="0" applyNumberFormat="1"/>
    <xf numFmtId="182" fontId="0" fillId="0" borderId="0" xfId="14" applyNumberFormat="1" applyFont="1"/>
    <xf numFmtId="0" fontId="20" fillId="0" borderId="0" xfId="0" applyFont="1" applyAlignment="1">
      <alignment horizontal="left"/>
    </xf>
    <xf numFmtId="176" fontId="18" fillId="0" borderId="0" xfId="4" applyNumberFormat="1" applyFont="1" applyAlignment="1">
      <alignment horizontal="left"/>
    </xf>
    <xf numFmtId="0" fontId="18" fillId="0" borderId="0" xfId="8" applyFont="1" applyAlignment="1">
      <alignment horizontal="left"/>
    </xf>
    <xf numFmtId="177" fontId="18" fillId="0" borderId="0" xfId="8" applyNumberFormat="1" applyFont="1" applyAlignment="1">
      <alignment horizontal="left"/>
    </xf>
    <xf numFmtId="0" fontId="37" fillId="0" borderId="2" xfId="35" applyFont="1" applyBorder="1" applyAlignment="1">
      <alignment horizontal="center" vertical="center" wrapText="1"/>
    </xf>
    <xf numFmtId="171" fontId="13" fillId="0" borderId="0" xfId="0" applyNumberFormat="1" applyFont="1" applyAlignment="1">
      <alignment horizontal="left" wrapText="1"/>
    </xf>
    <xf numFmtId="171" fontId="0" fillId="0" borderId="4" xfId="0" applyNumberFormat="1" applyBorder="1" applyAlignment="1">
      <alignment horizontal="left" vertical="center"/>
    </xf>
    <xf numFmtId="171" fontId="0" fillId="0" borderId="0" xfId="0" applyNumberFormat="1" applyAlignment="1">
      <alignment horizontal="left" vertical="center"/>
    </xf>
    <xf numFmtId="169" fontId="0" fillId="0" borderId="0" xfId="14" applyNumberFormat="1" applyFont="1" applyAlignment="1">
      <alignment horizontal="center"/>
    </xf>
    <xf numFmtId="171" fontId="21" fillId="0" borderId="0" xfId="0" applyNumberFormat="1" applyFont="1" applyAlignment="1">
      <alignment horizontal="left"/>
    </xf>
    <xf numFmtId="164" fontId="21" fillId="0" borderId="0" xfId="14" applyNumberFormat="1" applyFont="1" applyAlignment="1">
      <alignment horizontal="center" vertical="center"/>
    </xf>
    <xf numFmtId="2" fontId="0" fillId="0" borderId="0" xfId="0" applyNumberFormat="1" applyAlignment="1">
      <alignment horizontal="left"/>
    </xf>
    <xf numFmtId="0" fontId="18" fillId="0" borderId="0" xfId="8" applyFont="1"/>
    <xf numFmtId="49" fontId="17" fillId="0" borderId="2" xfId="0" applyNumberFormat="1" applyFont="1" applyBorder="1" applyAlignment="1">
      <alignment horizontal="center" vertical="center" wrapText="1"/>
    </xf>
    <xf numFmtId="0" fontId="13" fillId="0" borderId="2" xfId="0" applyFont="1" applyBorder="1" applyAlignment="1">
      <alignment vertical="center"/>
    </xf>
    <xf numFmtId="0" fontId="0" fillId="0" borderId="2" xfId="0" applyBorder="1" applyAlignment="1">
      <alignment wrapText="1"/>
    </xf>
    <xf numFmtId="0" fontId="1" fillId="0" borderId="0" xfId="0" applyFont="1"/>
    <xf numFmtId="0" fontId="1" fillId="0" borderId="0" xfId="0" applyFont="1" applyAlignment="1">
      <alignment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36" fillId="0" borderId="0" xfId="0" applyFont="1" applyAlignment="1">
      <alignment horizontal="left" wrapText="1" readingOrder="1"/>
    </xf>
    <xf numFmtId="2" fontId="24" fillId="0" borderId="0" xfId="0" applyNumberFormat="1" applyFont="1" applyAlignment="1">
      <alignment horizontal="center"/>
    </xf>
    <xf numFmtId="1" fontId="18" fillId="0" borderId="0" xfId="0" applyNumberFormat="1" applyFont="1" applyAlignment="1">
      <alignment horizontal="center" vertical="center"/>
    </xf>
    <xf numFmtId="0" fontId="1" fillId="0" borderId="0" xfId="0" applyFont="1" applyAlignment="1">
      <alignment vertical="center"/>
    </xf>
    <xf numFmtId="0" fontId="1" fillId="0" borderId="0" xfId="0" applyFont="1" applyAlignment="1">
      <alignment horizontal="center" vertical="center" wrapText="1"/>
    </xf>
    <xf numFmtId="0" fontId="1" fillId="0" borderId="0" xfId="0" applyFont="1" applyAlignment="1">
      <alignment horizontal="left" vertical="center"/>
    </xf>
    <xf numFmtId="164" fontId="1" fillId="0" borderId="0" xfId="0" applyNumberFormat="1" applyFont="1" applyAlignment="1">
      <alignment horizontal="center" vertical="center"/>
    </xf>
    <xf numFmtId="0" fontId="1" fillId="0" borderId="0" xfId="3" applyFont="1" applyAlignment="1">
      <alignment horizontal="left" vertical="center"/>
    </xf>
    <xf numFmtId="164" fontId="1" fillId="0" borderId="0" xfId="14" applyNumberFormat="1" applyFont="1" applyAlignment="1">
      <alignment horizontal="center" vertical="center"/>
    </xf>
    <xf numFmtId="171" fontId="1" fillId="0" borderId="0" xfId="0" applyNumberFormat="1" applyFont="1" applyAlignment="1">
      <alignment horizontal="left"/>
    </xf>
  </cellXfs>
  <cellStyles count="37">
    <cellStyle name="%" xfId="2" xr:uid="{2F21B096-577B-4692-B66A-ECE686FEC496}"/>
    <cellStyle name="% 2" xfId="4" xr:uid="{A601CBE6-23A5-4AB4-82F1-57F958FC5369}"/>
    <cellStyle name="ANCLAS,REZONES Y SUS PARTES,DE FUNDICION,DE HIERRO O DE ACERO" xfId="13" xr:uid="{FF50B59B-0A8E-4DA8-9AED-88965202D9FF}"/>
    <cellStyle name="ANCLAS,REZONES Y SUS PARTES,DE FUNDICION,DE HIERRO O DE ACERO 2 2 2" xfId="23" xr:uid="{033EB062-1FFA-4373-8B7A-3659D1D4F25A}"/>
    <cellStyle name="ANCLAS,REZONES Y SUS PARTES,DE FUNDICION,DE HIERRO O DE ACERO 2 3" xfId="22" xr:uid="{B8381EB8-40D8-4629-A017-76D02DA95819}"/>
    <cellStyle name="cells" xfId="16" xr:uid="{E69FF132-B869-42DC-B1DD-18F6C2F1FF14}"/>
    <cellStyle name="Comma" xfId="14" builtinId="3"/>
    <cellStyle name="Comma 2" xfId="20" xr:uid="{505C8F64-2E1A-4ED7-95D8-476561F8AFC0}"/>
    <cellStyle name="Comma 3" xfId="25" xr:uid="{52A57243-1A83-4563-B7E3-6FE07F8D6EB5}"/>
    <cellStyle name="Comma 4" xfId="28" xr:uid="{C405FCF2-2A57-4A86-889E-E614E189E5BB}"/>
    <cellStyle name="Comma 5" xfId="18" xr:uid="{D2D1F090-803E-4E53-A71F-46EA9F4C8F34}"/>
    <cellStyle name="Formatter_Category" xfId="36" xr:uid="{52971DAE-9D21-4BB3-AB33-4E028E8AC74A}"/>
    <cellStyle name="Heading 1" xfId="34" builtinId="16" customBuiltin="1"/>
    <cellStyle name="Heading 2" xfId="35" builtinId="17"/>
    <cellStyle name="Hyperlink" xfId="1" builtinId="8"/>
    <cellStyle name="Hyperlink 2" xfId="29" xr:uid="{BF50666E-B4FF-43D0-8C88-0CB6054B44C2}"/>
    <cellStyle name="Normal" xfId="0" builtinId="0"/>
    <cellStyle name="Normal 16" xfId="6" xr:uid="{4EC8CAD9-69F7-4F7A-B8BE-B4E7746C85D3}"/>
    <cellStyle name="Normal 2" xfId="3" xr:uid="{9AAB6719-E42D-460F-A64D-1CEA59C6F3AA}"/>
    <cellStyle name="Normal 2 2" xfId="8" xr:uid="{F3A3CA11-DE66-464B-A583-0D1B8925854C}"/>
    <cellStyle name="Normal 2 2 2" xfId="26" xr:uid="{5A30F4B9-00DC-472F-8283-69F7043B1A66}"/>
    <cellStyle name="Normal 3" xfId="12" xr:uid="{C7D9EB9A-2A4D-4E42-BC19-BEFE48A20D60}"/>
    <cellStyle name="Normal 3 2" xfId="24" xr:uid="{2F0C3C1D-0F9B-45CF-9D51-31B44E7E69CB}"/>
    <cellStyle name="Normal 3 2 2" xfId="5" xr:uid="{53ACB10D-EBC2-4F1B-B962-86EF4EBA4C05}"/>
    <cellStyle name="Normal 3 2 3" xfId="7" xr:uid="{0F53F492-76A1-4067-A4DF-BC4927B8EBC8}"/>
    <cellStyle name="Normal 4" xfId="9" xr:uid="{859C9A8F-90A2-4A48-99AD-6B9EB2974A01}"/>
    <cellStyle name="Normal 4 2" xfId="27" xr:uid="{8EC75CA9-4C7D-412C-8623-C8DD5E238BBC}"/>
    <cellStyle name="Normal 46" xfId="11" xr:uid="{7798DB79-4074-4AAA-BC72-D28C3CA63C10}"/>
    <cellStyle name="Normal 5" xfId="32" xr:uid="{66602620-E3F2-4EAD-AD5D-461D325EB22F}"/>
    <cellStyle name="Normal 5 2" xfId="21" xr:uid="{7CB810E9-08A1-46C0-B2ED-2AB0A2786E18}"/>
    <cellStyle name="Normal 6" xfId="33" xr:uid="{03FB156D-7BE2-4F1D-893B-FFC67AC99B78}"/>
    <cellStyle name="Normal 7" xfId="17" xr:uid="{1EB10047-A584-4BDC-8557-AECD996F890D}"/>
    <cellStyle name="Normal 8" xfId="10" xr:uid="{FB56D543-7317-4E4A-BA86-0CF43937E71F}"/>
    <cellStyle name="Per cent" xfId="15" builtinId="5"/>
    <cellStyle name="Percent 2" xfId="30" xr:uid="{0D56F518-B6E6-49F5-A61D-BA0A9C2FA5DD}"/>
    <cellStyle name="Percent 3" xfId="31" xr:uid="{6A8FCD5C-172C-4AEE-BDC9-83F6DF143815}"/>
    <cellStyle name="Percent 4" xfId="19" xr:uid="{CF5CDF7C-FFC7-407D-9976-79EF5022EB79}"/>
  </cellStyles>
  <dxfs count="1104">
    <dxf>
      <font>
        <strike val="0"/>
        <outline val="0"/>
        <shadow val="0"/>
        <u val="none"/>
        <vertAlign val="baseline"/>
        <sz val="12"/>
        <name val="Univers Light"/>
        <family val="2"/>
      </font>
      <alignment horizontal="general" vertical="center" textRotation="0" wrapText="1" indent="0" justifyLastLine="0" shrinkToFit="0" readingOrder="0"/>
    </dxf>
    <dxf>
      <font>
        <b val="0"/>
        <i val="0"/>
        <strike val="0"/>
        <condense val="0"/>
        <extend val="0"/>
        <outline val="0"/>
        <shadow val="0"/>
        <u val="none"/>
        <vertAlign val="baseline"/>
        <sz val="12"/>
        <color rgb="FF272727"/>
        <name val="Univers Light"/>
        <family val="2"/>
        <scheme val="minor"/>
      </font>
      <alignment horizontal="general" vertical="center" textRotation="0" wrapText="1" indent="0" justifyLastLine="0" shrinkToFit="0" readingOrder="0"/>
    </dxf>
    <dxf>
      <font>
        <b/>
        <i val="0"/>
        <strike val="0"/>
        <condense val="0"/>
        <extend val="0"/>
        <outline val="0"/>
        <shadow val="0"/>
        <u val="none"/>
        <vertAlign val="baseline"/>
        <sz val="11"/>
        <color theme="1"/>
        <name val="Univers Light"/>
        <family val="2"/>
        <scheme val="minor"/>
      </font>
    </dxf>
    <dxf>
      <font>
        <strike val="0"/>
        <outline val="0"/>
        <shadow val="0"/>
        <u val="none"/>
        <vertAlign val="baseline"/>
        <sz val="11"/>
        <color auto="1"/>
        <name val="Univers Light"/>
        <family val="2"/>
        <scheme val="none"/>
      </font>
      <numFmt numFmtId="2" formatCode="0.00"/>
      <alignment horizontal="center" vertical="bottom" textRotation="0" wrapText="0" indent="0" justifyLastLine="0" shrinkToFit="0" readingOrder="0"/>
    </dxf>
    <dxf>
      <font>
        <strike val="0"/>
        <outline val="0"/>
        <shadow val="0"/>
        <u val="none"/>
        <vertAlign val="baseline"/>
        <sz val="11"/>
        <color auto="1"/>
        <name val="Univers Light"/>
        <family val="2"/>
        <scheme val="none"/>
      </font>
      <numFmt numFmtId="2" formatCode="0.00"/>
      <alignment horizontal="center" vertical="bottom" textRotation="0" wrapText="0" indent="0" justifyLastLine="0" shrinkToFit="0" readingOrder="0"/>
    </dxf>
    <dxf>
      <font>
        <strike val="0"/>
        <outline val="0"/>
        <shadow val="0"/>
        <u val="none"/>
        <vertAlign val="baseline"/>
        <sz val="11"/>
        <color auto="1"/>
        <name val="Univers Light"/>
        <family val="2"/>
        <scheme val="none"/>
      </font>
      <numFmt numFmtId="2" formatCode="0.00"/>
      <alignment horizontal="center" vertical="bottom" textRotation="0" wrapText="0" indent="0" justifyLastLine="0" shrinkToFit="0" readingOrder="0"/>
    </dxf>
    <dxf>
      <font>
        <strike val="0"/>
        <outline val="0"/>
        <shadow val="0"/>
        <u val="none"/>
        <vertAlign val="baseline"/>
        <sz val="11"/>
        <color auto="1"/>
        <name val="Univers Light"/>
        <family val="2"/>
        <scheme val="none"/>
      </font>
      <numFmt numFmtId="2" formatCode="0.00"/>
      <alignment horizontal="center" vertical="bottom" textRotation="0" wrapText="0" indent="0" justifyLastLine="0" shrinkToFit="0" readingOrder="0"/>
    </dxf>
    <dxf>
      <font>
        <strike val="0"/>
        <outline val="0"/>
        <shadow val="0"/>
        <u val="none"/>
        <vertAlign val="baseline"/>
        <sz val="11"/>
        <color auto="1"/>
        <name val="Univers Light"/>
        <family val="2"/>
        <scheme val="none"/>
      </font>
      <numFmt numFmtId="2" formatCode="0.00"/>
      <alignment horizontal="center" vertical="bottom" textRotation="0" wrapText="0" indent="0" justifyLastLine="0" shrinkToFit="0" readingOrder="0"/>
    </dxf>
    <dxf>
      <font>
        <strike val="0"/>
        <outline val="0"/>
        <shadow val="0"/>
        <u val="none"/>
        <vertAlign val="baseline"/>
        <sz val="11"/>
        <color auto="1"/>
        <name val="Univers Light"/>
        <family val="2"/>
        <scheme val="none"/>
      </font>
      <numFmt numFmtId="2" formatCode="0.00"/>
      <alignment horizontal="center" vertical="bottom" textRotation="0" wrapText="0" indent="0" justifyLastLine="0" shrinkToFit="0" readingOrder="0"/>
    </dxf>
    <dxf>
      <font>
        <strike val="0"/>
        <outline val="0"/>
        <shadow val="0"/>
        <u val="none"/>
        <vertAlign val="baseline"/>
        <sz val="11"/>
        <color auto="1"/>
        <name val="Univers Light"/>
        <family val="2"/>
        <scheme val="none"/>
      </font>
      <numFmt numFmtId="2" formatCode="0.00"/>
      <alignment horizontal="center" vertical="bottom" textRotation="0" wrapText="0" indent="0" justifyLastLine="0" shrinkToFit="0" readingOrder="0"/>
    </dxf>
    <dxf>
      <font>
        <strike val="0"/>
        <outline val="0"/>
        <shadow val="0"/>
        <u val="none"/>
        <vertAlign val="baseline"/>
        <sz val="11"/>
        <color auto="1"/>
        <name val="Univers Light"/>
        <family val="2"/>
        <scheme val="none"/>
      </font>
      <numFmt numFmtId="2" formatCode="0.00"/>
      <alignment horizontal="center" vertical="bottom" textRotation="0" wrapText="0" indent="0" justifyLastLine="0" shrinkToFit="0" readingOrder="0"/>
    </dxf>
    <dxf>
      <font>
        <strike val="0"/>
        <outline val="0"/>
        <shadow val="0"/>
        <u val="none"/>
        <vertAlign val="baseline"/>
        <sz val="11"/>
        <color auto="1"/>
        <name val="Univers Light"/>
        <family val="2"/>
        <scheme val="none"/>
      </font>
      <numFmt numFmtId="2" formatCode="0.00"/>
      <alignment horizontal="center" vertical="bottom" textRotation="0" wrapText="0" indent="0" justifyLastLine="0" shrinkToFit="0" readingOrder="0"/>
    </dxf>
    <dxf>
      <font>
        <strike val="0"/>
        <outline val="0"/>
        <shadow val="0"/>
        <u val="none"/>
        <vertAlign val="baseline"/>
        <sz val="11"/>
        <color auto="1"/>
        <name val="Univers Light"/>
        <family val="2"/>
        <scheme val="none"/>
      </font>
      <numFmt numFmtId="2" formatCode="0.00"/>
      <alignment horizontal="center" vertical="bottom" textRotation="0" wrapText="0" indent="0" justifyLastLine="0" shrinkToFit="0" readingOrder="0"/>
    </dxf>
    <dxf>
      <font>
        <strike val="0"/>
        <outline val="0"/>
        <shadow val="0"/>
        <u val="none"/>
        <vertAlign val="baseline"/>
        <sz val="11"/>
        <color auto="1"/>
        <name val="Univers Light"/>
        <family val="2"/>
        <scheme val="none"/>
      </font>
      <numFmt numFmtId="2" formatCode="0.00"/>
      <alignment horizontal="center" vertical="bottom" textRotation="0" wrapText="0" indent="0" justifyLastLine="0" shrinkToFit="0" readingOrder="0"/>
    </dxf>
    <dxf>
      <font>
        <strike val="0"/>
        <outline val="0"/>
        <shadow val="0"/>
        <u val="none"/>
        <vertAlign val="baseline"/>
        <sz val="11"/>
        <color auto="1"/>
        <name val="Univers Light"/>
        <family val="2"/>
        <scheme val="none"/>
      </font>
      <numFmt numFmtId="2" formatCode="0.00"/>
      <alignment horizontal="center" vertical="bottom" textRotation="0" wrapText="0" indent="0" justifyLastLine="0" shrinkToFit="0" readingOrder="0"/>
    </dxf>
    <dxf>
      <font>
        <strike val="0"/>
        <outline val="0"/>
        <shadow val="0"/>
        <u val="none"/>
        <vertAlign val="baseline"/>
        <sz val="11"/>
        <color auto="1"/>
        <name val="Univers Light"/>
        <family val="2"/>
        <scheme val="none"/>
      </font>
      <numFmt numFmtId="2" formatCode="0.00"/>
      <alignment horizontal="center" vertical="bottom" textRotation="0" wrapText="0" indent="0" justifyLastLine="0" shrinkToFit="0" readingOrder="0"/>
    </dxf>
    <dxf>
      <numFmt numFmtId="171" formatCode="mmmm\ yyyy"/>
      <alignment horizontal="left" vertical="bottom" textRotation="0" wrapText="0" indent="0" justifyLastLine="0" shrinkToFit="0" readingOrder="0"/>
    </dxf>
    <dxf>
      <alignment vertical="bottom" textRotation="0" wrapText="1" indent="0" justifyLastLine="0" shrinkToFit="0" readingOrder="0"/>
    </dxf>
    <dxf>
      <font>
        <strike val="0"/>
        <outline val="0"/>
        <shadow val="0"/>
        <u val="none"/>
        <vertAlign val="baseline"/>
        <sz val="12"/>
        <name val="Univers Light"/>
        <family val="2"/>
      </font>
      <alignment horizontal="general" vertical="center" textRotation="0" wrapText="1" indent="0" justifyLastLine="0" shrinkToFit="0" readingOrder="0"/>
    </dxf>
    <dxf>
      <font>
        <b val="0"/>
        <i val="0"/>
        <strike val="0"/>
        <condense val="0"/>
        <extend val="0"/>
        <outline val="0"/>
        <shadow val="0"/>
        <u val="none"/>
        <vertAlign val="baseline"/>
        <sz val="12"/>
        <color rgb="FF272727"/>
        <name val="Univers Light"/>
        <family val="2"/>
        <scheme val="minor"/>
      </font>
      <alignment horizontal="general" vertical="center" textRotation="0" wrapText="1" indent="0" justifyLastLine="0" shrinkToFit="0" readingOrder="0"/>
    </dxf>
    <dxf>
      <font>
        <b/>
        <i val="0"/>
        <strike val="0"/>
        <condense val="0"/>
        <extend val="0"/>
        <outline val="0"/>
        <shadow val="0"/>
        <u val="none"/>
        <vertAlign val="baseline"/>
        <sz val="11"/>
        <color theme="1"/>
        <name val="Univers Light"/>
        <family val="2"/>
        <scheme val="minor"/>
      </font>
    </dxf>
    <dxf>
      <numFmt numFmtId="164" formatCode="0.0"/>
      <alignment horizontal="center" vertical="center" textRotation="0" wrapText="0" indent="0" justifyLastLine="0" shrinkToFit="0" readingOrder="0"/>
    </dxf>
    <dxf>
      <alignment horizontal="left" vertical="center" textRotation="0" wrapText="0" indent="0" justifyLastLine="0" shrinkToFit="0" readingOrder="0"/>
    </dxf>
    <dxf>
      <numFmt numFmtId="164" formatCode="0.0"/>
      <alignment horizontal="center" textRotation="0" wrapText="0" indent="0" justifyLastLine="0" shrinkToFit="0" readingOrder="0"/>
    </dxf>
    <dxf>
      <numFmt numFmtId="164" formatCode="0.0"/>
      <alignment horizontal="center" vertical="center" textRotation="0" wrapText="0" indent="0" justifyLastLine="0" shrinkToFit="0" readingOrder="0"/>
    </dxf>
    <dxf>
      <alignment horizontal="left" vertical="center" textRotation="0" wrapText="0" indent="0" justifyLastLine="0" shrinkToFit="0" readingOrder="0"/>
    </dxf>
    <dxf>
      <numFmt numFmtId="164" formatCode="0.0"/>
      <alignment horizontal="center" vertical="center" textRotation="0" wrapText="0" indent="0" justifyLastLine="0" shrinkToFit="0" readingOrder="0"/>
    </dxf>
    <dxf>
      <alignment horizontal="left" vertical="center" textRotation="0" wrapText="0" indent="0" justifyLastLine="0" shrinkToFit="0" readingOrder="0"/>
    </dxf>
    <dxf>
      <numFmt numFmtId="164" formatCode="0.0"/>
      <alignment horizontal="center" vertical="center" textRotation="0" wrapText="0" indent="0" justifyLastLine="0" shrinkToFit="0" readingOrder="0"/>
    </dxf>
    <dxf>
      <alignment horizontal="left" vertical="center" textRotation="0" wrapText="0" indent="0" justifyLastLine="0" shrinkToFit="0" readingOrder="0"/>
    </dxf>
    <dxf>
      <numFmt numFmtId="2" formatCode="0.00"/>
      <alignment horizontal="center" vertical="center" textRotation="0" wrapText="0" indent="0" justifyLastLine="0" shrinkToFit="0" readingOrder="0"/>
    </dxf>
    <dxf>
      <alignment horizontal="left" vertical="center" textRotation="0" wrapText="0" indent="0" justifyLastLine="0" shrinkToFit="0" readingOrder="0"/>
    </dxf>
    <dxf>
      <numFmt numFmtId="164" formatCode="0.0"/>
      <alignment horizontal="center" vertical="center" textRotation="0" wrapText="0" indent="0" justifyLastLine="0" shrinkToFit="0" readingOrder="0"/>
    </dxf>
    <dxf>
      <alignment horizontal="left" vertical="center" textRotation="0" wrapText="0" indent="0" justifyLastLine="0" shrinkToFit="0" readingOrder="0"/>
    </dxf>
    <dxf>
      <numFmt numFmtId="1" formatCode="0"/>
      <alignment horizontal="center" vertical="center" textRotation="0" wrapText="0" indent="0" justifyLastLine="0" shrinkToFit="0" readingOrder="0"/>
    </dxf>
    <dxf>
      <alignment horizontal="left" vertical="center" textRotation="0" wrapText="0" indent="0" justifyLastLine="0" shrinkToFit="0" readingOrder="0"/>
    </dxf>
    <dxf>
      <alignment horizontal="general" vertical="center" textRotation="0" wrapText="1" indent="0" justifyLastLine="0" shrinkToFit="0" readingOrder="0"/>
    </dxf>
    <dxf>
      <font>
        <b val="0"/>
        <i val="0"/>
        <strike val="0"/>
        <condense val="0"/>
        <extend val="0"/>
        <outline val="0"/>
        <shadow val="0"/>
        <u val="none"/>
        <vertAlign val="baseline"/>
        <sz val="11"/>
        <color theme="1"/>
        <name val="Univers Light"/>
        <family val="2"/>
        <scheme val="none"/>
      </font>
      <alignment horizontal="general" vertical="center" textRotation="0" wrapText="1" indent="0" justifyLastLine="0" shrinkToFit="0" readingOrder="0"/>
    </dxf>
    <dxf>
      <font>
        <b/>
        <i val="0"/>
        <strike val="0"/>
        <condense val="0"/>
        <extend val="0"/>
        <outline val="0"/>
        <shadow val="0"/>
        <u val="none"/>
        <vertAlign val="baseline"/>
        <sz val="11"/>
        <color theme="1"/>
        <name val="Univers Light"/>
        <family val="2"/>
        <scheme val="minor"/>
      </font>
      <numFmt numFmtId="30" formatCode="@"/>
      <alignment horizontal="center" vertical="center" textRotation="0" wrapText="1" indent="0" justifyLastLine="0" shrinkToFit="0" readingOrder="0"/>
    </dxf>
    <dxf>
      <alignment textRotation="0" wrapText="1" indent="0" justifyLastLine="0" shrinkToFit="0" readingOrder="0"/>
    </dxf>
    <dxf>
      <numFmt numFmtId="1" formatCode="0"/>
      <alignment horizontal="center" vertical="center" textRotation="0" wrapText="0" indent="0" justifyLastLine="0" shrinkToFit="0" readingOrder="0"/>
    </dxf>
    <dxf>
      <numFmt numFmtId="1" formatCode="0"/>
      <alignment horizontal="center" vertical="center" textRotation="0" wrapText="0" indent="0" justifyLastLine="0" shrinkToFit="0" readingOrder="0"/>
    </dxf>
    <dxf>
      <numFmt numFmtId="1" formatCode="0"/>
      <alignment horizontal="center" vertical="center" textRotation="0" wrapText="0" indent="0" justifyLastLine="0" shrinkToFit="0" readingOrder="0"/>
    </dxf>
    <dxf>
      <numFmt numFmtId="1" formatCode="0"/>
      <alignment horizontal="center" vertical="center" textRotation="0" wrapText="0" indent="0" justifyLastLine="0" shrinkToFit="0" readingOrder="0"/>
    </dxf>
    <dxf>
      <alignment horizontal="left" vertical="center" textRotation="0" wrapText="0" indent="0" justifyLastLine="0" shrinkToFit="0" readingOrder="0"/>
    </dxf>
    <dxf>
      <numFmt numFmtId="167" formatCode="&quot;£&quot;#,##0.00"/>
      <alignment horizontal="center" vertical="bottom" textRotation="0" wrapText="1"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71" formatCode="mmmm\ yyyy"/>
      <alignment horizontal="left" vertical="bottom" textRotation="0" wrapText="0" indent="0" justifyLastLine="0" shrinkToFit="0" readingOrder="0"/>
    </dxf>
    <dxf>
      <numFmt numFmtId="167" formatCode="&quot;£&quot;#,##0.00"/>
      <alignment horizontal="center" vertical="bottom" textRotation="0" wrapText="1"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alignment horizontal="left" vertical="center" textRotation="0" wrapText="0" indent="0" justifyLastLine="0" shrinkToFit="0" readingOrder="0"/>
    </dxf>
    <dxf>
      <alignment horizontal="center" vertical="center" textRotation="0" wrapText="1"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alignment horizontal="left" vertical="center" textRotation="0" wrapText="0" indent="0" justifyLastLine="0" shrinkToFit="0" readingOrder="0"/>
    </dxf>
    <dxf>
      <numFmt numFmtId="167" formatCode="&quot;£&quot;#,##0.00"/>
      <alignment horizontal="center" vertical="bottom" textRotation="0" wrapText="1" indent="0" justifyLastLine="0" shrinkToFit="0" readingOrder="0"/>
    </dxf>
    <dxf>
      <font>
        <strike val="0"/>
        <outline val="0"/>
        <shadow val="0"/>
        <u val="none"/>
        <vertAlign val="baseline"/>
        <sz val="11"/>
        <name val="Univers Light"/>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272727"/>
        <name val="Univers Light"/>
        <family val="2"/>
        <scheme val="none"/>
      </font>
      <alignment horizontal="general" vertical="center" textRotation="0" wrapText="0" indent="0" justifyLastLine="0" shrinkToFit="0" readingOrder="0"/>
    </dxf>
    <dxf>
      <font>
        <b/>
        <i val="0"/>
        <strike val="0"/>
        <condense val="0"/>
        <extend val="0"/>
        <outline val="0"/>
        <shadow val="0"/>
        <u val="none"/>
        <vertAlign val="baseline"/>
        <sz val="11"/>
        <color theme="1"/>
        <name val="Univers Light"/>
        <family val="2"/>
        <scheme val="minor"/>
      </font>
      <numFmt numFmtId="30" formatCode="@"/>
      <alignment horizontal="center" vertical="center" textRotation="0" wrapText="1" indent="0" justifyLastLine="0" shrinkToFit="0" readingOrder="0"/>
    </dxf>
    <dxf>
      <alignment textRotation="0" wrapText="1"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alignment horizontal="left" vertical="center" textRotation="0" wrapText="0" indent="0" justifyLastLine="0" shrinkToFit="0" readingOrder="0"/>
    </dxf>
    <dxf>
      <numFmt numFmtId="167" formatCode="&quot;£&quot;#,##0.00"/>
      <alignment horizontal="center" vertical="bottom" textRotation="0" wrapText="1"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alignment horizontal="left" vertical="center" textRotation="0" wrapText="0" indent="0" justifyLastLine="0" shrinkToFit="0" readingOrder="0"/>
    </dxf>
    <dxf>
      <numFmt numFmtId="167" formatCode="&quot;£&quot;#,##0.00"/>
      <alignment horizontal="center" vertical="bottom" textRotation="0" wrapText="1" indent="0" justifyLastLine="0" shrinkToFit="0" readingOrder="0"/>
    </dxf>
    <dxf>
      <numFmt numFmtId="1" formatCode="0"/>
      <alignment horizontal="center" vertical="center" textRotation="0" wrapText="0" indent="0" justifyLastLine="0" shrinkToFit="0" readingOrder="0"/>
    </dxf>
    <dxf>
      <numFmt numFmtId="1" formatCode="0"/>
      <alignment horizontal="center" vertical="center" textRotation="0" wrapText="0" indent="0" justifyLastLine="0" shrinkToFit="0" readingOrder="0"/>
    </dxf>
    <dxf>
      <numFmt numFmtId="1" formatCode="0"/>
      <alignment horizontal="center" vertical="center" textRotation="0" wrapText="0" indent="0" justifyLastLine="0" shrinkToFit="0" readingOrder="0"/>
    </dxf>
    <dxf>
      <alignment horizontal="left" vertical="center" textRotation="0" wrapText="0" indent="0" justifyLastLine="0" shrinkToFit="0" readingOrder="0"/>
    </dxf>
    <dxf>
      <numFmt numFmtId="167" formatCode="&quot;£&quot;#,##0.00"/>
      <alignment horizontal="center" vertical="bottom" textRotation="0" wrapText="1" indent="0" justifyLastLine="0" shrinkToFit="0" readingOrder="0"/>
    </dxf>
    <dxf>
      <numFmt numFmtId="2" formatCode="0.00"/>
      <alignment horizontal="center" vertical="center" textRotation="0" wrapText="0" indent="0" justifyLastLine="0" shrinkToFit="0" readingOrder="0"/>
    </dxf>
    <dxf>
      <numFmt numFmtId="2" formatCode="0.00"/>
      <alignment horizontal="center" vertical="center" textRotation="0" wrapText="0" indent="0" justifyLastLine="0" shrinkToFit="0" readingOrder="0"/>
    </dxf>
    <dxf>
      <numFmt numFmtId="2" formatCode="0.00"/>
      <alignment horizontal="center" vertical="center" textRotation="0" wrapText="0" indent="0" justifyLastLine="0" shrinkToFit="0" readingOrder="0"/>
    </dxf>
    <dxf>
      <numFmt numFmtId="2" formatCode="0.00"/>
      <alignment horizontal="center" vertical="center" textRotation="0" wrapText="0" indent="0" justifyLastLine="0" shrinkToFit="0" readingOrder="0"/>
    </dxf>
    <dxf>
      <numFmt numFmtId="2" formatCode="0.00"/>
      <alignment horizontal="center" vertical="center" textRotation="0" wrapText="0" indent="0" justifyLastLine="0" shrinkToFit="0" readingOrder="0"/>
    </dxf>
    <dxf>
      <numFmt numFmtId="2" formatCode="0.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71" formatCode="mmmm\ yyyy"/>
      <alignment horizontal="left" vertical="bottom" textRotation="0" wrapText="0" indent="0" justifyLastLine="0" shrinkToFit="0" readingOrder="0"/>
    </dxf>
    <dxf>
      <numFmt numFmtId="167" formatCode="&quot;£&quot;#,##0.00"/>
      <alignment horizontal="center" vertical="bottom" textRotation="0" wrapText="1" indent="0" justifyLastLine="0" shrinkToFit="0" readingOrder="0"/>
    </dxf>
    <dxf>
      <numFmt numFmtId="2" formatCode="0.00"/>
      <alignment horizontal="center" vertical="center" textRotation="0" wrapText="0" indent="0" justifyLastLine="0" shrinkToFit="0" readingOrder="0"/>
    </dxf>
    <dxf>
      <numFmt numFmtId="2" formatCode="0.00"/>
      <alignment horizontal="center" vertical="center" textRotation="0" wrapText="0" indent="0" justifyLastLine="0" shrinkToFit="0" readingOrder="0"/>
    </dxf>
    <dxf>
      <numFmt numFmtId="2" formatCode="0.00"/>
      <alignment horizontal="center" vertical="center" textRotation="0" wrapText="0" indent="0" justifyLastLine="0" shrinkToFit="0" readingOrder="0"/>
    </dxf>
    <dxf>
      <numFmt numFmtId="2" formatCode="0.00"/>
      <alignment horizontal="center" vertical="center" textRotation="0" wrapText="0" indent="0" justifyLastLine="0" shrinkToFit="0" readingOrder="0"/>
    </dxf>
    <dxf>
      <alignment horizontal="left" vertical="center" textRotation="0" wrapText="0" indent="0" justifyLastLine="0" shrinkToFit="0" readingOrder="0"/>
    </dxf>
    <dxf>
      <numFmt numFmtId="167" formatCode="&quot;£&quot;#,##0.00"/>
      <alignment horizontal="center" vertical="bottom" textRotation="0" wrapText="1"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71" formatCode="mmmm\ yyyy"/>
      <alignment horizontal="left" vertical="bottom" textRotation="0" wrapText="0" indent="0" justifyLastLine="0" shrinkToFit="0" readingOrder="0"/>
    </dxf>
    <dxf>
      <numFmt numFmtId="167" formatCode="&quot;£&quot;#,##0.00"/>
      <alignment horizontal="center" vertical="bottom" textRotation="0" wrapText="1"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alignment horizontal="left" vertical="bottom" textRotation="0" wrapText="0" indent="0" justifyLastLine="0" shrinkToFit="0" readingOrder="0"/>
    </dxf>
    <dxf>
      <numFmt numFmtId="167" formatCode="&quot;£&quot;#,##0.00"/>
      <alignment horizontal="center" vertical="bottom" textRotation="0" wrapText="1" indent="0" justifyLastLine="0" shrinkToFit="0" readingOrder="0"/>
    </dxf>
    <dxf>
      <numFmt numFmtId="2" formatCode="0.00"/>
      <alignment horizontal="center" vertical="center" textRotation="0" wrapText="0" indent="0" justifyLastLine="0" shrinkToFit="0" readingOrder="0"/>
    </dxf>
    <dxf>
      <numFmt numFmtId="171" formatCode="mmmm\ yyyy"/>
      <alignment horizontal="left" vertical="bottom" textRotation="0" wrapText="0" indent="0" justifyLastLine="0" shrinkToFit="0" readingOrder="0"/>
    </dxf>
    <dxf>
      <numFmt numFmtId="167" formatCode="&quot;£&quot;#,##0.00"/>
      <alignment horizontal="center" vertical="bottom" textRotation="0" wrapText="1"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71" formatCode="mmmm\ yyyy"/>
      <alignment horizontal="left" vertical="center" textRotation="0" wrapText="0" indent="0" justifyLastLine="0" shrinkToFit="0" readingOrder="0"/>
    </dxf>
    <dxf>
      <numFmt numFmtId="167" formatCode="&quot;£&quot;#,##0.00"/>
      <alignment horizontal="center" vertical="bottom" textRotation="0" wrapText="1" indent="0" justifyLastLine="0" shrinkToFit="0" readingOrder="0"/>
    </dxf>
    <dxf>
      <alignment horizontal="left" vertical="center" textRotation="0" wrapText="1" indent="0" justifyLastLine="0" shrinkToFit="0" readingOrder="0"/>
    </dxf>
    <dxf>
      <font>
        <b val="0"/>
        <i val="0"/>
        <strike val="0"/>
        <condense val="0"/>
        <extend val="0"/>
        <outline val="0"/>
        <shadow val="0"/>
        <u val="none"/>
        <vertAlign val="baseline"/>
        <sz val="11"/>
        <color rgb="FF272727"/>
        <name val="Univers Light"/>
        <family val="2"/>
        <scheme val="minor"/>
      </font>
      <alignment horizontal="left" vertical="center" textRotation="0" wrapText="1" indent="0" justifyLastLine="0" shrinkToFit="0" readingOrder="0"/>
    </dxf>
    <dxf>
      <font>
        <b/>
        <i val="0"/>
        <strike val="0"/>
        <condense val="0"/>
        <extend val="0"/>
        <outline val="0"/>
        <shadow val="0"/>
        <u val="none"/>
        <vertAlign val="baseline"/>
        <sz val="11"/>
        <color theme="1"/>
        <name val="Univers Light"/>
        <family val="2"/>
        <scheme val="minor"/>
      </font>
      <alignment horizontal="left" vertical="center" textRotation="0" wrapText="0" indent="0" justifyLastLine="0" shrinkToFit="0" readingOrder="0"/>
    </dxf>
    <dxf>
      <alignment horizontal="left" vertical="center" textRotation="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70" formatCode="yyyy\ mmm"/>
      <alignment horizontal="left"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70" formatCode="yyyy\ mmm"/>
      <alignment horizontal="left"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70" formatCode="yyyy\ mmm"/>
      <alignment horizontal="left" vertical="center" textRotation="0" wrapText="0" indent="0" justifyLastLine="0" shrinkToFit="0" readingOrder="0"/>
    </dxf>
    <dxf>
      <alignment horizontal="center" vertical="center" textRotation="0" wrapText="1"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70" formatCode="yyyy\ mmm"/>
      <alignment horizontal="left"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numFmt numFmtId="170" formatCode="yyyy\ mmm"/>
      <alignment horizontal="left" vertical="center" textRotation="0" wrapText="0" indent="0" justifyLastLine="0" shrinkToFit="0" readingOrder="0"/>
    </dxf>
    <dxf>
      <numFmt numFmtId="1" formatCode="0"/>
      <alignment horizontal="center" textRotation="0" wrapText="0" indent="0" justifyLastLine="0" shrinkToFit="0" readingOrder="0"/>
    </dxf>
    <dxf>
      <numFmt numFmtId="1" formatCode="0"/>
      <alignment horizontal="center" textRotation="0" wrapText="0" indent="0" justifyLastLine="0" shrinkToFit="0" readingOrder="0"/>
    </dxf>
    <dxf>
      <numFmt numFmtId="1" formatCode="0"/>
      <alignment horizontal="center" textRotation="0" wrapText="0" indent="0" justifyLastLine="0" shrinkToFit="0" readingOrder="0"/>
    </dxf>
    <dxf>
      <numFmt numFmtId="1" formatCode="0"/>
      <alignment horizontal="center" vertical="center" textRotation="0" wrapText="0" indent="0" justifyLastLine="0" shrinkToFit="0" readingOrder="0"/>
    </dxf>
    <dxf>
      <alignment horizontal="left" vertical="center" textRotation="0" wrapText="0" indent="0" justifyLastLine="0" shrinkToFit="0" readingOrder="0"/>
    </dxf>
    <dxf>
      <alignment horizontal="general" vertical="bottom" textRotation="0" wrapText="1" indent="0" justifyLastLine="0" shrinkToFit="0" readingOrder="0"/>
    </dxf>
    <dxf>
      <font>
        <b/>
        <i val="0"/>
        <strike val="0"/>
        <condense val="0"/>
        <extend val="0"/>
        <outline val="0"/>
        <shadow val="0"/>
        <u val="none"/>
        <vertAlign val="baseline"/>
        <sz val="11"/>
        <color theme="1"/>
        <name val="Univers Light"/>
        <family val="2"/>
        <scheme val="none"/>
      </font>
      <alignment horizontal="left"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2" formatCode="0.00"/>
      <alignment horizontal="center" vertical="bottom" textRotation="0" wrapText="0" indent="0" justifyLastLine="0" shrinkToFit="0" readingOrder="0"/>
    </dxf>
    <dxf>
      <numFmt numFmtId="171" formatCode="mmmm\ yyyy"/>
      <alignment horizontal="left" vertical="bottom" textRotation="0" wrapText="0" indent="0" justifyLastLine="0" shrinkToFit="0" readingOrder="0"/>
    </dxf>
    <dxf>
      <numFmt numFmtId="164" formatCode="0.0"/>
      <alignment horizontal="center" vertical="center" textRotation="0" wrapText="0" indent="0" justifyLastLine="0" shrinkToFit="0" readingOrder="0"/>
    </dxf>
    <dxf>
      <numFmt numFmtId="2" formatCode="0.00"/>
      <alignment horizontal="center" vertical="center" textRotation="0" wrapText="0" indent="0" justifyLastLine="0" shrinkToFit="0" readingOrder="0"/>
    </dxf>
    <dxf>
      <numFmt numFmtId="171" formatCode="mmmm\ yyyy"/>
      <alignment horizontal="left" vertical="center" textRotation="0" wrapText="0" indent="0" justifyLastLine="0" shrinkToFit="0" readingOrder="0"/>
    </dxf>
    <dxf>
      <numFmt numFmtId="164" formatCode="0.0"/>
      <alignment horizontal="center" vertical="center" textRotation="0" wrapText="0" indent="0" justifyLastLine="0" shrinkToFit="0" readingOrder="0"/>
    </dxf>
    <dxf>
      <numFmt numFmtId="2" formatCode="0.00"/>
      <alignment horizontal="center" vertical="center" textRotation="0" wrapText="0" indent="0" justifyLastLine="0" shrinkToFit="0" readingOrder="0"/>
    </dxf>
    <dxf>
      <numFmt numFmtId="165" formatCode="mmm\ yyyy"/>
      <alignment horizontal="left" vertical="center" textRotation="0" wrapText="0" indent="0" justifyLastLine="0" shrinkToFit="0" readingOrder="0"/>
    </dxf>
    <dxf>
      <alignment horizontal="center" textRotation="0" wrapText="1" indent="0" justifyLastLine="0" shrinkToFit="0" readingOrder="0"/>
    </dxf>
    <dxf>
      <alignment horizontal="center" vertical="bottom" textRotation="0" wrapText="1" indent="0" justifyLastLine="0" shrinkToFit="0" readingOrder="0"/>
    </dxf>
    <dxf>
      <alignment horizontal="center" textRotation="0" wrapText="1" indent="0" justifyLastLine="0" shrinkToFit="0" readingOrder="0"/>
    </dxf>
    <dxf>
      <alignment horizontal="center" vertical="bottom" textRotation="0" wrapText="1" indent="0" justifyLastLine="0" shrinkToFit="0" readingOrder="0"/>
    </dxf>
    <dxf>
      <alignment horizontal="center" textRotation="0" wrapText="1" indent="0" justifyLastLine="0" shrinkToFit="0" readingOrder="0"/>
    </dxf>
    <dxf>
      <alignment horizontal="center" vertical="bottom" textRotation="0" wrapText="1" indent="0" justifyLastLine="0" shrinkToFit="0" readingOrder="0"/>
    </dxf>
    <dxf>
      <alignment horizontal="center" textRotation="0" wrapText="1" indent="0" justifyLastLine="0" shrinkToFit="0" readingOrder="0"/>
    </dxf>
    <dxf>
      <alignment horizontal="center" vertical="bottom" textRotation="0" wrapText="1" indent="0" justifyLastLine="0" shrinkToFit="0" readingOrder="0"/>
    </dxf>
    <dxf>
      <alignment horizontal="center" textRotation="0" wrapText="1" indent="0" justifyLastLine="0" shrinkToFit="0" readingOrder="0"/>
    </dxf>
    <dxf>
      <alignment horizontal="center" vertical="bottom" textRotation="0" wrapText="1" indent="0" justifyLastLine="0" shrinkToFit="0" readingOrder="0"/>
    </dxf>
    <dxf>
      <numFmt numFmtId="165" formatCode="mmm\ yyyy"/>
      <alignment horizontal="left" vertical="center" textRotation="0" wrapText="0" indent="0" justifyLastLine="0" shrinkToFit="0" readingOrder="0"/>
    </dxf>
    <dxf>
      <numFmt numFmtId="165" formatCode="mmm\ yyyy"/>
      <alignment horizontal="left" vertical="center" textRotation="0" wrapText="0" indent="0" justifyLastLine="0" shrinkToFit="0" readingOrder="0"/>
    </dxf>
    <dxf>
      <alignment horizontal="center" textRotation="0" wrapText="0" indent="0" justifyLastLine="0" shrinkToFit="0" readingOrder="0"/>
    </dxf>
    <dxf>
      <alignment horizontal="center" vertical="bottom" textRotation="0" wrapText="0" indent="0" justifyLastLine="0" shrinkToFit="0" readingOrder="0"/>
    </dxf>
    <dxf>
      <alignment horizontal="center" textRotation="0" wrapText="0" indent="0" justifyLastLine="0" shrinkToFit="0" readingOrder="0"/>
    </dxf>
    <dxf>
      <alignment horizontal="center" vertical="bottom" textRotation="0" wrapText="0" indent="0" justifyLastLine="0" shrinkToFit="0" readingOrder="0"/>
    </dxf>
    <dxf>
      <alignment horizontal="center" textRotation="0" wrapText="0" indent="0" justifyLastLine="0" shrinkToFit="0" readingOrder="0"/>
    </dxf>
    <dxf>
      <alignment horizontal="center" vertical="bottom" textRotation="0" wrapText="0" indent="0" justifyLastLine="0" shrinkToFit="0" readingOrder="0"/>
    </dxf>
    <dxf>
      <alignment horizontal="center" textRotation="0" wrapText="0" indent="0" justifyLastLine="0" shrinkToFit="0" readingOrder="0"/>
    </dxf>
    <dxf>
      <alignment horizontal="center" vertical="bottom" textRotation="0" wrapText="0" indent="0" justifyLastLine="0" shrinkToFit="0" readingOrder="0"/>
    </dxf>
    <dxf>
      <alignment horizontal="center" textRotation="0" wrapText="0" indent="0" justifyLastLine="0" shrinkToFit="0" readingOrder="0"/>
    </dxf>
    <dxf>
      <alignment horizontal="center" vertical="bottom" textRotation="0" wrapText="0" indent="0" justifyLastLine="0" shrinkToFit="0" readingOrder="0"/>
    </dxf>
    <dxf>
      <numFmt numFmtId="165" formatCode="mmm\ yyyy"/>
      <alignment horizontal="left" vertical="center" textRotation="0" wrapText="0" indent="0" justifyLastLine="0" shrinkToFit="0" readingOrder="0"/>
    </dxf>
    <dxf>
      <numFmt numFmtId="165" formatCode="mmm\ yyyy"/>
      <alignment horizontal="left" vertical="center" textRotation="0" wrapText="0" indent="0" justifyLastLine="0" shrinkToFit="0" readingOrder="0"/>
    </dxf>
    <dxf>
      <alignment horizontal="center" textRotation="0" wrapText="0" indent="0" justifyLastLine="0" shrinkToFit="0" readingOrder="0"/>
    </dxf>
    <dxf>
      <alignment horizontal="center" vertical="bottom" textRotation="0" wrapText="0" indent="0" justifyLastLine="0" shrinkToFit="0" readingOrder="0"/>
    </dxf>
    <dxf>
      <alignment horizontal="center" textRotation="0" wrapText="0" indent="0" justifyLastLine="0" shrinkToFit="0" readingOrder="0"/>
    </dxf>
    <dxf>
      <alignment horizontal="center" vertical="bottom" textRotation="0" wrapText="0" indent="0" justifyLastLine="0" shrinkToFit="0" readingOrder="0"/>
    </dxf>
    <dxf>
      <alignment horizontal="center" textRotation="0" wrapText="0" indent="0" justifyLastLine="0" shrinkToFit="0" readingOrder="0"/>
    </dxf>
    <dxf>
      <alignment horizontal="center" vertical="bottom" textRotation="0" wrapText="0" indent="0" justifyLastLine="0" shrinkToFit="0" readingOrder="0"/>
    </dxf>
    <dxf>
      <alignment horizontal="center" textRotation="0" wrapText="0" indent="0" justifyLastLine="0" shrinkToFit="0" readingOrder="0"/>
    </dxf>
    <dxf>
      <alignment horizontal="center" vertical="bottom" textRotation="0" wrapText="0" indent="0" justifyLastLine="0" shrinkToFit="0" readingOrder="0"/>
    </dxf>
    <dxf>
      <alignment horizontal="center" textRotation="0" wrapText="0" indent="0" justifyLastLine="0" shrinkToFit="0" readingOrder="0"/>
    </dxf>
    <dxf>
      <alignment horizontal="center" vertical="bottom" textRotation="0" wrapText="0" indent="0" justifyLastLine="0" shrinkToFit="0" readingOrder="0"/>
    </dxf>
    <dxf>
      <numFmt numFmtId="165" formatCode="mmm\ yyyy"/>
      <alignment horizontal="left" vertical="center" textRotation="0" wrapText="0" indent="0" justifyLastLine="0" shrinkToFit="0" readingOrder="0"/>
    </dxf>
    <dxf>
      <numFmt numFmtId="165" formatCode="mmm\ yyyy"/>
      <alignment horizontal="left" vertical="center" textRotation="0" wrapText="0" indent="0" justifyLastLine="0" shrinkToFit="0" readingOrder="0"/>
    </dxf>
    <dxf>
      <numFmt numFmtId="164" formatCode="0.0"/>
      <alignment horizontal="center" textRotation="0" wrapText="1" indent="0" justifyLastLine="0" shrinkToFit="0" readingOrder="0"/>
    </dxf>
    <dxf>
      <alignment horizontal="center" vertical="bottom" textRotation="0" wrapText="1" indent="0" justifyLastLine="0" shrinkToFit="0" readingOrder="0"/>
    </dxf>
    <dxf>
      <numFmt numFmtId="164" formatCode="0.0"/>
      <alignment horizontal="center" textRotation="0" wrapText="1" indent="0" justifyLastLine="0" shrinkToFit="0" readingOrder="0"/>
    </dxf>
    <dxf>
      <alignment horizontal="center" vertical="bottom" textRotation="0" wrapText="1" indent="0" justifyLastLine="0" shrinkToFit="0" readingOrder="0"/>
    </dxf>
    <dxf>
      <numFmt numFmtId="164" formatCode="0.0"/>
      <alignment horizontal="center" textRotation="0" wrapText="1" indent="0" justifyLastLine="0" shrinkToFit="0" readingOrder="0"/>
    </dxf>
    <dxf>
      <alignment horizontal="center" vertical="bottom" textRotation="0" wrapText="1" indent="0" justifyLastLine="0" shrinkToFit="0" readingOrder="0"/>
    </dxf>
    <dxf>
      <numFmt numFmtId="164" formatCode="0.0"/>
      <alignment horizontal="center" textRotation="0" wrapText="1" indent="0" justifyLastLine="0" shrinkToFit="0" readingOrder="0"/>
    </dxf>
    <dxf>
      <alignment horizontal="center" vertical="bottom" textRotation="0" wrapText="1" indent="0" justifyLastLine="0" shrinkToFit="0" readingOrder="0"/>
    </dxf>
    <dxf>
      <numFmt numFmtId="164" formatCode="0.0"/>
      <alignment horizontal="center" textRotation="0" wrapText="1" indent="0" justifyLastLine="0" shrinkToFit="0" readingOrder="0"/>
    </dxf>
    <dxf>
      <alignment horizontal="center" vertical="bottom" textRotation="0" wrapText="1" indent="0" justifyLastLine="0" shrinkToFit="0" readingOrder="0"/>
    </dxf>
    <dxf>
      <numFmt numFmtId="164" formatCode="0.0"/>
      <alignment horizontal="center" textRotation="0" wrapText="1" indent="0" justifyLastLine="0" shrinkToFit="0" readingOrder="0"/>
    </dxf>
    <dxf>
      <alignment horizontal="center" vertical="bottom" textRotation="0" wrapText="1" indent="0" justifyLastLine="0" shrinkToFit="0" readingOrder="0"/>
    </dxf>
    <dxf>
      <numFmt numFmtId="164" formatCode="0.0"/>
      <alignment horizontal="center" textRotation="0" wrapText="1" indent="0" justifyLastLine="0" shrinkToFit="0" readingOrder="0"/>
    </dxf>
    <dxf>
      <alignment horizontal="center" vertical="bottom" textRotation="0" wrapText="1" indent="0" justifyLastLine="0" shrinkToFit="0" readingOrder="0"/>
    </dxf>
    <dxf>
      <numFmt numFmtId="164" formatCode="0.0"/>
      <alignment horizontal="center" textRotation="0" wrapText="1" indent="0" justifyLastLine="0" shrinkToFit="0" readingOrder="0"/>
    </dxf>
    <dxf>
      <alignment horizontal="center" vertical="bottom" textRotation="0" wrapText="1" indent="0" justifyLastLine="0" shrinkToFit="0" readingOrder="0"/>
    </dxf>
    <dxf>
      <numFmt numFmtId="165" formatCode="mmm\ yyyy"/>
      <alignment horizontal="left" vertical="bottom" textRotation="0" wrapText="0" indent="0" justifyLastLine="0" shrinkToFit="0" readingOrder="0"/>
    </dxf>
    <dxf>
      <numFmt numFmtId="165" formatCode="mmm\ yyyy"/>
      <alignment horizontal="left" vertical="bottom"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165" formatCode="mmm\ yyyy"/>
      <alignment horizontal="left" vertical="center" textRotation="0" wrapText="0" indent="0" justifyLastLine="0" shrinkToFit="0" readingOrder="0"/>
    </dxf>
    <dxf>
      <alignment horizontal="center" vertical="bottom" textRotation="0" wrapText="0" indent="0" justifyLastLine="0" shrinkToFit="0" readingOrder="0"/>
    </dxf>
    <dxf>
      <alignment horizontal="general" vertical="bottom"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5" formatCode="mmm\ yyyy"/>
      <alignment horizontal="left" vertical="center" textRotation="0" wrapText="0" indent="0" justifyLastLine="0" shrinkToFit="0" readingOrder="0"/>
    </dxf>
    <dxf>
      <alignment horizontal="center" vertical="bottom" textRotation="0" wrapText="0" indent="0" justifyLastLine="0" shrinkToFit="0" readingOrder="0"/>
    </dxf>
    <dxf>
      <alignment horizontal="general" vertical="bottom" textRotation="0" wrapText="0" indent="0" justifyLastLine="0" shrinkToFit="0" readingOrder="0"/>
    </dxf>
    <dxf>
      <font>
        <b val="0"/>
        <i val="0"/>
        <strike val="0"/>
        <condense val="0"/>
        <extend val="0"/>
        <outline val="0"/>
        <shadow val="0"/>
        <u val="none"/>
        <vertAlign val="baseline"/>
        <sz val="11"/>
        <color theme="1"/>
        <name val="Univers Light"/>
        <family val="2"/>
        <scheme val="minor"/>
      </font>
      <alignment horizontal="general" vertical="bottom" textRotation="0" wrapText="1" indent="0" justifyLastLine="0" shrinkToFit="0" readingOrder="0"/>
    </dxf>
    <dxf>
      <font>
        <b/>
        <i val="0"/>
        <strike val="0"/>
        <condense val="0"/>
        <extend val="0"/>
        <outline val="0"/>
        <shadow val="0"/>
        <u val="none"/>
        <vertAlign val="baseline"/>
        <sz val="11"/>
        <color theme="1"/>
        <name val="Univers Light"/>
        <family val="2"/>
        <scheme val="minor"/>
      </font>
      <alignment horizontal="left" vertical="center" textRotation="0" wrapText="0"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numFmt numFmtId="1" formatCode="0"/>
      <alignment horizontal="center"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alignment horizontal="center" vertical="center" textRotation="0" wrapText="1" indent="0" justifyLastLine="0" shrinkToFit="0" readingOrder="0"/>
    </dxf>
    <dxf>
      <alignment horizontal="left"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alignment horizontal="center"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numFmt numFmtId="1" formatCode="0"/>
      <alignment horizontal="center"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alignment horizontal="center" vertical="center" textRotation="0" wrapText="1" indent="0" justifyLastLine="0" shrinkToFit="0" readingOrder="0"/>
    </dxf>
    <dxf>
      <alignment horizontal="left"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alignment horizontal="center"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numFmt numFmtId="1" formatCode="0"/>
      <alignment horizontal="center"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alignment horizontal="center" vertical="center" textRotation="0" wrapText="1" indent="0" justifyLastLine="0" shrinkToFit="0" readingOrder="0"/>
    </dxf>
    <dxf>
      <alignment horizontal="left"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alignment horizontal="center"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numFmt numFmtId="1" formatCode="0"/>
      <alignment horizontal="center"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alignment horizontal="center" vertical="center" textRotation="0" wrapText="1" indent="0" justifyLastLine="0" shrinkToFit="0" readingOrder="0"/>
    </dxf>
    <dxf>
      <alignment horizontal="left"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alignment horizontal="center"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numFmt numFmtId="1" formatCode="0"/>
      <alignment horizontal="center"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alignment horizontal="center" vertical="center" textRotation="0" wrapText="1" indent="0" justifyLastLine="0" shrinkToFit="0" readingOrder="0"/>
    </dxf>
    <dxf>
      <alignment horizontal="left"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alignment horizontal="center"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numFmt numFmtId="1" formatCode="0"/>
      <alignment horizontal="center"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alignment horizontal="center" vertical="center" textRotation="0" wrapText="1" indent="0" justifyLastLine="0" shrinkToFit="0" readingOrder="0"/>
    </dxf>
    <dxf>
      <alignment horizontal="left"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numFmt numFmtId="1" formatCode="0"/>
      <alignment horizontal="center" vertical="bottom" textRotation="0" wrapText="0" indent="0" justifyLastLine="0" shrinkToFit="0" readingOrder="0"/>
    </dxf>
    <dxf>
      <font>
        <b val="0"/>
        <i val="0"/>
        <strike val="0"/>
        <condense val="0"/>
        <extend val="0"/>
        <outline val="0"/>
        <shadow val="0"/>
        <u val="none"/>
        <vertAlign val="baseline"/>
        <sz val="11"/>
        <color rgb="FF000000"/>
        <name val="Univers Light"/>
        <family val="2"/>
        <scheme val="minor"/>
      </font>
      <alignment horizontal="center" vertical="bottom" textRotation="0" wrapText="0" indent="0" justifyLastLine="0" shrinkToFit="0" readingOrder="0"/>
    </dxf>
    <dxf>
      <numFmt numFmtId="171" formatCode="mmmm\ yyyy"/>
      <alignment horizontal="left"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alignment horizontal="center" vertical="center" textRotation="0" wrapText="1"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171" formatCode="mmmm\ yyyy"/>
      <alignment horizontal="left" vertical="bottom" textRotation="0" wrapText="0" indent="0" justifyLastLine="0" shrinkToFit="0" readingOrder="0"/>
    </dxf>
    <dxf>
      <font>
        <b val="0"/>
        <i val="0"/>
        <strike val="0"/>
        <condense val="0"/>
        <extend val="0"/>
        <outline val="0"/>
        <shadow val="0"/>
        <u val="none"/>
        <vertAlign val="baseline"/>
        <sz val="11"/>
        <color rgb="FF000000"/>
        <name val="Univers Light"/>
        <family val="2"/>
        <scheme val="minor"/>
      </font>
      <alignment horizontal="center" vertical="center" textRotation="0" wrapText="1"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val="0"/>
        <i val="0"/>
        <strike val="0"/>
        <condense val="0"/>
        <extend val="0"/>
        <outline val="0"/>
        <shadow val="0"/>
        <u val="none"/>
        <vertAlign val="baseline"/>
        <sz val="11"/>
        <color rgb="FF000000"/>
        <name val="Univers Light"/>
        <family val="2"/>
        <scheme val="minor"/>
      </font>
      <numFmt numFmtId="1" formatCode="0"/>
      <alignment horizontal="center" vertical="bottom" textRotation="0" wrapText="0" indent="0" justifyLastLine="0" shrinkToFit="0" readingOrder="0"/>
    </dxf>
    <dxf>
      <font>
        <b val="0"/>
        <i val="0"/>
        <strike val="0"/>
        <condense val="0"/>
        <extend val="0"/>
        <outline val="0"/>
        <shadow val="0"/>
        <u val="none"/>
        <vertAlign val="baseline"/>
        <sz val="11"/>
        <color rgb="FF000000"/>
        <name val="Univers Light"/>
        <family val="2"/>
        <scheme val="minor"/>
      </font>
      <alignment horizontal="center" vertical="bottom" textRotation="0" wrapText="0" indent="0" justifyLastLine="0" shrinkToFit="0" readingOrder="0"/>
    </dxf>
    <dxf>
      <alignment horizontal="left"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alignment horizontal="center" vertical="center" textRotation="0" wrapText="1"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val="0"/>
        <i val="0"/>
        <strike val="0"/>
        <condense val="0"/>
        <extend val="0"/>
        <outline val="0"/>
        <shadow val="0"/>
        <u val="none"/>
        <vertAlign val="baseline"/>
        <sz val="11"/>
        <color rgb="FF000000"/>
        <name val="Univers Light"/>
        <family val="2"/>
        <scheme val="minor"/>
      </font>
      <numFmt numFmtId="1" formatCode="0"/>
      <alignment horizontal="center" vertical="bottom" textRotation="0" wrapText="0" indent="0" justifyLastLine="0" shrinkToFit="0" readingOrder="0"/>
    </dxf>
    <dxf>
      <font>
        <b val="0"/>
        <i val="0"/>
        <strike val="0"/>
        <condense val="0"/>
        <extend val="0"/>
        <outline val="0"/>
        <shadow val="0"/>
        <u val="none"/>
        <vertAlign val="baseline"/>
        <sz val="11"/>
        <color rgb="FF000000"/>
        <name val="Univers Light"/>
        <family val="2"/>
        <scheme val="minor"/>
      </font>
      <alignment horizontal="center" vertical="bottom" textRotation="0" wrapText="0" indent="0" justifyLastLine="0" shrinkToFit="0" readingOrder="0"/>
    </dxf>
    <dxf>
      <alignment horizontal="left"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alignment horizontal="center" vertical="center" textRotation="0" wrapText="1" indent="0" justifyLastLine="0" shrinkToFit="0" readingOrder="0"/>
    </dxf>
    <dxf>
      <alignment horizontal="center" vertical="bottom" textRotation="0" wrapText="0"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numFmt numFmtId="1" formatCode="0"/>
      <alignment horizontal="center" vertical="center" textRotation="0" wrapText="1" indent="0" justifyLastLine="0" shrinkToFit="0" readingOrder="0"/>
    </dxf>
    <dxf>
      <alignment horizontal="left"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alignment horizontal="center"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numFmt numFmtId="1" formatCode="0"/>
      <alignment horizontal="center"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alignment horizontal="center" vertical="center" textRotation="0" wrapText="1" indent="0" justifyLastLine="0" shrinkToFit="0" readingOrder="0"/>
    </dxf>
    <dxf>
      <alignment horizontal="left"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alignment horizontal="center"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numFmt numFmtId="1" formatCode="0"/>
      <alignment horizontal="center"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alignment horizontal="center" vertical="center" textRotation="0" wrapText="1" indent="0" justifyLastLine="0" shrinkToFit="0" readingOrder="0"/>
    </dxf>
    <dxf>
      <alignment horizontal="left"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numFmt numFmtId="164" formatCode="0.0"/>
      <alignment horizontal="center"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alignment horizontal="center" vertical="center" textRotation="0" wrapText="1" indent="0" justifyLastLine="0" shrinkToFit="0" readingOrder="0"/>
    </dxf>
    <dxf>
      <alignment horizontal="left"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numFmt numFmtId="164" formatCode="0.0"/>
      <alignment horizontal="center"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alignment horizontal="center" vertical="center" textRotation="0" wrapText="1" indent="0" justifyLastLine="0" shrinkToFit="0" readingOrder="0"/>
    </dxf>
    <dxf>
      <alignment horizontal="left"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alignment horizontal="center" vertical="center" textRotation="0" wrapText="1" indent="0" justifyLastLine="0" shrinkToFit="0" readingOrder="0"/>
    </dxf>
    <dxf>
      <numFmt numFmtId="164" formatCode="0.0"/>
      <alignment horizontal="center"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numFmt numFmtId="164" formatCode="0.0"/>
      <alignment horizontal="center"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numFmt numFmtId="164" formatCode="0.0"/>
      <alignment horizontal="center" vertical="center" textRotation="0" wrapText="1" indent="0" justifyLastLine="0" shrinkToFit="0" readingOrder="0"/>
    </dxf>
    <dxf>
      <alignment horizontal="left"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alignment horizontal="center" vertical="center" textRotation="0" wrapText="1" indent="0" justifyLastLine="0" shrinkToFit="0" readingOrder="0"/>
    </dxf>
    <dxf>
      <numFmt numFmtId="164" formatCode="0.0"/>
      <alignment horizontal="center"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numFmt numFmtId="164" formatCode="0.0"/>
      <alignment horizontal="center"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numFmt numFmtId="164" formatCode="0.0"/>
      <alignment horizontal="center" vertical="center" textRotation="0" wrapText="1" indent="0" justifyLastLine="0" shrinkToFit="0" readingOrder="0"/>
    </dxf>
    <dxf>
      <alignment horizontal="left"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Univers Light"/>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rgb="FF000000"/>
        <name val="Univers Light"/>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rgb="FF000000"/>
        <name val="Univers Light"/>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rgb="FF000000"/>
        <name val="Univers Light"/>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rgb="FF000000"/>
        <name val="Univers Light"/>
        <family val="2"/>
        <scheme val="minor"/>
      </font>
      <numFmt numFmtId="0" formatCode="General"/>
      <alignment horizontal="left" vertical="center" textRotation="0" wrapText="0" indent="0" justifyLastLine="0" shrinkToFit="0" readingOrder="0"/>
    </dxf>
    <dxf>
      <font>
        <b val="0"/>
        <i val="0"/>
        <strike val="0"/>
        <condense val="0"/>
        <extend val="0"/>
        <outline val="0"/>
        <shadow val="0"/>
        <u val="none"/>
        <vertAlign val="baseline"/>
        <sz val="11"/>
        <color rgb="FF000000"/>
        <name val="Univers Light"/>
        <family val="2"/>
        <scheme val="minor"/>
      </font>
    </dxf>
    <dxf>
      <font>
        <b val="0"/>
        <i val="0"/>
        <strike val="0"/>
        <condense val="0"/>
        <extend val="0"/>
        <outline val="0"/>
        <shadow val="0"/>
        <u val="none"/>
        <vertAlign val="baseline"/>
        <sz val="11"/>
        <color rgb="FF000000"/>
        <name val="Univers Light"/>
        <family val="2"/>
        <scheme val="minor"/>
      </font>
      <alignment horizontal="general" vertical="bottom" textRotation="0" wrapText="1"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left" vertical="center" textRotation="0" wrapText="0" indent="0" justifyLastLine="0" shrinkToFit="0" readingOrder="0"/>
    </dxf>
    <dxf>
      <numFmt numFmtId="2" formatCode="0.00"/>
      <alignment horizontal="center" vertical="bottom" textRotation="0" wrapText="0" indent="0" justifyLastLine="0" shrinkToFit="0" readingOrder="0"/>
    </dxf>
    <dxf>
      <numFmt numFmtId="2" formatCode="0.00"/>
      <alignment horizontal="center" vertical="bottom" textRotation="0" wrapText="0" indent="0" justifyLastLine="0" shrinkToFit="0" readingOrder="0"/>
    </dxf>
    <dxf>
      <numFmt numFmtId="2" formatCode="0.00"/>
      <alignment horizontal="center" vertical="bottom" textRotation="0" wrapText="0" indent="0" justifyLastLine="0" shrinkToFit="0" readingOrder="0"/>
    </dxf>
    <dxf>
      <numFmt numFmtId="2" formatCode="0.00"/>
      <alignment horizontal="center" vertical="center" textRotation="0" wrapText="0" indent="0" justifyLastLine="0" shrinkToFit="0" readingOrder="0"/>
    </dxf>
    <dxf>
      <numFmt numFmtId="2" formatCode="0.00"/>
      <alignment horizontal="center" vertical="center" textRotation="0" wrapText="0" indent="0" justifyLastLine="0" shrinkToFit="0" readingOrder="0"/>
    </dxf>
    <dxf>
      <numFmt numFmtId="2" formatCode="0.00"/>
      <alignment horizontal="center" vertical="center" textRotation="0" wrapText="0" indent="0" justifyLastLine="0" shrinkToFit="0" readingOrder="0"/>
    </dxf>
    <dxf>
      <alignment horizontal="left"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val="0"/>
        <i val="0"/>
        <strike val="0"/>
        <condense val="0"/>
        <extend val="0"/>
        <outline val="0"/>
        <shadow val="0"/>
        <u val="none"/>
        <vertAlign val="baseline"/>
        <sz val="11"/>
        <color theme="1"/>
        <name val="Univers Light"/>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1"/>
        <color theme="1"/>
        <name val="Univers Light"/>
        <family val="2"/>
        <scheme val="minor"/>
      </font>
      <alignment horizontal="general" vertical="bottom" textRotation="0" wrapText="1" indent="0" justifyLastLine="0" shrinkToFit="0" readingOrder="0"/>
    </dxf>
    <dxf>
      <font>
        <b/>
        <i val="0"/>
        <strike val="0"/>
        <condense val="0"/>
        <extend val="0"/>
        <outline val="0"/>
        <shadow val="0"/>
        <u val="none"/>
        <vertAlign val="baseline"/>
        <sz val="11"/>
        <color theme="1"/>
        <name val="Univers Light"/>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1"/>
        <color theme="1"/>
        <name val="Univers Light"/>
        <family val="2"/>
        <scheme val="minor"/>
      </font>
      <alignment horizontal="general" vertical="bottom" textRotation="0" wrapText="1" indent="0" justifyLastLine="0" shrinkToFit="0" readingOrder="0"/>
    </dxf>
    <dxf>
      <alignment horizontal="general" textRotation="0" wrapText="1" indent="0" justifyLastLine="0" shrinkToFit="0" readingOrder="0"/>
    </dxf>
    <dxf>
      <font>
        <b val="0"/>
        <i val="0"/>
        <strike val="0"/>
        <condense val="0"/>
        <extend val="0"/>
        <outline val="0"/>
        <shadow val="0"/>
        <u val="none"/>
        <vertAlign val="baseline"/>
        <sz val="11"/>
        <color theme="1"/>
        <name val="Univers Light"/>
        <family val="2"/>
        <scheme val="none"/>
      </font>
      <numFmt numFmtId="173" formatCode="#,##0.0"/>
      <alignment horizontal="center" vertical="center" textRotation="0" wrapText="0" indent="0" justifyLastLine="0" shrinkToFit="0" readingOrder="0"/>
    </dxf>
    <dxf>
      <font>
        <b val="0"/>
        <i val="0"/>
        <strike val="0"/>
        <condense val="0"/>
        <extend val="0"/>
        <outline val="0"/>
        <shadow val="0"/>
        <u val="none"/>
        <vertAlign val="baseline"/>
        <sz val="11"/>
        <color theme="1"/>
        <name val="Univers Light"/>
        <family val="2"/>
        <scheme val="none"/>
      </font>
      <numFmt numFmtId="173" formatCode="#,##0.0"/>
      <alignment horizontal="center" vertical="center" textRotation="0" wrapText="0" indent="0" justifyLastLine="0" shrinkToFit="0" readingOrder="0"/>
    </dxf>
    <dxf>
      <font>
        <b val="0"/>
        <i val="0"/>
        <strike val="0"/>
        <condense val="0"/>
        <extend val="0"/>
        <outline val="0"/>
        <shadow val="0"/>
        <u val="none"/>
        <vertAlign val="baseline"/>
        <sz val="11"/>
        <color theme="1"/>
        <name val="Univers Light"/>
        <family val="2"/>
        <scheme val="none"/>
      </font>
      <numFmt numFmtId="3" formatCode="#,##0"/>
      <alignment horizontal="left" vertical="center" textRotation="0" wrapText="0" indent="0" justifyLastLine="0" shrinkToFit="0" readingOrder="0"/>
    </dxf>
    <dxf>
      <font>
        <b val="0"/>
        <i val="0"/>
        <strike val="0"/>
        <condense val="0"/>
        <extend val="0"/>
        <outline val="0"/>
        <shadow val="0"/>
        <u val="none"/>
        <vertAlign val="baseline"/>
        <sz val="11"/>
        <color rgb="FF000000"/>
        <name val="Univers Light"/>
        <family val="2"/>
        <scheme val="none"/>
      </font>
      <alignment horizontal="center" vertical="bottom" textRotation="0" wrapText="0" indent="0" justifyLastLine="0" shrinkToFit="0" readingOrder="0"/>
    </dxf>
    <dxf>
      <alignment horizontal="left" vertical="bottom" textRotation="0" wrapText="1" indent="0" justifyLastLine="0" shrinkToFit="0" readingOrder="0"/>
    </dxf>
    <dxf>
      <font>
        <b val="0"/>
        <i val="0"/>
        <strike val="0"/>
        <condense val="0"/>
        <extend val="0"/>
        <outline val="0"/>
        <shadow val="0"/>
        <u val="none"/>
        <vertAlign val="baseline"/>
        <sz val="11"/>
        <color theme="1"/>
        <name val="Univers Light"/>
        <family val="2"/>
        <scheme val="none"/>
      </font>
      <numFmt numFmtId="173" formatCode="#,##0.0"/>
      <alignment horizontal="center" vertical="center" textRotation="0" wrapText="0" indent="0" justifyLastLine="0" shrinkToFit="0" readingOrder="0"/>
    </dxf>
    <dxf>
      <font>
        <b val="0"/>
        <i val="0"/>
        <strike val="0"/>
        <condense val="0"/>
        <extend val="0"/>
        <outline val="0"/>
        <shadow val="0"/>
        <u val="none"/>
        <vertAlign val="baseline"/>
        <sz val="11"/>
        <color theme="1"/>
        <name val="Univers Light"/>
        <family val="2"/>
        <scheme val="none"/>
      </font>
      <numFmt numFmtId="173" formatCode="#,##0.0"/>
      <alignment horizontal="center" vertical="center" textRotation="0" wrapText="0" indent="0" justifyLastLine="0" shrinkToFit="0" readingOrder="0"/>
    </dxf>
    <dxf>
      <font>
        <b val="0"/>
        <i val="0"/>
        <strike val="0"/>
        <condense val="0"/>
        <extend val="0"/>
        <outline val="0"/>
        <shadow val="0"/>
        <u val="none"/>
        <vertAlign val="baseline"/>
        <sz val="11"/>
        <color theme="1"/>
        <name val="Univers Light"/>
        <family val="2"/>
        <scheme val="none"/>
      </font>
      <numFmt numFmtId="3" formatCode="#,##0"/>
      <alignment horizontal="left" vertical="center" textRotation="0" wrapText="0" indent="0" justifyLastLine="0" shrinkToFit="0" readingOrder="0"/>
    </dxf>
    <dxf>
      <font>
        <b val="0"/>
        <i val="0"/>
        <strike val="0"/>
        <condense val="0"/>
        <extend val="0"/>
        <outline val="0"/>
        <shadow val="0"/>
        <u val="none"/>
        <vertAlign val="baseline"/>
        <sz val="11"/>
        <color rgb="FF000000"/>
        <name val="Univers Light"/>
        <family val="2"/>
        <scheme val="none"/>
      </font>
      <alignment horizontal="center" vertical="bottom" textRotation="0" wrapText="0" indent="0" justifyLastLine="0" shrinkToFit="0" readingOrder="0"/>
    </dxf>
    <dxf>
      <alignment horizontal="left" vertical="bottom" textRotation="0" wrapText="1" indent="0" justifyLastLine="0" shrinkToFit="0" readingOrder="0"/>
    </dxf>
    <dxf>
      <font>
        <b val="0"/>
        <i val="0"/>
        <strike val="0"/>
        <condense val="0"/>
        <extend val="0"/>
        <outline val="0"/>
        <shadow val="0"/>
        <u val="none"/>
        <vertAlign val="baseline"/>
        <sz val="11"/>
        <color theme="1"/>
        <name val="Univers Light"/>
        <family val="2"/>
        <scheme val="none"/>
      </font>
      <numFmt numFmtId="173" formatCode="#,##0.0"/>
      <alignment horizontal="center" vertical="center" textRotation="0" wrapText="0" indent="0" justifyLastLine="0" shrinkToFit="0" readingOrder="0"/>
    </dxf>
    <dxf>
      <font>
        <b val="0"/>
        <i val="0"/>
        <strike val="0"/>
        <condense val="0"/>
        <extend val="0"/>
        <outline val="0"/>
        <shadow val="0"/>
        <u val="none"/>
        <vertAlign val="baseline"/>
        <sz val="11"/>
        <color theme="1"/>
        <name val="Univers Light"/>
        <family val="2"/>
        <scheme val="none"/>
      </font>
      <numFmt numFmtId="173" formatCode="#,##0.0"/>
      <alignment horizontal="center" vertical="center" textRotation="0" wrapText="0" indent="0" justifyLastLine="0" shrinkToFit="0" readingOrder="0"/>
    </dxf>
    <dxf>
      <font>
        <b val="0"/>
        <i val="0"/>
        <strike val="0"/>
        <condense val="0"/>
        <extend val="0"/>
        <outline val="0"/>
        <shadow val="0"/>
        <u val="none"/>
        <vertAlign val="baseline"/>
        <sz val="11"/>
        <color theme="1"/>
        <name val="Univers Light"/>
        <family val="2"/>
        <scheme val="none"/>
      </font>
      <numFmt numFmtId="173" formatCode="#,##0.0"/>
      <alignment horizontal="center" vertical="center" textRotation="0" wrapText="0" indent="0" justifyLastLine="0" shrinkToFit="0" readingOrder="0"/>
    </dxf>
    <dxf>
      <font>
        <b val="0"/>
        <i val="0"/>
        <strike val="0"/>
        <condense val="0"/>
        <extend val="0"/>
        <outline val="0"/>
        <shadow val="0"/>
        <u val="none"/>
        <vertAlign val="baseline"/>
        <sz val="11"/>
        <color theme="1"/>
        <name val="Univers Light"/>
        <family val="2"/>
        <scheme val="none"/>
      </font>
      <numFmt numFmtId="3" formatCode="#,##0"/>
      <alignment horizontal="left" vertical="center" textRotation="0" wrapText="0" indent="0" justifyLastLine="0" shrinkToFit="0" readingOrder="0"/>
    </dxf>
    <dxf>
      <font>
        <b val="0"/>
        <i val="0"/>
        <strike val="0"/>
        <condense val="0"/>
        <extend val="0"/>
        <outline val="0"/>
        <shadow val="0"/>
        <u val="none"/>
        <vertAlign val="baseline"/>
        <sz val="11"/>
        <color rgb="FF000000"/>
        <name val="Univers Light"/>
        <family val="2"/>
        <scheme val="none"/>
      </font>
      <alignment horizontal="center" vertical="bottom" textRotation="0" wrapText="0" indent="0" justifyLastLine="0" shrinkToFit="0" readingOrder="0"/>
    </dxf>
    <dxf>
      <alignment horizontal="left" vertical="bottom" textRotation="0" wrapText="1" indent="0" justifyLastLine="0" shrinkToFit="0" readingOrder="0"/>
    </dxf>
    <dxf>
      <font>
        <b val="0"/>
        <i val="0"/>
        <strike val="0"/>
        <condense val="0"/>
        <extend val="0"/>
        <outline val="0"/>
        <shadow val="0"/>
        <u val="none"/>
        <vertAlign val="baseline"/>
        <sz val="11"/>
        <color theme="1"/>
        <name val="Univers Light"/>
        <family val="2"/>
        <scheme val="none"/>
      </font>
      <numFmt numFmtId="173" formatCode="#,##0.0"/>
      <alignment horizontal="center" vertical="center" textRotation="0" wrapText="0" indent="0" justifyLastLine="0" shrinkToFit="0" readingOrder="0"/>
    </dxf>
    <dxf>
      <font>
        <b val="0"/>
        <i val="0"/>
        <strike val="0"/>
        <condense val="0"/>
        <extend val="0"/>
        <outline val="0"/>
        <shadow val="0"/>
        <u val="none"/>
        <vertAlign val="baseline"/>
        <sz val="11"/>
        <color theme="1"/>
        <name val="Univers Light"/>
        <family val="2"/>
        <scheme val="none"/>
      </font>
      <numFmt numFmtId="173" formatCode="#,##0.0"/>
      <alignment horizontal="center" vertical="center" textRotation="0" wrapText="0" indent="0" justifyLastLine="0" shrinkToFit="0" readingOrder="0"/>
    </dxf>
    <dxf>
      <font>
        <b val="0"/>
        <i val="0"/>
        <strike val="0"/>
        <condense val="0"/>
        <extend val="0"/>
        <outline val="0"/>
        <shadow val="0"/>
        <u val="none"/>
        <vertAlign val="baseline"/>
        <sz val="11"/>
        <color theme="1"/>
        <name val="Univers Light"/>
        <family val="2"/>
        <scheme val="none"/>
      </font>
      <numFmt numFmtId="3" formatCode="#,##0"/>
      <alignment horizontal="left" vertical="center" textRotation="0" wrapText="0" indent="0" justifyLastLine="0" shrinkToFit="0" readingOrder="0"/>
    </dxf>
    <dxf>
      <font>
        <b val="0"/>
        <i val="0"/>
        <strike val="0"/>
        <condense val="0"/>
        <extend val="0"/>
        <outline val="0"/>
        <shadow val="0"/>
        <u val="none"/>
        <vertAlign val="baseline"/>
        <sz val="11"/>
        <color theme="1"/>
        <name val="Univers Light"/>
        <family val="2"/>
        <scheme val="none"/>
      </font>
      <alignment horizontal="center" vertical="bottom" textRotation="0" wrapText="0" indent="0" justifyLastLine="0" shrinkToFit="0" readingOrder="0"/>
    </dxf>
    <dxf>
      <alignment horizontal="left" vertical="bottom" textRotation="0" wrapText="1" indent="0" justifyLastLine="0" shrinkToFit="0" readingOrder="0"/>
    </dxf>
    <dxf>
      <numFmt numFmtId="173" formatCode="#,##0.0"/>
      <alignment horizontal="center" vertical="center" textRotation="0" wrapText="0" indent="0" justifyLastLine="0" shrinkToFit="0" readingOrder="0"/>
    </dxf>
    <dxf>
      <numFmt numFmtId="173" formatCode="#,##0.0"/>
      <alignment horizontal="center" vertical="center" textRotation="0" wrapText="0" indent="0" justifyLastLine="0" shrinkToFit="0" readingOrder="0"/>
    </dxf>
    <dxf>
      <numFmt numFmtId="173" formatCode="#,##0.0"/>
      <alignment horizontal="center" vertical="center" textRotation="0" wrapText="0" indent="0" justifyLastLine="0" shrinkToFit="0" readingOrder="0"/>
    </dxf>
    <dxf>
      <numFmt numFmtId="173" formatCode="#,##0.0"/>
      <alignment horizontal="center" vertical="center" textRotation="0" wrapText="0" indent="0" justifyLastLine="0" shrinkToFit="0" readingOrder="0"/>
    </dxf>
    <dxf>
      <font>
        <b val="0"/>
        <i val="0"/>
        <strike val="0"/>
        <condense val="0"/>
        <extend val="0"/>
        <outline val="0"/>
        <shadow val="0"/>
        <u val="none"/>
        <vertAlign val="baseline"/>
        <sz val="11"/>
        <color theme="1"/>
        <name val="Univers Light"/>
        <family val="2"/>
        <scheme val="minor"/>
      </font>
      <alignment horizontal="left"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1" indent="0" justifyLastLine="0" shrinkToFit="0" readingOrder="0"/>
    </dxf>
    <dxf>
      <numFmt numFmtId="173" formatCode="#,##0.0"/>
      <alignment horizontal="center" vertical="center" textRotation="0" wrapText="0" indent="0" justifyLastLine="0" shrinkToFit="0" readingOrder="0"/>
    </dxf>
    <dxf>
      <numFmt numFmtId="173" formatCode="#,##0.0"/>
      <alignment horizontal="center" vertical="center" textRotation="0" wrapText="0" indent="0" justifyLastLine="0" shrinkToFit="0" readingOrder="0"/>
    </dxf>
    <dxf>
      <numFmt numFmtId="173" formatCode="#,##0.0"/>
      <alignment horizontal="center" vertical="center" textRotation="0" wrapText="0" indent="0" justifyLastLine="0" shrinkToFit="0" readingOrder="0"/>
    </dxf>
    <dxf>
      <numFmt numFmtId="173" formatCode="#,##0.0"/>
      <alignment horizontal="center" vertical="center" textRotation="0" wrapText="0" indent="0" justifyLastLine="0" shrinkToFit="0" readingOrder="0"/>
    </dxf>
    <dxf>
      <font>
        <b val="0"/>
        <i val="0"/>
        <strike val="0"/>
        <condense val="0"/>
        <extend val="0"/>
        <outline val="0"/>
        <shadow val="0"/>
        <u val="none"/>
        <vertAlign val="baseline"/>
        <sz val="11"/>
        <color theme="1"/>
        <name val="Univers Light"/>
        <family val="2"/>
        <scheme val="minor"/>
      </font>
      <alignment horizontal="left"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1" indent="0" justifyLastLine="0" shrinkToFit="0" readingOrder="0"/>
    </dxf>
    <dxf>
      <numFmt numFmtId="173" formatCode="#,##0.0"/>
      <alignment horizontal="center" vertical="center" textRotation="0" wrapText="0" indent="0" justifyLastLine="0" shrinkToFit="0" readingOrder="0"/>
    </dxf>
    <dxf>
      <numFmt numFmtId="173" formatCode="#,##0.0"/>
      <alignment horizontal="center" vertical="center" textRotation="0" wrapText="0" indent="0" justifyLastLine="0" shrinkToFit="0" readingOrder="0"/>
    </dxf>
    <dxf>
      <numFmt numFmtId="173" formatCode="#,##0.0"/>
      <alignment horizontal="center" vertical="center" textRotation="0" wrapText="1" indent="0" justifyLastLine="0" shrinkToFit="0" readingOrder="0"/>
    </dxf>
    <dxf>
      <numFmt numFmtId="173" formatCode="#,##0.0"/>
      <alignment horizontal="center" vertical="center" textRotation="0" wrapText="1" indent="0" justifyLastLine="0" shrinkToFit="0" readingOrder="0"/>
    </dxf>
    <dxf>
      <numFmt numFmtId="173" formatCode="#,##0.0"/>
      <alignment horizontal="center" vertical="center" textRotation="0" wrapText="1" indent="0" justifyLastLine="0" shrinkToFit="0" readingOrder="0"/>
    </dxf>
    <dxf>
      <numFmt numFmtId="173" formatCode="#,##0.0"/>
      <alignment horizontal="center" vertical="center" textRotation="0" wrapText="1" indent="0" justifyLastLine="0" shrinkToFit="0" readingOrder="0"/>
    </dxf>
    <dxf>
      <alignment horizontal="left" vertical="center" textRotation="0" wrapText="1" indent="0" justifyLastLine="0" shrinkToFit="0" readingOrder="0"/>
    </dxf>
    <dxf>
      <alignment horizontal="center" vertical="bottom" textRotation="0" wrapText="1" indent="0" justifyLastLine="0" shrinkToFit="0" readingOrder="0"/>
    </dxf>
    <dxf>
      <alignment horizontal="center" vertical="bottom" textRotation="0" wrapText="1" indent="0" justifyLastLine="0" shrinkToFit="0" readingOrder="0"/>
    </dxf>
    <dxf>
      <font>
        <b val="0"/>
        <i val="0"/>
        <strike val="0"/>
        <condense val="0"/>
        <extend val="0"/>
        <outline val="0"/>
        <shadow val="0"/>
        <u val="none"/>
        <vertAlign val="baseline"/>
        <sz val="11"/>
        <color auto="1"/>
        <name val="Univers Light"/>
        <family val="2"/>
        <scheme val="minor"/>
      </font>
      <numFmt numFmtId="173" formatCode="#,##0.0"/>
      <alignment horizontal="center" vertical="center" textRotation="0" wrapText="1" indent="0" justifyLastLine="0" shrinkToFit="0" readingOrder="0"/>
    </dxf>
    <dxf>
      <font>
        <b val="0"/>
        <i val="0"/>
        <strike val="0"/>
        <condense val="0"/>
        <extend val="0"/>
        <outline val="0"/>
        <shadow val="0"/>
        <u val="none"/>
        <vertAlign val="baseline"/>
        <sz val="11"/>
        <color auto="1"/>
        <name val="Univers Light"/>
        <family val="2"/>
        <scheme val="minor"/>
      </font>
      <numFmt numFmtId="173" formatCode="#,##0.0"/>
      <alignment horizontal="center" vertical="center" textRotation="0" wrapText="1" indent="0" justifyLastLine="0" shrinkToFit="0" readingOrder="0"/>
    </dxf>
    <dxf>
      <numFmt numFmtId="0" formatCode="General"/>
      <alignment horizontal="left" vertical="center" textRotation="0" wrapText="0" indent="0" justifyLastLine="0" shrinkToFit="0" readingOrder="0"/>
    </dxf>
    <dxf>
      <alignment horizontal="center" vertical="bottom" textRotation="0" wrapText="0" indent="0" justifyLastLine="0" shrinkToFit="0" readingOrder="0"/>
    </dxf>
    <dxf>
      <font>
        <b val="0"/>
        <i val="0"/>
        <strike val="0"/>
        <condense val="0"/>
        <extend val="0"/>
        <outline val="0"/>
        <shadow val="0"/>
        <u val="none"/>
        <vertAlign val="baseline"/>
        <sz val="11"/>
        <color rgb="FF000000"/>
        <name val="Univers Light"/>
        <family val="2"/>
        <scheme val="minor"/>
      </font>
      <numFmt numFmtId="3" formatCode="#,##0"/>
      <alignment horizontal="center" vertical="bottom" textRotation="0" wrapText="1" indent="0" justifyLastLine="0" shrinkToFit="0" readingOrder="0"/>
    </dxf>
    <dxf>
      <numFmt numFmtId="173" formatCode="#,##0.0"/>
      <alignment horizontal="center" vertical="bottom" textRotation="0" wrapText="0" indent="0" justifyLastLine="0" shrinkToFit="0" readingOrder="0"/>
    </dxf>
    <dxf>
      <numFmt numFmtId="173" formatCode="#,##0.0"/>
      <alignment horizontal="center" vertical="center" textRotation="0" wrapText="0" indent="0" justifyLastLine="0" shrinkToFit="0" readingOrder="0"/>
    </dxf>
    <dxf>
      <numFmt numFmtId="173" formatCode="#,##0.0"/>
      <alignment horizontal="center" vertical="center" textRotation="0" wrapText="0" indent="0" justifyLastLine="0" shrinkToFit="0" readingOrder="0"/>
    </dxf>
    <dxf>
      <font>
        <b val="0"/>
        <i val="0"/>
        <strike val="0"/>
        <condense val="0"/>
        <extend val="0"/>
        <outline val="0"/>
        <shadow val="0"/>
        <u val="none"/>
        <vertAlign val="baseline"/>
        <sz val="11"/>
        <color rgb="FF000000"/>
        <name val="Univers Light"/>
        <family val="2"/>
        <scheme val="minor"/>
      </font>
      <alignment horizontal="left" vertical="center" textRotation="0" wrapText="1" indent="0" justifyLastLine="0" shrinkToFit="0" readingOrder="0"/>
    </dxf>
    <dxf>
      <alignment horizontal="center" vertical="bottom" textRotation="0" wrapText="0" indent="0" justifyLastLine="0" shrinkToFit="0" readingOrder="0"/>
    </dxf>
    <dxf>
      <numFmt numFmtId="3" formatCode="#,##0"/>
      <alignment horizontal="center" vertical="bottom" textRotation="0" wrapText="0" indent="0" justifyLastLine="0" shrinkToFit="0" readingOrder="0"/>
    </dxf>
    <dxf>
      <numFmt numFmtId="3" formatCode="#,##0"/>
      <alignment horizontal="center" vertical="center" textRotation="0" wrapText="0" indent="0" justifyLastLine="0" shrinkToFit="0" readingOrder="0"/>
    </dxf>
    <dxf>
      <numFmt numFmtId="3" formatCode="#,##0"/>
      <alignment horizontal="center" vertical="center" textRotation="0" wrapText="0" indent="0" justifyLastLine="0" shrinkToFit="0" readingOrder="0"/>
    </dxf>
    <dxf>
      <font>
        <b val="0"/>
        <i val="0"/>
        <strike val="0"/>
        <condense val="0"/>
        <extend val="0"/>
        <outline val="0"/>
        <shadow val="0"/>
        <u val="none"/>
        <vertAlign val="baseline"/>
        <sz val="11"/>
        <color rgb="FF000000"/>
        <name val="Univers Light"/>
        <family val="2"/>
        <scheme val="minor"/>
      </font>
      <alignment horizontal="left" vertical="center" textRotation="0" wrapText="1" indent="0" justifyLastLine="0" shrinkToFit="0" readingOrder="0"/>
    </dxf>
    <dxf>
      <alignment horizontal="center" vertical="bottom" textRotation="0" wrapText="0" indent="0" justifyLastLine="0" shrinkToFit="0" readingOrder="0"/>
    </dxf>
    <dxf>
      <numFmt numFmtId="173" formatCode="#,##0.0"/>
      <alignment horizontal="center" vertical="center" textRotation="0" indent="0" justifyLastLine="0" shrinkToFit="0" readingOrder="0"/>
    </dxf>
    <dxf>
      <numFmt numFmtId="3" formatCode="#,##0"/>
      <alignment horizontal="left" vertical="center" textRotation="0" indent="0" justifyLastLine="0" shrinkToFit="0" readingOrder="0"/>
    </dxf>
    <dxf>
      <numFmt numFmtId="3" formatCode="#,##0"/>
      <alignment horizontal="center" vertical="bottom" textRotation="0" indent="0" justifyLastLine="0" shrinkToFit="0" readingOrder="0"/>
    </dxf>
    <dxf>
      <numFmt numFmtId="3" formatCode="#,##0"/>
      <alignment horizontal="center" vertical="bottom" textRotation="0" wrapText="1"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alignment horizontal="left" vertical="center" textRotation="0" indent="0" justifyLastLine="0" shrinkToFit="0" readingOrder="0"/>
    </dxf>
    <dxf>
      <alignment horizontal="center" vertical="bottom" textRotation="0" indent="0" justifyLastLine="0" shrinkToFit="0" readingOrder="0"/>
    </dxf>
    <dxf>
      <alignment horizontal="center" vertical="bottom" textRotation="0" wrapText="1"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alignment horizontal="left" vertical="center" textRotation="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alignment horizontal="left" vertical="center" textRotation="0" indent="0" justifyLastLine="0" shrinkToFit="0" readingOrder="0"/>
    </dxf>
    <dxf>
      <alignment horizontal="center" vertical="bottom" textRotation="0" wrapText="1" indent="0" justifyLastLine="0" shrinkToFit="0" readingOrder="0"/>
    </dxf>
    <dxf>
      <numFmt numFmtId="164" formatCode="0.0"/>
      <alignment horizontal="center" vertical="center" textRotation="0" wrapText="1" indent="0" justifyLastLine="0" shrinkToFit="0" readingOrder="0"/>
    </dxf>
    <dxf>
      <numFmt numFmtId="164" formatCode="0.0"/>
      <alignment horizontal="center" vertical="center" textRotation="0" wrapText="1" indent="0" justifyLastLine="0" shrinkToFit="0" readingOrder="0"/>
    </dxf>
    <dxf>
      <numFmt numFmtId="164" formatCode="0.0"/>
      <alignment horizontal="center" vertical="center" textRotation="0" wrapText="1" indent="0" justifyLastLine="0" shrinkToFit="0" readingOrder="0"/>
    </dxf>
    <dxf>
      <alignment horizontal="left" vertical="center" textRotation="0" wrapText="0" indent="0" justifyLastLine="0" shrinkToFit="0" readingOrder="0"/>
    </dxf>
    <dxf>
      <alignment horizontal="center" vertical="bottom" textRotation="0" wrapText="1" indent="0" justifyLastLine="0" shrinkToFit="0" readingOrder="0"/>
    </dxf>
    <dxf>
      <alignment horizontal="center" vertical="bottom" textRotation="0" wrapText="1" indent="0" justifyLastLine="0" shrinkToFit="0" readingOrder="0"/>
    </dxf>
    <dxf>
      <numFmt numFmtId="164" formatCode="0.0"/>
      <alignment horizontal="center" vertical="center" textRotation="0" wrapText="1" indent="0" justifyLastLine="0" shrinkToFit="0" readingOrder="0"/>
    </dxf>
    <dxf>
      <numFmt numFmtId="164" formatCode="0.0"/>
      <alignment horizontal="center" vertical="center" textRotation="0" wrapText="1" indent="0" justifyLastLine="0" shrinkToFit="0" readingOrder="0"/>
    </dxf>
    <dxf>
      <numFmt numFmtId="164" formatCode="0.0"/>
      <alignment horizontal="center" vertical="center" textRotation="0" wrapText="1" indent="0" justifyLastLine="0" shrinkToFit="0" readingOrder="0"/>
    </dxf>
    <dxf>
      <alignment horizontal="left" vertical="center" textRotation="0" wrapText="1" indent="0" justifyLastLine="0" shrinkToFit="0" readingOrder="0"/>
    </dxf>
    <dxf>
      <alignment horizontal="center" vertical="bottom" textRotation="0" wrapText="1" indent="0" justifyLastLine="0" shrinkToFit="0" readingOrder="0"/>
    </dxf>
    <dxf>
      <alignment horizontal="center" vertical="bottom" textRotation="0" wrapText="1" indent="0" justifyLastLine="0" shrinkToFit="0" readingOrder="0"/>
    </dxf>
    <dxf>
      <numFmt numFmtId="164" formatCode="0.0"/>
      <alignment horizontal="center" vertical="bottom" textRotation="0" wrapText="1" indent="0" justifyLastLine="0" shrinkToFit="0" readingOrder="0"/>
    </dxf>
    <dxf>
      <numFmt numFmtId="164" formatCode="0.0"/>
      <alignment horizontal="center" vertical="center" textRotation="0" wrapText="1" indent="0" justifyLastLine="0" shrinkToFit="0" readingOrder="0"/>
    </dxf>
    <dxf>
      <numFmt numFmtId="164" formatCode="0.0"/>
      <alignment horizontal="center" vertical="center" textRotation="0" wrapText="1" indent="0" justifyLastLine="0" shrinkToFit="0" readingOrder="0"/>
    </dxf>
    <dxf>
      <alignment horizontal="left" vertical="center" textRotation="0" wrapText="1" indent="0" justifyLastLine="0" shrinkToFit="0" readingOrder="0"/>
    </dxf>
    <dxf>
      <alignment horizontal="center" vertical="bottom" textRotation="0" wrapText="1" indent="0" justifyLastLine="0" shrinkToFit="0" readingOrder="0"/>
    </dxf>
    <dxf>
      <alignment horizontal="center" vertical="bottom" textRotation="0" wrapText="1" indent="0" justifyLastLine="0" shrinkToFit="0" readingOrder="0"/>
    </dxf>
    <dxf>
      <font>
        <strike val="0"/>
        <outline val="0"/>
        <shadow val="0"/>
        <u val="none"/>
        <vertAlign val="baseline"/>
        <sz val="11"/>
        <color theme="1"/>
        <name val="Univers Light"/>
        <family val="2"/>
        <scheme val="minor"/>
      </font>
      <alignment horizontal="general" vertical="bottom" textRotation="0" wrapText="1" indent="0" justifyLastLine="0" shrinkToFit="0" readingOrder="0"/>
    </dxf>
    <dxf>
      <font>
        <strike val="0"/>
        <outline val="0"/>
        <shadow val="0"/>
        <u val="none"/>
        <vertAlign val="baseline"/>
        <sz val="11"/>
        <color theme="1"/>
        <name val="Univers Light"/>
        <family val="2"/>
        <scheme val="minor"/>
      </font>
      <alignment horizontal="general" vertical="bottom" textRotation="0" wrapText="1" indent="0" justifyLastLine="0" shrinkToFit="0" readingOrder="0"/>
    </dxf>
    <dxf>
      <font>
        <b/>
        <i val="0"/>
        <strike val="0"/>
        <condense val="0"/>
        <extend val="0"/>
        <outline val="0"/>
        <shadow val="0"/>
        <u val="none"/>
        <vertAlign val="baseline"/>
        <sz val="11"/>
        <color theme="1"/>
        <name val="Univers Light"/>
        <family val="2"/>
        <scheme val="minor"/>
      </font>
      <alignment horizontal="left" vertical="bottom" textRotation="0" wrapText="0" indent="0" justifyLastLine="0" shrinkToFit="0" readingOrder="0"/>
    </dxf>
    <dxf>
      <font>
        <strike val="0"/>
        <outline val="0"/>
        <shadow val="0"/>
        <vertAlign val="baseline"/>
        <sz val="11"/>
        <name val="Univers Light"/>
        <family val="2"/>
        <scheme val="minor"/>
      </font>
    </dxf>
    <dxf>
      <font>
        <strike val="0"/>
        <outline val="0"/>
        <shadow val="0"/>
        <vertAlign val="baseline"/>
        <sz val="11"/>
        <name val="Univers Light"/>
        <family val="2"/>
        <scheme val="minor"/>
      </font>
    </dxf>
    <dxf>
      <numFmt numFmtId="164" formatCode="0.0"/>
      <alignment horizontal="center" vertical="bottom" textRotation="0" wrapText="0" indent="0" justifyLastLine="0" shrinkToFit="0" readingOrder="0"/>
    </dxf>
    <dxf>
      <numFmt numFmtId="164" formatCode="0.0"/>
      <alignment horizontal="center" vertical="center" textRotation="0" wrapText="1" indent="0" justifyLastLine="0" shrinkToFit="0" readingOrder="0"/>
    </dxf>
    <dxf>
      <numFmt numFmtId="164" formatCode="0.0"/>
      <alignment horizontal="center" vertical="center" textRotation="0" wrapText="1" indent="0" justifyLastLine="0" shrinkToFit="0" readingOrder="0"/>
    </dxf>
    <dxf>
      <numFmt numFmtId="164" formatCode="0.0"/>
      <alignment horizontal="center" vertical="center" textRotation="0" wrapText="1" indent="0" justifyLastLine="0" shrinkToFit="0" readingOrder="0"/>
    </dxf>
    <dxf>
      <numFmt numFmtId="164" formatCode="0.0"/>
      <alignment horizontal="center" vertical="center" textRotation="0" wrapText="1" indent="0" justifyLastLine="0" shrinkToFit="0" readingOrder="0"/>
    </dxf>
    <dxf>
      <numFmt numFmtId="164" formatCode="0.0"/>
      <alignment horizontal="center" vertical="center" textRotation="0" wrapText="1" indent="0" justifyLastLine="0" shrinkToFit="0" readingOrder="0"/>
    </dxf>
    <dxf>
      <alignment horizontal="left"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1"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alignment horizontal="left"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1"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alignment horizontal="left"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1"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alignment horizontal="center" vertical="center"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22" formatCode="mmm\-yy"/>
      <alignment horizontal="left" vertical="bottom" textRotation="0" wrapText="0" indent="0" justifyLastLine="0" shrinkToFit="0" readingOrder="0"/>
    </dxf>
    <dxf>
      <border outline="0">
        <top style="thin">
          <color rgb="FF000000"/>
        </top>
      </border>
    </dxf>
    <dxf>
      <alignment vertical="center" textRotation="0" wrapText="1" indent="0" justifyLastLine="0" shrinkToFit="0" readingOrder="0"/>
    </dxf>
    <dxf>
      <numFmt numFmtId="164" formatCode="0.0"/>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1" indent="0" justifyLastLine="0" shrinkToFit="0" readingOrder="0"/>
    </dxf>
    <dxf>
      <numFmt numFmtId="164" formatCode="0.0"/>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1"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alignment horizontal="left"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1"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left" vertical="bottom" textRotation="0" wrapText="0" indent="0" justifyLastLine="0" shrinkToFit="0" readingOrder="0"/>
    </dxf>
    <dxf>
      <numFmt numFmtId="171" formatCode="mmmm\ yyyy"/>
      <alignment horizontal="left"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1" indent="0" justifyLastLine="0" shrinkToFit="0" readingOrder="0"/>
    </dxf>
    <dxf>
      <numFmt numFmtId="164" formatCode="0.0"/>
      <alignment horizontal="center" vertical="center" textRotation="0" wrapText="1" indent="0" justifyLastLine="0" shrinkToFit="0" readingOrder="0"/>
    </dxf>
    <dxf>
      <numFmt numFmtId="164" formatCode="0.0"/>
      <alignment horizontal="center" vertical="center" textRotation="0" wrapText="1" indent="0" justifyLastLine="0" shrinkToFit="0" readingOrder="0"/>
    </dxf>
    <dxf>
      <numFmt numFmtId="164" formatCode="0.0"/>
      <alignment horizontal="center" vertical="center" textRotation="0" wrapText="1" indent="0" justifyLastLine="0" shrinkToFit="0" readingOrder="0"/>
    </dxf>
    <dxf>
      <numFmt numFmtId="164" formatCode="0.0"/>
      <alignment horizontal="center" vertical="center" textRotation="0" wrapText="1" indent="0" justifyLastLine="0" shrinkToFit="0" readingOrder="0"/>
    </dxf>
    <dxf>
      <alignment horizontal="left" vertical="center" textRotation="0" wrapText="1" indent="0" justifyLastLine="0" shrinkToFit="0" readingOrder="0"/>
    </dxf>
    <dxf>
      <alignment horizontal="center" vertical="bottom" textRotation="0" wrapText="1" indent="0" justifyLastLine="0" shrinkToFit="0" readingOrder="0"/>
    </dxf>
    <dxf>
      <alignment horizontal="center" vertical="bottom" textRotation="0" wrapText="1"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9" formatCode="_-* #,##0.0_-;\-* #,##0.0_-;_-* &quot;-&quot;??_-;_-@_-"/>
      <alignment horizontal="center" vertical="bottom" textRotation="0" wrapText="0" indent="0" justifyLastLine="0" shrinkToFit="0" readingOrder="0"/>
    </dxf>
    <dxf>
      <alignment horizontal="left" vertical="center" textRotation="0" wrapText="1" indent="0" justifyLastLine="0" shrinkToFit="0" readingOrder="0"/>
    </dxf>
    <dxf>
      <alignment horizontal="center" vertical="bottom" textRotation="0" wrapText="1" indent="0" justifyLastLine="0" shrinkToFit="0" readingOrder="0"/>
    </dxf>
    <dxf>
      <alignment horizontal="center" vertical="bottom" textRotation="0" wrapText="1" indent="0" justifyLastLine="0" shrinkToFit="0" readingOrder="0"/>
    </dxf>
    <dxf>
      <alignment horizontal="center" vertical="bottom" textRotation="0" wrapText="1" indent="0" justifyLastLine="0" shrinkToFit="0" readingOrder="0"/>
    </dxf>
    <dxf>
      <alignment horizontal="center" vertical="center" textRotation="0" wrapText="1" indent="0" justifyLastLine="0" shrinkToFit="0" readingOrder="0"/>
    </dxf>
    <dxf>
      <alignment horizontal="left" vertical="center" textRotation="0" wrapText="1" indent="0" justifyLastLine="0" shrinkToFit="0" readingOrder="0"/>
    </dxf>
    <dxf>
      <alignment horizontal="center" vertical="bottom" textRotation="0" wrapText="1"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alignment horizontal="left" vertical="center" textRotation="0" wrapText="1" indent="0" justifyLastLine="0" shrinkToFit="0" readingOrder="0"/>
    </dxf>
    <dxf>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71" formatCode="mmmm\ yyyy"/>
      <alignment horizontal="left" vertical="bottom" textRotation="0" wrapText="0" indent="0" justifyLastLine="0" shrinkToFit="0" readingOrder="0"/>
    </dxf>
    <dxf>
      <border outline="0">
        <bottom style="thin">
          <color auto="1"/>
        </bottom>
      </border>
    </dxf>
    <dxf>
      <alignment horizontal="center" vertical="bottom" textRotation="0" wrapText="0" indent="0" justifyLastLine="0" shrinkToFit="0" readingOrder="0"/>
    </dxf>
    <dxf>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font>
        <color auto="1"/>
      </font>
      <alignment horizontal="left"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1"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left"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1" indent="0" justifyLastLine="0" shrinkToFit="0" readingOrder="0"/>
    </dxf>
    <dxf>
      <numFmt numFmtId="2" formatCode="0.00"/>
      <alignment horizontal="center" vertical="bottom" textRotation="0" wrapText="0" indent="0" justifyLastLine="0" shrinkToFit="0" readingOrder="0"/>
    </dxf>
    <dxf>
      <numFmt numFmtId="2" formatCode="0.00"/>
      <alignment horizontal="center" vertical="bottom" textRotation="0" wrapText="0" indent="0" justifyLastLine="0" shrinkToFit="0" readingOrder="0"/>
    </dxf>
    <dxf>
      <numFmt numFmtId="2" formatCode="0.00"/>
      <alignment horizontal="center" vertical="center" textRotation="0" wrapText="0" indent="0" justifyLastLine="0" shrinkToFit="0" readingOrder="0"/>
    </dxf>
    <dxf>
      <numFmt numFmtId="2" formatCode="0.00"/>
      <alignment horizontal="center" vertical="center" textRotation="0" wrapText="0" indent="0" justifyLastLine="0" shrinkToFit="0" readingOrder="0"/>
    </dxf>
    <dxf>
      <numFmt numFmtId="2" formatCode="0.00"/>
      <alignment horizontal="center" vertical="center" textRotation="0" wrapText="0" indent="0" justifyLastLine="0" shrinkToFit="0" readingOrder="0"/>
    </dxf>
    <dxf>
      <numFmt numFmtId="2" formatCode="0.00"/>
      <alignment horizontal="center" vertical="center" textRotation="0" wrapText="0" indent="0" justifyLastLine="0" shrinkToFit="0" readingOrder="0"/>
    </dxf>
    <dxf>
      <numFmt numFmtId="1" formatCode="0"/>
      <alignment horizontal="left" vertical="center" textRotation="0" wrapText="0" indent="0" justifyLastLine="0" shrinkToFit="0" readingOrder="0"/>
    </dxf>
    <dxf>
      <alignment horizontal="center" vertical="bottom" textRotation="0" wrapText="0" indent="0" justifyLastLine="0" shrinkToFit="0" readingOrder="0"/>
    </dxf>
    <dxf>
      <numFmt numFmtId="164" formatCode="0.0"/>
      <alignment horizontal="center" vertical="bottom" textRotation="0" wrapText="1"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alignment horizontal="left" vertical="bottom" textRotation="0" wrapText="0" indent="0" justifyLastLine="0" shrinkToFit="0" readingOrder="0"/>
    </dxf>
    <dxf>
      <border outline="0">
        <bottom style="thin">
          <color auto="1"/>
        </bottom>
      </border>
    </dxf>
    <dxf>
      <alignment horizontal="center" vertical="bottom" textRotation="0" wrapText="0" indent="0" justifyLastLine="0" shrinkToFit="0" readingOrder="0"/>
    </dxf>
    <dxf>
      <font>
        <b/>
        <i val="0"/>
        <strike val="0"/>
        <condense val="0"/>
        <extend val="0"/>
        <outline val="0"/>
        <shadow val="0"/>
        <u val="none"/>
        <vertAlign val="baseline"/>
        <sz val="11"/>
        <color theme="1"/>
        <name val="Univers Light"/>
        <family val="2"/>
        <scheme val="none"/>
      </font>
      <alignment horizontal="center" vertical="center" textRotation="0" wrapText="1"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alignment horizontal="left" vertical="bottom" textRotation="0" wrapText="0" indent="0" justifyLastLine="0" shrinkToFit="0" readingOrder="0"/>
    </dxf>
    <dxf>
      <border outline="0">
        <bottom style="thin">
          <color auto="1"/>
        </bottom>
      </border>
    </dxf>
    <dxf>
      <alignment horizontal="center" vertical="bottom" textRotation="0" wrapText="0" indent="0" justifyLastLine="0" shrinkToFit="0" readingOrder="0"/>
    </dxf>
    <dxf>
      <font>
        <b/>
        <i val="0"/>
        <strike val="0"/>
        <condense val="0"/>
        <extend val="0"/>
        <outline val="0"/>
        <shadow val="0"/>
        <u val="none"/>
        <vertAlign val="baseline"/>
        <sz val="11"/>
        <color theme="1"/>
        <name val="Univers Light"/>
        <family val="2"/>
        <scheme val="none"/>
      </font>
      <alignment horizontal="center" vertical="center" textRotation="0" wrapText="1"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left" vertical="center" textRotation="0" wrapText="0" indent="0" justifyLastLine="0" shrinkToFit="0" readingOrder="0"/>
    </dxf>
    <dxf>
      <alignment horizontal="center" vertical="bottom"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left" vertical="center" textRotation="0" wrapText="0" indent="0" justifyLastLine="0" shrinkToFit="0" readingOrder="0"/>
    </dxf>
    <dxf>
      <alignment horizontal="center" vertical="bottom"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alignment horizontal="left" vertical="bottom" textRotation="0" wrapText="0" indent="0" justifyLastLine="0" shrinkToFit="0" readingOrder="0"/>
    </dxf>
    <dxf>
      <numFmt numFmtId="173" formatCode="#,##0.0"/>
      <alignment horizontal="center" vertical="center" textRotation="0" indent="0" justifyLastLine="0" shrinkToFit="0" readingOrder="0"/>
    </dxf>
    <dxf>
      <numFmt numFmtId="173" formatCode="#,##0.0"/>
      <alignment horizontal="center" vertical="center" textRotation="0" indent="0" justifyLastLine="0" shrinkToFit="0" readingOrder="0"/>
    </dxf>
    <dxf>
      <alignment horizontal="left" vertical="center" textRotation="0" wrapText="0" indent="0" justifyLastLine="0" shrinkToFit="0" readingOrder="0"/>
    </dxf>
    <dxf>
      <alignment horizontal="center" vertical="bottom" textRotation="0" indent="0" justifyLastLine="0" shrinkToFit="0" readingOrder="0"/>
    </dxf>
    <dxf>
      <alignment horizontal="center" vertical="bottom" textRotation="0" wrapText="1" indent="0" justifyLastLine="0" shrinkToFit="0" readingOrder="0"/>
    </dxf>
    <dxf>
      <font>
        <b val="0"/>
        <i val="0"/>
        <strike val="0"/>
        <condense val="0"/>
        <extend val="0"/>
        <outline val="0"/>
        <shadow val="0"/>
        <u val="none"/>
        <vertAlign val="baseline"/>
        <sz val="11"/>
        <color theme="1"/>
        <name val="Univers Light"/>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theme="1"/>
        <name val="Univers Light"/>
        <family val="2"/>
        <scheme val="minor"/>
      </font>
      <alignment horizontal="general" vertical="center" textRotation="0" wrapText="1" indent="0" justifyLastLine="0" shrinkToFit="0" readingOrder="0"/>
    </dxf>
    <dxf>
      <font>
        <b/>
        <i val="0"/>
        <strike val="0"/>
        <condense val="0"/>
        <extend val="0"/>
        <outline val="0"/>
        <shadow val="0"/>
        <u val="none"/>
        <vertAlign val="baseline"/>
        <sz val="11"/>
        <color theme="1"/>
        <name val="Univers Light"/>
        <family val="2"/>
        <scheme val="minor"/>
      </font>
      <numFmt numFmtId="30" formatCode="@"/>
      <alignment horizontal="left" vertical="center" textRotation="0" wrapText="1" indent="0" justifyLastLine="0" shrinkToFit="0" readingOrder="0"/>
    </dxf>
    <dxf>
      <alignment textRotation="0" wrapText="1" indent="0" justifyLastLine="0" shrinkToFit="0" readingOrder="0"/>
    </dxf>
    <dxf>
      <alignment textRotation="0" wrapText="1" indent="0" justifyLastLine="0" shrinkToFit="0" readingOrder="0"/>
    </dxf>
    <dxf>
      <numFmt numFmtId="2" formatCode="0.00"/>
      <alignment horizontal="center" vertical="center" textRotation="0" wrapText="0" indent="0" justifyLastLine="0" shrinkToFit="0" readingOrder="0"/>
    </dxf>
    <dxf>
      <numFmt numFmtId="2" formatCode="0.00"/>
      <alignment horizontal="center" vertical="center" textRotation="0" wrapText="0" indent="0" justifyLastLine="0" shrinkToFit="0" readingOrder="0"/>
    </dxf>
    <dxf>
      <numFmt numFmtId="2" formatCode="0.00"/>
      <alignment horizontal="center" vertical="center" textRotation="0" wrapText="0" indent="0" justifyLastLine="0" shrinkToFit="0" readingOrder="0"/>
    </dxf>
    <dxf>
      <numFmt numFmtId="2" formatCode="0.00"/>
      <alignment horizontal="center" vertical="center" textRotation="0" wrapText="0" indent="0" justifyLastLine="0" shrinkToFit="0" readingOrder="0"/>
    </dxf>
    <dxf>
      <alignment horizontal="left" vertical="center" textRotation="0" wrapText="0" indent="0" justifyLastLine="0" shrinkToFit="0" readingOrder="0"/>
    </dxf>
    <dxf>
      <border outline="0">
        <bottom style="thin">
          <color auto="1"/>
        </bottom>
      </border>
    </dxf>
    <dxf>
      <border outline="0">
        <top style="thin">
          <color auto="1"/>
        </top>
        <bottom style="thin">
          <color auto="1"/>
        </bottom>
      </border>
    </dxf>
    <dxf>
      <alignment horizontal="center" vertical="center" textRotation="0" wrapText="0" indent="0" justifyLastLine="0" shrinkToFit="0" readingOrder="0"/>
    </dxf>
    <dxf>
      <font>
        <b/>
        <i val="0"/>
        <strike val="0"/>
        <condense val="0"/>
        <extend val="0"/>
        <outline val="0"/>
        <shadow val="0"/>
        <u val="none"/>
        <vertAlign val="baseline"/>
        <sz val="11"/>
        <color theme="1"/>
        <name val="Univers Light"/>
        <family val="2"/>
        <scheme val="none"/>
      </font>
      <alignment horizontal="center" vertical="center" textRotation="0" wrapText="1"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5" formatCode="mmm\ yyyy"/>
      <alignment horizontal="left" vertical="center" textRotation="0" wrapText="0" indent="0" justifyLastLine="0" shrinkToFit="0" readingOrder="0"/>
    </dxf>
    <dxf>
      <alignment horizontal="center" vertical="center" textRotation="0" wrapText="0" indent="0" justifyLastLine="0" shrinkToFit="0" readingOrder="0"/>
    </dxf>
    <dxf>
      <alignment horizontal="center" textRotation="0" indent="0" justifyLastLine="0" shrinkToFit="0" readingOrder="0"/>
    </dxf>
    <dxf>
      <numFmt numFmtId="2" formatCode="0.00"/>
      <alignment horizontal="center" vertical="center" textRotation="0" wrapText="0" indent="0" justifyLastLine="0" shrinkToFit="0" readingOrder="0"/>
    </dxf>
    <dxf>
      <numFmt numFmtId="2" formatCode="0.00"/>
      <alignment horizontal="center" vertical="center" textRotation="0" wrapText="0" indent="0" justifyLastLine="0" shrinkToFit="0" readingOrder="0"/>
    </dxf>
    <dxf>
      <numFmt numFmtId="165" formatCode="mmm\ yyyy"/>
      <alignment horizontal="left"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1" indent="0" justifyLastLine="0" shrinkToFit="0" readingOrder="0"/>
    </dxf>
    <dxf>
      <numFmt numFmtId="2" formatCode="0.00"/>
      <alignment horizontal="center" vertical="bottom" textRotation="0" wrapText="0" indent="0" justifyLastLine="0" shrinkToFit="0" readingOrder="0"/>
    </dxf>
    <dxf>
      <numFmt numFmtId="2" formatCode="0.00"/>
      <alignment horizontal="center" vertical="bottom" textRotation="0" wrapText="0" indent="0" justifyLastLine="0" shrinkToFit="0" readingOrder="0"/>
    </dxf>
    <dxf>
      <numFmt numFmtId="2" formatCode="0.00"/>
      <alignment horizontal="center" vertical="bottom" textRotation="0" wrapText="0" indent="0" justifyLastLine="0" shrinkToFit="0" readingOrder="0"/>
    </dxf>
    <dxf>
      <numFmt numFmtId="2" formatCode="0.00"/>
      <alignment horizontal="center" vertical="bottom" textRotation="0" wrapText="0" indent="0" justifyLastLine="0" shrinkToFit="0" readingOrder="0"/>
    </dxf>
    <dxf>
      <numFmt numFmtId="2" formatCode="0.00"/>
      <alignment horizontal="center" vertical="bottom" textRotation="0" wrapText="0" indent="0" justifyLastLine="0" shrinkToFit="0" readingOrder="0"/>
    </dxf>
    <dxf>
      <numFmt numFmtId="2" formatCode="0.00"/>
      <alignment horizontal="center" vertical="bottom" textRotation="0" wrapText="0" indent="0" justifyLastLine="0" shrinkToFit="0" readingOrder="0"/>
    </dxf>
    <dxf>
      <numFmt numFmtId="165" formatCode="mmm\ yyyy"/>
      <alignment horizontal="left"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2" formatCode="0.00"/>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indent="0" justifyLastLine="0" shrinkToFit="0" readingOrder="0"/>
    </dxf>
    <dxf>
      <numFmt numFmtId="164" formatCode="0.0"/>
      <alignment horizontal="center" vertical="center" textRotation="0" wrapText="0" indent="0" justifyLastLine="0" shrinkToFit="0" readingOrder="0"/>
    </dxf>
    <dxf>
      <numFmt numFmtId="2" formatCode="0.00"/>
      <alignment horizontal="center" vertical="center" textRotation="0" wrapText="0" indent="0" justifyLastLine="0" shrinkToFit="0" readingOrder="0"/>
    </dxf>
    <dxf>
      <alignment horizontal="center" vertical="bottom" textRotation="0" wrapText="0" indent="0" justifyLastLine="0" shrinkToFit="0" readingOrder="0"/>
    </dxf>
    <dxf>
      <numFmt numFmtId="2" formatCode="0.00"/>
      <alignment horizontal="center" textRotation="0" indent="0" justifyLastLine="0" shrinkToFit="0" readingOrder="0"/>
    </dxf>
    <dxf>
      <numFmt numFmtId="2" formatCode="0.00"/>
      <alignment horizontal="center" textRotation="0" indent="0" justifyLastLine="0" shrinkToFit="0" readingOrder="0"/>
    </dxf>
    <dxf>
      <numFmt numFmtId="2" formatCode="0.00"/>
      <alignment horizontal="center" vertical="center" textRotation="0" wrapText="0" indent="0" justifyLastLine="0" shrinkToFit="0" readingOrder="0"/>
    </dxf>
    <dxf>
      <numFmt numFmtId="2" formatCode="0.00"/>
      <alignment horizontal="center" vertical="center" textRotation="0" wrapText="0" indent="0" justifyLastLine="0" shrinkToFit="0" readingOrder="0"/>
    </dxf>
    <dxf>
      <numFmt numFmtId="171" formatCode="mmmm\ yyyy"/>
      <alignment horizontal="left" vertical="center" textRotation="0" wrapText="0" indent="0" justifyLastLine="0" shrinkToFit="0" readingOrder="0"/>
    </dxf>
    <dxf>
      <alignment horizontal="center" textRotation="0" indent="0" justifyLastLine="0" shrinkToFit="0" readingOrder="0"/>
    </dxf>
    <dxf>
      <alignment horizontal="center" textRotation="0" indent="0" justifyLastLine="0" shrinkToFit="0" readingOrder="0"/>
    </dxf>
    <dxf>
      <numFmt numFmtId="2" formatCode="0.00"/>
      <alignment horizontal="center" vertical="center" textRotation="0" wrapText="0" indent="0" justifyLastLine="0" shrinkToFit="0" readingOrder="0"/>
    </dxf>
    <dxf>
      <numFmt numFmtId="2" formatCode="0.00"/>
      <alignment horizontal="center" vertical="center" textRotation="0" wrapText="0" indent="0" justifyLastLine="0" shrinkToFit="0" readingOrder="0"/>
    </dxf>
    <dxf>
      <numFmt numFmtId="165" formatCode="mmm\ yyyy"/>
      <alignment horizontal="left"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1" indent="0" justifyLastLine="0" shrinkToFit="0" readingOrder="0"/>
    </dxf>
    <dxf>
      <font>
        <strike val="0"/>
        <outline val="0"/>
        <shadow val="0"/>
        <u val="none"/>
        <vertAlign val="baseline"/>
        <sz val="11"/>
        <name val="Univers Light"/>
        <family val="2"/>
        <scheme val="none"/>
      </font>
      <numFmt numFmtId="164" formatCode="0.0"/>
      <alignment horizontal="center" vertical="bottom" textRotation="0" indent="0" justifyLastLine="0" shrinkToFit="0" readingOrder="0"/>
    </dxf>
    <dxf>
      <font>
        <strike val="0"/>
        <outline val="0"/>
        <shadow val="0"/>
        <u val="none"/>
        <vertAlign val="baseline"/>
        <sz val="11"/>
        <name val="Univers Light"/>
        <family val="2"/>
        <scheme val="none"/>
      </font>
      <numFmt numFmtId="164" formatCode="0.0"/>
      <alignment horizontal="center" vertical="bottom" textRotation="0" indent="0" justifyLastLine="0" shrinkToFit="0" readingOrder="0"/>
    </dxf>
    <dxf>
      <font>
        <strike val="0"/>
        <outline val="0"/>
        <shadow val="0"/>
        <u val="none"/>
        <vertAlign val="baseline"/>
        <sz val="11"/>
        <name val="Univers Light"/>
        <family val="2"/>
        <scheme val="none"/>
      </font>
      <numFmt numFmtId="164" formatCode="0.0"/>
      <alignment horizontal="center" vertical="bottom" textRotation="0" indent="0" justifyLastLine="0" shrinkToFit="0" readingOrder="0"/>
    </dxf>
    <dxf>
      <font>
        <strike val="0"/>
        <outline val="0"/>
        <shadow val="0"/>
        <u val="none"/>
        <vertAlign val="baseline"/>
        <sz val="11"/>
        <name val="Univers Light"/>
        <family val="2"/>
        <scheme val="none"/>
      </font>
      <numFmt numFmtId="164" formatCode="0.0"/>
      <alignment horizontal="center" vertical="bottom" textRotation="0" wrapText="0" indent="0" justifyLastLine="0" shrinkToFit="0" readingOrder="0"/>
    </dxf>
    <dxf>
      <font>
        <strike val="0"/>
        <outline val="0"/>
        <shadow val="0"/>
        <u val="none"/>
        <vertAlign val="baseline"/>
        <sz val="11"/>
        <name val="Univers Light"/>
        <family val="2"/>
        <scheme val="none"/>
      </font>
      <numFmt numFmtId="164" formatCode="0.0"/>
      <alignment horizontal="center" vertical="bottom" textRotation="0" wrapText="0" indent="0" justifyLastLine="0" shrinkToFit="0" readingOrder="0"/>
    </dxf>
    <dxf>
      <font>
        <strike val="0"/>
        <outline val="0"/>
        <shadow val="0"/>
        <u val="none"/>
        <vertAlign val="baseline"/>
        <sz val="11"/>
        <name val="Univers Light"/>
        <family val="2"/>
        <scheme val="none"/>
      </font>
      <numFmt numFmtId="171" formatCode="mmmm\ yyyy"/>
      <alignment horizontal="left" vertical="bottom" textRotation="0" wrapText="0" indent="0" justifyLastLine="0" shrinkToFit="0" readingOrder="0"/>
    </dxf>
    <dxf>
      <font>
        <strike val="0"/>
        <outline val="0"/>
        <shadow val="0"/>
        <u val="none"/>
        <vertAlign val="baseline"/>
        <sz val="11"/>
        <name val="Univers Light"/>
        <family val="2"/>
        <scheme val="none"/>
      </font>
      <alignment horizontal="center" vertical="bottom" textRotation="0" indent="0" justifyLastLine="0" shrinkToFit="0" readingOrder="0"/>
    </dxf>
    <dxf>
      <font>
        <strike val="0"/>
        <outline val="0"/>
        <shadow val="0"/>
        <u val="none"/>
        <vertAlign val="baseline"/>
        <sz val="11"/>
        <name val="Univers Light"/>
        <family val="2"/>
        <scheme val="none"/>
      </font>
      <alignment horizontal="center" vertical="bottom" textRotation="0" indent="0" justifyLastLine="0" shrinkToFit="0" readingOrder="0"/>
    </dxf>
    <dxf>
      <alignment horizontal="left" vertical="center" textRotation="0" wrapText="1" indent="0" justifyLastLine="0" shrinkToFit="0" readingOrder="0"/>
    </dxf>
    <dxf>
      <font>
        <b val="0"/>
        <i val="0"/>
        <strike val="0"/>
        <condense val="0"/>
        <extend val="0"/>
        <outline val="0"/>
        <shadow val="0"/>
        <u val="none"/>
        <vertAlign val="baseline"/>
        <sz val="11"/>
        <color rgb="FF272727"/>
        <name val="Univers Light"/>
        <family val="2"/>
        <scheme val="minor"/>
      </font>
      <alignment horizontal="left" vertical="center" textRotation="0" wrapText="1" indent="0" justifyLastLine="0" shrinkToFit="0" readingOrder="0"/>
    </dxf>
    <dxf>
      <font>
        <b/>
        <i val="0"/>
        <strike val="0"/>
        <condense val="0"/>
        <extend val="0"/>
        <outline val="0"/>
        <shadow val="0"/>
        <u val="none"/>
        <vertAlign val="baseline"/>
        <sz val="11"/>
        <color theme="1"/>
        <name val="Univers Light"/>
        <family val="2"/>
        <scheme val="minor"/>
      </font>
      <numFmt numFmtId="30" formatCode="@"/>
      <alignment horizontal="left"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alignment horizontal="left"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1"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alignment horizontal="left" vertical="bottom" textRotation="0" wrapText="0" indent="0" justifyLastLine="0" shrinkToFit="0" readingOrder="0"/>
    </dxf>
    <dxf>
      <alignment horizontal="center" vertical="center" textRotation="0" wrapText="0" indent="0" justifyLastLine="0" shrinkToFit="0" readingOrder="0"/>
    </dxf>
    <dxf>
      <alignment horizontal="center" vertical="bottom" textRotation="0" wrapText="1" indent="0" justifyLastLine="0" shrinkToFit="0" readingOrder="0"/>
    </dxf>
    <dxf>
      <numFmt numFmtId="164" formatCode="0.0"/>
      <alignment horizontal="center" textRotation="0" indent="0" justifyLastLine="0" shrinkToFit="0" readingOrder="0"/>
    </dxf>
    <dxf>
      <numFmt numFmtId="164" formatCode="0.0"/>
      <alignment horizontal="center" textRotation="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alignment horizontal="left" vertical="center" textRotation="0" wrapText="0" indent="0" justifyLastLine="0" shrinkToFit="0" readingOrder="0"/>
    </dxf>
    <dxf>
      <alignment horizontal="center" textRotation="0" indent="0" justifyLastLine="0" shrinkToFit="0" readingOrder="0"/>
    </dxf>
    <dxf>
      <alignment horizontal="center" textRotation="0" wrapText="1" indent="0" justifyLastLine="0" shrinkToFit="0" readingOrder="0"/>
    </dxf>
    <dxf>
      <font>
        <strike val="0"/>
        <outline val="0"/>
        <shadow val="0"/>
        <u val="none"/>
        <vertAlign val="baseline"/>
        <sz val="11"/>
        <name val="Univers Light"/>
        <family val="2"/>
        <scheme val="minor"/>
      </font>
      <numFmt numFmtId="164" formatCode="0.0"/>
      <alignment horizontal="center" vertical="center" textRotation="0" wrapText="0" indent="0" justifyLastLine="0" shrinkToFit="0" readingOrder="0"/>
    </dxf>
    <dxf>
      <font>
        <strike val="0"/>
        <outline val="0"/>
        <shadow val="0"/>
        <u val="none"/>
        <vertAlign val="baseline"/>
        <sz val="11"/>
        <name val="Univers Light"/>
        <family val="2"/>
        <scheme val="minor"/>
      </font>
      <numFmt numFmtId="164" formatCode="0.0"/>
      <alignment horizontal="center" vertical="center" textRotation="0" wrapText="0" indent="0" justifyLastLine="0" shrinkToFit="0" readingOrder="0"/>
    </dxf>
    <dxf>
      <font>
        <strike val="0"/>
        <outline val="0"/>
        <shadow val="0"/>
        <u val="none"/>
        <vertAlign val="baseline"/>
        <sz val="11"/>
        <name val="Univers Light"/>
        <family val="2"/>
        <scheme val="minor"/>
      </font>
      <numFmt numFmtId="164" formatCode="0.0"/>
      <alignment horizontal="center" vertical="center" textRotation="0" wrapText="0" indent="0" justifyLastLine="0" shrinkToFit="0" readingOrder="0"/>
    </dxf>
    <dxf>
      <font>
        <strike val="0"/>
        <outline val="0"/>
        <shadow val="0"/>
        <u val="none"/>
        <vertAlign val="baseline"/>
        <sz val="11"/>
        <name val="Univers Light"/>
        <family val="2"/>
        <scheme val="minor"/>
      </font>
      <numFmt numFmtId="164" formatCode="0.0"/>
      <alignment horizontal="center" vertical="center" textRotation="0" wrapText="0" indent="0" justifyLastLine="0" shrinkToFit="0" readingOrder="0"/>
    </dxf>
    <dxf>
      <font>
        <strike val="0"/>
        <outline val="0"/>
        <shadow val="0"/>
        <u val="none"/>
        <vertAlign val="baseline"/>
        <sz val="11"/>
        <name val="Univers Light"/>
        <family val="2"/>
        <scheme val="minor"/>
      </font>
      <numFmt numFmtId="164" formatCode="0.0"/>
      <alignment horizontal="center" vertical="center" textRotation="0" wrapText="0" indent="0" justifyLastLine="0" shrinkToFit="0" readingOrder="0"/>
    </dxf>
    <dxf>
      <font>
        <strike val="0"/>
        <outline val="0"/>
        <shadow val="0"/>
        <u val="none"/>
        <vertAlign val="baseline"/>
        <sz val="11"/>
        <name val="Univers Light"/>
        <family val="2"/>
        <scheme val="minor"/>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1"/>
        <color theme="1"/>
        <name val="Univers Light"/>
        <family val="2"/>
        <scheme val="minor"/>
      </font>
      <numFmt numFmtId="164" formatCode="0.0"/>
      <alignment horizontal="center" vertical="center" textRotation="0" wrapText="0" indent="0" justifyLastLine="0" shrinkToFit="0" readingOrder="0"/>
    </dxf>
    <dxf>
      <font>
        <strike val="0"/>
        <outline val="0"/>
        <shadow val="0"/>
        <u val="none"/>
        <vertAlign val="baseline"/>
        <sz val="11"/>
        <name val="Univers Light"/>
        <family val="2"/>
        <scheme val="minor"/>
      </font>
      <alignment horizontal="left" vertical="center" textRotation="0" wrapText="0" indent="0" justifyLastLine="0" shrinkToFit="0" readingOrder="0"/>
    </dxf>
    <dxf>
      <font>
        <strike val="0"/>
        <outline val="0"/>
        <shadow val="0"/>
        <u val="none"/>
        <vertAlign val="baseline"/>
        <sz val="11"/>
        <name val="Univers Light"/>
        <family val="2"/>
        <scheme val="minor"/>
      </font>
      <alignment horizontal="center" vertical="center" textRotation="0" wrapText="0" indent="0" justifyLastLine="0" shrinkToFit="0" readingOrder="0"/>
    </dxf>
    <dxf>
      <font>
        <strike val="0"/>
        <outline val="0"/>
        <shadow val="0"/>
        <u val="none"/>
        <vertAlign val="baseline"/>
        <sz val="11"/>
        <name val="Univers Light"/>
        <family val="2"/>
        <scheme val="minor"/>
      </font>
      <alignment horizontal="center" vertical="bottom" textRotation="0" wrapText="1" indent="0" justifyLastLine="0" shrinkToFit="0" readingOrder="0"/>
    </dxf>
    <dxf>
      <numFmt numFmtId="164" formatCode="0.0"/>
      <alignment horizontal="center" vertical="center" textRotation="0" wrapText="1" indent="0" justifyLastLine="0" shrinkToFit="0" readingOrder="0"/>
    </dxf>
    <dxf>
      <numFmt numFmtId="164" formatCode="0.0"/>
      <alignment horizontal="center" vertical="center" textRotation="0" wrapText="1" indent="0" justifyLastLine="0" shrinkToFit="0" readingOrder="0"/>
    </dxf>
    <dxf>
      <alignment horizontal="left" vertical="center" textRotation="0" wrapText="1" indent="0" justifyLastLine="0" shrinkToFit="0" readingOrder="0"/>
    </dxf>
    <dxf>
      <border outline="0">
        <bottom style="thin">
          <color auto="1"/>
        </bottom>
      </border>
    </dxf>
    <dxf>
      <alignment horizontal="center" vertical="center" textRotation="0" wrapText="1" indent="0" justifyLastLine="0" shrinkToFit="0" readingOrder="0"/>
    </dxf>
    <dxf>
      <font>
        <b/>
        <i val="0"/>
        <strike val="0"/>
        <condense val="0"/>
        <extend val="0"/>
        <outline val="0"/>
        <shadow val="0"/>
        <u val="none"/>
        <vertAlign val="baseline"/>
        <sz val="11"/>
        <color theme="1"/>
        <name val="Univers Light"/>
        <family val="2"/>
        <scheme val="none"/>
      </font>
      <alignment horizontal="general" vertical="center" textRotation="0" wrapText="1"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alignment horizontal="left" vertical="center" textRotation="0" wrapText="0" indent="0" justifyLastLine="0" shrinkToFit="0" readingOrder="0"/>
    </dxf>
    <dxf>
      <border outline="0">
        <bottom style="thin">
          <color auto="1"/>
        </bottom>
      </border>
    </dxf>
    <dxf>
      <border outline="0">
        <top style="thin">
          <color auto="1"/>
        </top>
        <bottom style="thin">
          <color auto="1"/>
        </bottom>
      </border>
    </dxf>
    <dxf>
      <alignment horizontal="center" vertical="bottom" textRotation="0" wrapText="0" indent="0" justifyLastLine="0" shrinkToFit="0" readingOrder="0"/>
    </dxf>
    <dxf>
      <font>
        <b/>
        <i val="0"/>
        <strike val="0"/>
        <condense val="0"/>
        <extend val="0"/>
        <outline val="0"/>
        <shadow val="0"/>
        <u val="none"/>
        <vertAlign val="baseline"/>
        <sz val="11"/>
        <color theme="1"/>
        <name val="Univers Light"/>
        <family val="2"/>
        <scheme val="none"/>
      </font>
      <alignment horizontal="general" vertical="bottom" textRotation="0" wrapText="1" indent="0" justifyLastLine="0" shrinkToFit="0" readingOrder="0"/>
    </dxf>
    <dxf>
      <numFmt numFmtId="172" formatCode="#,##0_ ;\-#,##0\ "/>
      <alignment horizontal="center" vertical="center" textRotation="0" wrapText="0" indent="0" justifyLastLine="0" shrinkToFit="0" readingOrder="0"/>
    </dxf>
    <dxf>
      <numFmt numFmtId="172" formatCode="#,##0_ ;\-#,##0\ "/>
      <alignment horizontal="center" vertical="center" textRotation="0" wrapText="0" indent="0" justifyLastLine="0" shrinkToFit="0" readingOrder="0"/>
    </dxf>
    <dxf>
      <numFmt numFmtId="172" formatCode="#,##0_ ;\-#,##0\ "/>
      <alignment horizontal="center" vertical="center" textRotation="0" wrapText="0" indent="0" justifyLastLine="0" shrinkToFit="0" readingOrder="0"/>
    </dxf>
    <dxf>
      <numFmt numFmtId="172" formatCode="#,##0_ ;\-#,##0\ "/>
      <alignment horizontal="center" vertical="center" textRotation="0" wrapText="0" indent="0" justifyLastLine="0" shrinkToFit="0" readingOrder="0"/>
    </dxf>
    <dxf>
      <numFmt numFmtId="172" formatCode="#,##0_ ;\-#,##0\ "/>
      <alignment horizontal="center" vertical="center" textRotation="0" wrapText="0" indent="0" justifyLastLine="0" shrinkToFit="0" readingOrder="0"/>
    </dxf>
    <dxf>
      <alignment horizontal="left" vertical="center" textRotation="0" wrapText="0" indent="0" justifyLastLine="0" shrinkToFit="0" readingOrder="0"/>
    </dxf>
    <dxf>
      <border outline="0">
        <bottom style="thin">
          <color auto="1"/>
        </bottom>
      </border>
    </dxf>
    <dxf>
      <border outline="0">
        <top style="thin">
          <color auto="1"/>
        </top>
        <bottom style="thin">
          <color auto="1"/>
        </bottom>
      </border>
    </dxf>
    <dxf>
      <alignment horizontal="center" vertical="bottom" textRotation="0" wrapText="0" indent="0" justifyLastLine="0" shrinkToFit="0" readingOrder="0"/>
    </dxf>
    <dxf>
      <font>
        <b/>
        <i val="0"/>
        <strike val="0"/>
        <condense val="0"/>
        <extend val="0"/>
        <outline val="0"/>
        <shadow val="0"/>
        <u val="none"/>
        <vertAlign val="baseline"/>
        <sz val="11"/>
        <color theme="1"/>
        <name val="Univers Light"/>
        <family val="2"/>
        <scheme val="none"/>
      </font>
      <alignment horizontal="general" vertical="bottom" textRotation="0" wrapText="1" indent="0" justifyLastLine="0" shrinkToFit="0" readingOrder="0"/>
    </dxf>
    <dxf>
      <numFmt numFmtId="169" formatCode="_-* #,##0.0_-;\-* #,##0.0_-;_-* &quot;-&quot;??_-;_-@_-"/>
      <alignment horizontal="center" vertical="center" textRotation="0" wrapText="0" indent="0" justifyLastLine="0" shrinkToFit="0" readingOrder="0"/>
    </dxf>
    <dxf>
      <alignment horizontal="left" vertical="center" textRotation="0" wrapText="0" indent="0" justifyLastLine="0" shrinkToFit="0" readingOrder="0"/>
    </dxf>
    <dxf>
      <fill>
        <patternFill patternType="solid">
          <fgColor indexed="64"/>
          <bgColor theme="0"/>
        </patternFill>
      </fill>
      <alignment horizontal="left"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1"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alignment horizontal="left"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1"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alignment horizontal="left" vertical="center" textRotation="0" wrapText="0" indent="0" justifyLastLine="0" shrinkToFit="0" readingOrder="0"/>
    </dxf>
    <dxf>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alignment horizontal="left" vertical="center" textRotation="0" wrapText="0" indent="0" justifyLastLine="0" shrinkToFit="0" readingOrder="0"/>
    </dxf>
    <dxf>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alignment horizontal="left"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1" indent="0" justifyLastLine="0" shrinkToFit="0" readingOrder="0"/>
    </dxf>
    <dxf>
      <numFmt numFmtId="172" formatCode="#,##0_ ;\-#,##0\ "/>
      <alignment horizontal="center" vertical="center" textRotation="0" wrapText="0" indent="0" justifyLastLine="0" shrinkToFit="0" readingOrder="0"/>
    </dxf>
    <dxf>
      <numFmt numFmtId="172" formatCode="#,##0_ ;\-#,##0\ "/>
      <alignment horizontal="center" vertical="center" textRotation="0" wrapText="0" indent="0" justifyLastLine="0" shrinkToFit="0" readingOrder="0"/>
    </dxf>
    <dxf>
      <alignment horizontal="left"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1"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alignment horizontal="left" vertical="center" textRotation="0" wrapText="0" indent="0" justifyLastLine="0" shrinkToFit="0" readingOrder="0"/>
    </dxf>
    <dxf>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alignment horizontal="left"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1" indent="0" justifyLastLine="0" shrinkToFit="0" readingOrder="0"/>
    </dxf>
    <dxf>
      <numFmt numFmtId="172" formatCode="#,##0_ ;\-#,##0\ "/>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alignment horizontal="left"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theme="1"/>
        <name val="Univers Light"/>
        <family val="2"/>
        <scheme val="minor"/>
      </font>
    </dxf>
    <dxf>
      <font>
        <b val="0"/>
        <i val="0"/>
        <strike val="0"/>
        <condense val="0"/>
        <extend val="0"/>
        <outline val="0"/>
        <shadow val="0"/>
        <u val="none"/>
        <vertAlign val="baseline"/>
        <sz val="11"/>
        <color rgb="FF272727"/>
        <name val="Univers Light"/>
        <family val="2"/>
        <scheme val="minor"/>
      </font>
      <alignment horizontal="general" vertical="center" textRotation="0" wrapText="1" indent="0" justifyLastLine="0" shrinkToFit="0" readingOrder="0"/>
    </dxf>
    <dxf>
      <font>
        <b/>
        <i val="0"/>
        <strike val="0"/>
        <condense val="0"/>
        <extend val="0"/>
        <outline val="0"/>
        <shadow val="0"/>
        <u val="none"/>
        <vertAlign val="baseline"/>
        <sz val="11"/>
        <color theme="1"/>
        <name val="Univers Light"/>
        <family val="2"/>
        <scheme val="none"/>
      </font>
      <numFmt numFmtId="30" formatCode="@"/>
    </dxf>
    <dxf>
      <font>
        <strike val="0"/>
        <outline val="0"/>
        <shadow val="0"/>
        <u val="none"/>
        <vertAlign val="baseline"/>
        <sz val="11"/>
        <name val="Univers Light"/>
        <family val="2"/>
      </font>
    </dxf>
    <dxf>
      <font>
        <b/>
        <i val="0"/>
        <strike val="0"/>
        <condense val="0"/>
        <extend val="0"/>
        <outline val="0"/>
        <shadow val="0"/>
        <u val="none"/>
        <vertAlign val="baseline"/>
        <sz val="11"/>
        <color theme="1"/>
        <name val="Univers Light"/>
        <family val="2"/>
        <scheme val="none"/>
      </font>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1"/>
        <color auto="1"/>
        <name val="Univers Light"/>
        <family val="2"/>
        <scheme val="none"/>
      </font>
      <numFmt numFmtId="171" formatCode="mmmm\ yyyy"/>
      <alignment horizontal="left" vertical="center" textRotation="0" wrapText="0" indent="0" justifyLastLine="0" shrinkToFit="0" readingOrder="0"/>
    </dxf>
    <dxf>
      <border outline="0">
        <bottom style="thin">
          <color auto="1"/>
        </bottom>
      </border>
    </dxf>
    <dxf>
      <border outline="0">
        <top style="thin">
          <color auto="1"/>
        </top>
      </border>
    </dxf>
    <dxf>
      <alignment horizontal="center" vertical="bottom" textRotation="0" wrapText="0" indent="0" justifyLastLine="0" shrinkToFit="0" readingOrder="0"/>
    </dxf>
    <dxf>
      <font>
        <b/>
        <i val="0"/>
        <strike val="0"/>
        <condense val="0"/>
        <extend val="0"/>
        <outline val="0"/>
        <shadow val="0"/>
        <u val="none"/>
        <vertAlign val="baseline"/>
        <sz val="11"/>
        <color auto="1"/>
        <name val="Univers Light"/>
        <family val="2"/>
        <scheme val="minor"/>
      </font>
      <alignment horizontal="center" vertical="center" textRotation="0" wrapText="1" indent="0" justifyLastLine="0" shrinkToFit="0" readingOrder="0"/>
    </dxf>
    <dxf>
      <numFmt numFmtId="164" formatCode="0.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71" formatCode="mmmm\ yyyy"/>
      <alignment horizontal="left" vertical="center" textRotation="0" wrapText="0" indent="0" justifyLastLine="0" shrinkToFit="0" readingOrder="0"/>
    </dxf>
    <dxf>
      <border outline="0">
        <bottom style="thin">
          <color auto="1"/>
        </bottom>
      </border>
    </dxf>
    <dxf>
      <border outline="0">
        <top style="thin">
          <color auto="1"/>
        </top>
      </border>
    </dxf>
    <dxf>
      <numFmt numFmtId="164" formatCode="0.0"/>
      <alignment horizontal="center" vertical="center" textRotation="0" wrapText="0" indent="0" justifyLastLine="0" shrinkToFit="0" readingOrder="0"/>
    </dxf>
    <dxf>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alignment horizontal="center" vertical="center" textRotation="0" wrapText="0" indent="0" justifyLastLine="0" shrinkToFit="0" readingOrder="0"/>
    </dxf>
    <dxf>
      <numFmt numFmtId="171" formatCode="mmmm\ yyyy"/>
      <alignment horizontal="left" vertical="center" textRotation="0" wrapText="0" indent="0" justifyLastLine="0" shrinkToFit="0" readingOrder="0"/>
    </dxf>
    <dxf>
      <border outline="0">
        <bottom style="thin">
          <color auto="1"/>
        </bottom>
      </border>
    </dxf>
    <dxf>
      <border outline="0">
        <top style="thin">
          <color auto="1"/>
        </top>
      </border>
    </dxf>
    <dxf>
      <numFmt numFmtId="164" formatCode="0.0"/>
      <alignment horizontal="center" vertical="bottom"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alignment horizontal="center" vertical="center" textRotation="0" wrapText="0" indent="0" justifyLastLine="0" shrinkToFit="0" readingOrder="0"/>
    </dxf>
    <dxf>
      <numFmt numFmtId="171" formatCode="mmmm\ yyyy"/>
      <alignment horizontal="left" vertical="bottom" textRotation="0" wrapText="0" indent="0" justifyLastLine="0" shrinkToFit="0" readingOrder="0"/>
    </dxf>
    <dxf>
      <border outline="0">
        <bottom style="thin">
          <color auto="1"/>
        </bottom>
      </border>
    </dxf>
    <dxf>
      <border outline="0">
        <top style="thin">
          <color auto="1"/>
        </top>
        <bottom style="thin">
          <color auto="1"/>
        </bottom>
      </border>
    </dxf>
    <dxf>
      <alignment horizontal="center" vertical="bottom" textRotation="0" wrapText="0" indent="0" justifyLastLine="0" shrinkToFit="0" readingOrder="0"/>
    </dxf>
    <dxf>
      <font>
        <b/>
        <i val="0"/>
        <strike val="0"/>
        <condense val="0"/>
        <extend val="0"/>
        <outline val="0"/>
        <shadow val="0"/>
        <u val="none"/>
        <vertAlign val="baseline"/>
        <sz val="11"/>
        <color theme="1"/>
        <name val="Univers Light"/>
        <family val="2"/>
        <scheme val="none"/>
      </font>
      <alignment horizontal="center" vertical="center" textRotation="0" wrapText="0" indent="0" justifyLastLine="0" shrinkToFit="0" readingOrder="0"/>
    </dxf>
    <dxf>
      <font>
        <strike val="0"/>
        <outline val="0"/>
        <shadow val="0"/>
        <u val="none"/>
        <vertAlign val="baseline"/>
        <sz val="11"/>
        <name val="Univers Light"/>
        <family val="2"/>
        <scheme val="none"/>
      </font>
      <numFmt numFmtId="164" formatCode="0.0"/>
      <alignment horizontal="center" vertical="center" textRotation="0" wrapText="0" indent="0" justifyLastLine="0" shrinkToFit="0" readingOrder="0"/>
    </dxf>
    <dxf>
      <font>
        <strike val="0"/>
        <outline val="0"/>
        <shadow val="0"/>
        <u val="none"/>
        <vertAlign val="baseline"/>
        <sz val="11"/>
        <name val="Univers Light"/>
        <family val="2"/>
        <scheme val="none"/>
      </font>
      <alignment horizontal="center" vertical="center" textRotation="0" wrapText="0" indent="0" justifyLastLine="0" shrinkToFit="0" readingOrder="0"/>
    </dxf>
    <dxf>
      <font>
        <strike val="0"/>
        <outline val="0"/>
        <shadow val="0"/>
        <u val="none"/>
        <vertAlign val="baseline"/>
        <sz val="11"/>
        <name val="Univers Light"/>
        <family val="2"/>
        <scheme val="none"/>
      </font>
      <numFmt numFmtId="183" formatCode="[$-F800]dddd\,\ mmmm\ dd\,\ yyyy"/>
      <alignment horizontal="left" vertical="bottom" textRotation="0" wrapText="0" indent="0" justifyLastLine="0" shrinkToFit="0" readingOrder="0"/>
    </dxf>
    <dxf>
      <font>
        <strike val="0"/>
        <outline val="0"/>
        <shadow val="0"/>
        <u val="none"/>
        <vertAlign val="baseline"/>
        <sz val="11"/>
        <name val="Univers Light"/>
        <family val="2"/>
        <scheme val="none"/>
      </font>
      <numFmt numFmtId="183" formatCode="[$-F800]dddd\,\ mmmm\ dd\,\ yyyy"/>
      <alignment horizontal="left" vertical="bottom" textRotation="0" wrapText="0" indent="0" justifyLastLine="0" shrinkToFit="0" readingOrder="0"/>
    </dxf>
    <dxf>
      <font>
        <strike val="0"/>
        <outline val="0"/>
        <shadow val="0"/>
        <u val="none"/>
        <vertAlign val="baseline"/>
        <sz val="11"/>
        <name val="Univers Light"/>
        <family val="2"/>
        <scheme val="none"/>
      </font>
      <numFmt numFmtId="171" formatCode="mmmm\ yyyy"/>
      <alignment horizontal="left" vertical="bottom" textRotation="0" wrapText="0" indent="0" justifyLastLine="0" shrinkToFit="0" readingOrder="0"/>
    </dxf>
    <dxf>
      <border outline="0">
        <bottom style="thin">
          <color auto="1"/>
        </bottom>
      </border>
    </dxf>
    <dxf>
      <border outline="0">
        <top style="thin">
          <color auto="1"/>
        </top>
        <bottom style="thin">
          <color auto="1"/>
        </bottom>
      </border>
    </dxf>
    <dxf>
      <font>
        <strike val="0"/>
        <outline val="0"/>
        <shadow val="0"/>
        <u val="none"/>
        <vertAlign val="baseline"/>
        <sz val="11"/>
        <name val="Univers Light"/>
        <family val="2"/>
        <scheme val="none"/>
      </font>
    </dxf>
    <dxf>
      <font>
        <strike val="0"/>
        <outline val="0"/>
        <shadow val="0"/>
        <u val="none"/>
        <vertAlign val="baseline"/>
        <sz val="11"/>
        <name val="Univers Light"/>
        <family val="2"/>
        <scheme val="none"/>
      </font>
    </dxf>
    <dxf>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Univers Light"/>
        <family val="2"/>
        <scheme val="none"/>
      </font>
      <numFmt numFmtId="1" formatCode="0"/>
      <alignment horizontal="center" vertical="center" textRotation="0" wrapText="0" indent="0" justifyLastLine="0" shrinkToFit="0" readingOrder="0"/>
    </dxf>
    <dxf>
      <numFmt numFmtId="171" formatCode="mmmm\ yyyy"/>
      <alignment horizontal="left" vertical="bottom" textRotation="0" wrapText="0" indent="0" justifyLastLine="0" shrinkToFit="0" readingOrder="0"/>
    </dxf>
    <dxf>
      <border outline="0">
        <bottom style="thin">
          <color auto="1"/>
        </bottom>
      </border>
    </dxf>
    <dxf>
      <border outline="0">
        <top style="thin">
          <color auto="1"/>
        </top>
        <bottom style="thin">
          <color auto="1"/>
        </bottom>
      </border>
    </dxf>
    <dxf>
      <font>
        <b/>
        <i val="0"/>
        <strike val="0"/>
        <condense val="0"/>
        <extend val="0"/>
        <outline val="0"/>
        <shadow val="0"/>
        <u val="none"/>
        <vertAlign val="baseline"/>
        <sz val="11"/>
        <color theme="1"/>
        <name val="Univers Light"/>
        <family val="2"/>
        <scheme val="none"/>
      </font>
      <alignment horizontal="center" vertical="center" textRotation="0" wrapText="0" indent="0" justifyLastLine="0" shrinkToFit="0" readingOrder="0"/>
    </dxf>
    <dxf>
      <numFmt numFmtId="1" formatCode="0"/>
      <alignment horizontal="center" vertical="center" textRotation="0" wrapText="0" indent="0" justifyLastLine="0" shrinkToFit="0" readingOrder="0"/>
    </dxf>
    <dxf>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Univers Light"/>
        <family val="2"/>
        <scheme val="none"/>
      </font>
      <numFmt numFmtId="164" formatCode="0.0"/>
      <alignment horizontal="center" vertical="center" textRotation="0" wrapText="0" indent="0" justifyLastLine="0" shrinkToFit="0" readingOrder="0"/>
    </dxf>
    <dxf>
      <numFmt numFmtId="171" formatCode="mmmm\ yyyy"/>
      <alignment horizontal="left" vertical="bottom" textRotation="0" wrapText="0" indent="0" justifyLastLine="0" shrinkToFit="0" readingOrder="0"/>
    </dxf>
    <dxf>
      <border outline="0">
        <bottom style="thin">
          <color auto="1"/>
        </bottom>
      </border>
    </dxf>
    <dxf>
      <border outline="0">
        <top style="thin">
          <color auto="1"/>
        </top>
        <bottom style="thin">
          <color auto="1"/>
        </bottom>
      </border>
    </dxf>
    <dxf>
      <alignment horizontal="center" vertical="bottom" textRotation="0" wrapText="0" indent="0" justifyLastLine="0" shrinkToFit="0" readingOrder="0"/>
    </dxf>
    <dxf>
      <font>
        <b/>
        <i val="0"/>
        <strike val="0"/>
        <condense val="0"/>
        <extend val="0"/>
        <outline val="0"/>
        <shadow val="0"/>
        <u val="none"/>
        <vertAlign val="baseline"/>
        <sz val="11"/>
        <color theme="1"/>
        <name val="Univers Light"/>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1"/>
        <name val="Univers Light"/>
        <family val="2"/>
        <scheme val="none"/>
      </font>
      <numFmt numFmtId="0" formatCode="General"/>
      <alignment horizontal="center" vertical="bottom" textRotation="0" wrapText="0" indent="0" justifyLastLine="0" shrinkToFit="0" readingOrder="0"/>
    </dxf>
    <dxf>
      <numFmt numFmtId="165" formatCode="mmm\ yyyy"/>
      <alignment horizontal="left" vertical="bottom" textRotation="0" wrapText="0" indent="0" justifyLastLine="0" shrinkToFit="0" readingOrder="0"/>
    </dxf>
    <dxf>
      <border outline="0">
        <bottom style="thin">
          <color auto="1"/>
        </bottom>
      </border>
    </dxf>
    <dxf>
      <border outline="0">
        <top style="thin">
          <color auto="1"/>
        </top>
        <bottom style="thin">
          <color auto="1"/>
        </bottom>
      </border>
    </dxf>
    <dxf>
      <font>
        <b val="0"/>
        <i val="0"/>
        <strike val="0"/>
        <condense val="0"/>
        <extend val="0"/>
        <outline val="0"/>
        <shadow val="0"/>
        <u val="none"/>
        <vertAlign val="baseline"/>
        <sz val="11"/>
        <color theme="1"/>
        <name val="Univers Light"/>
        <family val="2"/>
        <scheme val="none"/>
      </font>
      <numFmt numFmtId="175" formatCode="#,##0.0_ ;\-#,##0.0\ "/>
      <alignment horizontal="center" vertical="bottom" textRotation="0" wrapText="0" indent="0" justifyLastLine="0" shrinkToFit="0" readingOrder="0"/>
    </dxf>
    <dxf>
      <numFmt numFmtId="171" formatCode="mmmm\ yyyy"/>
      <alignment horizontal="left" vertical="bottom" textRotation="0" wrapText="0" indent="0" justifyLastLine="0" shrinkToFit="0" readingOrder="0"/>
    </dxf>
    <dxf>
      <border outline="0">
        <bottom style="thin">
          <color auto="1"/>
        </bottom>
      </border>
    </dxf>
    <dxf>
      <border outline="0">
        <top style="thin">
          <color auto="1"/>
        </top>
        <bottom style="thin">
          <color auto="1"/>
        </bottom>
      </border>
    </dxf>
    <dxf>
      <font>
        <b val="0"/>
        <i val="0"/>
        <strike val="0"/>
        <condense val="0"/>
        <extend val="0"/>
        <outline val="0"/>
        <shadow val="0"/>
        <u val="none"/>
        <vertAlign val="baseline"/>
        <sz val="11"/>
        <color theme="1"/>
        <name val="Univers Light"/>
        <family val="2"/>
        <scheme val="none"/>
      </font>
      <alignment horizontal="center" vertical="bottom" textRotation="0" wrapText="0" indent="0" justifyLastLine="0" shrinkToFit="0" readingOrder="0"/>
    </dxf>
    <dxf>
      <font>
        <b/>
        <i val="0"/>
        <strike val="0"/>
        <condense val="0"/>
        <extend val="0"/>
        <outline val="0"/>
        <shadow val="0"/>
        <u val="none"/>
        <vertAlign val="baseline"/>
        <sz val="11"/>
        <color theme="1"/>
        <name val="Univers Light"/>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1"/>
        <name val="Univers Light"/>
        <family val="2"/>
        <scheme val="none"/>
      </font>
      <numFmt numFmtId="172" formatCode="#,##0_ ;\-#,##0\ "/>
      <alignment horizontal="center" vertical="bottom" textRotation="0" wrapText="0" indent="0" justifyLastLine="0" shrinkToFit="0" readingOrder="0"/>
    </dxf>
    <dxf>
      <font>
        <b val="0"/>
        <i val="0"/>
        <strike val="0"/>
        <condense val="0"/>
        <extend val="0"/>
        <outline val="0"/>
        <shadow val="0"/>
        <u val="none"/>
        <vertAlign val="baseline"/>
        <sz val="11"/>
        <color theme="1"/>
        <name val="Univers Light"/>
        <family val="2"/>
        <scheme val="none"/>
      </font>
      <numFmt numFmtId="172" formatCode="#,##0_ ;\-#,##0\ "/>
      <alignment horizontal="center" vertical="bottom" textRotation="0" wrapText="0" indent="0" justifyLastLine="0" shrinkToFit="0" readingOrder="0"/>
    </dxf>
    <dxf>
      <font>
        <b val="0"/>
        <i val="0"/>
        <strike val="0"/>
        <condense val="0"/>
        <extend val="0"/>
        <outline val="0"/>
        <shadow val="0"/>
        <u val="none"/>
        <vertAlign val="baseline"/>
        <sz val="11"/>
        <color theme="1"/>
        <name val="Univers Light"/>
        <family val="2"/>
        <scheme val="none"/>
      </font>
      <numFmt numFmtId="172" formatCode="#,##0_ ;\-#,##0\ "/>
      <alignment horizontal="center" vertical="bottom" textRotation="0" wrapText="0" indent="0" justifyLastLine="0" shrinkToFit="0" readingOrder="0"/>
    </dxf>
    <dxf>
      <font>
        <b val="0"/>
        <i val="0"/>
        <strike val="0"/>
        <condense val="0"/>
        <extend val="0"/>
        <outline val="0"/>
        <shadow val="0"/>
        <u val="none"/>
        <vertAlign val="baseline"/>
        <sz val="11"/>
        <color theme="1"/>
        <name val="Univers Light"/>
        <family val="2"/>
        <scheme val="none"/>
      </font>
      <numFmt numFmtId="172" formatCode="#,##0_ ;\-#,##0\ "/>
      <alignment horizontal="center" vertical="bottom" textRotation="0" wrapText="0" indent="0" justifyLastLine="0" shrinkToFit="0" readingOrder="0"/>
    </dxf>
    <dxf>
      <numFmt numFmtId="171" formatCode="mmmm\ yyyy"/>
      <alignment horizontal="left" vertical="bottom" textRotation="0" wrapText="0" indent="0" justifyLastLine="0" shrinkToFit="0" readingOrder="0"/>
    </dxf>
    <dxf>
      <border outline="0">
        <bottom style="thin">
          <color auto="1"/>
        </bottom>
      </border>
    </dxf>
    <dxf>
      <border outline="0">
        <top style="thin">
          <color auto="1"/>
        </top>
        <bottom style="thin">
          <color auto="1"/>
        </bottom>
      </border>
    </dxf>
    <dxf>
      <font>
        <b val="0"/>
        <i val="0"/>
        <strike val="0"/>
        <condense val="0"/>
        <extend val="0"/>
        <outline val="0"/>
        <shadow val="0"/>
        <u val="none"/>
        <vertAlign val="baseline"/>
        <sz val="11"/>
        <color theme="1"/>
        <name val="Univers Light"/>
        <family val="2"/>
        <scheme val="none"/>
      </font>
      <alignment horizontal="center" vertical="bottom" textRotation="0" wrapText="0" indent="0" justifyLastLine="0" shrinkToFit="0" readingOrder="0"/>
    </dxf>
    <dxf>
      <font>
        <b/>
        <i val="0"/>
        <strike val="0"/>
        <condense val="0"/>
        <extend val="0"/>
        <outline val="0"/>
        <shadow val="0"/>
        <u val="none"/>
        <vertAlign val="baseline"/>
        <sz val="11"/>
        <color theme="1"/>
        <name val="Univers Light"/>
        <family val="2"/>
        <scheme val="none"/>
      </font>
      <alignment horizontal="center" vertical="center"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9" formatCode="dd/mm/yyyy"/>
      <alignment horizontal="left" vertical="bottom" textRotation="0" wrapText="0" indent="0" justifyLastLine="0" shrinkToFit="0" readingOrder="0"/>
    </dxf>
    <dxf>
      <border outline="0">
        <bottom style="thin">
          <color auto="1"/>
        </bottom>
      </border>
    </dxf>
    <dxf>
      <border outline="0">
        <top style="thin">
          <color auto="1"/>
        </top>
        <bottom style="thin">
          <color auto="1"/>
        </bottom>
      </border>
    </dxf>
    <dxf>
      <alignment vertical="center" textRotation="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9" formatCode="dd/mm/yyyy"/>
      <alignment horizontal="left" vertical="bottom" textRotation="0" wrapText="0" indent="0" justifyLastLine="0" shrinkToFit="0" readingOrder="0"/>
    </dxf>
    <dxf>
      <border outline="0">
        <bottom style="thin">
          <color auto="1"/>
        </bottom>
      </border>
    </dxf>
    <dxf>
      <border outline="0">
        <top style="thin">
          <color auto="1"/>
        </top>
        <bottom style="thin">
          <color auto="1"/>
        </bottom>
      </border>
    </dxf>
    <dxf>
      <alignment vertical="center" textRotation="0" indent="0" justifyLastLine="0" shrinkToFit="0" readingOrder="0"/>
    </dxf>
    <dxf>
      <numFmt numFmtId="2" formatCode="0.00"/>
      <alignment horizontal="center" vertical="bottom" textRotation="0" wrapText="0" indent="0" justifyLastLine="0" shrinkToFit="0" readingOrder="0"/>
    </dxf>
    <dxf>
      <numFmt numFmtId="2" formatCode="0.00"/>
      <alignment horizontal="center" vertical="bottom" textRotation="0" wrapText="0" indent="0" justifyLastLine="0" shrinkToFit="0" readingOrder="0"/>
    </dxf>
    <dxf>
      <numFmt numFmtId="171" formatCode="mmmm\ yyyy"/>
      <alignment horizontal="left" vertical="bottom" textRotation="0" wrapText="0" indent="0" justifyLastLine="0" shrinkToFit="0" readingOrder="0"/>
    </dxf>
    <dxf>
      <border outline="0">
        <bottom style="thin">
          <color auto="1"/>
        </bottom>
      </border>
    </dxf>
    <dxf>
      <border outline="0">
        <top style="thin">
          <color auto="1"/>
        </top>
        <bottom style="thin">
          <color auto="1"/>
        </bottom>
      </border>
    </dxf>
    <dxf>
      <alignment horizontal="center" vertical="bottom" textRotation="0" wrapText="0" indent="0" justifyLastLine="0" shrinkToFit="0" readingOrder="0"/>
    </dxf>
    <dxf>
      <font>
        <b/>
        <i val="0"/>
        <strike val="0"/>
        <condense val="0"/>
        <extend val="0"/>
        <outline val="0"/>
        <shadow val="0"/>
        <u val="none"/>
        <vertAlign val="baseline"/>
        <sz val="11"/>
        <color theme="1"/>
        <name val="Univers Light"/>
        <family val="2"/>
        <scheme val="none"/>
      </font>
      <numFmt numFmtId="164" formatCode="0.0"/>
      <alignment horizontal="center" vertical="center"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9" formatCode="dd/mm/yyyy"/>
      <alignment horizontal="center" vertical="bottom" textRotation="0" wrapText="0" indent="0" justifyLastLine="0" shrinkToFit="0" readingOrder="0"/>
    </dxf>
    <dxf>
      <numFmt numFmtId="171" formatCode="mmmm\ yyyy"/>
      <alignment horizontal="left" vertical="bottom" textRotation="0" wrapText="0" indent="0" justifyLastLine="0" shrinkToFit="0" readingOrder="0"/>
    </dxf>
    <dxf>
      <border outline="0">
        <bottom style="thin">
          <color auto="1"/>
        </bottom>
      </border>
    </dxf>
    <dxf>
      <border outline="0">
        <top style="thin">
          <color auto="1"/>
        </top>
        <bottom style="thin">
          <color auto="1"/>
        </bottom>
      </border>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9" formatCode="dd/mm/yyyy"/>
      <alignment horizontal="center" vertical="bottom" textRotation="0" wrapText="0" indent="0" justifyLastLine="0" shrinkToFit="0" readingOrder="0"/>
    </dxf>
    <dxf>
      <numFmt numFmtId="171" formatCode="mmmm\ yyyy"/>
      <alignment horizontal="left" vertical="bottom" textRotation="0" wrapText="0" indent="0" justifyLastLine="0" shrinkToFit="0" readingOrder="0"/>
    </dxf>
    <dxf>
      <border outline="0">
        <bottom style="thin">
          <color auto="1"/>
        </bottom>
      </border>
    </dxf>
    <dxf>
      <border outline="0">
        <top style="thin">
          <color auto="1"/>
        </top>
        <bottom style="thin">
          <color auto="1"/>
        </bottom>
      </border>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9" formatCode="dd/mm/yyyy"/>
      <alignment horizontal="left" vertical="center" textRotation="0" wrapText="0" indent="0" justifyLastLine="0" shrinkToFit="0" readingOrder="0"/>
    </dxf>
    <dxf>
      <border outline="0">
        <bottom style="thin">
          <color auto="1"/>
        </bottom>
      </border>
    </dxf>
    <dxf>
      <border outline="0">
        <top style="thin">
          <color auto="1"/>
        </top>
      </border>
    </dxf>
    <dxf>
      <alignment horizontal="center" vertical="bottom" textRotation="0" wrapText="0" indent="0" justifyLastLine="0" shrinkToFit="0" readingOrder="0"/>
    </dxf>
    <dxf>
      <font>
        <b/>
        <i val="0"/>
        <strike val="0"/>
        <condense val="0"/>
        <extend val="0"/>
        <outline val="0"/>
        <shadow val="0"/>
        <u val="none"/>
        <vertAlign val="baseline"/>
        <sz val="11"/>
        <color theme="1"/>
        <name val="Univers Light"/>
        <family val="2"/>
        <scheme val="none"/>
      </font>
      <numFmt numFmtId="164" formatCode="0.0"/>
      <alignment horizontal="center" vertical="center" textRotation="0" wrapText="0" indent="0" justifyLastLine="0" shrinkToFit="0" readingOrder="0"/>
    </dxf>
    <dxf>
      <numFmt numFmtId="164" formatCode="0.0"/>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numFmt numFmtId="171" formatCode="mmmm\ yyyy"/>
      <alignment horizontal="left" vertical="bottom" textRotation="0" wrapText="0" indent="0" justifyLastLine="0" shrinkToFit="0" readingOrder="0"/>
    </dxf>
    <dxf>
      <border outline="0">
        <bottom style="thin">
          <color auto="1"/>
        </bottom>
      </border>
    </dxf>
    <dxf>
      <border outline="0">
        <top style="thin">
          <color auto="1"/>
        </top>
      </border>
    </dxf>
    <dxf>
      <alignment horizontal="center" vertical="bottom" textRotation="0" wrapText="0" indent="0" justifyLastLine="0" shrinkToFit="0" readingOrder="0"/>
    </dxf>
    <dxf>
      <font>
        <b/>
        <i val="0"/>
        <strike val="0"/>
        <condense val="0"/>
        <extend val="0"/>
        <outline val="0"/>
        <shadow val="0"/>
        <u val="none"/>
        <vertAlign val="baseline"/>
        <sz val="11"/>
        <color theme="1"/>
        <name val="Univers Light"/>
        <family val="2"/>
        <scheme val="none"/>
      </font>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71" formatCode="mmmm\ yyyy"/>
      <alignment horizontal="left" vertical="bottom" textRotation="0" wrapText="0" indent="0" justifyLastLine="0" shrinkToFit="0" readingOrder="0"/>
    </dxf>
    <dxf>
      <border outline="0">
        <bottom style="thin">
          <color auto="1"/>
        </bottom>
      </border>
    </dxf>
    <dxf>
      <border outline="0">
        <top style="thin">
          <color auto="1"/>
        </top>
        <bottom style="thin">
          <color auto="1"/>
        </bottom>
      </border>
    </dxf>
    <dxf>
      <font>
        <b/>
        <i val="0"/>
        <strike val="0"/>
        <condense val="0"/>
        <extend val="0"/>
        <outline val="0"/>
        <shadow val="0"/>
        <u val="none"/>
        <vertAlign val="baseline"/>
        <sz val="11"/>
        <color theme="1"/>
        <name val="Univers Light"/>
        <family val="2"/>
        <scheme val="none"/>
      </font>
      <alignment horizontal="center" vertical="bottom"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71" formatCode="mmmm\ yyyy"/>
      <alignment horizontal="left" vertical="bottom" textRotation="0" wrapText="0" indent="0" justifyLastLine="0" shrinkToFit="0" readingOrder="0"/>
    </dxf>
    <dxf>
      <border outline="0">
        <bottom style="thin">
          <color auto="1"/>
        </bottom>
      </border>
    </dxf>
    <dxf>
      <border outline="0">
        <top style="thin">
          <color auto="1"/>
        </top>
        <bottom style="thin">
          <color auto="1"/>
        </bottom>
      </border>
    </dxf>
    <dxf>
      <font>
        <b/>
        <i val="0"/>
        <strike val="0"/>
        <condense val="0"/>
        <extend val="0"/>
        <outline val="0"/>
        <shadow val="0"/>
        <u val="none"/>
        <vertAlign val="baseline"/>
        <sz val="11"/>
        <color theme="1"/>
        <name val="Univers Light"/>
        <family val="2"/>
        <scheme val="none"/>
      </font>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9" formatCode="dd/mm/yyyy"/>
      <alignment horizontal="left" vertical="bottom" textRotation="0" wrapText="0" indent="0" justifyLastLine="0" shrinkToFit="0" readingOrder="0"/>
    </dxf>
    <dxf>
      <border outline="0">
        <bottom style="thin">
          <color auto="1"/>
        </bottom>
      </border>
    </dxf>
    <dxf>
      <border outline="0">
        <top style="thin">
          <color auto="1"/>
        </top>
        <bottom style="thin">
          <color auto="1"/>
        </bottom>
      </border>
    </dxf>
    <dxf>
      <alignment horizontal="center" vertical="bottom" textRotation="0" wrapText="0" indent="0" justifyLastLine="0" shrinkToFit="0" readingOrder="0"/>
    </dxf>
    <dxf>
      <font>
        <b/>
        <i val="0"/>
        <strike val="0"/>
        <condense val="0"/>
        <extend val="0"/>
        <outline val="0"/>
        <shadow val="0"/>
        <u val="none"/>
        <vertAlign val="baseline"/>
        <sz val="11"/>
        <color theme="1"/>
        <name val="Univers Light"/>
        <family val="2"/>
        <scheme val="none"/>
      </font>
      <numFmt numFmtId="164" formatCode="0.0"/>
      <alignment horizontal="center" vertical="center"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71" formatCode="mmmm\ yyyy"/>
      <alignment horizontal="left" vertical="bottom" textRotation="0" wrapText="0" indent="0" justifyLastLine="0" shrinkToFit="0" readingOrder="0"/>
    </dxf>
    <dxf>
      <border outline="0">
        <bottom style="thin">
          <color auto="1"/>
        </bottom>
      </border>
    </dxf>
    <dxf>
      <border outline="0">
        <top style="thin">
          <color auto="1"/>
        </top>
        <bottom style="thin">
          <color auto="1"/>
        </bottom>
      </border>
    </dxf>
    <dxf>
      <alignment horizontal="center" vertical="bottom" textRotation="0" wrapText="0" indent="0" justifyLastLine="0" shrinkToFit="0" readingOrder="0"/>
    </dxf>
    <dxf>
      <font>
        <b/>
        <i val="0"/>
        <strike val="0"/>
        <condense val="0"/>
        <extend val="0"/>
        <outline val="0"/>
        <shadow val="0"/>
        <u val="none"/>
        <vertAlign val="baseline"/>
        <sz val="11"/>
        <color theme="1"/>
        <name val="Univers Light"/>
        <family val="2"/>
        <scheme val="none"/>
      </font>
      <numFmt numFmtId="164" formatCode="0.0"/>
      <alignment horizontal="center" vertical="center" textRotation="0" wrapText="1"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71" formatCode="mmmm\ yyyy"/>
      <alignment horizontal="left" vertical="bottom" textRotation="0" wrapText="0" indent="0" justifyLastLine="0" shrinkToFit="0" readingOrder="0"/>
    </dxf>
    <dxf>
      <border outline="0">
        <bottom style="thin">
          <color auto="1"/>
        </bottom>
      </border>
    </dxf>
    <dxf>
      <border outline="0">
        <top style="thin">
          <color auto="1"/>
        </top>
        <bottom style="thin">
          <color auto="1"/>
        </bottom>
      </border>
    </dxf>
    <dxf>
      <alignment horizontal="center" vertical="bottom" textRotation="0" wrapText="0" indent="0" justifyLastLine="0" shrinkToFit="0" readingOrder="0"/>
    </dxf>
    <dxf>
      <font>
        <b/>
        <i val="0"/>
        <strike val="0"/>
        <condense val="0"/>
        <extend val="0"/>
        <outline val="0"/>
        <shadow val="0"/>
        <u val="none"/>
        <vertAlign val="baseline"/>
        <sz val="11"/>
        <color theme="1"/>
        <name val="Univers Light"/>
        <family val="2"/>
        <scheme val="none"/>
      </font>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71" formatCode="mmmm\ yyyy"/>
      <alignment horizontal="left" vertical="bottom" textRotation="0" wrapText="0" indent="0" justifyLastLine="0" shrinkToFit="0" readingOrder="0"/>
    </dxf>
    <dxf>
      <border outline="0">
        <bottom style="thin">
          <color auto="1"/>
        </bottom>
      </border>
    </dxf>
    <dxf>
      <border outline="0">
        <top style="thin">
          <color auto="1"/>
        </top>
        <bottom style="thin">
          <color auto="1"/>
        </bottom>
      </border>
    </dxf>
    <dxf>
      <alignment horizontal="center" vertical="bottom" textRotation="0" wrapText="0" indent="0" justifyLastLine="0" shrinkToFit="0" readingOrder="0"/>
    </dxf>
    <dxf>
      <font>
        <b/>
        <i val="0"/>
        <strike val="0"/>
        <condense val="0"/>
        <extend val="0"/>
        <outline val="0"/>
        <shadow val="0"/>
        <u val="none"/>
        <vertAlign val="baseline"/>
        <sz val="11"/>
        <color theme="1"/>
        <name val="Univers Light"/>
        <family val="2"/>
        <scheme val="none"/>
      </font>
      <numFmt numFmtId="164" formatCode="0.0"/>
      <alignment horizontal="center" vertical="center" textRotation="0" wrapText="0" indent="0" justifyLastLine="0" shrinkToFit="0" readingOrder="0"/>
    </dxf>
    <dxf>
      <font>
        <strike val="0"/>
        <outline val="0"/>
        <shadow val="0"/>
        <u val="none"/>
        <vertAlign val="baseline"/>
        <sz val="11"/>
        <name val="Univers Light"/>
        <family val="2"/>
        <scheme val="none"/>
      </font>
      <alignment vertical="center" textRotation="0" wrapText="1" indent="0" justifyLastLine="0" shrinkToFit="0" readingOrder="0"/>
    </dxf>
    <dxf>
      <font>
        <strike val="0"/>
        <outline val="0"/>
        <shadow val="0"/>
        <u val="none"/>
        <vertAlign val="baseline"/>
        <sz val="11"/>
        <name val="Univers Light"/>
        <family val="2"/>
        <scheme val="none"/>
      </font>
      <alignment horizontal="general" vertical="center" textRotation="0" wrapText="1" indent="0" justifyLastLine="0" shrinkToFit="0" readingOrder="0"/>
    </dxf>
    <dxf>
      <font>
        <b/>
        <i val="0"/>
        <strike val="0"/>
        <condense val="0"/>
        <extend val="0"/>
        <outline val="0"/>
        <shadow val="0"/>
        <u val="none"/>
        <vertAlign val="baseline"/>
        <sz val="11"/>
        <color theme="1"/>
        <name val="Univers Light"/>
        <family val="2"/>
        <scheme val="none"/>
      </font>
      <numFmt numFmtId="30" formatCode="@"/>
      <alignment horizontal="general" vertical="center" textRotation="0" wrapText="0" indent="0" justifyLastLine="0" shrinkToFit="0" readingOrder="0"/>
    </dxf>
    <dxf>
      <font>
        <strike val="0"/>
        <outline val="0"/>
        <shadow val="0"/>
        <u val="none"/>
        <vertAlign val="baseline"/>
        <sz val="11"/>
        <name val="Univers Light"/>
        <family val="2"/>
        <scheme val="none"/>
      </font>
    </dxf>
    <dxf>
      <font>
        <b/>
        <i val="0"/>
        <strike val="0"/>
        <condense val="0"/>
        <extend val="0"/>
        <outline val="0"/>
        <shadow val="0"/>
        <u val="none"/>
        <vertAlign val="baseline"/>
        <sz val="11"/>
        <color theme="1"/>
        <name val="Univers Light"/>
        <family val="2"/>
        <scheme val="none"/>
      </font>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alignment horizontal="center" vertical="center" textRotation="0" wrapText="0" indent="0" justifyLastLine="0" shrinkToFit="0" readingOrder="0"/>
    </dxf>
    <dxf>
      <font>
        <b val="0"/>
      </font>
      <alignment horizontal="left" vertical="center" textRotation="0" wrapText="0" indent="0" justifyLastLine="0" shrinkToFit="0" readingOrder="0"/>
    </dxf>
    <dxf>
      <numFmt numFmtId="164" formatCode="0.0"/>
      <alignment horizontal="center" vertical="center" textRotation="0" wrapText="0" indent="0" justifyLastLine="0" shrinkToFit="0" readingOrder="0"/>
    </dxf>
    <dxf>
      <alignment horizontal="center" vertical="center" textRotation="0" wrapText="0" indent="0" justifyLastLine="0" shrinkToFit="0" readingOrder="0"/>
    </dxf>
    <dxf>
      <alignment horizontal="left" vertical="center" textRotation="0" wrapText="0" indent="0" justifyLastLine="0" shrinkToFit="0" readingOrder="0"/>
    </dxf>
    <dxf>
      <numFmt numFmtId="164" formatCode="0.0"/>
      <alignment horizontal="center" vertical="center" textRotation="0" wrapText="0" indent="0" justifyLastLine="0" shrinkToFit="0" readingOrder="0"/>
    </dxf>
    <dxf>
      <numFmt numFmtId="1" formatCode="0"/>
      <alignment horizontal="center" vertical="center" textRotation="0" wrapText="0" indent="0" justifyLastLine="0" shrinkToFit="0" readingOrder="0"/>
    </dxf>
    <dxf>
      <numFmt numFmtId="171" formatCode="mmmm\ yyyy"/>
      <alignment horizontal="left" vertical="bottom" textRotation="0" wrapText="0" indent="0" justifyLastLine="0" shrinkToFit="0" readingOrder="0"/>
    </dxf>
    <dxf>
      <alignment horizontal="center" textRotation="0" indent="0" justifyLastLine="0" shrinkToFit="0" readingOrder="0"/>
    </dxf>
    <dxf>
      <alignment horizontal="center" textRotation="0" indent="0" justifyLastLine="0" shrinkToFit="0" readingOrder="0"/>
    </dxf>
    <dxf>
      <alignment horizontal="center" textRotation="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0.5"/>
        <color auto="1"/>
        <name val="Arial"/>
        <family val="2"/>
        <scheme val="none"/>
      </font>
      <fill>
        <patternFill patternType="solid">
          <fgColor indexed="64"/>
          <bgColor theme="0"/>
        </patternFill>
      </fill>
      <alignment horizontal="center" vertical="bottom" textRotation="0" wrapText="0" indent="0" justifyLastLine="0" shrinkToFit="0" readingOrder="0"/>
    </dxf>
    <dxf>
      <numFmt numFmtId="171" formatCode="mmmm\ yyyy"/>
      <fill>
        <patternFill patternType="solid">
          <fgColor indexed="64"/>
          <bgColor theme="0"/>
        </patternFill>
      </fill>
      <alignment horizontal="left" vertical="bottom" textRotation="0" wrapText="0" indent="0" justifyLastLine="0" shrinkToFit="0" readingOrder="0"/>
    </dxf>
    <dxf>
      <numFmt numFmtId="164" formatCode="0.0"/>
      <alignment horizontal="center" vertical="center" textRotation="0" wrapText="0" indent="0" justifyLastLine="0" shrinkToFit="0" readingOrder="0"/>
    </dxf>
    <dxf>
      <numFmt numFmtId="1" formatCode="0"/>
      <alignment horizontal="center" vertical="center" textRotation="0" wrapText="0" indent="0" justifyLastLine="0" shrinkToFit="0" readingOrder="0"/>
    </dxf>
    <dxf>
      <font>
        <strike val="0"/>
        <outline val="0"/>
        <shadow val="0"/>
        <u val="none"/>
        <vertAlign val="baseline"/>
        <sz val="11"/>
        <color auto="1"/>
        <name val="Univers Light"/>
        <family val="2"/>
        <scheme val="minor"/>
      </font>
      <alignment horizontal="left" vertical="bottom"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auto="1"/>
        <name val="Univers Light"/>
        <family val="2"/>
        <scheme val="none"/>
      </font>
      <numFmt numFmtId="173" formatCode="#,##0.0"/>
      <alignment horizontal="center" vertical="center" textRotation="0" wrapText="0" indent="0" justifyLastLine="0" shrinkToFit="0" readingOrder="0"/>
    </dxf>
    <dxf>
      <font>
        <b val="0"/>
        <i val="0"/>
        <strike val="0"/>
        <condense val="0"/>
        <extend val="0"/>
        <outline val="0"/>
        <shadow val="0"/>
        <u val="none"/>
        <vertAlign val="baseline"/>
        <sz val="11"/>
        <color auto="1"/>
        <name val="Univers Light"/>
        <family val="2"/>
        <scheme val="none"/>
      </font>
      <numFmt numFmtId="173" formatCode="#,##0.0"/>
      <alignment horizontal="center" vertical="center" textRotation="0" wrapText="0" indent="0" justifyLastLine="0" shrinkToFit="0" readingOrder="0"/>
    </dxf>
    <dxf>
      <alignment horizontal="center" vertical="center" textRotation="0" wrapText="0" indent="0" justifyLastLine="0" shrinkToFit="0" readingOrder="0"/>
    </dxf>
    <dxf>
      <numFmt numFmtId="19" formatCode="dd/mm/yyyy"/>
      <alignment horizontal="left"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alignment horizontal="center" vertical="center" textRotation="0" indent="0" justifyLastLine="0" shrinkToFit="0" readingOrder="0"/>
    </dxf>
    <dxf>
      <numFmt numFmtId="19" formatCode="dd/mm/yyyy"/>
      <alignment horizontal="left" vertical="center" textRotation="0" wrapText="0" indent="0" justifyLastLine="0" shrinkToFit="0" readingOrder="0"/>
    </dxf>
    <dxf>
      <numFmt numFmtId="164" formatCode="0.0"/>
      <alignment horizontal="center" vertical="bottom" textRotation="0" indent="0" justifyLastLine="0" shrinkToFit="0" readingOrder="0"/>
    </dxf>
    <dxf>
      <numFmt numFmtId="164" formatCode="0.0"/>
      <alignment horizontal="center" vertical="bottom" textRotation="0" indent="0" justifyLastLine="0" shrinkToFit="0" readingOrder="0"/>
    </dxf>
    <dxf>
      <numFmt numFmtId="164" formatCode="0.0"/>
      <alignment horizontal="center" vertical="bottom" textRotation="0" indent="0" justifyLastLine="0" shrinkToFit="0" readingOrder="0"/>
    </dxf>
    <dxf>
      <numFmt numFmtId="171" formatCode="mmmm\ yyyy"/>
      <alignment horizontal="left" vertical="bottom" textRotation="0" wrapText="0" indent="0" justifyLastLine="0" shrinkToFit="0" readingOrder="0"/>
    </dxf>
    <dxf>
      <alignment horizontal="center" vertical="center" textRotation="0" wrapText="1"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71" formatCode="mmmm\ yyyy"/>
      <alignment horizontal="left"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alignment horizontal="left" textRotation="0" indent="0" justifyLastLine="0" shrinkToFit="0" readingOrder="0"/>
    </dxf>
    <dxf>
      <font>
        <b val="0"/>
        <i val="0"/>
        <strike val="0"/>
        <condense val="0"/>
        <extend val="0"/>
        <outline val="0"/>
        <shadow val="0"/>
        <u val="none"/>
        <vertAlign val="baseline"/>
        <sz val="11"/>
        <color auto="1"/>
        <name val="Univers Light"/>
        <family val="2"/>
        <scheme val="none"/>
      </font>
      <numFmt numFmtId="164" formatCode="0.0"/>
      <alignment horizontal="center" vertical="center" textRotation="0" wrapText="0" indent="0" justifyLastLine="0" shrinkToFit="0" readingOrder="0"/>
    </dxf>
    <dxf>
      <font>
        <color auto="1"/>
      </font>
      <numFmt numFmtId="164" formatCode="0.0"/>
      <alignment horizontal="center" vertical="center" textRotation="0" wrapText="0" indent="0" justifyLastLine="0" shrinkToFit="0" readingOrder="0"/>
    </dxf>
    <dxf>
      <font>
        <color auto="1"/>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1"/>
        <color auto="1"/>
        <name val="Univers Light"/>
        <family val="2"/>
        <scheme val="none"/>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1"/>
        <color auto="1"/>
        <name val="Univers Light"/>
        <family val="2"/>
        <scheme val="none"/>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1"/>
        <color auto="1"/>
        <name val="Univers Light"/>
        <family val="2"/>
        <scheme val="none"/>
      </font>
      <numFmt numFmtId="164" formatCode="0.0"/>
      <alignment horizontal="center" vertical="center" textRotation="0" wrapText="0" indent="0" justifyLastLine="0" shrinkToFit="0" readingOrder="0"/>
    </dxf>
    <dxf>
      <fill>
        <patternFill patternType="solid">
          <fgColor indexed="64"/>
          <bgColor theme="0"/>
        </patternFill>
      </fill>
      <alignment horizontal="left" textRotation="0" wrapText="0" indent="0" justifyLastLine="0" shrinkToFit="0" readingOrder="0"/>
    </dxf>
    <dxf>
      <font>
        <b val="0"/>
        <i val="0"/>
        <strike val="0"/>
        <condense val="0"/>
        <extend val="0"/>
        <outline val="0"/>
        <shadow val="0"/>
        <u val="none"/>
        <vertAlign val="baseline"/>
        <sz val="11"/>
        <color auto="1"/>
        <name val="Univers Light"/>
        <family val="2"/>
        <scheme val="none"/>
      </font>
      <alignment horizontal="center" vertical="bottom"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1"/>
        <color auto="1"/>
        <name val="Univers Light"/>
        <family val="2"/>
        <scheme val="minor"/>
      </font>
      <numFmt numFmtId="166" formatCode="dd\ mmm\ yy"/>
      <alignment horizontal="left" vertical="bottom" textRotation="0" wrapText="0" indent="0" justifyLastLine="0" shrinkToFit="0" readingOrder="0"/>
    </dxf>
    <dxf>
      <alignment horizontal="center" vertical="bottom" textRotation="0" wrapText="0" indent="0" justifyLastLine="0" shrinkToFit="0" readingOrder="0"/>
    </dxf>
    <dxf>
      <font>
        <b val="0"/>
        <i val="0"/>
        <strike val="0"/>
        <condense val="0"/>
        <extend val="0"/>
        <outline val="0"/>
        <shadow val="0"/>
        <u val="none"/>
        <vertAlign val="baseline"/>
        <sz val="11"/>
        <color auto="1"/>
        <name val="Univers Light"/>
        <family val="2"/>
        <scheme val="minor"/>
      </font>
      <alignment horizontal="center" vertical="center" textRotation="0" wrapText="1"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font>
        <strike val="0"/>
        <outline val="0"/>
        <shadow val="0"/>
        <u val="none"/>
        <vertAlign val="baseline"/>
        <sz val="11"/>
        <color auto="1"/>
        <name val="Univers Light"/>
        <family val="2"/>
        <scheme val="minor"/>
      </font>
      <numFmt numFmtId="165" formatCode="mmm\ yyyy"/>
      <alignment horizontal="left" vertical="center" textRotation="0" wrapText="0" indent="0" justifyLastLine="0" shrinkToFit="0" readingOrder="0"/>
    </dxf>
    <dxf>
      <border outline="0">
        <bottom style="thin">
          <color auto="1"/>
        </bottom>
      </border>
    </dxf>
    <dxf>
      <border outline="0">
        <top style="thin">
          <color auto="1"/>
        </top>
        <bottom style="thin">
          <color auto="1"/>
        </bottom>
      </border>
    </dxf>
    <dxf>
      <alignment horizontal="center" vertical="bottom" textRotation="0" wrapText="0" indent="0" justifyLastLine="0" shrinkToFit="0" readingOrder="0"/>
    </dxf>
    <dxf>
      <font>
        <b/>
        <i val="0"/>
        <strike val="0"/>
        <condense val="0"/>
        <extend val="0"/>
        <outline val="0"/>
        <shadow val="0"/>
        <u val="none"/>
        <vertAlign val="baseline"/>
        <sz val="11"/>
        <color theme="1"/>
        <name val="Univers Light"/>
        <family val="2"/>
        <scheme val="none"/>
      </font>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1"/>
        <color auto="1"/>
        <name val="Univers Light"/>
        <family val="2"/>
        <scheme val="minor"/>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1"/>
        <color auto="1"/>
        <name val="Univers Light"/>
        <family val="2"/>
        <scheme val="minor"/>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1"/>
        <color auto="1"/>
        <name val="Univers Light"/>
        <family val="2"/>
        <scheme val="minor"/>
      </font>
      <numFmt numFmtId="164" formatCode="0.0"/>
      <alignment horizontal="center" vertical="center" textRotation="0" wrapText="0" indent="0" justifyLastLine="0" shrinkToFit="0" readingOrder="0"/>
    </dxf>
    <dxf>
      <numFmt numFmtId="2" formatCode="0.00"/>
      <fill>
        <patternFill patternType="solid">
          <fgColor indexed="64"/>
          <bgColor theme="0"/>
        </patternFill>
      </fill>
      <alignment horizontal="left" vertical="bottom" textRotation="0" wrapText="0" indent="0" justifyLastLine="0" shrinkToFit="0" readingOrder="0"/>
    </dxf>
    <dxf>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1"/>
        <color auto="1"/>
        <name val="Univers Light"/>
        <family val="2"/>
        <scheme val="minor"/>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1"/>
        <color auto="1"/>
        <name val="Univers Light"/>
        <family val="2"/>
        <scheme val="minor"/>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1"/>
        <color auto="1"/>
        <name val="Univers Light"/>
        <family val="2"/>
        <scheme val="minor"/>
      </font>
      <numFmt numFmtId="164" formatCode="0.0"/>
      <alignment horizontal="center" vertical="center" textRotation="0" wrapText="0" indent="0" justifyLastLine="0" shrinkToFit="0" readingOrder="0"/>
    </dxf>
    <dxf>
      <numFmt numFmtId="2" formatCode="0.00"/>
      <fill>
        <patternFill patternType="solid">
          <fgColor indexed="64"/>
          <bgColor theme="0"/>
        </patternFill>
      </fill>
      <alignment horizontal="left"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font>
        <strike val="0"/>
        <outline val="0"/>
        <shadow val="0"/>
        <u val="none"/>
        <vertAlign val="baseline"/>
        <sz val="11"/>
        <color auto="1"/>
        <name val="Univers Light"/>
        <family val="2"/>
        <scheme val="minor"/>
      </font>
      <alignment horizontal="left" vertical="bottom" textRotation="0" wrapText="0" indent="0" justifyLastLine="0" shrinkToFit="0" readingOrder="0"/>
    </dxf>
    <dxf>
      <alignment horizontal="center" vertical="center" textRotation="0" wrapText="1" indent="0" justifyLastLine="0" shrinkToFit="0" readingOrder="0"/>
    </dxf>
    <dxf>
      <alignment horizontal="general" vertical="center" textRotation="0" wrapText="0" indent="0" justifyLastLine="0" shrinkToFit="0" readingOrder="0"/>
    </dxf>
    <dxf>
      <numFmt numFmtId="164" formatCode="0.0"/>
      <alignment horizontal="general" vertical="center" textRotation="0" wrapText="0" indent="0" justifyLastLine="0" shrinkToFit="0" readingOrder="0"/>
    </dxf>
    <dxf>
      <numFmt numFmtId="164" formatCode="0.0"/>
      <alignment horizontal="general" vertical="center" textRotation="0" wrapText="0" indent="0" justifyLastLine="0" shrinkToFit="0" readingOrder="0"/>
    </dxf>
    <dxf>
      <numFmt numFmtId="164" formatCode="0.0"/>
      <alignment horizontal="general" vertical="center" textRotation="0" wrapText="0" indent="0" justifyLastLine="0" shrinkToFit="0" readingOrder="0"/>
    </dxf>
    <dxf>
      <numFmt numFmtId="164" formatCode="0.0"/>
      <alignment horizontal="general"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alignment horizontal="left" vertical="center" textRotation="0" wrapText="0" indent="0" justifyLastLine="0" shrinkToFit="0" readingOrder="0"/>
    </dxf>
    <dxf>
      <alignment horizontal="left" vertical="bottom" textRotation="0" wrapText="0" indent="0" justifyLastLine="0" shrinkToFit="0" readingOrder="0"/>
    </dxf>
    <dxf>
      <alignment horizontal="center" vertical="center" textRotation="0" wrapText="1" indent="0" justifyLastLine="0" shrinkToFit="0" readingOrder="0"/>
    </dxf>
    <dxf>
      <numFmt numFmtId="164" formatCode="0.0"/>
      <alignment horizontal="center" vertical="bottom" textRotation="0" indent="0" justifyLastLine="0" shrinkToFit="0" readingOrder="0"/>
    </dxf>
    <dxf>
      <numFmt numFmtId="164" formatCode="0.0"/>
      <alignment horizontal="center" vertical="bottom" textRotation="0" indent="0" justifyLastLine="0" shrinkToFit="0" readingOrder="0"/>
    </dxf>
    <dxf>
      <numFmt numFmtId="164" formatCode="0.0"/>
      <alignment horizontal="center" vertical="bottom" textRotation="0" indent="0" justifyLastLine="0" shrinkToFit="0" readingOrder="0"/>
    </dxf>
    <dxf>
      <numFmt numFmtId="164" formatCode="0.0"/>
      <alignment horizontal="center" vertical="bottom" textRotation="0" indent="0" justifyLastLine="0" shrinkToFit="0" readingOrder="0"/>
    </dxf>
    <dxf>
      <numFmt numFmtId="164" formatCode="0.0"/>
      <alignment horizontal="center" vertical="bottom" textRotation="0" indent="0" justifyLastLine="0" shrinkToFit="0" readingOrder="0"/>
    </dxf>
    <dxf>
      <numFmt numFmtId="1" formatCode="0"/>
      <alignment horizontal="center" vertical="bottom" textRotation="0" indent="0" justifyLastLine="0" shrinkToFit="0" readingOrder="0"/>
    </dxf>
    <dxf>
      <numFmt numFmtId="171" formatCode="mmmm\ yyyy"/>
      <alignment horizontal="left" vertical="bottom" textRotation="0" wrapText="0" indent="0" justifyLastLine="0" shrinkToFit="0" readingOrder="0"/>
    </dxf>
    <dxf>
      <alignment horizontal="center" vertical="center" textRotation="0" wrapText="1" indent="0" justifyLastLine="0" shrinkToFit="0" readingOrder="0"/>
    </dxf>
    <dxf>
      <numFmt numFmtId="164" formatCode="0.0"/>
      <alignment horizontal="center" vertical="bottom" textRotation="0" indent="0" justifyLastLine="0" shrinkToFit="0" readingOrder="0"/>
    </dxf>
    <dxf>
      <numFmt numFmtId="164" formatCode="0.0"/>
      <alignment horizontal="center" vertical="bottom" textRotation="0" indent="0" justifyLastLine="0" shrinkToFit="0" readingOrder="0"/>
    </dxf>
    <dxf>
      <numFmt numFmtId="164" formatCode="0.0"/>
      <alignment horizontal="center" vertical="bottom" textRotation="0" indent="0" justifyLastLine="0" shrinkToFit="0" readingOrder="0"/>
    </dxf>
    <dxf>
      <numFmt numFmtId="164" formatCode="0.0"/>
      <alignment horizontal="center" vertical="bottom" textRotation="0" indent="0" justifyLastLine="0" shrinkToFit="0" readingOrder="0"/>
    </dxf>
    <dxf>
      <numFmt numFmtId="164" formatCode="0.0"/>
      <alignment horizontal="center" vertical="bottom" textRotation="0" indent="0" justifyLastLine="0" shrinkToFit="0" readingOrder="0"/>
    </dxf>
    <dxf>
      <numFmt numFmtId="1" formatCode="0"/>
      <alignment horizontal="center" vertical="bottom" textRotation="0" indent="0" justifyLastLine="0" shrinkToFit="0" readingOrder="0"/>
    </dxf>
    <dxf>
      <numFmt numFmtId="171" formatCode="mmmm\ yyyy"/>
      <alignment horizontal="left" vertical="bottom" textRotation="0" wrapText="0" indent="0" justifyLastLine="0" shrinkToFit="0" readingOrder="0"/>
    </dxf>
    <dxf>
      <alignment horizontal="center" vertical="center" textRotation="0" wrapText="1" indent="0" justifyLastLine="0" shrinkToFit="0" readingOrder="0"/>
    </dxf>
    <dxf>
      <numFmt numFmtId="164" formatCode="0.0"/>
      <alignment horizontal="center" textRotation="0" wrapText="1" indent="0" justifyLastLine="0" shrinkToFit="0" readingOrder="0"/>
    </dxf>
    <dxf>
      <numFmt numFmtId="164" formatCode="0.0"/>
      <alignment horizontal="center" vertical="bottom" textRotation="0" wrapText="1" indent="0" justifyLastLine="0" shrinkToFit="0" readingOrder="0"/>
    </dxf>
    <dxf>
      <numFmt numFmtId="164" formatCode="0.0"/>
      <alignment horizontal="center" vertical="bottom" textRotation="0" wrapText="1" indent="0" justifyLastLine="0" shrinkToFit="0" readingOrder="0"/>
    </dxf>
    <dxf>
      <numFmt numFmtId="164" formatCode="0.0"/>
      <fill>
        <patternFill patternType="none">
          <fgColor indexed="64"/>
          <bgColor indexed="65"/>
        </patternFill>
      </fill>
      <alignment horizontal="center" vertical="bottom" textRotation="0" wrapText="1" indent="0" justifyLastLine="0" shrinkToFit="0" readingOrder="0"/>
    </dxf>
    <dxf>
      <numFmt numFmtId="183" formatCode="[$-F800]dddd\,\ mmmm\ dd\,\ yyyy"/>
      <fill>
        <patternFill patternType="none">
          <fgColor indexed="64"/>
          <bgColor indexed="65"/>
        </patternFill>
      </fill>
      <alignment horizontal="left" vertical="bottom" textRotation="0" wrapText="1" indent="0" justifyLastLine="0" shrinkToFit="0" readingOrder="0"/>
    </dxf>
    <dxf>
      <alignment textRotation="0" wrapText="1" indent="0" justifyLastLine="0" shrinkToFit="0" readingOrder="0"/>
    </dxf>
    <dxf>
      <alignment horizontal="left" vertical="bottom" textRotation="0" wrapText="1" indent="0" justifyLastLine="0" shrinkToFit="0" readingOrder="0"/>
    </dxf>
    <dxf>
      <numFmt numFmtId="164" formatCode="0.0"/>
      <alignment horizontal="center" vertical="bottom" textRotation="0" indent="0" justifyLastLine="0" shrinkToFit="0" readingOrder="0"/>
    </dxf>
    <dxf>
      <numFmt numFmtId="164" formatCode="0.0"/>
      <alignment horizontal="center" vertical="bottom" textRotation="0" indent="0" justifyLastLine="0" shrinkToFit="0" readingOrder="0"/>
    </dxf>
    <dxf>
      <numFmt numFmtId="164" formatCode="0.0"/>
      <alignment horizontal="center" vertical="bottom" textRotation="0" indent="0" justifyLastLine="0" shrinkToFit="0" readingOrder="0"/>
    </dxf>
    <dxf>
      <numFmt numFmtId="164" formatCode="0.0"/>
      <alignment horizontal="center" vertical="bottom" textRotation="0" indent="0" justifyLastLine="0" shrinkToFit="0" readingOrder="0"/>
    </dxf>
    <dxf>
      <numFmt numFmtId="164" formatCode="0.0"/>
      <alignment horizontal="center" vertical="bottom" textRotation="0" indent="0" justifyLastLine="0" shrinkToFit="0" readingOrder="0"/>
    </dxf>
    <dxf>
      <numFmt numFmtId="164" formatCode="0.0"/>
      <alignment horizontal="center" vertical="bottom" textRotation="0" indent="0" justifyLastLine="0" shrinkToFit="0" readingOrder="0"/>
    </dxf>
    <dxf>
      <font>
        <b val="0"/>
        <i val="0"/>
        <strike val="0"/>
        <condense val="0"/>
        <extend val="0"/>
        <outline val="0"/>
        <shadow val="0"/>
        <u val="none"/>
        <vertAlign val="baseline"/>
        <sz val="11"/>
        <color auto="1"/>
        <name val="Univers Light"/>
        <family val="2"/>
        <scheme val="none"/>
      </font>
      <alignment horizontal="center" vertical="center" textRotation="0" wrapText="1" indent="0" justifyLastLine="0" shrinkToFit="0" readingOrder="0"/>
    </dxf>
    <dxf>
      <numFmt numFmtId="2" formatCode="0.00"/>
      <alignment horizontal="center" vertical="bottom" textRotation="0" wrapText="0" indent="0" justifyLastLine="0" shrinkToFit="0" readingOrder="0"/>
    </dxf>
    <dxf>
      <numFmt numFmtId="2" formatCode="0.00"/>
      <alignment horizontal="center" vertical="bottom" textRotation="0" wrapText="0" indent="0" justifyLastLine="0" shrinkToFit="0" readingOrder="0"/>
    </dxf>
    <dxf>
      <numFmt numFmtId="2" formatCode="0.00"/>
      <alignment horizontal="center" vertical="bottom" textRotation="0" wrapText="0" indent="0" justifyLastLine="0" shrinkToFit="0" readingOrder="0"/>
    </dxf>
    <dxf>
      <numFmt numFmtId="2" formatCode="0.00"/>
      <alignment horizontal="center" vertical="bottom" textRotation="0" wrapText="0" indent="0" justifyLastLine="0" shrinkToFit="0" readingOrder="0"/>
    </dxf>
    <dxf>
      <numFmt numFmtId="2" formatCode="0.00"/>
      <alignment horizontal="center" vertical="bottom" textRotation="0" wrapText="0" indent="0" justifyLastLine="0" shrinkToFit="0" readingOrder="0"/>
    </dxf>
    <dxf>
      <numFmt numFmtId="171" formatCode="mmmm\ yyyy"/>
      <alignment horizontal="left" vertical="bottom" textRotation="0" wrapText="0" indent="0" justifyLastLine="0" shrinkToFit="0" readingOrder="0"/>
    </dxf>
    <dxf>
      <alignment horizontal="general" vertical="center" textRotation="0" wrapText="1" indent="0" justifyLastLine="0" shrinkToFit="0" readingOrder="0"/>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border>
        <bottom style="thin">
          <color auto="1"/>
        </bottom>
      </border>
    </dxf>
    <dxf>
      <font>
        <b/>
        <i val="0"/>
      </font>
      <border>
        <top style="thin">
          <color auto="1"/>
        </top>
        <bottom style="thin">
          <color auto="1"/>
        </bottom>
      </border>
    </dxf>
    <dxf>
      <fill>
        <patternFill patternType="solid">
          <bgColor theme="0"/>
        </patternFill>
      </fill>
      <border diagonalUp="0" diagonalDown="0">
        <left/>
        <right/>
        <top/>
        <bottom style="thin">
          <color auto="1"/>
        </bottom>
        <vertical/>
        <horizontal/>
      </border>
    </dxf>
  </dxfs>
  <tableStyles count="9" defaultTableStyle="Table Style 1" defaultPivotStyle="PivotStyleLight16">
    <tableStyle name="Table Style 1" pivot="0" count="3" xr9:uid="{5F33C8D0-C3AB-4DA7-845D-A451CF8E9CF5}">
      <tableStyleElement type="wholeTable" dxfId="1103"/>
      <tableStyleElement type="headerRow" dxfId="1102"/>
      <tableStyleElement type="totalRow" dxfId="1101"/>
    </tableStyle>
    <tableStyle name="Table Style 1 2" pivot="0" count="1" xr9:uid="{1A9D9576-DAD5-44FD-82C4-3C2C51926B54}">
      <tableStyleElement type="wholeTable" dxfId="1100"/>
    </tableStyle>
    <tableStyle name="Table Style 1 3" pivot="0" count="1" xr9:uid="{723C64BF-4A1A-4B27-A878-265475E647EE}">
      <tableStyleElement type="wholeTable" dxfId="1099"/>
    </tableStyle>
    <tableStyle name="Table Style 1 4" pivot="0" count="1" xr9:uid="{5CBEB6DC-8C26-4DED-9948-F2A7F153FA8A}">
      <tableStyleElement type="wholeTable" dxfId="1098"/>
    </tableStyle>
    <tableStyle name="Table Style 1 5" pivot="0" count="1" xr9:uid="{85952D42-D710-421F-A636-A07207547428}">
      <tableStyleElement type="wholeTable" dxfId="1097"/>
    </tableStyle>
    <tableStyle name="Table Style 1 6" pivot="0" count="1" xr9:uid="{0FFF6684-7E21-4C09-9575-6F7435712FE1}">
      <tableStyleElement type="wholeTable" dxfId="1096"/>
    </tableStyle>
    <tableStyle name="Table Style 1 7" pivot="0" count="1" xr9:uid="{67812FFB-3D7E-400F-93C0-37119942AF48}">
      <tableStyleElement type="wholeTable" dxfId="1095"/>
    </tableStyle>
    <tableStyle name="Table Style 1 8" pivot="0" count="1" xr9:uid="{B8D4C5E2-F7EC-4C1D-88CF-563F9B3F1779}">
      <tableStyleElement type="wholeTable" dxfId="1094"/>
    </tableStyle>
    <tableStyle name="Table Style 2" pivot="0" count="0" xr9:uid="{1F5BFFC2-BA41-49F6-9D89-C4D4E0478FD6}"/>
  </tableStyles>
  <colors>
    <mruColors>
      <color rgb="FFEC6E9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worksheet" Target="worksheets/sheet138.xml"/><Relationship Id="rId159" Type="http://schemas.openxmlformats.org/officeDocument/2006/relationships/worksheet" Target="worksheets/sheet159.xml"/><Relationship Id="rId170" Type="http://schemas.openxmlformats.org/officeDocument/2006/relationships/worksheet" Target="worksheets/sheet170.xml"/><Relationship Id="rId191" Type="http://schemas.openxmlformats.org/officeDocument/2006/relationships/worksheet" Target="worksheets/sheet191.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53" Type="http://schemas.openxmlformats.org/officeDocument/2006/relationships/worksheet" Target="worksheets/sheet53.xml"/><Relationship Id="rId74" Type="http://schemas.openxmlformats.org/officeDocument/2006/relationships/worksheet" Target="worksheets/sheet74.xml"/><Relationship Id="rId128" Type="http://schemas.openxmlformats.org/officeDocument/2006/relationships/worksheet" Target="worksheets/sheet128.xml"/><Relationship Id="rId149" Type="http://schemas.openxmlformats.org/officeDocument/2006/relationships/worksheet" Target="worksheets/sheet149.xml"/><Relationship Id="rId5" Type="http://schemas.openxmlformats.org/officeDocument/2006/relationships/worksheet" Target="worksheets/sheet5.xml"/><Relationship Id="rId95" Type="http://schemas.openxmlformats.org/officeDocument/2006/relationships/worksheet" Target="worksheets/sheet95.xml"/><Relationship Id="rId160" Type="http://schemas.openxmlformats.org/officeDocument/2006/relationships/worksheet" Target="worksheets/sheet160.xml"/><Relationship Id="rId181" Type="http://schemas.openxmlformats.org/officeDocument/2006/relationships/worksheet" Target="worksheets/sheet181.xml"/><Relationship Id="rId22" Type="http://schemas.openxmlformats.org/officeDocument/2006/relationships/worksheet" Target="worksheets/sheet22.xml"/><Relationship Id="rId43" Type="http://schemas.openxmlformats.org/officeDocument/2006/relationships/worksheet" Target="worksheets/sheet43.xml"/><Relationship Id="rId64" Type="http://schemas.openxmlformats.org/officeDocument/2006/relationships/worksheet" Target="worksheets/sheet64.xml"/><Relationship Id="rId118" Type="http://schemas.openxmlformats.org/officeDocument/2006/relationships/worksheet" Target="worksheets/sheet118.xml"/><Relationship Id="rId139" Type="http://schemas.openxmlformats.org/officeDocument/2006/relationships/worksheet" Target="worksheets/sheet139.xml"/><Relationship Id="rId85" Type="http://schemas.openxmlformats.org/officeDocument/2006/relationships/worksheet" Target="worksheets/sheet85.xml"/><Relationship Id="rId150" Type="http://schemas.openxmlformats.org/officeDocument/2006/relationships/worksheet" Target="worksheets/sheet150.xml"/><Relationship Id="rId171" Type="http://schemas.openxmlformats.org/officeDocument/2006/relationships/worksheet" Target="worksheets/sheet171.xml"/><Relationship Id="rId192" Type="http://schemas.openxmlformats.org/officeDocument/2006/relationships/worksheet" Target="worksheets/sheet192.xml"/><Relationship Id="rId12" Type="http://schemas.openxmlformats.org/officeDocument/2006/relationships/worksheet" Target="worksheets/sheet12.xml"/><Relationship Id="rId33" Type="http://schemas.openxmlformats.org/officeDocument/2006/relationships/worksheet" Target="worksheets/sheet33.xml"/><Relationship Id="rId108" Type="http://schemas.openxmlformats.org/officeDocument/2006/relationships/worksheet" Target="worksheets/sheet108.xml"/><Relationship Id="rId129" Type="http://schemas.openxmlformats.org/officeDocument/2006/relationships/worksheet" Target="worksheets/sheet129.xml"/><Relationship Id="rId54" Type="http://schemas.openxmlformats.org/officeDocument/2006/relationships/worksheet" Target="worksheets/sheet54.xml"/><Relationship Id="rId75" Type="http://schemas.openxmlformats.org/officeDocument/2006/relationships/worksheet" Target="worksheets/sheet75.xml"/><Relationship Id="rId96" Type="http://schemas.openxmlformats.org/officeDocument/2006/relationships/worksheet" Target="worksheets/sheet96.xml"/><Relationship Id="rId140" Type="http://schemas.openxmlformats.org/officeDocument/2006/relationships/worksheet" Target="worksheets/sheet140.xml"/><Relationship Id="rId161" Type="http://schemas.openxmlformats.org/officeDocument/2006/relationships/worksheet" Target="worksheets/sheet161.xml"/><Relationship Id="rId182" Type="http://schemas.openxmlformats.org/officeDocument/2006/relationships/worksheet" Target="worksheets/sheet182.xml"/><Relationship Id="rId6" Type="http://schemas.openxmlformats.org/officeDocument/2006/relationships/worksheet" Target="worksheets/sheet6.xml"/><Relationship Id="rId23" Type="http://schemas.openxmlformats.org/officeDocument/2006/relationships/worksheet" Target="worksheets/sheet23.xml"/><Relationship Id="rId119" Type="http://schemas.openxmlformats.org/officeDocument/2006/relationships/worksheet" Target="worksheets/sheet119.xml"/><Relationship Id="rId44" Type="http://schemas.openxmlformats.org/officeDocument/2006/relationships/worksheet" Target="worksheets/sheet44.xml"/><Relationship Id="rId65" Type="http://schemas.openxmlformats.org/officeDocument/2006/relationships/worksheet" Target="worksheets/sheet65.xml"/><Relationship Id="rId86" Type="http://schemas.openxmlformats.org/officeDocument/2006/relationships/worksheet" Target="worksheets/sheet86.xml"/><Relationship Id="rId130" Type="http://schemas.openxmlformats.org/officeDocument/2006/relationships/worksheet" Target="worksheets/sheet130.xml"/><Relationship Id="rId151" Type="http://schemas.openxmlformats.org/officeDocument/2006/relationships/worksheet" Target="worksheets/sheet151.xml"/><Relationship Id="rId172" Type="http://schemas.openxmlformats.org/officeDocument/2006/relationships/worksheet" Target="worksheets/sheet172.xml"/><Relationship Id="rId193" Type="http://schemas.openxmlformats.org/officeDocument/2006/relationships/worksheet" Target="worksheets/sheet193.xml"/><Relationship Id="rId13" Type="http://schemas.openxmlformats.org/officeDocument/2006/relationships/worksheet" Target="worksheets/sheet13.xml"/><Relationship Id="rId109" Type="http://schemas.openxmlformats.org/officeDocument/2006/relationships/worksheet" Target="worksheets/sheet109.xml"/><Relationship Id="rId34" Type="http://schemas.openxmlformats.org/officeDocument/2006/relationships/worksheet" Target="worksheets/sheet34.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20" Type="http://schemas.openxmlformats.org/officeDocument/2006/relationships/worksheet" Target="worksheets/sheet120.xml"/><Relationship Id="rId141" Type="http://schemas.openxmlformats.org/officeDocument/2006/relationships/worksheet" Target="worksheets/sheet141.xml"/><Relationship Id="rId7" Type="http://schemas.openxmlformats.org/officeDocument/2006/relationships/worksheet" Target="worksheets/sheet7.xml"/><Relationship Id="rId162" Type="http://schemas.openxmlformats.org/officeDocument/2006/relationships/worksheet" Target="worksheets/sheet162.xml"/><Relationship Id="rId183" Type="http://schemas.openxmlformats.org/officeDocument/2006/relationships/worksheet" Target="worksheets/sheet183.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worksheet" Target="worksheets/sheet136.xml"/><Relationship Id="rId157" Type="http://schemas.openxmlformats.org/officeDocument/2006/relationships/worksheet" Target="worksheets/sheet157.xml"/><Relationship Id="rId178" Type="http://schemas.openxmlformats.org/officeDocument/2006/relationships/worksheet" Target="worksheets/sheet178.xml"/><Relationship Id="rId61" Type="http://schemas.openxmlformats.org/officeDocument/2006/relationships/worksheet" Target="worksheets/sheet61.xml"/><Relationship Id="rId82" Type="http://schemas.openxmlformats.org/officeDocument/2006/relationships/worksheet" Target="worksheets/sheet82.xml"/><Relationship Id="rId152" Type="http://schemas.openxmlformats.org/officeDocument/2006/relationships/worksheet" Target="worksheets/sheet152.xml"/><Relationship Id="rId173" Type="http://schemas.openxmlformats.org/officeDocument/2006/relationships/worksheet" Target="worksheets/sheet173.xml"/><Relationship Id="rId194" Type="http://schemas.openxmlformats.org/officeDocument/2006/relationships/theme" Target="theme/theme1.xml"/><Relationship Id="rId199" Type="http://schemas.openxmlformats.org/officeDocument/2006/relationships/customXml" Target="../customXml/item1.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147" Type="http://schemas.openxmlformats.org/officeDocument/2006/relationships/worksheet" Target="worksheets/sheet147.xml"/><Relationship Id="rId168" Type="http://schemas.openxmlformats.org/officeDocument/2006/relationships/worksheet" Target="worksheets/sheet168.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142" Type="http://schemas.openxmlformats.org/officeDocument/2006/relationships/worksheet" Target="worksheets/sheet142.xml"/><Relationship Id="rId163" Type="http://schemas.openxmlformats.org/officeDocument/2006/relationships/worksheet" Target="worksheets/sheet163.xml"/><Relationship Id="rId184" Type="http://schemas.openxmlformats.org/officeDocument/2006/relationships/worksheet" Target="worksheets/sheet184.xml"/><Relationship Id="rId189" Type="http://schemas.openxmlformats.org/officeDocument/2006/relationships/worksheet" Target="worksheets/sheet189.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worksheet" Target="worksheets/sheet137.xml"/><Relationship Id="rId158" Type="http://schemas.openxmlformats.org/officeDocument/2006/relationships/worksheet" Target="worksheets/sheet158.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3" Type="http://schemas.openxmlformats.org/officeDocument/2006/relationships/worksheet" Target="worksheets/sheet153.xml"/><Relationship Id="rId174" Type="http://schemas.openxmlformats.org/officeDocument/2006/relationships/worksheet" Target="worksheets/sheet174.xml"/><Relationship Id="rId179" Type="http://schemas.openxmlformats.org/officeDocument/2006/relationships/worksheet" Target="worksheets/sheet179.xml"/><Relationship Id="rId195" Type="http://schemas.openxmlformats.org/officeDocument/2006/relationships/styles" Target="styles.xml"/><Relationship Id="rId190" Type="http://schemas.openxmlformats.org/officeDocument/2006/relationships/worksheet" Target="worksheets/sheet190.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43" Type="http://schemas.openxmlformats.org/officeDocument/2006/relationships/worksheet" Target="worksheets/sheet143.xml"/><Relationship Id="rId148" Type="http://schemas.openxmlformats.org/officeDocument/2006/relationships/worksheet" Target="worksheets/sheet148.xml"/><Relationship Id="rId164" Type="http://schemas.openxmlformats.org/officeDocument/2006/relationships/worksheet" Target="worksheets/sheet164.xml"/><Relationship Id="rId169" Type="http://schemas.openxmlformats.org/officeDocument/2006/relationships/worksheet" Target="worksheets/sheet169.xml"/><Relationship Id="rId185" Type="http://schemas.openxmlformats.org/officeDocument/2006/relationships/worksheet" Target="worksheets/sheet185.xml"/><Relationship Id="rId4" Type="http://schemas.openxmlformats.org/officeDocument/2006/relationships/worksheet" Target="worksheets/sheet4.xml"/><Relationship Id="rId9" Type="http://schemas.openxmlformats.org/officeDocument/2006/relationships/worksheet" Target="worksheets/sheet9.xml"/><Relationship Id="rId180" Type="http://schemas.openxmlformats.org/officeDocument/2006/relationships/worksheet" Target="worksheets/sheet180.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54" Type="http://schemas.openxmlformats.org/officeDocument/2006/relationships/worksheet" Target="worksheets/sheet154.xml"/><Relationship Id="rId175" Type="http://schemas.openxmlformats.org/officeDocument/2006/relationships/worksheet" Target="worksheets/sheet175.xml"/><Relationship Id="rId196" Type="http://schemas.openxmlformats.org/officeDocument/2006/relationships/sharedStrings" Target="sharedStrings.xml"/><Relationship Id="rId200" Type="http://schemas.openxmlformats.org/officeDocument/2006/relationships/customXml" Target="../customXml/item2.xml"/><Relationship Id="rId16" Type="http://schemas.openxmlformats.org/officeDocument/2006/relationships/worksheet" Target="worksheets/sheet16.xml"/><Relationship Id="rId37" Type="http://schemas.openxmlformats.org/officeDocument/2006/relationships/worksheet" Target="worksheets/sheet37.xml"/><Relationship Id="rId58" Type="http://schemas.openxmlformats.org/officeDocument/2006/relationships/worksheet" Target="worksheets/sheet58.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44" Type="http://schemas.openxmlformats.org/officeDocument/2006/relationships/worksheet" Target="worksheets/sheet144.xml"/><Relationship Id="rId90" Type="http://schemas.openxmlformats.org/officeDocument/2006/relationships/worksheet" Target="worksheets/sheet90.xml"/><Relationship Id="rId165" Type="http://schemas.openxmlformats.org/officeDocument/2006/relationships/worksheet" Target="worksheets/sheet165.xml"/><Relationship Id="rId186" Type="http://schemas.openxmlformats.org/officeDocument/2006/relationships/worksheet" Target="worksheets/sheet186.xml"/><Relationship Id="rId27" Type="http://schemas.openxmlformats.org/officeDocument/2006/relationships/worksheet" Target="worksheets/sheet27.xml"/><Relationship Id="rId48" Type="http://schemas.openxmlformats.org/officeDocument/2006/relationships/worksheet" Target="worksheets/sheet48.xml"/><Relationship Id="rId69" Type="http://schemas.openxmlformats.org/officeDocument/2006/relationships/worksheet" Target="worksheets/sheet69.xml"/><Relationship Id="rId113" Type="http://schemas.openxmlformats.org/officeDocument/2006/relationships/worksheet" Target="worksheets/sheet113.xml"/><Relationship Id="rId134" Type="http://schemas.openxmlformats.org/officeDocument/2006/relationships/worksheet" Target="worksheets/sheet134.xml"/><Relationship Id="rId80" Type="http://schemas.openxmlformats.org/officeDocument/2006/relationships/worksheet" Target="worksheets/sheet80.xml"/><Relationship Id="rId155" Type="http://schemas.openxmlformats.org/officeDocument/2006/relationships/worksheet" Target="worksheets/sheet155.xml"/><Relationship Id="rId176" Type="http://schemas.openxmlformats.org/officeDocument/2006/relationships/worksheet" Target="worksheets/sheet176.xml"/><Relationship Id="rId197" Type="http://schemas.openxmlformats.org/officeDocument/2006/relationships/sheetMetadata" Target="metadata.xml"/><Relationship Id="rId201" Type="http://schemas.openxmlformats.org/officeDocument/2006/relationships/customXml" Target="../customXml/item3.xml"/><Relationship Id="rId17" Type="http://schemas.openxmlformats.org/officeDocument/2006/relationships/worksheet" Target="worksheets/sheet17.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24" Type="http://schemas.openxmlformats.org/officeDocument/2006/relationships/worksheet" Target="worksheets/sheet124.xml"/><Relationship Id="rId70" Type="http://schemas.openxmlformats.org/officeDocument/2006/relationships/worksheet" Target="worksheets/sheet70.xml"/><Relationship Id="rId91" Type="http://schemas.openxmlformats.org/officeDocument/2006/relationships/worksheet" Target="worksheets/sheet91.xml"/><Relationship Id="rId145" Type="http://schemas.openxmlformats.org/officeDocument/2006/relationships/worksheet" Target="worksheets/sheet145.xml"/><Relationship Id="rId166" Type="http://schemas.openxmlformats.org/officeDocument/2006/relationships/worksheet" Target="worksheets/sheet166.xml"/><Relationship Id="rId187" Type="http://schemas.openxmlformats.org/officeDocument/2006/relationships/worksheet" Target="worksheets/sheet187.xml"/><Relationship Id="rId1" Type="http://schemas.openxmlformats.org/officeDocument/2006/relationships/worksheet" Target="worksheets/sheet1.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60" Type="http://schemas.openxmlformats.org/officeDocument/2006/relationships/worksheet" Target="worksheets/sheet60.xml"/><Relationship Id="rId81" Type="http://schemas.openxmlformats.org/officeDocument/2006/relationships/worksheet" Target="worksheets/sheet81.xml"/><Relationship Id="rId135" Type="http://schemas.openxmlformats.org/officeDocument/2006/relationships/worksheet" Target="worksheets/sheet135.xml"/><Relationship Id="rId156" Type="http://schemas.openxmlformats.org/officeDocument/2006/relationships/worksheet" Target="worksheets/sheet156.xml"/><Relationship Id="rId177" Type="http://schemas.openxmlformats.org/officeDocument/2006/relationships/worksheet" Target="worksheets/sheet177.xml"/><Relationship Id="rId198" Type="http://schemas.openxmlformats.org/officeDocument/2006/relationships/calcChain" Target="calcChain.xml"/><Relationship Id="rId202" Type="http://schemas.openxmlformats.org/officeDocument/2006/relationships/customXml" Target="../customXml/item4.xml"/><Relationship Id="rId18" Type="http://schemas.openxmlformats.org/officeDocument/2006/relationships/worksheet" Target="worksheets/sheet18.xml"/><Relationship Id="rId39" Type="http://schemas.openxmlformats.org/officeDocument/2006/relationships/worksheet" Target="worksheets/sheet39.xml"/><Relationship Id="rId50" Type="http://schemas.openxmlformats.org/officeDocument/2006/relationships/worksheet" Target="worksheets/sheet50.xml"/><Relationship Id="rId104" Type="http://schemas.openxmlformats.org/officeDocument/2006/relationships/worksheet" Target="worksheets/sheet104.xml"/><Relationship Id="rId125" Type="http://schemas.openxmlformats.org/officeDocument/2006/relationships/worksheet" Target="worksheets/sheet125.xml"/><Relationship Id="rId146" Type="http://schemas.openxmlformats.org/officeDocument/2006/relationships/worksheet" Target="worksheets/sheet146.xml"/><Relationship Id="rId167" Type="http://schemas.openxmlformats.org/officeDocument/2006/relationships/worksheet" Target="worksheets/sheet167.xml"/><Relationship Id="rId188" Type="http://schemas.openxmlformats.org/officeDocument/2006/relationships/worksheet" Target="worksheets/sheet188.xml"/><Relationship Id="rId71" Type="http://schemas.openxmlformats.org/officeDocument/2006/relationships/worksheet" Target="worksheets/sheet71.xml"/><Relationship Id="rId92" Type="http://schemas.openxmlformats.org/officeDocument/2006/relationships/worksheet" Target="worksheets/sheet9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CCE05ED-B4C3-4362-ACF5-A16A121942ED}" name="Figure1.1" displayName="Figure1.1" ref="A2:F99" totalsRowShown="0" headerRowDxfId="1093">
  <autoFilter ref="A2:F99" xr:uid="{CCCE05ED-B4C3-4362-ACF5-A16A121942ED}"/>
  <tableColumns count="6">
    <tableColumn id="1" xr3:uid="{C2BAB753-6A62-4B67-AA7F-FBEAA8E5B59B}" name="Month" dataDxfId="1092"/>
    <tableColumn id="2" xr3:uid="{69BE7351-7B73-409C-8B66-DE1B7C51186B}" name="CPI (per cent)" dataDxfId="1091"/>
    <tableColumn id="3" xr3:uid="{24298F03-45C2-4EC4-85AB-4ABB7455A1F9}" name="CPIH (per cent)" dataDxfId="1090"/>
    <tableColumn id="4" xr3:uid="{CD5610E0-7D38-4513-A8DC-FA0961D25553}" name="RPI (per cent)" dataDxfId="1089"/>
    <tableColumn id="5" xr3:uid="{248803E6-7459-40B9-BB8C-74E0AE2E5B52}" name="RPIX (per cent)" dataDxfId="1088"/>
    <tableColumn id="6" xr3:uid="{D86DC6F4-3F5B-4DE5-9610-1BF3B0A94EA5}" name="HCI all (per cent)" dataDxfId="1087"/>
  </tableColumns>
  <tableStyleInfo name="Table Style 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DF58F828-367F-4B22-B0DE-B6A4F8DA2110}" name="Figure1.8" displayName="Figure1.8" ref="A2:D139" totalsRowShown="0" headerRowDxfId="1032" dataDxfId="1031" headerRowBorderDxfId="1029" tableBorderDxfId="1030">
  <autoFilter ref="A2:D139" xr:uid="{DF58F828-367F-4B22-B0DE-B6A4F8DA2110}"/>
  <tableColumns count="4">
    <tableColumn id="1" xr3:uid="{25185B12-B24F-4262-9162-88EE96931898}" name="Quarter" dataDxfId="1028"/>
    <tableColumn id="2" xr3:uid="{726BB810-93BE-4B34-8C8A-72F57A38E974}" name="Output per hour (index 1999 Q4=100)" dataDxfId="1027"/>
    <tableColumn id="3" xr3:uid="{9C77CE92-207C-49A2-A863-E892F35E8C6C}" name="Output per worker (index 1999 Q4=100)" dataDxfId="1026"/>
    <tableColumn id="4" xr3:uid="{80C74B3F-E4CD-4522-9B3F-CA429BA7D05C}" name="Output per job (index 1999 Q4=100)" dataDxfId="1025"/>
  </tableColumns>
  <tableStyleInfo name="Table Style 1"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AF756875-2F0F-4B42-B1A6-177C1198D597}" name="Figure6.2" displayName="Figure6.2" ref="A2:D100" totalsRowShown="0" headerRowDxfId="432" dataDxfId="431">
  <autoFilter ref="A2:D100" xr:uid="{AF756875-2F0F-4B42-B1A6-177C1198D597}"/>
  <tableColumns count="4">
    <tableColumn id="1" xr3:uid="{A58B9A9E-5F8A-4D1B-A05D-9438FFC30B71}" name="Date" dataDxfId="430"/>
    <tableColumn id="2" xr3:uid="{8BD465C3-D852-4857-944B-E24695E26C7C}" name="PAYE RTI employees (May 2019 = 100)" dataDxfId="429"/>
    <tableColumn id="3" xr3:uid="{E1A6D13C-8646-4966-88CE-53C9B9EDF77C}" name="LFS employment (May 2019 = 100)" dataDxfId="428"/>
    <tableColumn id="4" xr3:uid="{C38E82D0-1D66-4603-980A-830385A26B96}" name="Population (mid-2019 = 100)" dataDxfId="427"/>
  </tableColumns>
  <tableStyleInfo name="Table Style 1"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65C6BDC5-D4C6-457C-BA02-71C5A2644AB0}" name="Figure6.3" displayName="Figure6.3" ref="A2:D99" totalsRowShown="0" headerRowDxfId="426" dataDxfId="425">
  <autoFilter ref="A2:D99" xr:uid="{65C6BDC5-D4C6-457C-BA02-71C5A2644AB0}"/>
  <tableColumns count="4">
    <tableColumn id="1" xr3:uid="{F2F10F24-7C8A-46CD-8730-34550420F3A9}" name="Date" dataDxfId="424"/>
    <tableColumn id="2" xr3:uid="{FF33FCB6-7CB0-44BB-AC62-90538F327BC5}" name="PAYE RTI employees (May 2019 = 100)" dataDxfId="423"/>
    <tableColumn id="3" xr3:uid="{FF0B0C1E-025D-42B4-9DF3-F94BD806A466}" name="LFS employment (2019 Q2 = 100)" dataDxfId="422"/>
    <tableColumn id="4" xr3:uid="{9E5DA627-FC5D-4DC4-AA6E-6DC3285113F1}" name="Population (mid-2019 = 100)" dataDxfId="421"/>
  </tableColumns>
  <tableStyleInfo name="Table Style 1"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39747D1F-D4A8-4653-94F8-615E157DDFF2}" name="Figure6.4left" displayName="Figure6.4left" ref="A2:D57" totalsRowShown="0" headerRowDxfId="420">
  <autoFilter ref="A2:D57" xr:uid="{39747D1F-D4A8-4653-94F8-615E157DDFF2}"/>
  <tableColumns count="4">
    <tableColumn id="1" xr3:uid="{194B0276-D9BA-4C55-A2DD-82A3D5466702}" name="Quarter" dataDxfId="419"/>
    <tableColumn id="2" xr3:uid="{4CB32A3A-F173-4A65-B792-59BB7EC5ADC1}" name="Total NEET (per cent of population)" dataDxfId="418"/>
    <tableColumn id="3" xr3:uid="{6FCC690E-E82F-44AA-B33F-E8D446E5D286}" name="Unemployed and NEET (per cent of population)" dataDxfId="417"/>
    <tableColumn id="4" xr3:uid="{F5DA11D4-2A80-4426-A6F8-E376D5152BD1}" name="Inactive and NEET (per cent of population)" dataDxfId="416"/>
  </tableColumns>
  <tableStyleInfo name="Table Style 1"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0" xr:uid="{D30A9836-65D4-44C1-805B-E0D0DE87762E}" name="Figure6.4right" displayName="Figure6.4right" ref="A2:D57" totalsRowShown="0">
  <autoFilter ref="A2:D57" xr:uid="{39747D1F-D4A8-4653-94F8-615E157DDFF2}"/>
  <tableColumns count="4">
    <tableColumn id="1" xr3:uid="{06E51150-424B-4D03-B95B-B737602C9C74}" name="Quarter" dataDxfId="415"/>
    <tableColumn id="2" xr3:uid="{0926BDD0-419D-4983-AA66-41554824AEED}" name="Total NEET (per cent of population)" dataDxfId="414"/>
    <tableColumn id="3" xr3:uid="{D8728198-2949-4B04-9204-03594F29ED63}" name="Unemployed and NEET (per cent of population)" dataDxfId="413"/>
    <tableColumn id="4" xr3:uid="{0ECC207E-274D-4E94-91C8-6E79FCAEEF12}" name="Inactive and NEET (per cent of population)" dataDxfId="412"/>
  </tableColumns>
  <tableStyleInfo name="Table Style 1"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412DF386-906D-4ADB-9C19-260C5B9292A3}" name="Figure6.5" displayName="Figure6.5" ref="A2:E57" totalsRowShown="0" headerRowDxfId="411" dataDxfId="410">
  <autoFilter ref="A2:E57" xr:uid="{412DF386-906D-4ADB-9C19-260C5B9292A3}"/>
  <tableColumns count="5">
    <tableColumn id="1" xr3:uid="{CD377521-D6D5-4EC9-BF71-387EF4D9A651}" name="Quarter" dataDxfId="409"/>
    <tableColumn id="2" xr3:uid="{39CD052A-B2BD-4906-BFC9-5D7B2EAC008B}" name="Looking for work or a suitable course (thousands)" dataDxfId="408"/>
    <tableColumn id="3" xr3:uid="{FAA2AC88-E72F-4B5C-B14E-2A4260C4995D}" name="Disability or ill health (thousands)" dataDxfId="407"/>
    <tableColumn id="4" xr3:uid="{DAAABCD1-F69B-4005-A8F1-9FB931B7F63A}" name="Caring responsibilities (thousands)" dataDxfId="406"/>
    <tableColumn id="5" xr3:uid="{010CDFDB-A9F8-4C32-8128-871D82B1B201}" name="Other reason (thousands)" dataDxfId="405"/>
  </tableColumns>
  <tableStyleInfo name="Table Style 1"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724BC0CA-B3BD-4B46-8407-DCCECA6B463D}" name="Figure6.6" displayName="Figure6.6" ref="A2:B154" totalsRowShown="0" headerRowDxfId="404" dataDxfId="403">
  <autoFilter ref="A2:B154" xr:uid="{724BC0CA-B3BD-4B46-8407-DCCECA6B463D}"/>
  <tableColumns count="2">
    <tableColumn id="1" xr3:uid="{BC0ABE72-0900-496A-B432-9767DE435325}" name="Date" dataDxfId="402"/>
    <tableColumn id="6" xr3:uid="{E679386B-1CF2-4FDE-A44D-6F7D7FD49BA7}" name="Claimant count rate (per cent of population)" dataDxfId="401"/>
  </tableColumns>
  <tableStyleInfo name="Table Style 1"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1DBFDAE6-FDAD-46B4-9C00-2433EC614D71}" name="Figure6.7left" displayName="Figure6.7left" ref="A2:D9" totalsRowShown="0" dataDxfId="400">
  <autoFilter ref="A2:D9" xr:uid="{1DBFDAE6-FDAD-46B4-9C00-2433EC614D71}"/>
  <tableColumns count="4">
    <tableColumn id="1" xr3:uid="{F14EAA17-2319-4E23-9913-9A116EF68A81}" name="Date" dataDxfId="399"/>
    <tableColumn id="3" xr3:uid="{71518135-61E9-41E7-AE22-6E0B955C0946}" name="16-17 (per cent)" dataDxfId="398"/>
    <tableColumn id="4" xr3:uid="{A7F6CB05-7936-4196-BF63-BB4C80DF9C5F}" name="18-20 (per cent)" dataDxfId="397"/>
    <tableColumn id="7" xr3:uid="{01569627-F288-4AC1-B066-8628414B0DA0}" name="25+ (per cent)" dataDxfId="396"/>
  </tableColumns>
  <tableStyleInfo name="Table Style 1"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1" xr:uid="{E8CFCFDC-309A-494B-A66A-D0C0F53FDF34}" name="Figure6.7right" displayName="Figure6.7right" ref="A2:D15" totalsRowShown="0" dataDxfId="395">
  <autoFilter ref="A2:D15" xr:uid="{1DBFDAE6-FDAD-46B4-9C00-2433EC614D71}"/>
  <tableColumns count="4">
    <tableColumn id="1" xr3:uid="{C8235F28-08C7-42BA-A770-727DDD9A1FAD}" name="Year" dataDxfId="394"/>
    <tableColumn id="3" xr3:uid="{75B3BE3B-2B3F-4AB5-B011-EE415FB925A7}" name="16-17 (per cent)" dataDxfId="393"/>
    <tableColumn id="4" xr3:uid="{5327D359-C8DF-411F-A2D5-6955941FAD7E}" name="18-20 (per cent)" dataDxfId="392"/>
    <tableColumn id="7" xr3:uid="{D7C5ABF4-3999-4472-A0C1-FC83C459224E}" name="25+ (per cent)" dataDxfId="391"/>
  </tableColumns>
  <tableStyleInfo name="Table Style 1"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DD604CDB-5F1C-436A-987D-7D9E549D3B48}" name="Figure6.8" displayName="Figure6.8" ref="A2:C15" totalsRowShown="0" headerRowDxfId="390" dataDxfId="389">
  <autoFilter ref="A2:C15" xr:uid="{DD604CDB-5F1C-436A-987D-7D9E549D3B48}"/>
  <tableColumns count="3">
    <tableColumn id="1" xr3:uid="{8D35E2AC-7108-44BC-AAB6-85FF545964D7}" name="Year" dataDxfId="388" dataCellStyle="Comma"/>
    <tableColumn id="3" xr3:uid="{AD12937C-B266-4742-AE9F-C0BEB999AE0E}" name="16-17 (per cent)" dataDxfId="387" dataCellStyle="Comma"/>
    <tableColumn id="4" xr3:uid="{1EA1D503-691B-479E-864E-0CB9073B2C94}" name="18-20 (per cent)" dataDxfId="386" dataCellStyle="Comma"/>
  </tableColumns>
  <tableStyleInfo name="Table Style 1"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CDB7A065-9DED-4AAD-A5D3-B152D8C6C1D9}" name="Figure6.9" displayName="Figure6.9" ref="A2:G6" totalsRowShown="0" headerRowDxfId="385" dataDxfId="384">
  <autoFilter ref="A2:G6" xr:uid="{CDB7A065-9DED-4AAD-A5D3-B152D8C6C1D9}"/>
  <tableColumns count="7">
    <tableColumn id="1" xr3:uid="{55B61163-7816-441F-8A91-06F8285E3586}" name="Pay relative to NMW/NLW" dataDxfId="383"/>
    <tableColumn id="2" xr3:uid="{16DB4D40-F270-4A7E-86DA-096AF4A02A62}" name="16-17 year olds, 2019 (per cent)" dataDxfId="382"/>
    <tableColumn id="3" xr3:uid="{A2E0B1D3-B257-4A6E-B20D-5BFCD3E71DE5}" name="16-17 year olds, 2024 (per cent)" dataDxfId="381"/>
    <tableColumn id="4" xr3:uid="{35AECB15-01AD-40EC-A002-17A484DB3CB3}" name="16-17 year olds, 2025 (per cent)" dataDxfId="380"/>
    <tableColumn id="5" xr3:uid="{90D3974D-F0D3-4344-87D6-DAFF86D72FC0}" name="18-20 year olds, 2019 (per cent)" dataDxfId="379"/>
    <tableColumn id="6" xr3:uid="{30A4B429-A7BC-492A-9823-A397A2789508}" name="18-20 year olds, 2024 (per cent)" dataDxfId="378"/>
    <tableColumn id="7" xr3:uid="{2AB88C8B-0B26-4DBC-81A9-6C9E625557F4}" name="18-20 year olds, 2025 (per cent)" dataDxfId="377"/>
  </tableColumns>
  <tableStyleInfo name="Table Style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15B4BF5A-C6D6-46F9-B0EE-2DBE385021BA}" name="Figure1.9" displayName="Figure1.9" ref="A2:C10" totalsRowShown="0" headerRowDxfId="1024" dataDxfId="1023">
  <autoFilter ref="A2:C10" xr:uid="{15B4BF5A-C6D6-46F9-B0EE-2DBE385021BA}"/>
  <tableColumns count="3">
    <tableColumn id="1" xr3:uid="{C42FE7DC-A939-4A0F-8016-70E0F0AA7A91}" name="Decade" dataDxfId="1022"/>
    <tableColumn id="2" xr3:uid="{52711C12-CB4A-4A54-992A-3E3E6C93375A}" name="Real household dispoable income (RDHI per head) (per cent)" dataDxfId="1021"/>
    <tableColumn id="3" xr3:uid="{21CE3FBA-C66F-433A-9857-346339B5A134}" name="GDP per head (per cent)" dataDxfId="1020"/>
  </tableColumns>
  <tableStyleInfo name="Table Style 1"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44D0C212-CCAB-4F1C-B54F-0FE4FF2D67F9}" name="Figure6.10left" displayName="Figure6.10left" ref="A2:E15" totalsRowShown="0" headerRowDxfId="376" dataDxfId="375">
  <autoFilter ref="A2:E15" xr:uid="{44D0C212-CCAB-4F1C-B54F-0FE4FF2D67F9}"/>
  <tableColumns count="5">
    <tableColumn id="1" xr3:uid="{7F3B6205-49CF-4106-8CA1-EE49F3EAEED3}" name="Year" dataDxfId="374"/>
    <tableColumn id="4" xr3:uid="{7F409CC2-A515-4BE1-AC88-46D4E09A8EFD}" name="Micro (per cent)" dataDxfId="373"/>
    <tableColumn id="5" xr3:uid="{1B44A59C-C168-4737-9DE5-94DBA1D25EFD}" name="Small (per cent)" dataDxfId="372"/>
    <tableColumn id="6" xr3:uid="{0D837079-DDEC-47DA-89E8-DC826C87595C}" name="Medium (per cent)" dataDxfId="371"/>
    <tableColumn id="7" xr3:uid="{13853D49-B7C7-436D-9DAA-5D4A65C052AF}" name="Large (per cent)" dataDxfId="370"/>
  </tableColumns>
  <tableStyleInfo name="Table Style 1"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2" xr:uid="{EAB35D34-A8E4-44D4-B97B-CCA1109E0A98}" name="Figure6.10right" displayName="Figure6.10right" ref="A2:E15" totalsRowShown="0" headerRowDxfId="369" dataDxfId="368">
  <autoFilter ref="A2:E15" xr:uid="{44D0C212-CCAB-4F1C-B54F-0FE4FF2D67F9}"/>
  <tableColumns count="5">
    <tableColumn id="1" xr3:uid="{99B32E06-C55C-45F3-B396-F6DEF01B782F}" name="Year" dataDxfId="367"/>
    <tableColumn id="2" xr3:uid="{279657DF-227D-48B5-AD4B-694386DE26C2}" name="Hospitality (per cent)" dataDxfId="366"/>
    <tableColumn id="3" xr3:uid="{BEB72F62-9C37-4EFB-805F-3BAA4DCE74F9}" name="Leisure (per cent)" dataDxfId="365"/>
    <tableColumn id="4" xr3:uid="{680F1E64-8599-4A2F-83CD-EF7F5D3F4F15}" name="Non low-paying sectors (per cent)" dataDxfId="364"/>
    <tableColumn id="6" xr3:uid="{E252E101-1D2D-4371-93AF-5A0BD7E313D4}" name="Retail (per cent)" dataDxfId="363"/>
  </tableColumns>
  <tableStyleInfo name="Table Style 1"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7F3E43B6-35DE-4A21-9EA7-1E4920F45B49}" name="Figure6.11" displayName="Figure6.11" ref="A2:C87" totalsRowShown="0" headerRowDxfId="362" dataDxfId="361" dataCellStyle="Comma">
  <autoFilter ref="A2:C87" xr:uid="{7F3E43B6-35DE-4A21-9EA7-1E4920F45B49}"/>
  <tableColumns count="3">
    <tableColumn id="1" xr3:uid="{8E6A98FB-8173-4AB7-9023-BBC5310EF3F5}" name="Date" dataDxfId="360" dataCellStyle="Comma"/>
    <tableColumn id="2" xr3:uid="{A6FB2CB7-EBE9-4058-9CE7-B80CC502F5DD}" name="Low-paying industries (August 2019 = 100)" dataDxfId="359" dataCellStyle="Comma"/>
    <tableColumn id="4" xr3:uid="{5CCA822C-9A89-4E08-8206-F91908E6CB13}" name="Non low-paying industries (August 2019 = 100)" dataDxfId="358" dataCellStyle="Comma"/>
  </tableColumns>
  <tableStyleInfo name="Table Style 1"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2" xr:uid="{02B11D68-8D2C-4DD6-A364-A651A2FEC563}" name="Figure6.12" displayName="Figure6.12" ref="A2:D99" totalsRowShown="0" headerRowDxfId="357" dataDxfId="356" dataCellStyle="Comma">
  <autoFilter ref="A2:D99" xr:uid="{7F3E43B6-35DE-4A21-9EA7-1E4920F45B49}"/>
  <tableColumns count="4">
    <tableColumn id="1" xr3:uid="{CD237750-7FAA-42C3-A062-27F75D45F858}" name="Date" dataDxfId="355" dataCellStyle="Comma"/>
    <tableColumn id="2" xr3:uid="{9F3194A8-1F93-4D2F-9904-D180504BE57B}" name="PAYE RTI employees (May 2019 = 100)" dataDxfId="354" dataCellStyle="Comma"/>
    <tableColumn id="3" xr3:uid="{D17B4981-C1E4-4534-979C-8BB8C89E1684}" name="LFS employment (2019 Q2 = 100)" dataDxfId="353" dataCellStyle="Comma"/>
    <tableColumn id="4" xr3:uid="{67B4A5A1-72D1-446A-BD3E-08DAC71C4F40}" name="Population (mid-2019 = 100)" dataDxfId="352" dataCellStyle="Comma"/>
  </tableColumns>
  <tableStyleInfo name="Table Style 1"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3" xr:uid="{B08137E7-E885-498E-A56E-2778DC962ECC}" name="Figure6.13left" displayName="Figure6.13left" ref="A2:C17" totalsRowShown="0" headerRowDxfId="351" dataDxfId="350" dataCellStyle="Comma">
  <autoFilter ref="A2:C17" xr:uid="{7F3E43B6-35DE-4A21-9EA7-1E4920F45B49}"/>
  <tableColumns count="3">
    <tableColumn id="1" xr3:uid="{51034268-CF6C-4036-8219-2401308FAD70}" name="Date effective" dataDxfId="349" dataCellStyle="Comma"/>
    <tableColumn id="2" xr3:uid="{D2C851AE-38CC-404D-B797-DC86C7842F3A}" name="21-22 year olds (per cent)" dataDxfId="348" dataCellStyle="Comma"/>
    <tableColumn id="3" xr3:uid="{72794EB2-996A-4499-8ABB-C70C06862F50}" name="18-20 year olds (per cent)" dataDxfId="347" dataCellStyle="Comma"/>
  </tableColumns>
  <tableStyleInfo name="Table Style 1"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4" xr:uid="{A4E8F02C-0412-400D-A1C0-1065C88A869A}" name="Figure6.13right" displayName="Figure6.13right" ref="A2:C15" totalsRowShown="0" headerRowDxfId="346" dataDxfId="345" dataCellStyle="Comma">
  <autoFilter ref="A2:C15" xr:uid="{7F3E43B6-35DE-4A21-9EA7-1E4920F45B49}"/>
  <tableColumns count="3">
    <tableColumn id="1" xr3:uid="{F3846373-4A94-4E89-BB8D-19C0B4FB7EE9}" name="Year" dataDxfId="344" dataCellStyle="Comma"/>
    <tableColumn id="2" xr3:uid="{D885EFF5-63C3-4BD2-A3DB-2335C41EC991}" name="18-20 (per cent)" dataDxfId="343" dataCellStyle="Comma"/>
    <tableColumn id="3" xr3:uid="{F8891183-9B23-417E-B6B4-906789B096FB}" name="21-22 (per cent)" dataDxfId="342" dataCellStyle="Comma"/>
  </tableColumns>
  <tableStyleInfo name="Table Style 1"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613009B-18A9-4425-A781-4AAB7FCA54BE}" name="ch6_notes" displayName="ch6_notes" ref="A1:C18" totalsRowShown="0" headerRowDxfId="341" dataDxfId="340">
  <autoFilter ref="A1:C18" xr:uid="{3613009B-18A9-4425-A781-4AAB7FCA54BE}"/>
  <tableColumns count="3">
    <tableColumn id="1" xr3:uid="{47F32E15-01DC-4F31-B442-ADA555A76DDF}" name="Figure" dataDxfId="339"/>
    <tableColumn id="2" xr3:uid="{C378E2C7-27D8-4BB2-B822-B8008BF4AD21}" name="Source" dataDxfId="338"/>
    <tableColumn id="3" xr3:uid="{F099B28B-0B3D-4C16-98FA-CF0116A76FD5}" name="Notes" dataDxfId="337"/>
  </tableColumns>
  <tableStyleInfo name="Table Style 1" showFirstColumn="0" showLastColumn="0" showRowStripes="1" showColumnStripes="0"/>
</table>
</file>

<file path=xl/tables/table1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0" xr:uid="{77923180-DEF3-46FC-BC9E-A27970AA17F6}" name="Figure7.1left" displayName="Figure7.1left" ref="A2:G5" totalsRowShown="0" headerRowDxfId="336" dataDxfId="335">
  <autoFilter ref="A2:G5" xr:uid="{77923180-DEF3-46FC-BC9E-A27970AA17F6}"/>
  <tableColumns count="7">
    <tableColumn id="1" xr3:uid="{86855DA8-3482-4265-AC19-FBF670D53AE0}" name="Year" dataDxfId="334"/>
    <tableColumn id="2" xr3:uid="{E82113B1-9E25-4597-AD55-7F758149207B}" name="16-18, Year 1 (£)" dataDxfId="333"/>
    <tableColumn id="3" xr3:uid="{742A8157-8679-464F-88CB-6CBFB7DE3560}" name="16-18, Year 2+ (£)" dataDxfId="332"/>
    <tableColumn id="4" xr3:uid="{CA823422-BE06-448C-938E-903A2818F61F}" name="19-24, Year 1 (£)" dataDxfId="331"/>
    <tableColumn id="5" xr3:uid="{AFC608E5-D706-49E9-8A21-EC6AF27D0BE1}" name="19-24, Year 2+ (£)" dataDxfId="330"/>
    <tableColumn id="6" xr3:uid="{FE93D551-0F3B-4C73-9B1C-91431E5B59E7}" name="25+, Year 1 (£)" dataDxfId="329"/>
    <tableColumn id="7" xr3:uid="{0454808E-037D-4926-ABEF-56E31324266D}" name="25+, Year 2+ (£)" dataDxfId="328"/>
  </tableColumns>
  <tableStyleInfo name="Table Style 1" showFirstColumn="0" showLastColumn="0" showRowStripes="1" showColumnStripes="0"/>
</table>
</file>

<file path=xl/tables/table1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1" xr:uid="{DB7D78BC-B0E6-4946-B191-BB43179AA732}" name="Figure7.1right" displayName="Figure7.1right" ref="A2:G5" totalsRowShown="0">
  <autoFilter ref="A2:G5" xr:uid="{DB7D78BC-B0E6-4946-B191-BB43179AA732}"/>
  <tableColumns count="7">
    <tableColumn id="1" xr3:uid="{E8274282-5632-45EA-9CCD-88DDA4D5F70C}" name="Year" dataDxfId="327"/>
    <tableColumn id="2" xr3:uid="{5F569502-1D09-462F-9694-3E882602D0CE}" name="16-18, Year 1 (per cent)" dataDxfId="326"/>
    <tableColumn id="3" xr3:uid="{0A68827D-EE8B-4044-B464-705B9BEC405B}" name="16-18, Year 2+ (per cent)" dataDxfId="325"/>
    <tableColumn id="4" xr3:uid="{F1896680-F3D0-43A3-8A1F-EF40E6CEC78D}" name="19-24, Year 1 (per cent)" dataDxfId="324"/>
    <tableColumn id="5" xr3:uid="{B383B89F-9522-4D70-ACF9-042E1F3B2AB3}" name="19-24, Year 2+ (per cent)" dataDxfId="323"/>
    <tableColumn id="6" xr3:uid="{A80BB147-9F89-4FCE-9D6D-30C6C7CB43F1}" name="25+, Year 1 (per cent)" dataDxfId="322"/>
    <tableColumn id="7" xr3:uid="{8171545C-CD41-4790-AABC-8067CADD268A}" name="25+, Year 2+ (per cent)" dataDxfId="321"/>
  </tableColumns>
  <tableStyleInfo name="Table Style 1" showFirstColumn="0" showLastColumn="0" showRowStripes="1" showColumnStripes="0"/>
</table>
</file>

<file path=xl/tables/table1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F1240C88-D804-468F-B668-D3A4016AE5FA}" name="Figure7.2" displayName="Figure7.2" ref="A2:E15" totalsRowShown="0" headerRowDxfId="320" dataDxfId="319">
  <autoFilter ref="A2:E15" xr:uid="{F1240C88-D804-468F-B668-D3A4016AE5FA}"/>
  <tableColumns count="5">
    <tableColumn id="1" xr3:uid="{DFEAFF8A-445D-4D6D-B6B4-C6A673141A62}" name="Year" dataDxfId="318"/>
    <tableColumn id="2" xr3:uid="{FD72E9E2-DE84-4636-883F-DAE46B5685B1}" name="16-18, Year 1 (per cent)" dataDxfId="317"/>
    <tableColumn id="4" xr3:uid="{F052F35B-BE1D-4C5F-B531-1B30C21C70A9}" name="16-18, Year 2+ (per cent)" dataDxfId="316"/>
    <tableColumn id="3" xr3:uid="{CD8BF434-2AA0-465B-A61F-B3352BF465A7}" name="19-24, Year 1 (per cent)" dataDxfId="315"/>
    <tableColumn id="5" xr3:uid="{657DF893-9ED7-4A18-9C85-717C7AD373F6}" name="25+, Year 1 (per cent)" dataDxfId="314"/>
  </tableColumns>
  <tableStyleInfo name="Table Style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C0BE52FA-21FD-4E9C-825E-E7A30CAFD010}" name="Figure1.10" displayName="Figure1.10" ref="A2:G6" totalsRowShown="0" dataDxfId="1019">
  <autoFilter ref="A2:G6" xr:uid="{C0BE52FA-21FD-4E9C-825E-E7A30CAFD010}"/>
  <tableColumns count="7">
    <tableColumn id="1" xr3:uid="{3B8ED328-3CD3-494F-9C75-2765C7FBE1FE}" name="After 5.5 years" dataDxfId="1018"/>
    <tableColumn id="2" xr3:uid="{18932C42-95FC-4730-BDA5-48A378169A52}" name="GDP (per cent)" dataDxfId="1017"/>
    <tableColumn id="3" xr3:uid="{5D84F64E-5C84-4AFD-8885-2B08B9B0326B}" name="Consumer spending (per cent)" dataDxfId="1016"/>
    <tableColumn id="4" xr3:uid="{932AA748-AE2E-4419-9E33-370736A0AECE}" name="Investment (per cent)" dataDxfId="1015"/>
    <tableColumn id="6" xr3:uid="{0CC3F427-2628-4866-A7F1-BB114FBBC3A0}" name="Government spending (per cent)" dataDxfId="1014"/>
    <tableColumn id="7" xr3:uid="{CB7E2B34-4712-4AE1-92A6-F54A768A5D59}" name="Exports (per cent)" dataDxfId="1013"/>
    <tableColumn id="5" xr3:uid="{5BF24B81-C121-4CC2-BF83-1AA9DE051AAD}" name="Imports (per cent)" dataDxfId="1012"/>
  </tableColumns>
  <tableStyleInfo name="Table Style 1" showFirstColumn="0" showLastColumn="0" showRowStripes="1" showColumnStripes="0"/>
</table>
</file>

<file path=xl/tables/table1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DB58CD2C-483E-471D-BB21-DCF0D546DBD7}" name="Figure7.3" displayName="Figure7.3" ref="A2:D7" totalsRowShown="0" headerRowDxfId="313">
  <autoFilter ref="A2:D7" xr:uid="{DB58CD2C-483E-471D-BB21-DCF0D546DBD7}"/>
  <tableColumns count="4">
    <tableColumn id="1" xr3:uid="{975FE8F4-363E-4D2B-AE5A-B2DDF6C8857F}" name="Year" dataDxfId="312"/>
    <tableColumn id="2" xr3:uid="{2269DECA-D4E4-4999-B1FA-08985B6631E9}" name="At or below AR (per cent)" dataDxfId="311"/>
    <tableColumn id="3" xr3:uid="{AC0E7E8A-D43D-43B2-B166-F20CED09C4F0}" name="Between AR and NLW (per cent)" dataDxfId="310"/>
    <tableColumn id="4" xr3:uid="{B6C93EDD-9C5B-486E-8DA0-F979E77D0DC1}" name="At or above NLW (per cent)" dataDxfId="309"/>
  </tableColumns>
  <tableStyleInfo name="Table Style 1" showFirstColumn="0" showLastColumn="0" showRowStripes="1" showColumnStripes="0"/>
</table>
</file>

<file path=xl/tables/table1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B0648052-CDB8-48A5-8C3C-CCAA790474AC}" name="Figure7.4" displayName="Figure7.4" ref="A2:D5" totalsRowShown="0" headerRowDxfId="308">
  <autoFilter ref="A2:D5" xr:uid="{DB58CD2C-483E-471D-BB21-DCF0D546DBD7}"/>
  <tableColumns count="4">
    <tableColumn id="1" xr3:uid="{4F673725-7A06-4686-9B35-4B31AAB6F77B}" name="Year" dataDxfId="307"/>
    <tableColumn id="2" xr3:uid="{CA343F60-AD9C-463C-A448-10F31D1BC030}" name="16-18, Year 1 (per cent)" dataDxfId="306"/>
    <tableColumn id="3" xr3:uid="{A2BC3E55-9E2D-423E-B629-FB3ADA778DFE}" name="16-18, Year 2+ (per cent)" dataDxfId="305"/>
    <tableColumn id="4" xr3:uid="{B5FA796A-D276-45FC-B95F-F4D573C526FA}" name="19-24, Year 1 (per cent)" dataDxfId="304"/>
  </tableColumns>
  <tableStyleInfo name="Table Style 1" showFirstColumn="0" showLastColumn="0" showRowStripes="1" showColumnStripes="0"/>
</table>
</file>

<file path=xl/tables/table1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5" xr:uid="{C9ADC4B5-FABF-4141-8D53-8AE097D1BF3A}" name="Figure7.5" displayName="Figure7.5" ref="A2:E5" totalsRowShown="0" headerRowDxfId="303">
  <autoFilter ref="A2:E5" xr:uid="{DB58CD2C-483E-471D-BB21-DCF0D546DBD7}"/>
  <tableColumns count="5">
    <tableColumn id="1" xr3:uid="{44831436-CEE0-4B75-8676-5F680C89E05D}" name="Year" dataDxfId="302"/>
    <tableColumn id="2" xr3:uid="{88BD13D6-F884-4A20-882E-42156C5DD6BF}" name="18, Year 1 (per cent)" dataDxfId="301"/>
    <tableColumn id="3" xr3:uid="{50698468-7262-492A-8A0E-45401A033210}" name="18, Year 2+ (per cent)" dataDxfId="300"/>
    <tableColumn id="4" xr3:uid="{6555B708-AED0-47BB-B2AC-05D6522AFE25}" name="19-20, Year 1 (per cent)" dataDxfId="299"/>
    <tableColumn id="5" xr3:uid="{AACC425A-21C8-4802-A712-AE47A79F65A5}" name="21+, Year 1 (per cent)" dataDxfId="298"/>
  </tableColumns>
  <tableStyleInfo name="Table Style 1" showFirstColumn="0" showLastColumn="0" showRowStripes="1" showColumnStripes="0"/>
</table>
</file>

<file path=xl/tables/table1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6" xr:uid="{A9F24088-E4DE-4CE4-BD9E-4661F3ED183E}" name="Figure7.6" displayName="Figure7.6" ref="A2:C13" totalsRowShown="0" headerRowDxfId="297">
  <autoFilter ref="A2:C13" xr:uid="{DB58CD2C-483E-471D-BB21-DCF0D546DBD7}"/>
  <tableColumns count="3">
    <tableColumn id="1" xr3:uid="{72593CB5-B678-4168-8464-4F7912A0623F}" name="Apprenticeship standard" dataDxfId="296"/>
    <tableColumn id="2" xr3:uid="{1946F394-211C-4275-A8D8-920086F4ED9D}" name="Advertised at or below the AR (per cent of vacancies)" dataDxfId="295"/>
    <tableColumn id="3" xr3:uid="{9B82DF4C-DE86-4660-802F-5D948CCEB8B4}" name="Advertised below the NLW (per cent of vacancies)" dataDxfId="294"/>
  </tableColumns>
  <tableStyleInfo name="Table Style 1" showFirstColumn="0" showLastColumn="0" showRowStripes="1" showColumnStripes="0"/>
</table>
</file>

<file path=xl/tables/table1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7" xr:uid="{219E0C06-B1E1-4FA5-B6AE-FBEF6F0112DF}" name="Figure7.7left" displayName="Figure7.7left" ref="A2:D43" totalsRowShown="0" headerRowDxfId="293">
  <autoFilter ref="A2:D43" xr:uid="{DB58CD2C-483E-471D-BB21-DCF0D546DBD7}"/>
  <tableColumns count="4">
    <tableColumn id="1" xr3:uid="{5387B5F5-B6B4-46E4-8DB5-8A1D1E0C23BC}" name="Quarter (academic year)" dataDxfId="292"/>
    <tableColumn id="2" xr3:uid="{2E5E203E-42B9-4CAE-AA63-1D6C2E3E3097}" name="Under 19 (thousands)" dataDxfId="291"/>
    <tableColumn id="3" xr3:uid="{65368D4A-2FBE-48FE-A565-17912BA327B0}" name="19-24 (thousands)" dataDxfId="290"/>
    <tableColumn id="4" xr3:uid="{3C1E0FF0-554C-4894-885A-779410F1B328}" name="25+ (thousands)" dataDxfId="289"/>
  </tableColumns>
  <tableStyleInfo name="Table Style 1" showFirstColumn="0" showLastColumn="0" showRowStripes="1" showColumnStripes="0"/>
</table>
</file>

<file path=xl/tables/table1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8" xr:uid="{79357856-741D-422E-9AB8-73B5F1A66C21}" name="Figure7.7right" displayName="Figure7.7right" ref="A2:D43" totalsRowShown="0" headerRowDxfId="288">
  <autoFilter ref="A2:D43" xr:uid="{DB58CD2C-483E-471D-BB21-DCF0D546DBD7}"/>
  <tableColumns count="4">
    <tableColumn id="1" xr3:uid="{A9F6D976-D933-4E55-9990-7333767DD443}" name="Quarter (academic year)" dataDxfId="287"/>
    <tableColumn id="2" xr3:uid="{2BCC92BF-6340-412C-B6D3-2E5EAD0A1E64}" name="Level 2 (thousands)" dataDxfId="286"/>
    <tableColumn id="3" xr3:uid="{F78926E2-E9E4-437F-8DE8-139851C94DFA}" name="Level 3 (thousands)" dataDxfId="285"/>
    <tableColumn id="4" xr3:uid="{7F9C128F-3FE3-42FE-A6A8-003BB5854D71}" name="Level 4+ (thousands)" dataDxfId="284"/>
  </tableColumns>
  <tableStyleInfo name="Table Style 1" showFirstColumn="0" showLastColumn="0" showRowStripes="1" showColumnStripes="0"/>
</table>
</file>

<file path=xl/tables/table1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9" xr:uid="{BEFD684D-E488-49A6-B9EB-D8EDFF4A2202}" name="Figure7.8left" displayName="Figure7.8left" ref="A2:E6" totalsRowShown="0" headerRowDxfId="283">
  <autoFilter ref="A2:E6" xr:uid="{DB58CD2C-483E-471D-BB21-DCF0D546DBD7}"/>
  <tableColumns count="5">
    <tableColumn id="1" xr3:uid="{9D047989-BE4C-4AE6-B159-E321736FAB43}" name="Academic year" dataDxfId="282"/>
    <tableColumn id="3" xr3:uid="{D7817D03-5589-4E1E-8176-2F4695BC2CC4}" name="Q1 (thousands)" dataDxfId="281"/>
    <tableColumn id="4" xr3:uid="{B7C6656E-1A37-4E8F-ADAA-934C47BE98C0}" name="Q2 (thousands)" dataDxfId="280"/>
    <tableColumn id="5" xr3:uid="{BFD85CEF-61B5-42DD-BF0E-799216FA0C17}" name="Q3 (thousands)" dataDxfId="279"/>
    <tableColumn id="6" xr3:uid="{6C38CA3E-CEC9-48C1-8E53-9435EC0B4FF3}" name="Q4 (thousands)" dataDxfId="278"/>
  </tableColumns>
  <tableStyleInfo name="Table Style 1" showFirstColumn="0" showLastColumn="0" showRowStripes="1" showColumnStripes="0"/>
</table>
</file>

<file path=xl/tables/table1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0" xr:uid="{746991DB-CD00-47F7-A5AE-5BFEE7482510}" name="Figure7.8centre" displayName="Figure7.8centre" ref="A2:E6" totalsRowShown="0" headerRowDxfId="277">
  <autoFilter ref="A2:E6" xr:uid="{DB58CD2C-483E-471D-BB21-DCF0D546DBD7}"/>
  <tableColumns count="5">
    <tableColumn id="1" xr3:uid="{AFFD2BFF-E51B-49F2-876C-EED697071715}" name="Academic year" dataDxfId="276"/>
    <tableColumn id="2" xr3:uid="{869DB715-BF3A-46E7-8889-4F9EB3BD2AA8}" name="Q1 (thousands)" dataDxfId="275"/>
    <tableColumn id="3" xr3:uid="{EDE18BA3-B560-4E2D-81CE-45524F8D19F6}" name="Q2 (thousands)" dataDxfId="274"/>
    <tableColumn id="4" xr3:uid="{612E0CC8-0317-44E9-8D7E-1E290DA8951F}" name="Q3 (thousands)" dataDxfId="273"/>
    <tableColumn id="5" xr3:uid="{8BEC4C34-C902-4AD9-8A24-9D5920A07D10}" name="Q4 (thousands)" dataDxfId="272"/>
  </tableColumns>
  <tableStyleInfo name="Table Style 1" showFirstColumn="0" showLastColumn="0" showRowStripes="1" showColumnStripes="0"/>
</table>
</file>

<file path=xl/tables/table1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1" xr:uid="{9D6F458D-4751-44F2-BF5C-4F07775C4AB0}" name="Figure7.8right" displayName="Figure7.8right" ref="A2:E6" totalsRowShown="0" headerRowDxfId="271">
  <autoFilter ref="A2:E6" xr:uid="{DB58CD2C-483E-471D-BB21-DCF0D546DBD7}"/>
  <tableColumns count="5">
    <tableColumn id="1" xr3:uid="{80BF8751-B856-402D-B54D-2A4BF7BF69DB}" name="Academic year" dataDxfId="270"/>
    <tableColumn id="2" xr3:uid="{C4041DF3-49D9-4FFB-8F31-7251F5B21F42}" name="Q1 (thousands)" dataDxfId="269"/>
    <tableColumn id="3" xr3:uid="{63AC9823-520A-488A-A6D3-5D2FA17C1A65}" name="Q2 (thousands)" dataDxfId="268"/>
    <tableColumn id="4" xr3:uid="{82828AB4-4D1E-4AAE-8EF1-55C8D0CC79AF}" name="Q3 (thousands)" dataDxfId="267"/>
    <tableColumn id="5" xr3:uid="{C393B65F-4B35-4543-8D84-6E26D7EC5D64}" name="Q4 (thousands)" dataDxfId="266"/>
  </tableColumns>
  <tableStyleInfo name="Table Style 1" showFirstColumn="0" showLastColumn="0" showRowStripes="1" showColumnStripes="0"/>
</table>
</file>

<file path=xl/tables/table1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2" xr:uid="{E141AE32-7511-4483-B02C-E3718AD6C21B}" name="Figure7.9" displayName="Figure7.9" ref="A2:D62" totalsRowShown="0" headerRowDxfId="265">
  <autoFilter ref="A2:D62" xr:uid="{DB58CD2C-483E-471D-BB21-DCF0D546DBD7}"/>
  <tableColumns count="4">
    <tableColumn id="1" xr3:uid="{5EB87D85-66CD-4728-9339-FB62997B57CE}" name="Date" dataDxfId="264"/>
    <tableColumn id="7" xr3:uid="{0C5EF97D-B03D-44D9-843A-2AD0D6B8EAC8}" name="Level 2" dataDxfId="263" dataCellStyle="Comma"/>
    <tableColumn id="8" xr3:uid="{A4C97458-FFC3-4D42-B38E-7798F35325E8}" name="Level 3" dataDxfId="262" dataCellStyle="Comma"/>
    <tableColumn id="9" xr3:uid="{0CDA9DB5-D037-4671-99D5-DF53EDAD3A70}" name="Level 4+" dataDxfId="261" dataCellStyle="Comma"/>
  </tableColumns>
  <tableStyleInfo name="Table Style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7274B380-625A-435E-9F1F-A4AB78406301}" name="Figure1.11" displayName="Figure1.11" ref="A2:D51" totalsRowShown="0">
  <autoFilter ref="A2:D51" xr:uid="{7274B380-625A-435E-9F1F-A4AB78406301}"/>
  <tableColumns count="4">
    <tableColumn id="1" xr3:uid="{0D4216BF-8277-4EE6-B2F6-21C457A536D0}" name="Quarter" dataDxfId="1011"/>
    <tableColumn id="2" xr3:uid="{FF6A15F5-1ADA-4F49-8088-B79C9C7400AF}" name="Household spending (£m)" dataDxfId="1010"/>
    <tableColumn id="4" xr3:uid="{4E69FCC7-1572-44B8-841A-CEB8C96422B8}" name="Real disposable household income (£m)" dataDxfId="1009"/>
    <tableColumn id="3" xr3:uid="{CF7978AA-32B2-43AD-BB1A-A8BF2CF6D316}" name="Savings ratio (per cent)" dataDxfId="1008"/>
  </tableColumns>
  <tableStyleInfo name="Table Style 1" showFirstColumn="0" showLastColumn="0" showRowStripes="1" showColumnStripes="0"/>
</table>
</file>

<file path=xl/tables/table1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3" xr:uid="{4ABBFAD4-1941-416B-BD91-C5775AF09254}" name="Figure7.10" displayName="Figure7.10" ref="A2:C75" totalsRowShown="0" headerRowDxfId="260">
  <autoFilter ref="A2:C75" xr:uid="{DB58CD2C-483E-471D-BB21-DCF0D546DBD7}"/>
  <tableColumns count="3">
    <tableColumn id="1" xr3:uid="{C46B0C48-2EB4-4B7D-A1A1-19ACAB3D09C4}" name="Date" dataDxfId="259"/>
    <tableColumn id="2" xr3:uid="{930873F9-C731-4E32-9526-6BE12608B257}" name="All vacancies_x000a_(September 2019 = 100)" dataDxfId="258"/>
    <tableColumn id="3" xr3:uid="{05A9652C-9A79-4D62-ABA4-037D8ABCF035}" name="Apprenticeship vacancies (September 2019 = 100)" dataDxfId="257"/>
  </tableColumns>
  <tableStyleInfo name="Table Style 1" showFirstColumn="0" showLastColumn="0" showRowStripes="1" showColumnStripes="0"/>
</table>
</file>

<file path=xl/tables/table1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4" xr:uid="{8F06EE30-B090-4634-9B20-791F9A1EB72E}" name="Figure7.11left" displayName="Figure7.11left" ref="A2:D12" totalsRowShown="0" headerRowDxfId="256">
  <autoFilter ref="A2:D12" xr:uid="{DB58CD2C-483E-471D-BB21-DCF0D546DBD7}"/>
  <tableColumns count="4">
    <tableColumn id="1" xr3:uid="{3061C4DF-DD79-4037-B9AD-6D2704110239}" name="Financial year" dataDxfId="255"/>
    <tableColumn id="2" xr3:uid="{32893EB3-7740-42A0-9D30-25CE6673E731}" name="16-19" dataDxfId="254"/>
    <tableColumn id="3" xr3:uid="{450865BB-B2E9-495B-832F-C5C28AB76823}" name="20-24" dataDxfId="253"/>
    <tableColumn id="4" xr3:uid="{FE7C8032-54A0-4FF2-A6E1-E0FBBED6DF69}" name="25+" dataDxfId="252"/>
  </tableColumns>
  <tableStyleInfo name="Table Style 1" showFirstColumn="0" showLastColumn="0" showRowStripes="1" showColumnStripes="0"/>
</table>
</file>

<file path=xl/tables/table1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5" xr:uid="{EA3A995F-B1F7-4420-8F19-2390A6E1E124}" name="Figure7.11right" displayName="Figure7.11right" ref="A2:D8" totalsRowShown="0" headerRowDxfId="251">
  <autoFilter ref="A2:D8" xr:uid="{DB58CD2C-483E-471D-BB21-DCF0D546DBD7}"/>
  <tableColumns count="4">
    <tableColumn id="1" xr3:uid="{5F69FA75-C34B-4EFF-A1FA-FA99D32D5CDF}" name="Financial year" dataDxfId="250"/>
    <tableColumn id="2" xr3:uid="{E02AC887-F110-4D86-8DAE-7A2CA17A4D20}" name="SCQF 5 (Intermediate)" dataDxfId="249"/>
    <tableColumn id="3" xr3:uid="{4CAF239F-AF32-4E63-A531-937B3A9C4E36}" name="SCQF 6 (Advanced)" dataDxfId="248"/>
    <tableColumn id="4" xr3:uid="{9136040B-FB03-405D-94A8-6DB455A6F442}" name="SCQF 7+ (Higher)" dataDxfId="247"/>
  </tableColumns>
  <tableStyleInfo name="Table Style 1" showFirstColumn="0" showLastColumn="0" showRowStripes="1" showColumnStripes="0"/>
</table>
</file>

<file path=xl/tables/table1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6" xr:uid="{50E9F82D-E369-4897-9658-F019E63B4DCB}" name="Figure7.12left" displayName="Figure7.12left" ref="A2:D27" totalsRowShown="0" headerRowDxfId="246">
  <autoFilter ref="A2:D27" xr:uid="{DB58CD2C-483E-471D-BB21-DCF0D546DBD7}"/>
  <tableColumns count="4">
    <tableColumn id="1" xr3:uid="{9C29727D-0D73-4754-894B-0AC8878C9B0B}" name="Quarter (academic year)" dataDxfId="245"/>
    <tableColumn id="2" xr3:uid="{471C3CA7-FF21-44F3-A230-8B0960EE240A}" name="Under 19" dataDxfId="244"/>
    <tableColumn id="3" xr3:uid="{CAD8BB92-B3E1-4DF9-A1C0-2BC0CFB35C53}" name="19-24" dataDxfId="243"/>
    <tableColumn id="4" xr3:uid="{A57A630F-855F-4030-B5E1-3EC958957BC0}" name="25+" dataDxfId="242"/>
  </tableColumns>
  <tableStyleInfo name="Table Style 1" showFirstColumn="0" showLastColumn="0" showRowStripes="1" showColumnStripes="0"/>
</table>
</file>

<file path=xl/tables/table1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7" xr:uid="{716EFF32-876F-4E26-92AB-435DFB77B069}" name="Figure7.12right" displayName="Figure7.12right" ref="A2:D27" totalsRowShown="0" headerRowDxfId="241">
  <autoFilter ref="A2:D27" xr:uid="{DB58CD2C-483E-471D-BB21-DCF0D546DBD7}"/>
  <tableColumns count="4">
    <tableColumn id="1" xr3:uid="{FC99CBD4-2220-4064-9D94-33F167E265CE}" name="Quarter (academic year)" dataDxfId="240"/>
    <tableColumn id="2" xr3:uid="{68FE58C5-BAD5-4A64-86DF-C9EE32A0E6FF}" name="Level 2" dataDxfId="239"/>
    <tableColumn id="3" xr3:uid="{32722806-7FE5-4A1B-A7BB-214A81CAEE4A}" name="Level 3" dataDxfId="238"/>
    <tableColumn id="4" xr3:uid="{887B5B9B-A06D-495E-A1D5-841B366F4060}" name="Level 4+" dataDxfId="237"/>
  </tableColumns>
  <tableStyleInfo name="Table Style 1" showFirstColumn="0" showLastColumn="0" showRowStripes="1" showColumnStripes="0"/>
</table>
</file>

<file path=xl/tables/table1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8" xr:uid="{8CC5D5F3-4861-47BB-AFE5-5F46882AA0B1}" name="Figure7.13left" displayName="Figure7.13left" ref="A2:D12" totalsRowShown="0" headerRowDxfId="236">
  <autoFilter ref="A2:D12" xr:uid="{DB58CD2C-483E-471D-BB21-DCF0D546DBD7}"/>
  <tableColumns count="4">
    <tableColumn id="1" xr3:uid="{E978C0E2-5F1D-4D2D-B08B-E05F866097E9}" name="Academic year" dataDxfId="235"/>
    <tableColumn id="2" xr3:uid="{AE81BD15-0DAD-4B1E-8E85-23C8DE64234B}" name="16-19" dataDxfId="234"/>
    <tableColumn id="3" xr3:uid="{721EFEA7-87AE-42C0-B688-DE5002E1E543}" name="20-24" dataDxfId="233"/>
    <tableColumn id="4" xr3:uid="{DF028ED7-7969-4E58-A8A1-48A7793020C6}" name="25+" dataDxfId="232"/>
  </tableColumns>
  <tableStyleInfo name="Table Style 1" showFirstColumn="0" showLastColumn="0" showRowStripes="1" showColumnStripes="0"/>
</table>
</file>

<file path=xl/tables/table1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9" xr:uid="{70699E41-4059-4C17-A1CC-3A2C9A0BAB6B}" name="Figure7.13right" displayName="Figure7.13right" ref="A2:D12" totalsRowShown="0" headerRowDxfId="231">
  <autoFilter ref="A2:D12" xr:uid="{DB58CD2C-483E-471D-BB21-DCF0D546DBD7}"/>
  <tableColumns count="4">
    <tableColumn id="1" xr3:uid="{EC0FCAD5-A7EE-43C6-ABF7-63101319AE48}" name="Academic year" dataDxfId="230"/>
    <tableColumn id="2" xr3:uid="{F4D6722D-3B82-4DFD-82A1-4CBEED5413C8}" name="Level 2" dataDxfId="229"/>
    <tableColumn id="3" xr3:uid="{EF4A3BD6-B8BB-4260-9106-CF246456B18B}" name="Level 2/3" dataDxfId="228"/>
    <tableColumn id="4" xr3:uid="{0D78A6F1-27E7-4ECA-8A58-E8231CBB2FF1}" name="Level 3" dataDxfId="227"/>
  </tableColumns>
  <tableStyleInfo name="Table Style 1" showFirstColumn="0" showLastColumn="0" showRowStripes="1" showColumnStripes="0"/>
</table>
</file>

<file path=xl/tables/table1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CD7C3133-6557-41A4-B682-37567827829B}" name="ch7_notes" displayName="ch7_notes" ref="A1:C21" totalsRowShown="0">
  <autoFilter ref="A1:C21" xr:uid="{CD7C3133-6557-41A4-B682-37567827829B}"/>
  <tableColumns count="3">
    <tableColumn id="1" xr3:uid="{02425E3E-8DE6-4314-8B47-CDF9E356E072}" name="Figure" dataDxfId="226"/>
    <tableColumn id="2" xr3:uid="{99566EE3-DFF6-4BC1-B4C9-1338827A70B8}" name="Source Notes"/>
    <tableColumn id="3" xr3:uid="{85559FD9-3A21-4FD1-88BE-6552C09ADD3C}" name="Notes" dataDxfId="225"/>
  </tableColumns>
  <tableStyleInfo name="Table Style 1" showFirstColumn="0" showLastColumn="0" showRowStripes="1" showColumnStripes="0"/>
</table>
</file>

<file path=xl/tables/table1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2DF76CE0-3FBB-4598-B2A1-303132FADA08}" name="Figure8.1left" displayName="Figure8.1left" ref="A2:D10" totalsRowShown="0" headerRowDxfId="224" dataDxfId="223">
  <autoFilter ref="A2:D10" xr:uid="{C923D053-B366-44D6-9868-AF29AB2550A2}"/>
  <tableColumns count="4">
    <tableColumn id="1" xr3:uid="{73288E99-99E1-432B-8274-3893F5DF192E}" name="Year" dataDxfId="222"/>
    <tableColumn id="2" xr3:uid="{60A081ED-240B-4DCE-9F21-F3C04FD2EDA4}" name="Yes, to a large extent (per cent)" dataDxfId="221" dataCellStyle="Comma"/>
    <tableColumn id="3" xr3:uid="{A874F5D6-FB62-4010-AFCA-5E278C9896BB}" name="Yes, to some extent (per cent)" dataDxfId="220" dataCellStyle="Comma"/>
    <tableColumn id="4" xr3:uid="{17983714-09A7-4E5C-A2E7-1AAE34FCC0D2}" name="Yes, to a small extent (per cent)" dataDxfId="219" dataCellStyle="Comma"/>
  </tableColumns>
  <tableStyleInfo name="Table Style 1" showFirstColumn="0" showLastColumn="0" showRowStripes="1" showColumnStripes="0"/>
</table>
</file>

<file path=xl/tables/table1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C923D053-B366-44D6-9868-AF29AB2550A2}" name="Figure8.1right" displayName="Figure8.1right" ref="A2:C10" totalsRowShown="0" headerRowDxfId="218" dataDxfId="217">
  <autoFilter ref="A2:C10" xr:uid="{C923D053-B366-44D6-9868-AF29AB2550A2}"/>
  <tableColumns count="3">
    <tableColumn id="1" xr3:uid="{C3F40C9A-5E3A-4D28-870A-C79B873F56E1}" name="Year" dataDxfId="216"/>
    <tableColumn id="2" xr3:uid="{5997FFDE-AD16-47E2-BA6E-AA8B74CD3932}" name="Yes, to a large extent (per cent)" dataDxfId="215" dataCellStyle="Comma"/>
    <tableColumn id="3" xr3:uid="{A50AADDB-A5D8-4A06-8F00-0FCBEB5F2A69}" name="Yes, to some extent (per cent)" dataDxfId="214" dataCellStyle="Comma"/>
  </tableColumns>
  <tableStyleInfo name="Table Style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AAD38C55-2872-4735-9A3C-98E9AA638292}" name="Figure1.12" displayName="Figure1.12" ref="A2:G69" totalsRowShown="0">
  <autoFilter ref="A2:G69" xr:uid="{AAD38C55-2872-4735-9A3C-98E9AA638292}"/>
  <tableColumns count="7">
    <tableColumn id="1" xr3:uid="{7A9538BB-9917-4165-8FAF-54ED551D8DA1}" name="Monthly" dataDxfId="1007"/>
    <tableColumn id="2" xr3:uid="{1F47A918-44F6-4BCB-8682-33894BD00E2D}" name="Monthly GVA (index Feb 2020=100)" dataDxfId="1006"/>
    <tableColumn id="3" xr3:uid="{9F096645-0D8D-4B32-BCA6-D0CAA439DB0C}" name="Consumer-facing services (index Feb 2020=100)" dataDxfId="1005"/>
    <tableColumn id="4" xr3:uid="{FDFB7BEC-0D1E-4526-AE79-043614642E58}" name="Non consumer-facing services (index Feb 2020=100)" dataDxfId="1004"/>
    <tableColumn id="5" xr3:uid="{11273551-93C9-4C4B-BFA5-BEADEC96AD7B}" name="Retail (index Feb 2020=100)" dataDxfId="1003"/>
    <tableColumn id="6" xr3:uid="{9FD0B066-990C-438A-92C7-FA883C47844D}" name="Accommodation (index Feb 2020=100)" dataDxfId="1002"/>
    <tableColumn id="7" xr3:uid="{AFF11859-1E6B-4221-9C6E-A1711EB841F3}" name="Food and beverages (index Feb 2020=100)" dataDxfId="1001"/>
  </tableColumns>
  <tableStyleInfo name="Table Style 1" showFirstColumn="0" showLastColumn="0" showRowStripes="1" showColumnStripes="0"/>
</table>
</file>

<file path=xl/tables/table1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62869BD2-AC35-4DB2-94B3-1256A38291D3}" name="Figure8.2" displayName="Figure8.2" ref="A2:I10" totalsRowShown="0">
  <autoFilter ref="A2:I10" xr:uid="{C923D053-B366-44D6-9868-AF29AB2550A2}"/>
  <tableColumns count="9">
    <tableColumn id="1" xr3:uid="{1BBC0658-943B-4F6C-A512-79502EC33A18}" name="Year" dataDxfId="212" totalsRowDxfId="213"/>
    <tableColumn id="10" xr3:uid="{8AE29516-5EE1-4880-B83A-C58287C18AF5}" name="Efficiency / productivity (per cent)" dataDxfId="210" totalsRowDxfId="211"/>
    <tableColumn id="12" xr3:uid="{BEE1CBB7-D40F-43DE-855E-A4A50350A0DA}" name="Lower profits (per cent)" dataDxfId="208" totalsRowDxfId="209"/>
    <tableColumn id="15" xr3:uid="{40E7D219-CB84-46C1-8E8D-EF96F1F99FF9}" name="Prices (per cent)" dataDxfId="206" totalsRowDxfId="207"/>
    <tableColumn id="16" xr3:uid="{B7194729-3BB4-4278-9037-B71C7CE98FF7}" name="Redundancies or recruitment (per cent)" dataDxfId="204" totalsRowDxfId="205"/>
    <tableColumn id="17" xr3:uid="{34964AAC-88A4-4EA0-B3FA-DADC447EF48A}" name="Reduced hours (per cent)" dataDxfId="202" totalsRowDxfId="203"/>
    <tableColumn id="18" xr3:uid="{8D6F5B42-7B12-4002-9CDC-08B49ED6B4B1}" name="Workforce pay growth (per cent)" dataDxfId="200" totalsRowDxfId="201"/>
    <tableColumn id="21" xr3:uid="{DEC6A22D-583E-4802-BB81-A72DB6230A02}" name="Less investment (per cent)" dataDxfId="198" totalsRowDxfId="199"/>
    <tableColumn id="25" xr3:uid="{593F7580-59DA-4C2E-A62D-94E90885477E}" name="Automation (inc AI) (per cent)" dataDxfId="196" totalsRowDxfId="197"/>
  </tableColumns>
  <tableStyleInfo name="Table Style 1" showFirstColumn="0" showLastColumn="0" showRowStripes="1" showColumnStripes="0"/>
</table>
</file>

<file path=xl/tables/table1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15F988C-A459-40CB-B0FE-CA8FDF77F2CB}" name="Figure8.3" displayName="Figure8.3" ref="A2:F12" totalsRowShown="0">
  <autoFilter ref="A2:F12" xr:uid="{C923D053-B366-44D6-9868-AF29AB2550A2}"/>
  <tableColumns count="6">
    <tableColumn id="1" xr3:uid="{2CB45B40-9225-42CC-BDFC-E3CB141C8599}" name="Year" dataDxfId="194" totalsRowDxfId="195"/>
    <tableColumn id="13" xr3:uid="{AA977008-1B89-4021-9EEB-ECB59A397469}" name="Lower profits (per cent)" dataDxfId="192" totalsRowDxfId="193"/>
    <tableColumn id="14" xr3:uid="{F8B82BE4-DEC9-48B1-8560-794E817B07BD}" name="Raised prices (per cent)" dataDxfId="190" totalsRowDxfId="191"/>
    <tableColumn id="15" xr3:uid="{82CB95D0-1DC0-415F-A624-75ECA658ACBC}" name="Less investment (per cent)" dataDxfId="188" totalsRowDxfId="189"/>
    <tableColumn id="16" xr3:uid="{0F56755B-1C8F-4F5F-8468-66BBAE9AC4D9}" name="Reduced hours (per cent)" dataDxfId="186" totalsRowDxfId="187"/>
    <tableColumn id="17" xr3:uid="{23C0EF8A-9B51-4B15-BCB8-CCE71823578E}" name="Lower recruitment (per cent)" dataDxfId="184" totalsRowDxfId="185"/>
  </tableColumns>
  <tableStyleInfo name="Table Style 1" showFirstColumn="0" showLastColumn="0" showRowStripes="1" showColumnStripes="0"/>
</table>
</file>

<file path=xl/tables/table1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41117090-0059-49A5-88E1-7A3AFA638613}" name="Figure8.4" displayName="Figure8.4" ref="A2:F6" totalsRowShown="0">
  <autoFilter ref="A2:F6" xr:uid="{C923D053-B366-44D6-9868-AF29AB2550A2}"/>
  <tableColumns count="6">
    <tableColumn id="1" xr3:uid="{0CB7FACD-F8A1-447E-84A6-D2F8E01D8E7F}" name="Year" dataDxfId="182" totalsRowDxfId="183"/>
    <tableColumn id="6" xr3:uid="{C067170C-2D77-45D6-8458-4E82AD9C0AC8}" name="Reduce investment (per cent)" dataDxfId="180" totalsRowDxfId="181"/>
    <tableColumn id="7" xr3:uid="{391033AC-5DF5-442B-81F9-4F5796536E4B}" name="Reduce headcount (per cent)" dataDxfId="178" totalsRowDxfId="179"/>
    <tableColumn id="8" xr3:uid="{04165446-BE1A-4064-985D-843734EEEA56}" name="Invest in technology (per cent)" dataDxfId="176" totalsRowDxfId="177"/>
    <tableColumn id="9" xr3:uid="{A115887B-8A7C-4C25-AC48-5C02666A5EFD}" name="Raise prices (per cent)" dataDxfId="174" totalsRowDxfId="175"/>
    <tableColumn id="10" xr3:uid="{64DE559E-14B1-4285-A607-7F752AD7CA88}" name="Absorbed costs (per cent)" dataDxfId="172" totalsRowDxfId="173"/>
  </tableColumns>
  <tableStyleInfo name="Table Style 1" showFirstColumn="0" showLastColumn="0" showRowStripes="1" showColumnStripes="0"/>
</table>
</file>

<file path=xl/tables/table1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8" xr:uid="{ADDCCC9A-8413-4840-B13A-643A780A1C80}" name="Figure8.5" displayName="Figure8.5" ref="A2:F6" totalsRowShown="0">
  <autoFilter ref="A2:F6" xr:uid="{C923D053-B366-44D6-9868-AF29AB2550A2}"/>
  <tableColumns count="6">
    <tableColumn id="1" xr3:uid="{7C566349-189E-478D-AE61-00232EFD4696}" name="Year" dataDxfId="170" totalsRowDxfId="171"/>
    <tableColumn id="7" xr3:uid="{889F1F2C-54FF-44FE-A6E2-F8837566FE1E}" name="Invested in technology to increase automation (per cent)" dataDxfId="168" totalsRowDxfId="169"/>
    <tableColumn id="8" xr3:uid="{4C577B68-1A44-4ABB-BFC1-4AAF334C17B9}" name="Reduced differentials between pay levels (per cent)" dataDxfId="166" totalsRowDxfId="167"/>
    <tableColumn id="9" xr3:uid="{175BB7EF-17CD-4E9D-83E8-A5732A8AF1C5}" name="Raised prices (per cent)" dataDxfId="164" totalsRowDxfId="165"/>
    <tableColumn id="10" xr3:uid="{08F17DD8-A825-432B-9B7D-525090B39CA8}" name="Reduced the number of head office jobs or hours (per cent)" dataDxfId="162" totalsRowDxfId="163"/>
    <tableColumn id="11" xr3:uid="{9FDA115B-CC2F-4E66-95A2-BBF878F09863}" name="Reduced the number of shop floor jobs or hours (per cent)" dataDxfId="160" totalsRowDxfId="161"/>
  </tableColumns>
  <tableStyleInfo name="Table Style 1" showFirstColumn="0" showLastColumn="0" showRowStripes="1" showColumnStripes="0"/>
</table>
</file>

<file path=xl/tables/table1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9" xr:uid="{C289AC0A-44E3-4475-BE72-630A1177EFA9}" name="Figure8.6" displayName="Figure8.6" ref="A2:D14" totalsRowShown="0">
  <autoFilter ref="A2:D14" xr:uid="{C923D053-B366-44D6-9868-AF29AB2550A2}"/>
  <tableColumns count="4">
    <tableColumn id="1" xr3:uid="{BD569BDC-4E9A-40D1-9261-697253929FF5}" name="Response" dataDxfId="159"/>
    <tableColumn id="2" xr3:uid="{B4161878-0C01-4552-AC10-4249246B18B3}" name="2023 (per cent)" dataDxfId="158"/>
    <tableColumn id="3" xr3:uid="{90A9FF02-AE3E-4DBE-913E-3259AF9DFD2F}" name="2024 (per cent)" dataDxfId="157"/>
    <tableColumn id="4" xr3:uid="{7B6F0931-18DF-4E80-BDE0-D673B0B3B34D}" name="2025 (per cent)"/>
  </tableColumns>
  <tableStyleInfo name="Table Style 1" showFirstColumn="0" showLastColumn="0" showRowStripes="1" showColumnStripes="0"/>
</table>
</file>

<file path=xl/tables/table1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0" xr:uid="{DAAFCC86-9ECE-4660-A883-FED1F88833CB}" name="Figure8.7left" displayName="Figure8.7left" ref="A2:D8" totalsRowShown="0">
  <autoFilter ref="A2:D8" xr:uid="{C923D053-B366-44D6-9868-AF29AB2550A2}"/>
  <tableColumns count="4">
    <tableColumn id="1" xr3:uid="{04D172DB-6DF2-4DEA-A5E9-C7A7BB3A595E}" name="Date" dataDxfId="156"/>
    <tableColumn id="2" xr3:uid="{44BCDFF1-B915-40BA-9C85-8FE0F36E0BB0}" name="Wave" dataDxfId="155"/>
    <tableColumn id="3" xr3:uid="{F30A2007-E631-4AFF-9F58-769CEB778FB8}" name="Low-paying sector excl micros (per cent)" dataDxfId="154"/>
    <tableColumn id="4" xr3:uid="{DF25CF57-A939-4CC3-9226-A003F16BFDDD}" name="Non low-paying sector excl micros (per cent)"/>
  </tableColumns>
  <tableStyleInfo name="Table Style 1" showFirstColumn="0" showLastColumn="0" showRowStripes="1" showColumnStripes="0"/>
</table>
</file>

<file path=xl/tables/table1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1" xr:uid="{D5AF542F-C1D9-4DC4-894C-8A93105C4CB1}" name="Figure8.7right" displayName="Figure8.7right" ref="A2:D8" totalsRowShown="0">
  <autoFilter ref="A2:D8" xr:uid="{C923D053-B366-44D6-9868-AF29AB2550A2}"/>
  <tableColumns count="4">
    <tableColumn id="1" xr3:uid="{E11EDF0E-2880-4797-BC3F-378A7CFEDB9A}" name="Date" dataDxfId="153"/>
    <tableColumn id="2" xr3:uid="{F25E0B3C-6AF3-440F-8201-5864CC9855D5}" name="Wave" dataDxfId="152"/>
    <tableColumn id="3" xr3:uid="{85740A93-A5D3-41D6-811A-8D68EB653841}" name="Low-paying sector excl micros (per cent)" dataDxfId="151"/>
    <tableColumn id="4" xr3:uid="{67FC9032-B3E9-483F-BA0A-4715B79FD791}" name="Non low-paying sector excl micros (per cent)" dataDxfId="150"/>
  </tableColumns>
  <tableStyleInfo name="Table Style 1" showFirstColumn="0" showLastColumn="0" showRowStripes="1" showColumnStripes="0"/>
</table>
</file>

<file path=xl/tables/table1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25E31FCB-6BFB-4828-AFB4-51FE23D6BF56}" name="ch8_notes" displayName="ch8_notes" ref="A1:C10" totalsRowShown="0">
  <autoFilter ref="A1:C10" xr:uid="{25E31FCB-6BFB-4828-AFB4-51FE23D6BF56}"/>
  <tableColumns count="3">
    <tableColumn id="1" xr3:uid="{764BB766-A4A6-4252-B671-99979C02E178}" name="Figure" dataDxfId="149"/>
    <tableColumn id="2" xr3:uid="{B9620610-B1A2-4BC1-B242-A9579DA5B961}" name="Source"/>
    <tableColumn id="3" xr3:uid="{2517B9EE-B5DD-44EE-8F8D-1FA71DE62457}" name="Notes" dataDxfId="148"/>
  </tableColumns>
  <tableStyleInfo name="Table Style 1" showFirstColumn="0" showLastColumn="0" showRowStripes="1" showColumnStripes="0"/>
</table>
</file>

<file path=xl/tables/table1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145B4769-8A94-44C6-ADAA-C3D3FCAF583C}" name="Figure9.1" displayName="Figure9.1" ref="A2:E13" totalsRowShown="0">
  <autoFilter ref="A2:E13" xr:uid="{145B4769-8A94-44C6-ADAA-C3D3FCAF583C}"/>
  <tableColumns count="5">
    <tableColumn id="1" xr3:uid="{8F57EC8E-C5F1-4833-8AD9-DBEAD4C1CD3C}" name="Year" dataDxfId="147"/>
    <tableColumn id="3" xr3:uid="{44449053-3D59-4B10-8431-7409886FFFA1}" name="Within 10p" dataDxfId="146"/>
    <tableColumn id="2" xr3:uid="{44638553-53C3-418B-B5AE-770D3EA198E3}" name="11p-50p" dataDxfId="145"/>
    <tableColumn id="4" xr3:uid="{5E63A236-A4B9-43BA-BCF8-1A5775908B11}" name="51p-£1" dataDxfId="144"/>
    <tableColumn id="5" xr3:uid="{B665D2D1-D300-49C6-98F2-CB22F162E43D}" name="&gt;£1" dataDxfId="143"/>
  </tableColumns>
  <tableStyleInfo name="Table Style 1" showFirstColumn="0" showLastColumn="0" showRowStripes="1" showColumnStripes="0"/>
</table>
</file>

<file path=xl/tables/table1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BE2429B6-C4F3-46DC-BC95-E542D6111A15}" name="Figure9.2" displayName="Figure9.2" ref="A2:C22" totalsRowShown="0">
  <autoFilter ref="A2:C22" xr:uid="{BE2429B6-C4F3-46DC-BC95-E542D6111A15}"/>
  <tableColumns count="3">
    <tableColumn id="1" xr3:uid="{C92F468B-3B7A-4C1D-8965-E22C4C82C8C3}" name="Characteristic" dataDxfId="142"/>
    <tableColumn id="2" xr3:uid="{0295C6A1-98FB-43E2-8C20-A9288DE02D9C}" name="2024 (per cent)" dataDxfId="141"/>
    <tableColumn id="3" xr3:uid="{CCC06F08-87CC-4003-9063-4D39E068CB31}" name="2025 (per cent)" dataDxfId="140"/>
  </tableColumns>
  <tableStyleInfo name="Table Style 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DE07AC06-0AFB-491C-B08E-FE591236E281}" name="Figure1.13" displayName="Figure1.13" ref="A2:D243" totalsRowShown="0" headerRowDxfId="1000">
  <autoFilter ref="A2:D243" xr:uid="{DE07AC06-0AFB-491C-B08E-FE591236E281}"/>
  <tableColumns count="4">
    <tableColumn id="1" xr3:uid="{C963282B-6A42-4BE6-9276-5A44CB1667E9}" name="Month" dataDxfId="999"/>
    <tableColumn id="2" xr3:uid="{2CD7161F-B11F-444D-9AEE-DF6661085D5E}" name="GfK (per cent)" dataDxfId="998"/>
    <tableColumn id="3" xr3:uid="{5B6F9541-0494-400A-8125-7114B4E8B455}" name="Deloitte (per cent)" dataDxfId="997"/>
    <tableColumn id="4" xr3:uid="{4DD07236-9485-4B2C-BD18-D439CEBF011C}" name="RHDI (per cent)" dataDxfId="996"/>
  </tableColumns>
  <tableStyleInfo name="Table Style 1" showFirstColumn="0" showLastColumn="0" showRowStripes="1" showColumnStripes="0"/>
</table>
</file>

<file path=xl/tables/table1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0" xr:uid="{B16717C7-401D-4FE3-9273-5A4D1D12D347}" name="Figure9.3left" displayName="Figure9.3left" ref="A2:D15" totalsRowShown="0">
  <autoFilter ref="A2:D15" xr:uid="{BE2429B6-C4F3-46DC-BC95-E542D6111A15}"/>
  <tableColumns count="4">
    <tableColumn id="1" xr3:uid="{C71AC49D-BA1E-4688-AF20-A3CF50F3629E}" name="Year" dataDxfId="139"/>
    <tableColumn id="2" xr3:uid="{EC846CBA-32AF-44A5-B3AB-825CCAEC6BF9}" name="From underpaid to above minimum wage (per cent)" dataDxfId="138"/>
    <tableColumn id="3" xr3:uid="{6CE18E44-D463-4972-8E6B-7177DB5CB0F1}" name="From underpaid to at minimum wage (per cent)" dataDxfId="137"/>
    <tableColumn id="4" xr3:uid="{5267ADC6-06B1-479A-BA65-6CDE7C20045F}" name="From underpaid to below minimum wage (per cent)" dataDxfId="136"/>
  </tableColumns>
  <tableStyleInfo name="Table Style 1" showFirstColumn="0" showLastColumn="0" showRowStripes="1" showColumnStripes="0"/>
</table>
</file>

<file path=xl/tables/table1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1" xr:uid="{60901C2F-2344-4647-871E-0069FD38E112}" name="Figure9.3right" displayName="Figure9.3right" ref="A2:D15" totalsRowShown="0" headerRowDxfId="135">
  <autoFilter ref="A2:D15" xr:uid="{BE2429B6-C4F3-46DC-BC95-E542D6111A15}"/>
  <tableColumns count="4">
    <tableColumn id="1" xr3:uid="{1EA74E11-17ED-4C6F-AEF0-B9781FD95A61}" name="Year" dataDxfId="134"/>
    <tableColumn id="2" xr3:uid="{1B61E148-B806-4E1C-A000-89D56BC077F6}" name="From above minimum wage (per cent)" dataDxfId="133"/>
    <tableColumn id="3" xr3:uid="{07BB93A4-8853-4D06-92A0-A01412A8988D}" name="From at minimum wage (per cent)" dataDxfId="132"/>
    <tableColumn id="4" xr3:uid="{1C9A0A8D-BB6B-4132-95F5-B91A09B88D4A}" name="From below minimum wage (per cent)" dataDxfId="131"/>
  </tableColumns>
  <tableStyleInfo name="Table Style 1" showFirstColumn="0" showLastColumn="0" showRowStripes="1" showColumnStripes="0"/>
</table>
</file>

<file path=xl/tables/table1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2" xr:uid="{140FC7BD-C0EC-4E6B-B356-58DD71A8C436}" name="Figure9.4" displayName="Figure9.4" ref="A2:C15" totalsRowShown="0">
  <autoFilter ref="A2:C15" xr:uid="{BE2429B6-C4F3-46DC-BC95-E542D6111A15}"/>
  <tableColumns count="3">
    <tableColumn id="1" xr3:uid="{AD193AAE-880F-4D8E-8F32-B4604129AE1E}" name="Year" dataDxfId="130"/>
    <tableColumn id="4" xr3:uid="{4E492927-6359-48A3-85FD-148A0C7732AB}" name="Same job (per cent)" dataDxfId="129"/>
    <tableColumn id="8" xr3:uid="{DF09D20D-338C-474D-A1E1-45063348E60D}" name="Change employer (per cent)" dataDxfId="128"/>
  </tableColumns>
  <tableStyleInfo name="Table Style 1" showFirstColumn="0" showLastColumn="0" showRowStripes="1" showColumnStripes="0"/>
</table>
</file>

<file path=xl/tables/table1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3" xr:uid="{1754FF27-D3BA-4B73-A2AA-CB11DF222020}" name="Figure9.5" displayName="Figure9.5" ref="A2:F15" totalsRowShown="0">
  <autoFilter ref="A2:F15" xr:uid="{BE2429B6-C4F3-46DC-BC95-E542D6111A15}"/>
  <tableColumns count="6">
    <tableColumn id="1" xr3:uid="{092CE001-2B45-4E68-B760-7BCD0B3B435A}" name="Year" dataDxfId="127"/>
    <tableColumn id="2" xr3:uid="{121BBBCD-2AFF-4E83-AB93-2184FF57FA27}" name="Micro 0-9 (per cent)" dataDxfId="126"/>
    <tableColumn id="3" xr3:uid="{06CB9012-E43D-4128-A86D-001C85D1EB52}" name="Small 10-49 (per cent)" dataDxfId="125"/>
    <tableColumn id="4" xr3:uid="{C73FACA6-D914-44F4-82D4-C3CBC8406F28}" name="Medium 50-249 (per cent)" dataDxfId="124"/>
    <tableColumn id="5" xr3:uid="{57C38645-0041-4C54-B3CD-160A5AB15E00}" name="Large 250-2499 (per cent)" dataDxfId="123"/>
    <tableColumn id="6" xr3:uid="{04AB0618-4229-477E-9A01-754193DEFD6B}" name="XL 2500+ (per cent)" dataDxfId="122"/>
  </tableColumns>
  <tableStyleInfo name="Table Style 1" showFirstColumn="0" showLastColumn="0" showRowStripes="1" showColumnStripes="0"/>
</table>
</file>

<file path=xl/tables/table1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9C6C3F51-552A-4DED-9BE3-CB3B1D8C9050}" name="ch9_notes" displayName="ch9_notes" ref="A1:C7" totalsRowShown="0" dataDxfId="121">
  <autoFilter ref="A1:C7" xr:uid="{9C6C3F51-552A-4DED-9BE3-CB3B1D8C9050}"/>
  <tableColumns count="3">
    <tableColumn id="1" xr3:uid="{2DF106CA-BF9B-4172-AC55-7038CC568FE2}" name="Figure" dataDxfId="120"/>
    <tableColumn id="2" xr3:uid="{F3AD63BF-649E-497D-8691-F64CF752AD8D}" name="Source Notes" dataDxfId="119"/>
    <tableColumn id="3" xr3:uid="{8901A783-8D48-4AAE-A6FD-BE3E4BC02BD9}" name="Notes" dataDxfId="118"/>
  </tableColumns>
  <tableStyleInfo name="Table Style 1" showFirstColumn="0" showLastColumn="0" showRowStripes="1" showColumnStripes="0"/>
</table>
</file>

<file path=xl/tables/table1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F1076273-F7F6-4D1A-91F9-4FDBC7E486A6}" name="Figure10.1" displayName="Figure10.1" ref="A2:G93" totalsRowShown="0" headerRowDxfId="117">
  <autoFilter ref="A2:G93" xr:uid="{F1076273-F7F6-4D1A-91F9-4FDBC7E486A6}"/>
  <tableColumns count="7">
    <tableColumn id="1" xr3:uid="{105C6DF7-6447-4A6A-A9F0-3E9304E6706D}" name="Month of forecast" dataDxfId="116"/>
    <tableColumn id="2" xr3:uid="{43BFA1AD-2FD3-4BEA-953D-D587716BA7A0}" name="2021 (per cent)" dataDxfId="115"/>
    <tableColumn id="3" xr3:uid="{256E5D66-4A9E-42CC-B88A-1D01AD53EDAC}" name="2022 (per cent)" dataDxfId="114"/>
    <tableColumn id="4" xr3:uid="{F992E3C6-E4EB-4E24-9CD7-63F61D352777}" name="2023 (per cent)" dataDxfId="113"/>
    <tableColumn id="5" xr3:uid="{3C3DCF47-0597-4C88-AD47-ECA99E2C129D}" name="2024 (per cent)" dataDxfId="112"/>
    <tableColumn id="6" xr3:uid="{6A8BFE20-6E75-41BD-BCD9-974D04BD6D68}" name="2025 (per cent)" dataDxfId="111"/>
    <tableColumn id="7" xr3:uid="{76D6AEAC-3578-493B-92FD-9595D6B928FC}" name="2026 (per cent)" dataDxfId="110"/>
  </tableColumns>
  <tableStyleInfo name="Table Style 1" showFirstColumn="0" showLastColumn="0" showRowStripes="1" showColumnStripes="0"/>
</table>
</file>

<file path=xl/tables/table1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0" xr:uid="{29DA380B-D926-4EFB-A357-49DB897260DF}" name="Figure10.2" displayName="Figure10.2" ref="A2:B29" totalsRowShown="0" headerRowDxfId="109">
  <autoFilter ref="A2:B29" xr:uid="{F1076273-F7F6-4D1A-91F9-4FDBC7E486A6}"/>
  <tableColumns count="2">
    <tableColumn id="1" xr3:uid="{79623430-91E6-46CE-B5FD-3260E8A601C4}" name="Month of projection" dataDxfId="108"/>
    <tableColumn id="2" xr3:uid="{E3C71BA8-8211-4399-90C1-3D1A017C935F}" name="2025 (£)" dataDxfId="107"/>
  </tableColumns>
  <tableStyleInfo name="Table Style 1" showFirstColumn="0" showLastColumn="0" showRowStripes="1" showColumnStripes="0"/>
</table>
</file>

<file path=xl/tables/table1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2" xr:uid="{0E74BE7F-C57B-44E5-824F-68FF5ECEE4C1}" name="Figure10.3" displayName="Figure10.3" ref="A2:C27" totalsRowShown="0" headerRowDxfId="106">
  <autoFilter ref="A2:C27" xr:uid="{F1076273-F7F6-4D1A-91F9-4FDBC7E486A6}"/>
  <tableColumns count="3">
    <tableColumn id="1" xr3:uid="{9C8AA62E-0269-47C9-AAAD-DACC68454334}" name="Year" dataDxfId="105"/>
    <tableColumn id="2" xr3:uid="{E29FB4FF-3425-4170-B236-927D94ECB43F}" name="AWE total earnings annual growth (per cent)" dataDxfId="104"/>
    <tableColumn id="3" xr3:uid="{E3509596-D8A1-4C37-A401-FFA2B01FA5B7}" name="HMT forecast (made in October of previous year) (per cent)" dataDxfId="103"/>
  </tableColumns>
  <tableStyleInfo name="Table Style 1" showFirstColumn="0" showLastColumn="0" showRowStripes="1" showColumnStripes="0"/>
</table>
</file>

<file path=xl/tables/table1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3" xr:uid="{A2F5D64E-F376-4A29-937A-3A46C055D17D}" name="Figure10.4" displayName="Figure10.4" ref="A2:C11" totalsRowShown="0" headerRowDxfId="102">
  <autoFilter ref="A2:C11" xr:uid="{F1076273-F7F6-4D1A-91F9-4FDBC7E486A6}"/>
  <tableColumns count="3">
    <tableColumn id="1" xr3:uid="{9CEB092B-9974-40FA-903B-EEDF02EF8170}" name="Date" dataDxfId="101"/>
    <tableColumn id="2" xr3:uid="{91C276EF-8BEA-4AE5-8F1F-448ECC291EA7}" name="Actual median (£)" dataDxfId="100"/>
    <tableColumn id="3" xr3:uid="{51D33FF7-3B51-4507-9FF5-39757E4B063D}" name="Projected median (£)" dataDxfId="99"/>
  </tableColumns>
  <tableStyleInfo name="Table Style 1" showFirstColumn="0" showLastColumn="0" showRowStripes="1" showColumnStripes="0"/>
</table>
</file>

<file path=xl/tables/table1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4" xr:uid="{D15F71BF-3AE0-4140-B1E8-7F3550C28E72}" name="Figure10.5" displayName="Figure10.5" ref="A2:E5" totalsRowShown="0" headerRowDxfId="98">
  <autoFilter ref="A2:E5" xr:uid="{F1076273-F7F6-4D1A-91F9-4FDBC7E486A6}"/>
  <tableColumns count="5">
    <tableColumn id="1" xr3:uid="{D304FC8D-CB6D-4DD9-9D98-A0AE2C82D94E}" name="Year" dataDxfId="97"/>
    <tableColumn id="2" xr3:uid="{6B5A0FCE-00A2-467E-9DF9-E88EC912B66A}" name="NLW (£)" dataDxfId="96"/>
    <tableColumn id="3" xr3:uid="{0BB58E3E-465F-4D9E-AC61-1882B0A2113A}" name="Central (£)" dataDxfId="95"/>
    <tableColumn id="4" xr3:uid="{0264ED7C-0CD5-43E7-B27B-3C727E484531}" name="Lower (£)" dataDxfId="94"/>
    <tableColumn id="5" xr3:uid="{388C582D-1D2B-4877-A07E-086C0930DD6E}" name="Upper (£)" dataDxfId="93"/>
  </tableColumns>
  <tableStyleInfo name="Table Style 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2A62A7F8-01A5-4D92-A6E1-09E23282E9C4}" name="Figure1.14" displayName="Figure1.14" ref="A2:D116" totalsRowShown="0">
  <autoFilter ref="A2:D116" xr:uid="{2A62A7F8-01A5-4D92-A6E1-09E23282E9C4}"/>
  <tableColumns count="4">
    <tableColumn id="1" xr3:uid="{1825B7EB-DEF1-4B98-A6C8-102C23CDDFFA}" name="Quarter" dataDxfId="995"/>
    <tableColumn id="2" xr3:uid="{7CD085EB-DEED-456F-BE3C-B4664D5EC8EF}" name="PNFC net rate of return (per cent)" dataDxfId="994"/>
    <tableColumn id="3" xr3:uid="{BB7A9E84-F7BC-4F43-983D-CD0FBD427B73}" name="Gross operating surplus share - PNFC (per cent)" dataDxfId="993"/>
    <tableColumn id="4" xr3:uid="{B19E23FD-6D17-44F2-BA26-C851116CA9B9}" name="Gross operating surplus share - all (per cent)" dataDxfId="992"/>
  </tableColumns>
  <tableStyleInfo name="Table Style 1" showFirstColumn="0" showLastColumn="0" showRowStripes="1" showColumnStripes="0"/>
</table>
</file>

<file path=xl/tables/table1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5" xr:uid="{6A8408A0-2FCD-4303-A799-DED14AFC33DA}" name="Figure10.6" displayName="Figure10.6" ref="A2:H16" totalsRowShown="0" headerRowDxfId="92">
  <autoFilter ref="A2:H16" xr:uid="{F1076273-F7F6-4D1A-91F9-4FDBC7E486A6}"/>
  <tableColumns count="8">
    <tableColumn id="1" xr3:uid="{14606F0C-EADC-4AB5-BA13-CF20E722582E}" name="Month" dataDxfId="91"/>
    <tableColumn id="2" xr3:uid="{5A32BB9D-9E00-4A42-853C-920B490BD85D}" name="NLW 2025 (£)" dataDxfId="90"/>
    <tableColumn id="3" xr3:uid="{A3182BBC-7AA1-49C6-9588-D4D5034DF209}" name="CPIH (OBR) (£)" dataDxfId="89"/>
    <tableColumn id="4" xr3:uid="{5E332912-358E-44A1-8440-7B26B26ACCE7}" name="CPI (BoE) (£)" dataDxfId="88"/>
    <tableColumn id="5" xr3:uid="{3F40470A-F355-424C-8D96-201E9D31B614}" name="CPI (OBR) (£)" dataDxfId="87"/>
    <tableColumn id="6" xr3:uid="{76E59BCB-CA72-40FA-A9A4-B1AFC76DE1D9}" name="HCI (CPI+) (£)" dataDxfId="86"/>
    <tableColumn id="7" xr3:uid="{F396EC54-E14C-497E-9A49-73A0C305B28C}" name="HCI (CPI/RPI) (£)" dataDxfId="85"/>
    <tableColumn id="8" xr3:uid="{AEAD5B8D-4382-4EBA-9E3A-A446F1C8C60E}" name="RPI (OBR) (£)" dataDxfId="84"/>
  </tableColumns>
  <tableStyleInfo name="Table Style 1" showFirstColumn="0" showLastColumn="0" showRowStripes="1" showColumnStripes="0"/>
</table>
</file>

<file path=xl/tables/table1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6" xr:uid="{1372721B-302B-4434-9684-6DB167CEA1E8}" name="Figure10.7" displayName="Figure10.7" ref="A2:D5" totalsRowShown="0" headerRowDxfId="83">
  <autoFilter ref="A2:D5" xr:uid="{F1076273-F7F6-4D1A-91F9-4FDBC7E486A6}"/>
  <tableColumns count="4">
    <tableColumn id="1" xr3:uid="{D236F3C3-6C58-4E12-8685-9FB0A14310AE}" name="Year" dataDxfId="82"/>
    <tableColumn id="2" xr3:uid="{41F4F186-C216-4CF6-B517-1716C87F0A21}" name="20 year olds by 2027 (per cent)" dataDxfId="81"/>
    <tableColumn id="3" xr3:uid="{C0B657A6-40F5-42CB-90D7-9D8F4B0DE988}" name="18-19 year olds by 2028 (per cent)" dataDxfId="80"/>
    <tableColumn id="4" xr3:uid="{97F13155-F2B7-4AC4-A91A-ACDFA88819CA}" name="18-19 year olds by 2029 (per cent)" dataDxfId="79"/>
  </tableColumns>
  <tableStyleInfo name="Table Style 1" showFirstColumn="0" showLastColumn="0" showRowStripes="1" showColumnStripes="0"/>
</table>
</file>

<file path=xl/tables/table1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7" xr:uid="{EA04CA6A-BEBB-4DBB-B876-87B6BF88EF86}" name="Figure10.8" displayName="Figure10.8" ref="A2:E5" totalsRowShown="0" headerRowDxfId="78">
  <autoFilter ref="A2:E5" xr:uid="{F1076273-F7F6-4D1A-91F9-4FDBC7E486A6}"/>
  <tableColumns count="5">
    <tableColumn id="1" xr3:uid="{E393F2F9-CB05-4A4E-BA01-B13CE99D1114}" name="Age" dataDxfId="77"/>
    <tableColumn id="2" xr3:uid="{0A4F8C72-4B35-45C4-A694-473671E74110}" name="At or below 18-20 Rate _x000a_(per cent of employee jobs)" dataDxfId="76"/>
    <tableColumn id="3" xr3:uid="{E3BEA5E4-8F60-4CAA-9994-0BB093EB14C5}" name="Between 18-20 Rate and NLW (per cent of employee jobs)" dataDxfId="75"/>
    <tableColumn id="4" xr3:uid="{1482DDC7-C810-451C-B159-94AEF68C5028}" name="At NLW _x000a_(per cent of employee jobs)" dataDxfId="74"/>
    <tableColumn id="5" xr3:uid="{2E4F3739-898D-4892-B94D-D09B0315EA76}" name="Above NLW _x000a_(per cent of employee jobs)" dataDxfId="73"/>
  </tableColumns>
  <tableStyleInfo name="Table Style 1" showFirstColumn="0" showLastColumn="0" showRowStripes="1" showColumnStripes="0"/>
</table>
</file>

<file path=xl/tables/table1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8" xr:uid="{2404D155-4E2B-449D-BAC1-E0E8BA65FB7B}" name="Figure10.9" displayName="Figure10.9" ref="A2:F5" totalsRowShown="0" headerRowDxfId="72">
  <autoFilter ref="A2:F5" xr:uid="{F1076273-F7F6-4D1A-91F9-4FDBC7E486A6}"/>
  <tableColumns count="6">
    <tableColumn id="1" xr3:uid="{BB1DD2A4-EE9C-49FC-97F3-18FAD918DA0B}" name="Age" dataDxfId="71"/>
    <tableColumn id="2" xr3:uid="{67575BB4-6459-468A-A936-1A3C81D028E4}" name="Ever had a paid job (per cent of population)" dataDxfId="70"/>
    <tableColumn id="3" xr3:uid="{ACB722B7-D416-4348-A119-8BD2E575DEB7}" name="Currently in employment (per cent of population)" dataDxfId="69"/>
    <tableColumn id="4" xr3:uid="{97FDE80C-85BB-4605-AE39-E68B15FB50A9}" name="Not in full-time education (per cent of population)" dataDxfId="68"/>
    <tableColumn id="5" xr3:uid="{607331CB-6A42-4C88-8493-595292E13816}" name="Paid at or above the NLW (per cent of employee jobs)" dataDxfId="67"/>
    <tableColumn id="6" xr3:uid="{18FD4305-421E-4CED-A3F6-C67028F2C8E8}" name="Work full-time (per cent of employee jobs)" dataDxfId="66"/>
  </tableColumns>
  <tableStyleInfo name="Table Style 1" showFirstColumn="0" showLastColumn="0" showRowStripes="1" showColumnStripes="0"/>
</table>
</file>

<file path=xl/tables/table1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296113F9-F83E-4C44-BC9D-1ED178C8A46A}" name="ch10_notes" displayName="ch10_notes" ref="A1:C1048576" totalsRowShown="0" dataDxfId="65">
  <autoFilter ref="A1:C1048576" xr:uid="{296113F9-F83E-4C44-BC9D-1ED178C8A46A}"/>
  <tableColumns count="3">
    <tableColumn id="1" xr3:uid="{2A38488A-934A-4916-83E6-8C76BEA3B7FC}" name="Figure" dataDxfId="64"/>
    <tableColumn id="2" xr3:uid="{4436DCCB-35BA-4F32-BA4C-3CDB8377C1D7}" name="Source Notes" dataDxfId="63"/>
    <tableColumn id="3" xr3:uid="{4CF7B227-DB35-40BB-83A7-556BF2C17439}" name="Notes" dataDxfId="62"/>
  </tableColumns>
  <tableStyleInfo name="Table Style 1" showFirstColumn="0" showLastColumn="0" showRowStripes="1" showColumnStripes="0"/>
</table>
</file>

<file path=xl/tables/table1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6401007F-918A-4A5C-9A01-A32528017D98}" name="Figure11.1left" displayName="Figure11.1left" ref="A2:E63" totalsRowShown="0" headerRowDxfId="61">
  <autoFilter ref="A2:E63" xr:uid="{F1076273-F7F6-4D1A-91F9-4FDBC7E486A6}"/>
  <tableColumns count="5">
    <tableColumn id="1" xr3:uid="{9807748D-6E19-42DD-A250-1F40F8134FDC}" name="Hours worked per week" dataDxfId="60"/>
    <tableColumn id="2" xr3:uid="{44A28FE7-F271-49D6-B5B1-FC772BE66EFD}" name="Contribution of NLW increase (percentage points)" dataDxfId="59"/>
    <tableColumn id="3" xr3:uid="{DD71D128-A995-4A0A-94C7-4A94F3977F0E}" name="Contribution of taxes (percentage points)" dataDxfId="58"/>
    <tableColumn id="4" xr3:uid="{5F86B110-8736-44EB-9754-F2565256D7E5}" name="Contribution of benefits (percentage points)" dataDxfId="57"/>
    <tableColumn id="5" xr3:uid="{5A8CAA19-39ED-4CE8-9F12-FCD58DBD3837}" name="Total change in income (per cent)" dataDxfId="56"/>
  </tableColumns>
  <tableStyleInfo name="Table Style 1" showFirstColumn="0" showLastColumn="0" showRowStripes="1" showColumnStripes="0"/>
</table>
</file>

<file path=xl/tables/table1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6" xr:uid="{3285ED0A-6EC1-467D-AD80-7D6BC0D6B770}" name="Figure11.1right" displayName="Figure11.1right" ref="A2:E63" totalsRowShown="0" headerRowDxfId="55">
  <autoFilter ref="A2:E63" xr:uid="{F1076273-F7F6-4D1A-91F9-4FDBC7E486A6}"/>
  <tableColumns count="5">
    <tableColumn id="1" xr3:uid="{31D006F3-2F6C-47D7-9BBA-8F1489FB8B0E}" name="Hours worked per week" dataDxfId="54"/>
    <tableColumn id="2" xr3:uid="{37A0404F-B8BF-4AEA-9E38-0F3C59E577B2}" name="Contribution of NLW increase (percentage points)" dataDxfId="53"/>
    <tableColumn id="3" xr3:uid="{4E595D13-06D8-423E-A7E5-DE2BC9DD68C4}" name="Contribution of taxes (percentage points)" dataDxfId="52"/>
    <tableColumn id="4" xr3:uid="{5BE493A7-7C43-4527-9E26-B49E4D2BA466}" name="Contribution of benefits (percentage points)" dataDxfId="51"/>
    <tableColumn id="5" xr3:uid="{CE8E24B2-9171-4FF8-B2DA-BEA53FDB40E4}" name="Total change in income (per cent)" dataDxfId="50"/>
  </tableColumns>
  <tableStyleInfo name="Table Style 1" showFirstColumn="0" showLastColumn="0" showRowStripes="1" showColumnStripes="0"/>
</table>
</file>

<file path=xl/tables/table1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7" xr:uid="{3ABAB221-6960-4D07-B1C8-870D73DCABE0}" name="Figure11.2" displayName="Figure11.2" ref="A2:C339" totalsRowShown="0" headerRowDxfId="49">
  <autoFilter ref="A2:C339" xr:uid="{F1076273-F7F6-4D1A-91F9-4FDBC7E486A6}"/>
  <tableColumns count="3">
    <tableColumn id="1" xr3:uid="{ABDE8E34-FAD2-4D79-91AE-BE09940565F8}" name="Month" dataDxfId="48"/>
    <tableColumn id="2" xr3:uid="{75B22298-A71B-4483-B6A8-6DF562968BDA}" name="Real NMW (£)" dataDxfId="47"/>
    <tableColumn id="3" xr3:uid="{42369A2A-6649-486E-9763-F7BA30CB886F}" name="Real NLW (£)" dataDxfId="46"/>
  </tableColumns>
  <tableStyleInfo name="Table Style 1" showFirstColumn="0" showLastColumn="0" showRowStripes="1" showColumnStripes="0"/>
</table>
</file>

<file path=xl/tables/table1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8" xr:uid="{62CC98DC-DE59-4A72-81D8-D93627BA5F2B}" name="Figure11.3" displayName="Figure11.3" ref="A2:E7" totalsRowShown="0" headerRowDxfId="45">
  <autoFilter ref="A2:E7" xr:uid="{F1076273-F7F6-4D1A-91F9-4FDBC7E486A6}"/>
  <tableColumns count="5">
    <tableColumn id="1" xr3:uid="{CCEE81FB-3199-401D-A4D9-B81F8910963F}" name="Year" dataDxfId="44"/>
    <tableColumn id="2" xr3:uid="{BE624C0C-6E02-4CFD-A990-0761EF87A973}" name="18-19 year olds by 2029 (per cent of NLW)" dataDxfId="43"/>
    <tableColumn id="3" xr3:uid="{4AF82AD0-EEDC-4C64-8FD4-5B4B5D135ABD}" name="18-19 year olds by 2028 (per cent of NLW)" dataDxfId="42"/>
    <tableColumn id="4" xr3:uid="{979A1BF2-8542-4DB4-B2DE-B7DC33E4C063}" name="20 year olds by 2027 (per cent of NLW)" dataDxfId="41"/>
    <tableColumn id="5" xr3:uid="{9C4C63B5-8090-4A8D-8087-8EF78EBB1EAF}" name="18-20 year olds (per cent of NLW)" dataDxfId="40"/>
  </tableColumns>
  <tableStyleInfo name="Table Style 1" showFirstColumn="0" showLastColumn="0" showRowStripes="1" showColumnStripes="0"/>
</table>
</file>

<file path=xl/tables/table1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280E4954-00E3-4C7C-A730-35899D81C87D}" name="ch11_notes" displayName="ch11_notes" ref="A1:C4" totalsRowShown="0" dataDxfId="39">
  <autoFilter ref="A1:C4" xr:uid="{296113F9-F83E-4C44-BC9D-1ED178C8A46A}"/>
  <tableColumns count="3">
    <tableColumn id="1" xr3:uid="{457DD8C9-3BA3-4AF4-958C-4ECB4665050D}" name="Figure" dataDxfId="38"/>
    <tableColumn id="2" xr3:uid="{8F54D8C4-7DE9-4D7F-89CC-C6E3CD8E4DAA}" name="Source" dataDxfId="37"/>
    <tableColumn id="3" xr3:uid="{1CB5D30E-3491-4048-BD82-B438F8E414E2}" name="Notes" dataDxfId="36"/>
  </tableColumns>
  <tableStyleInfo name="Table Style 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C2B7DDAB-A842-45B1-BE49-49542372D7BF}" name="Figure1.15" displayName="Figure1.15" ref="A2:E44" totalsRowShown="0">
  <autoFilter ref="A2:E44" xr:uid="{C2B7DDAB-A842-45B1-BE49-49542372D7BF}"/>
  <tableColumns count="5">
    <tableColumn id="1" xr3:uid="{9B890C6D-10AB-40DB-971B-BBA1732C0F36}" name="Quarter" dataDxfId="991"/>
    <tableColumn id="2" xr3:uid="{5E9E1994-CB88-49B3-9F55-E403E74DA87F}" name="Profit margins (score -5 to +5)" dataDxfId="990"/>
    <tableColumn id="3" xr3:uid="{30C91684-C6EB-4250-8ADA-E31C64B39365}" name="Profit margins - old scores (score -5 to +5)" dataDxfId="989"/>
    <tableColumn id="4" xr3:uid="{02C9F57D-A144-4D45-A6A1-74F3EEB579C4}" name="Investment intentions (score -5 to +5)" dataDxfId="988"/>
    <tableColumn id="5" xr3:uid="{81FF34C0-8589-44DD-9AF6-198CCA714E5C}" name="Investment intentions - old scores (score -5 to +5)" dataDxfId="987"/>
  </tableColumns>
  <tableStyleInfo name="Table Style 1" showFirstColumn="0" showLastColumn="0" showRowStripes="1" showColumnStripes="0"/>
</table>
</file>

<file path=xl/tables/table1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6" xr:uid="{85171663-F3A6-4444-B603-859785CEB2F5}" name="FigureA4.1left" displayName="FigureA4.1left" ref="A2:B33" totalsRowShown="0">
  <autoFilter ref="A2:B33" xr:uid="{85171663-F3A6-4444-B603-859785CEB2F5}"/>
  <tableColumns count="2">
    <tableColumn id="1" xr3:uid="{336195DA-72A3-46F9-947C-E5581AEC1ED8}" name="Country" dataDxfId="35"/>
    <tableColumn id="2" xr3:uid="{559F9B0E-5E0A-44F7-A5DF-C28DE6F86B85}" name="Increase in monthly minimum wage in 2024 (per cent)" dataDxfId="34"/>
  </tableColumns>
  <tableStyleInfo name="Table Style 1" showFirstColumn="0" showLastColumn="0" showRowStripes="1" showColumnStripes="0"/>
</table>
</file>

<file path=xl/tables/table1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5FB27666-D079-4269-98FA-6DFE5F751F09}" name="FigureA4.1right" displayName="FigureA4.1right" ref="A2:B33" totalsRowShown="0">
  <autoFilter ref="A2:B33" xr:uid="{85171663-F3A6-4444-B603-859785CEB2F5}"/>
  <tableColumns count="2">
    <tableColumn id="1" xr3:uid="{ED1B1FB7-AA3F-4585-84FA-FD8855E0B39C}" name="Country" dataDxfId="33"/>
    <tableColumn id="2" xr3:uid="{2D1DE308-2C9B-4ECB-844F-745511A574DC}" name="Increase in monthly minimum wage in 2025 (per cent)" dataDxfId="32"/>
  </tableColumns>
  <tableStyleInfo name="Table Style 1" showFirstColumn="0" showLastColumn="0" showRowStripes="1" showColumnStripes="0"/>
</table>
</file>

<file path=xl/tables/table1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1" xr:uid="{CBE57CAC-7702-4D81-917D-DD06399260B3}" name="FigureA4.2" displayName="FigureA4.2" ref="A2:B38" totalsRowShown="0">
  <autoFilter ref="A2:B38" xr:uid="{CBE57CAC-7702-4D81-917D-DD06399260B3}"/>
  <tableColumns count="2">
    <tableColumn id="1" xr3:uid="{9409626D-F1EC-40D5-911A-2365901A8F2D}" name="Country" dataDxfId="31"/>
    <tableColumn id="2" xr3:uid="{75AC501C-1D96-4388-9CCF-CE672BB21868}" name="National minimum wage adjusted for purchasing power parity (USD)" dataDxfId="30"/>
  </tableColumns>
  <tableStyleInfo name="Table Style 1" showFirstColumn="0" showLastColumn="0" showRowStripes="1" showColumnStripes="0"/>
</table>
</file>

<file path=xl/tables/table1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9" xr:uid="{F12BB359-9865-4BFA-809F-2D6F1EB44906}" name="FigureA4.3" displayName="FigureA4.3" ref="A2:B38" totalsRowShown="0">
  <autoFilter ref="A2:B38" xr:uid="{F12BB359-9865-4BFA-809F-2D6F1EB44906}"/>
  <tableColumns count="2">
    <tableColumn id="1" xr3:uid="{4A972268-9E36-4554-B09B-C07286C5D3B4}" name="Country" dataDxfId="29"/>
    <tableColumn id="2" xr3:uid="{0BD84885-1BBD-406C-8174-7DB9C425F8F1}" name="Change in real value of the minimum wage (per cent)" dataDxfId="28"/>
  </tableColumns>
  <tableStyleInfo name="Table Style 1" showFirstColumn="0" showLastColumn="0" showRowStripes="1" showColumnStripes="0"/>
</table>
</file>

<file path=xl/tables/table1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0" xr:uid="{6C1E0F10-D63B-4294-BC58-47115C0B7243}" name="FigureA4.4" displayName="FigureA4.4" ref="A2:B38" totalsRowShown="0">
  <autoFilter ref="A2:B38" xr:uid="{6C1E0F10-D63B-4294-BC58-47115C0B7243}"/>
  <tableColumns count="2">
    <tableColumn id="1" xr3:uid="{E4BA8AC8-C56D-46CD-8941-A104484AB1F0}" name="Country" dataDxfId="27"/>
    <tableColumn id="2" xr3:uid="{2ACC0A78-3C15-4F3E-ACCB-0C2CD2787168}" name="Change in real value of the minimum wage (per cent)" dataDxfId="26"/>
  </tableColumns>
  <tableStyleInfo name="Table Style 1" showFirstColumn="0" showLastColumn="0" showRowStripes="1" showColumnStripes="0"/>
</table>
</file>

<file path=xl/tables/table1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2" xr:uid="{5A9309E9-7C1B-4C41-AEA6-3183B8FFAD4D}" name="FigureA4.5" displayName="FigureA4.5" ref="A2:C35" totalsRowShown="0">
  <autoFilter ref="A2:C35" xr:uid="{5A9309E9-7C1B-4C41-AEA6-3183B8FFAD4D}"/>
  <tableColumns count="3">
    <tableColumn id="1" xr3:uid="{E39CA1D4-1C01-49DF-AF46-83977B1AF218}" name="Country" dataDxfId="25"/>
    <tableColumn id="3" xr3:uid="{6D24A9DF-3991-42A9-BABF-40956C4B689C}" name="2019 bite (per cent of median wage of full-time workers)" dataDxfId="24"/>
    <tableColumn id="2" xr3:uid="{1E01941A-D4D0-47B4-8C9D-8C316A1E2C24}" name="2024 bite (per cent of median wage of full-time workers)" dataDxfId="23"/>
  </tableColumns>
  <tableStyleInfo name="Table Style 1" showFirstColumn="0" showLastColumn="0" showRowStripes="1" showColumnStripes="0"/>
</table>
</file>

<file path=xl/tables/table1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2621DD9A-9D0B-4560-928B-0994BC401BEE}" name="FigureA4.6" displayName="FigureA4.6" ref="A2:B37" totalsRowShown="0">
  <autoFilter ref="A2:B37" xr:uid="{2621DD9A-9D0B-4560-928B-0994BC401BEE}"/>
  <tableColumns count="2">
    <tableColumn id="1" xr3:uid="{00F0B5F5-E8B4-430B-A702-D71720CC8311}" name="Country" dataDxfId="22"/>
    <tableColumn id="3" xr3:uid="{E33299F8-57BD-495B-AE2D-CDAB4384B40F}" name="Change in average annual wage, 2007-2024 (per cent, USD PPP constant 2024 prices)" dataDxfId="21"/>
  </tableColumns>
  <tableStyleInfo name="Table Style 1" showFirstColumn="0" showLastColumn="0" showRowStripes="1" showColumnStripes="0"/>
</table>
</file>

<file path=xl/tables/table1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4053C2D0-4EEC-4827-ABBE-DCD3D5C3BD64}" name="A4_notes" displayName="A4_notes" ref="A1:C7" totalsRowShown="0">
  <autoFilter ref="A1:C7" xr:uid="{4053C2D0-4EEC-4827-ABBE-DCD3D5C3BD64}"/>
  <tableColumns count="3">
    <tableColumn id="1" xr3:uid="{F537D32E-73E2-4F2E-A378-0A1EF64768DA}" name="Figure" dataDxfId="20"/>
    <tableColumn id="2" xr3:uid="{DC510C9C-9EEA-4DF2-98D4-15A2AE512D66}" name="Source Notes" dataDxfId="19"/>
    <tableColumn id="3" xr3:uid="{9050C315-6B91-44C9-927A-D703162512E5}" name="Notes" dataDxfId="18"/>
  </tableColumns>
  <tableStyleInfo name="Table Style 1" showFirstColumn="0" showLastColumn="0" showRowStripes="1" showColumnStripes="0"/>
</table>
</file>

<file path=xl/tables/table1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87E7AF6-976B-4848-A8FC-085E9323DAD4}" name="Table96" displayName="Table96" ref="A2:N32" totalsRowShown="0" headerRowDxfId="17">
  <autoFilter ref="A2:N32" xr:uid="{087E7AF6-976B-4848-A8FC-085E9323DAD4}"/>
  <tableColumns count="14">
    <tableColumn id="1" xr3:uid="{7E6B77F2-6125-4196-899B-109BBA808380}" name="Date effective" dataDxfId="16"/>
    <tableColumn id="2" xr3:uid="{0582571D-4139-4576-953E-F62D7B693B1B}" name="21+ rate" dataDxfId="15"/>
    <tableColumn id="3" xr3:uid="{07A7CBA0-24D8-44A7-A6B6-691DB6631448}" name="22+ rate" dataDxfId="14"/>
    <tableColumn id="4" xr3:uid="{B76D345F-69FB-40F6-A098-A5FB7BB44C5C}" name="23+ rate" dataDxfId="13"/>
    <tableColumn id="5" xr3:uid="{FFFA4C36-0263-4D22-ADCF-375D187BA130}" name="25+ rate" dataDxfId="12"/>
    <tableColumn id="6" xr3:uid="{2763C1D7-FDCF-482F-90E1-BA6D525E5041}" name="Under 18 rate" dataDxfId="11"/>
    <tableColumn id="7" xr3:uid="{C9810C8B-D62A-499A-A98C-3C7205923B4D}" name="18-20 rate" dataDxfId="10"/>
    <tableColumn id="8" xr3:uid="{E6C0944C-8B40-4351-9F8B-B7460669298D}" name="18-21 rate" dataDxfId="9"/>
    <tableColumn id="9" xr3:uid="{EF973F47-CD36-4809-A70D-B4354976C6AF}" name="21-22 rate" dataDxfId="8"/>
    <tableColumn id="10" xr3:uid="{67D29B32-6F47-43AE-BC57-99FC8CB9B983}" name="21-24 rate" dataDxfId="7"/>
    <tableColumn id="11" xr3:uid="{91BBC25D-DEAF-44F7-9B56-50053162C62D}" name="Apprenticeship rate" dataDxfId="6"/>
    <tableColumn id="12" xr3:uid="{8AF8B00E-4491-4CA1-BC28-0BA658C70AC2}" name="Older Workers' Development Rate" dataDxfId="5"/>
    <tableColumn id="13" xr3:uid="{D821CDF5-A449-41F5-A96D-694E67030DB2}" name="Accommodation Offset (daily)" dataDxfId="4"/>
    <tableColumn id="14" xr3:uid="{15C2FC46-1EC1-4F20-BB34-B3B2EED47181}" name="Accommodation Offset (hourly)" dataDxfId="3"/>
  </tableColumns>
  <tableStyleInfo name="Table Style 1" showFirstColumn="0" showLastColumn="0" showRowStripes="1" showColumnStripes="0"/>
</table>
</file>

<file path=xl/tables/table1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B4E24302-3C9F-4DB3-9A5A-2FC28994E1F4}" name="A4_notes104" displayName="A4_notes104" ref="A1:C2" totalsRowShown="0">
  <autoFilter ref="A1:C2" xr:uid="{B4E24302-3C9F-4DB3-9A5A-2FC28994E1F4}"/>
  <tableColumns count="3">
    <tableColumn id="1" xr3:uid="{DF4C4788-B7AB-4344-B9BB-1F63591ADE33}" name="Table" dataDxfId="2"/>
    <tableColumn id="2" xr3:uid="{2D0FAEF6-3B9B-4823-A089-93A60D127798}" name="Source Notes" dataDxfId="1"/>
    <tableColumn id="3" xr3:uid="{D4B85EA9-DBD8-4508-8A39-1889968FEA92}" name="Notes" dataDxfId="0"/>
  </tableColumns>
  <tableStyleInfo name="Table Style 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A27A14B4-6C3C-4ED1-BCBD-49166BAA88F9}" name="Figure1.16" displayName="Figure1.16" ref="A2:D44" totalsRowShown="0">
  <autoFilter ref="A2:D44" xr:uid="{A27A14B4-6C3C-4ED1-BCBD-49166BAA88F9}"/>
  <tableColumns count="4">
    <tableColumn id="1" xr3:uid="{77EB402C-FFE4-4AF1-89E1-0CF061FCB56D}" name="Quarter" dataDxfId="986"/>
    <tableColumn id="2" xr3:uid="{0FE71E27-713A-4AB2-8F34-93C5DBAB6CC0}" name="Small (score -5 to +5)" dataDxfId="985"/>
    <tableColumn id="3" xr3:uid="{496CCBAA-3E00-4935-94ED-FD0D5DA8FAC5}" name="Medium (score -5 to +5)" dataDxfId="984"/>
    <tableColumn id="4" xr3:uid="{93B27730-D733-453B-A674-060138398C0B}" name="Large (score -5 to +5)"/>
  </tableColumns>
  <tableStyleInfo name="Table Style 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A9C1BD0A-B234-4A57-8072-D6FE2587B564}" name="Figure1.17" displayName="Figure1.17" ref="A2:G28" totalsRowShown="0">
  <autoFilter ref="A2:G28" xr:uid="{A9C1BD0A-B234-4A57-8072-D6FE2587B564}"/>
  <tableColumns count="7">
    <tableColumn id="1" xr3:uid="{0CE29D91-A5E8-4841-B448-3ADB0921C028}" name="Month" dataDxfId="983"/>
    <tableColumn id="7" xr3:uid="{6F44FD9B-4ADC-4996-BA9D-3491BF3883AB}" name="Wave" dataDxfId="982" dataCellStyle="Normal 2 2"/>
    <tableColumn id="2" xr3:uid="{B6D6F555-4734-41F7-9E67-0DC1A5346E39}" name="Micro (0-9) (per cent)" dataDxfId="981"/>
    <tableColumn id="3" xr3:uid="{B3171A76-0748-4DC1-B8D3-8C6DCB7DF33E}" name="Small (10-49) (per cent)" dataDxfId="980"/>
    <tableColumn id="4" xr3:uid="{B512C1AD-D6C4-4B4E-9D44-53CAB88EB50A}" name="Small medium (50-99) (per cent)" dataDxfId="979"/>
    <tableColumn id="5" xr3:uid="{A2053969-926F-4C0C-8AC1-D1E54A5B2766}" name="Medium (100-249) (per cent) " dataDxfId="978"/>
    <tableColumn id="6" xr3:uid="{3F205686-B1BF-4223-9553-9C27A1042EDB}" name="Large (250+) (per cent)" dataDxfId="977"/>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A1CDCEA-411E-41F2-8358-7F9F270E6ED9}" name="Figure1.2" displayName="Figure1.2" ref="A2:G131" totalsRowShown="0" headerRowDxfId="1086">
  <autoFilter ref="A2:G131" xr:uid="{BA1CDCEA-411E-41F2-8358-7F9F270E6ED9}"/>
  <tableColumns count="7">
    <tableColumn id="1" xr3:uid="{4F3CA777-5C2F-423C-B776-921A9AB1E971}" name="Month"/>
    <tableColumn id="2" xr3:uid="{6B7693CB-400F-430F-8496-8808612C5CC6}" name="CPI (per cent)" dataDxfId="1085"/>
    <tableColumn id="3" xr3:uid="{961B19AA-8FA4-41F4-8091-4F3CEFC04E79}" name="Core CPI (per cent)" dataDxfId="1084"/>
    <tableColumn id="4" xr3:uid="{F8C2090A-3412-46EF-999E-10C805D6A3AB}" name="Food (per cent)" dataDxfId="1083"/>
    <tableColumn id="5" xr3:uid="{C4B65D67-8162-4B86-BF95-679956045A68}" name="Housing (per cent)" dataDxfId="1082"/>
    <tableColumn id="6" xr3:uid="{B75DD487-61F5-4258-B9C5-810D072C95D8}" name="Communication (per cent)" dataDxfId="1081"/>
    <tableColumn id="7" xr3:uid="{89C99C98-31ED-4DA1-B5A9-466BCEDC95B5}" name="Private rents (per cent)" dataDxfId="1080"/>
  </tableColumns>
  <tableStyleInfo name="Table Style 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FA56A197-93E9-4017-B541-9594C0ACCA7D}" name="Figure1.18" displayName="Figure1.18" ref="A2:C243" totalsRowShown="0">
  <autoFilter ref="A2:C243" xr:uid="{FA56A197-93E9-4017-B541-9594C0ACCA7D}"/>
  <tableColumns count="3">
    <tableColumn id="1" xr3:uid="{C8BA2B50-49D3-4E4B-8249-792F9B28903C}" name="Month" dataDxfId="976"/>
    <tableColumn id="2" xr3:uid="{87297CA2-D4E8-48FC-9FFC-F32EB709159E}" name="Total insolvencies" dataDxfId="975" dataCellStyle="Comma"/>
    <tableColumn id="3" xr3:uid="{6BB747C1-A92D-4632-9811-E09E937883A5}" name="Insolvency rate (per 10000 companies)" dataDxfId="974"/>
  </tableColumns>
  <tableStyleInfo name="Table Style 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5" xr:uid="{08D4D75C-13E0-4B7C-B041-DC3CCB81A10B}" name="Figure1.19" displayName="Figure1.19" ref="A2:C83" totalsRowShown="0">
  <autoFilter ref="A2:C83" xr:uid="{FA56A197-93E9-4017-B541-9594C0ACCA7D}"/>
  <tableColumns count="3">
    <tableColumn id="1" xr3:uid="{6F037F03-BBA5-41C8-9B8C-D6778FE547E4}" name="Quarter" dataDxfId="973"/>
    <tableColumn id="2" xr3:uid="{A5E42BAE-6BF5-4C43-A1F0-BB88C419B008}" name="CBI business optimism index" dataDxfId="972"/>
    <tableColumn id="3" xr3:uid="{0338D792-9071-45B0-ACA1-0AD58F14E796}" name="FSB small business index" dataDxfId="971"/>
  </tableColumns>
  <tableStyleInfo name="Table Style 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4" xr:uid="{929C5F3E-E120-412E-AA1B-C2F07AD4D71A}" name="Figure1.20" displayName="Figure1.20" ref="A2:G8" totalsRowShown="0">
  <autoFilter ref="A2:G8" xr:uid="{FA56A197-93E9-4017-B541-9594C0ACCA7D}"/>
  <tableColumns count="7">
    <tableColumn id="1" xr3:uid="{2B547E43-706B-437A-B015-65A839CB4903}" name="GDP forecaster" dataDxfId="970"/>
    <tableColumn id="2" xr3:uid="{0AC2C5CA-378F-4F50-8E6A-CA7D0AB1EABB}" name="1997-2007 (per cent)" dataDxfId="969"/>
    <tableColumn id="3" xr3:uid="{42589E52-B96F-40AE-8C90-9F15949E9FB8}" name="2010-2019 (per cent)" dataDxfId="968"/>
    <tableColumn id="4" xr3:uid="{9EBE742A-5BD3-4F3C-9550-FCE6285AAC5E}" name="2023 (per cent)" dataDxfId="967"/>
    <tableColumn id="5" xr3:uid="{9A4F8E46-7FAF-4F08-A35F-EBB00CD4E92B}" name="2024 (per cent)" dataDxfId="966"/>
    <tableColumn id="6" xr3:uid="{6A8B7AAD-6FD3-40F2-A5EC-D17E7781EB84}" name="Forecast 2025 (per cent)" dataDxfId="965"/>
    <tableColumn id="7" xr3:uid="{0E5D138A-B6C6-4AE6-9874-1712F1C8AA2D}" name="Forecast 2026 (per cent)" dataDxfId="964"/>
  </tableColumns>
  <tableStyleInfo name="Table Style 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2B75896F-4D52-4E5A-A2E1-9E0E6929CB1D}" name="ch1_notes" displayName="ch1_notes" ref="A1:C21" totalsRowShown="0" headerRowDxfId="963" dataDxfId="962">
  <autoFilter ref="A1:C21" xr:uid="{2B75896F-4D52-4E5A-A2E1-9E0E6929CB1D}"/>
  <tableColumns count="3">
    <tableColumn id="1" xr3:uid="{38C28995-CC78-48CB-A995-C3DB1867D9E7}" name="Figure" dataDxfId="961"/>
    <tableColumn id="2" xr3:uid="{0E8DB215-0C4D-4CAC-B4D6-DB692966DAA8}" name="Source Notes" dataDxfId="960"/>
    <tableColumn id="3" xr3:uid="{E689EE83-7FE2-4115-8BB9-4E5F5E65B255}" name="Notes" dataDxfId="959"/>
  </tableColumns>
  <tableStyleInfo name="Table Style 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A2084BA3-39C9-4C1D-B909-924903F5D1C0}" name="Figure2.1left" displayName="Figure2.1left" ref="A2:D75" totalsRowShown="0" headerRowDxfId="958" dataDxfId="957" headerRowBorderDxfId="955" tableBorderDxfId="956">
  <autoFilter ref="A2:D75" xr:uid="{A2084BA3-39C9-4C1D-B909-924903F5D1C0}"/>
  <tableColumns count="4">
    <tableColumn id="1" xr3:uid="{9D19EB99-ECA3-4C67-AFA3-4EE0BAFD4DDD}" name="Date" dataDxfId="954"/>
    <tableColumn id="2" xr3:uid="{986410B3-9083-461E-9D57-CFFE39A743E2}" name="LFS employees (index Mar 2019=100)" dataDxfId="953"/>
    <tableColumn id="3" xr3:uid="{81E335E1-3E52-49A7-B9DB-E33D965F3773}" name="RTI (index Mar 2019=100)" dataDxfId="952"/>
    <tableColumn id="4" xr3:uid="{117F8E6F-CC53-4F7C-9AD1-21363B80F6A5}" name="Employee jobs (index Mar 2019=100)" dataDxfId="951"/>
  </tableColumns>
  <tableStyleInfo name="Table Style 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4E55E499-327D-4E89-AC65-8304FD1E2A79}" name="Figure2.1right" displayName="Figure2.1right" ref="A2:D75" totalsRowShown="0" headerRowDxfId="950" dataDxfId="949" headerRowBorderDxfId="947" tableBorderDxfId="948">
  <autoFilter ref="A2:D75" xr:uid="{A2084BA3-39C9-4C1D-B909-924903F5D1C0}"/>
  <tableColumns count="4">
    <tableColumn id="1" xr3:uid="{8AB0270B-F953-48C4-84E9-6C7FE21E542A}" name="Date" dataDxfId="946"/>
    <tableColumn id="2" xr3:uid="{C3E82C11-FCDE-4CE2-9696-14FFE2FF7A37}" name="LFS employees (per cent)" dataDxfId="945"/>
    <tableColumn id="3" xr3:uid="{8CF3F16B-F17D-45C6-92D5-97669057F748}" name="RTI (per cent)" dataDxfId="944"/>
    <tableColumn id="4" xr3:uid="{86FB757D-542C-49D3-9727-718703656A5E}" name="Employee jobs (per cent)" dataDxfId="943"/>
  </tableColumns>
  <tableStyleInfo name="Table Style 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7AD014B-4179-452C-817B-F9DDDD8A54E1}" name="Figure2.2" displayName="Figure2.2" ref="A2:F75" totalsRowShown="0" headerRowDxfId="942" dataDxfId="941" headerRowBorderDxfId="939" tableBorderDxfId="940">
  <autoFilter ref="A2:F75" xr:uid="{07AD014B-4179-452C-817B-F9DDDD8A54E1}"/>
  <tableColumns count="6">
    <tableColumn id="1" xr3:uid="{E67A011D-823D-4E5D-8A82-E97EA6D9088B}" name="Date" dataDxfId="938"/>
    <tableColumn id="2" xr3:uid="{643830D1-BF96-4B97-A051-41E01F99ED2A}" name="18-24 (per cent)" dataDxfId="937"/>
    <tableColumn id="3" xr3:uid="{A04388E8-578F-41BB-A90B-557B2956F544}" name="25-34 (per cent)" dataDxfId="936"/>
    <tableColumn id="4" xr3:uid="{23EB2386-C9B1-41D8-91B3-37996CED6794}" name="35-49 (per cent)" dataDxfId="935"/>
    <tableColumn id="5" xr3:uid="{7FEBCDAE-A67B-43E9-B4B7-077DB1EBE499}" name="50-64 (per cent)" dataDxfId="934"/>
    <tableColumn id="6" xr3:uid="{D27AED74-5360-4172-9C70-D9117F55371C}" name="65+ (per cent)" dataDxfId="933"/>
  </tableColumns>
  <tableStyleInfo name="Table Style 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7EF53E58-1DA0-456D-8248-93E93FAA9AD3}" name="Figure2.3" displayName="Figure2.3" ref="A2:J111" totalsRowShown="0" headerRowDxfId="932" dataDxfId="931" headerRowBorderDxfId="929" tableBorderDxfId="930">
  <autoFilter ref="A2:J111" xr:uid="{7EF53E58-1DA0-456D-8248-93E93FAA9AD3}"/>
  <tableColumns count="10">
    <tableColumn id="1" xr3:uid="{113D8194-7EF2-495E-83BF-29A7A77F34D2}" name="Date" dataDxfId="928"/>
    <tableColumn id="2" xr3:uid="{7D73D4A5-8A08-43E7-823A-7FFA9D460F20}" name="Agriculture (index Jan 2019=100)" dataDxfId="927"/>
    <tableColumn id="3" xr3:uid="{7A1EFE6D-7436-4735-81EA-7BCCBFBC2FA3}" name="Manufacturing (index Jan 2019=100)" dataDxfId="926"/>
    <tableColumn id="4" xr3:uid="{90A3E80D-E740-414B-B1A8-FD9C8E67F4E2}" name="Wholesale and retail (index Jan 2019=100)" dataDxfId="925"/>
    <tableColumn id="5" xr3:uid="{4D554C9C-F6F2-46B5-98A7-456E21EDE4F3}" name="Transportation and storage (index Jan 2019=100)" dataDxfId="924"/>
    <tableColumn id="6" xr3:uid="{371C4596-16AA-4FB6-BD2E-BE110E718DB1}" name="Hospitality (index Jan 2019=100)" dataDxfId="923"/>
    <tableColumn id="7" xr3:uid="{9EA49EEE-8059-4F1F-ACE4-96761AF22FAD}" name="Admin and support services (index Jan 2019=100)" dataDxfId="922"/>
    <tableColumn id="8" xr3:uid="{58FB4906-4025-4D61-8AFD-33B08759BB00}" name="Health and social work (index Jan 2019=100)" dataDxfId="921"/>
    <tableColumn id="9" xr3:uid="{C479A5CE-18AA-45EF-B44A-D08702101EC4}" name="Leisure (index Jan 2019=100)" dataDxfId="920"/>
    <tableColumn id="10" xr3:uid="{E9A9C446-6B5A-4EA1-B2DE-0E88F6C322BA}" name="Other service activities (index Jan 2019=100)" dataDxfId="919"/>
  </tableColumns>
  <tableStyleInfo name="Table Style 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D394DF7E-13C5-4876-8887-BE319566EB79}" name="Figure2.4left" displayName="Figure2.4left" ref="A2:N82" totalsRowShown="0" headerRowDxfId="918" headerRowBorderDxfId="916" tableBorderDxfId="917">
  <autoFilter ref="A2:N82" xr:uid="{D394DF7E-13C5-4876-8887-BE319566EB79}"/>
  <tableColumns count="14">
    <tableColumn id="1" xr3:uid="{5491D133-C222-4D28-BA46-A4EFF6E7E9EA}" name="Date" dataDxfId="915"/>
    <tableColumn id="2" xr3:uid="{34FAAA9E-C408-47F5-9282-F1AEFC209DDA}" name="North East (per cent)" dataDxfId="914"/>
    <tableColumn id="3" xr3:uid="{C52F6B35-5B16-4969-81DE-AF9C2C9C270E}" name="North West (per cent)" dataDxfId="913"/>
    <tableColumn id="4" xr3:uid="{D7A323D5-1367-4862-AA79-605180146BD1}" name="Yorkshire and the Humber (per cent)" dataDxfId="912"/>
    <tableColumn id="5" xr3:uid="{4BCF62B5-5401-4E3C-A418-450DE80DBEC5}" name="East Midlands (per cent)" dataDxfId="911"/>
    <tableColumn id="6" xr3:uid="{BF5E330B-D840-4F36-8E54-9129B060E114}" name="West Midlands (per cent)" dataDxfId="910"/>
    <tableColumn id="7" xr3:uid="{9A97D2A5-3695-4D78-B409-89C90EA81AEA}" name="East (per cent)" dataDxfId="909"/>
    <tableColumn id="8" xr3:uid="{ED1871E8-7E1A-4FAF-9506-0B7D2BBDFE70}" name="London (per cent)" dataDxfId="908"/>
    <tableColumn id="9" xr3:uid="{62FE43D9-84AD-4BD2-AF76-1C16ECED0F6E}" name="South East (per cent)" dataDxfId="907"/>
    <tableColumn id="10" xr3:uid="{7D090965-70C4-42A0-B787-D46A7895EFD8}" name="South West (per cent)" dataDxfId="906"/>
    <tableColumn id="11" xr3:uid="{EE51D207-279A-4491-B859-F73CF1026051}" name="Wales (per cent)" dataDxfId="905"/>
    <tableColumn id="12" xr3:uid="{349DE91B-2AB2-415F-892F-E29C66320525}" name="Scotland (per cent)" dataDxfId="904"/>
    <tableColumn id="13" xr3:uid="{00479D48-F2F5-414C-8AD0-7323FEFB385C}" name="Northern Ireland (per cent)" dataDxfId="903"/>
    <tableColumn id="14" xr3:uid="{3B1C3CAF-69A7-4100-BD99-BA68B0A27687}" name="UK (per cent)" dataDxfId="902"/>
  </tableColumns>
  <tableStyleInfo name="Table Style 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9F84C3A8-DD3E-431D-B38B-6654360E5064}" name="Figure2.4right" displayName="Figure2.4right" ref="A2:N111" totalsRowShown="0" headerRowDxfId="901" headerRowBorderDxfId="899" tableBorderDxfId="900">
  <autoFilter ref="A2:N111" xr:uid="{D394DF7E-13C5-4876-8887-BE319566EB79}"/>
  <tableColumns count="14">
    <tableColumn id="1" xr3:uid="{BEA5B405-9999-47C5-8C8C-2695079320EF}" name="Date" dataDxfId="898"/>
    <tableColumn id="2" xr3:uid="{2ACC4312-208D-4EC2-875C-DA7A3C37DB49}" name="North East (per cent)" dataDxfId="897"/>
    <tableColumn id="3" xr3:uid="{B87C5DA6-FE03-4056-890B-2BCCF1DCE533}" name="North West (per cent)" dataDxfId="896"/>
    <tableColumn id="4" xr3:uid="{3291D156-298F-4E00-8D93-0AD24330E57D}" name="Yorkshire and the Humber (per cent)" dataDxfId="895"/>
    <tableColumn id="5" xr3:uid="{FA793BA8-FE17-4147-8D34-37BBF4CC3F3B}" name="East Midlands (per cent)" dataDxfId="894"/>
    <tableColumn id="6" xr3:uid="{EF082BB7-E342-4580-91FE-097F7BEC7EA2}" name="West Midlands (per cent)" dataDxfId="893"/>
    <tableColumn id="7" xr3:uid="{03636B8C-9EC3-4B23-BDAB-F4E33BCE57D4}" name="East (per cent)" dataDxfId="892"/>
    <tableColumn id="8" xr3:uid="{9402CC9F-FB26-4749-BB27-3DEAAFAF4551}" name="London (per cent)" dataDxfId="891"/>
    <tableColumn id="9" xr3:uid="{F7C6AC6E-290C-406C-B603-3B1DFC13F273}" name="South East (per cent)" dataDxfId="890"/>
    <tableColumn id="10" xr3:uid="{85F594FA-3130-43D2-AAB5-14785D73C4CA}" name="South West (per cent)" dataDxfId="889"/>
    <tableColumn id="11" xr3:uid="{89C6F232-82AF-412E-8940-E3548CC5890F}" name="Wales (per cent)" dataDxfId="888"/>
    <tableColumn id="12" xr3:uid="{8390E452-0937-43A3-9A64-B7A9F558D3ED}" name="Scotland (per cent)" dataDxfId="887"/>
    <tableColumn id="13" xr3:uid="{19343495-72E6-4DB7-812B-C6609B561189}" name="Northern Ireland (per cent)" dataDxfId="886"/>
    <tableColumn id="14" xr3:uid="{6F9402DC-9C5B-4417-A3FA-0F83CA81F69B}" name="UK (per cent)" dataDxfId="885"/>
  </tableColumns>
  <tableStyleInfo name="Table Style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EAC6DDCE-7875-47A4-98D5-721A8F35FE46}" name="Figure1.3" displayName="Figure1.3" ref="A2:E83" totalsRowShown="0" headerRowDxfId="1079" dataDxfId="1078">
  <autoFilter ref="A2:E83" xr:uid="{EAC6DDCE-7875-47A4-98D5-721A8F35FE46}"/>
  <tableColumns count="5">
    <tableColumn id="1" xr3:uid="{4323A8C8-08D5-4D48-ADFF-6D0E9B667C7D}" name="Quarter" dataDxfId="1077"/>
    <tableColumn id="2" xr3:uid="{A86A2C1A-928A-4F1D-A763-F544290A5451}" name="Producer input prices (per cent)" dataDxfId="1076"/>
    <tableColumn id="3" xr3:uid="{78B39DA0-75E2-464B-9AA0-E8298818B428}" name="Producer output prices (per cent)" dataDxfId="1075"/>
    <tableColumn id="4" xr3:uid="{345AA56F-0003-46D3-96DB-DA7C0760BD49}" name="Services producer prices (SPPI) (per cent)" dataDxfId="1074"/>
    <tableColumn id="5" xr3:uid="{8A1A45CB-2E6A-4DC0-B5A3-B60157F57E5C}" name="CPI (per cent)" dataDxfId="1073"/>
  </tableColumns>
  <tableStyleInfo name="Table Style 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DB7D0363-10FB-498C-AF59-5C8C2FBAFFF0}" name="Figure2.5" displayName="Figure2.5" ref="A2:C243" totalsRowShown="0" headerRowDxfId="884" dataDxfId="883" headerRowBorderDxfId="881" tableBorderDxfId="882">
  <autoFilter ref="A2:C243" xr:uid="{DB7D0363-10FB-498C-AF59-5C8C2FBAFFF0}"/>
  <tableColumns count="3">
    <tableColumn id="1" xr3:uid="{8CA27622-C2D4-498F-8475-038C8FFF84CF}" name="Date" dataDxfId="880"/>
    <tableColumn id="2" xr3:uid="{BDA1335E-287D-4062-BA33-B32527AD7208}" name="Level (thousands)" dataDxfId="879"/>
    <tableColumn id="3" xr3:uid="{976F6688-C561-449C-B6C5-32D48F2F0A9D}" name="Rate _x000a_(vacancies per 100 employee jobs)" dataDxfId="878"/>
  </tableColumns>
  <tableStyleInfo name="Table Style 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82E56584-AB93-441D-A1F6-CA165FCB4C35}" name="Figure2.6" displayName="Figure2.6" ref="A2:C1285" totalsRowShown="0" headerRowDxfId="877" dataDxfId="876" headerRowBorderDxfId="874" tableBorderDxfId="875">
  <autoFilter ref="A2:C1285" xr:uid="{82E56584-AB93-441D-A1F6-CA165FCB4C35}"/>
  <tableColumns count="3">
    <tableColumn id="1" xr3:uid="{39E58562-BE42-4150-A7B0-BC54A2248D3D}" name="Sector" dataDxfId="873"/>
    <tableColumn id="2" xr3:uid="{9FA44614-DFBA-4085-A934-14765C4A1387}" name="August 2024 (per cent)" dataDxfId="872"/>
    <tableColumn id="3" xr3:uid="{37C54537-38E3-4735-BBC8-2191D1A8CEA7}" name="August 2025 (per cent)" dataDxfId="871"/>
  </tableColumns>
  <tableStyleInfo name="Table Style 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7989FCC6-542C-4B12-80D3-63207438511D}" name="Figure2.7left" displayName="Figure2.7left" ref="A2:D52" totalsRowShown="0" headerRowBorderDxfId="869" tableBorderDxfId="870">
  <autoFilter ref="A2:D52" xr:uid="{7989FCC6-542C-4B12-80D3-63207438511D}"/>
  <tableColumns count="4">
    <tableColumn id="1" xr3:uid="{6A757BB1-D644-429F-85FB-48B9445BE2E4}" name="Month" dataDxfId="868"/>
    <tableColumn id="2" xr3:uid="{0E937659-0D25-448C-A6F2-934629087C51}" name="Survey Wave number" dataDxfId="867"/>
    <tableColumn id="3" xr3:uid="{282AEF03-699F-4CE0-BB7E-9B0F5C701922}" name="Low-paying sector excl micros (per cent)" dataDxfId="866"/>
    <tableColumn id="4" xr3:uid="{5226309C-8876-4CFB-98D5-9556F9709259}" name="Non low-paying sector excl micros (per cent)" dataDxfId="865"/>
  </tableColumns>
  <tableStyleInfo name="Table Style 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249481CA-9697-4CA1-AC87-FB08D68F3625}" name="Figure2.7right" displayName="Figure2.7right" ref="A2:D43" totalsRowShown="0" headerRowBorderDxfId="863" tableBorderDxfId="864">
  <autoFilter ref="A2:D43" xr:uid="{7989FCC6-542C-4B12-80D3-63207438511D}"/>
  <tableColumns count="4">
    <tableColumn id="1" xr3:uid="{A20B2128-71D7-4332-BB68-85FF75FF76A5}" name="Month" dataDxfId="862"/>
    <tableColumn id="2" xr3:uid="{602ED709-9218-4735-B237-A1EB13824A3D}" name="Survey Wave number" dataDxfId="861"/>
    <tableColumn id="3" xr3:uid="{EAFCE135-697F-46F6-9D27-40454A5D4254}" name="Low-paying sector excl micros (per cent)" dataDxfId="860"/>
    <tableColumn id="4" xr3:uid="{67A09DC7-E277-49A7-856B-9DC27A13C8FB}" name="Non low-paying sector excl micros (per cent)" dataDxfId="859"/>
  </tableColumns>
  <tableStyleInfo name="Table Style 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7A82895E-EF3D-46B8-B00D-DD670A7D3F06}" name="Figure2.8" displayName="Figure2.8" ref="A2:C99" totalsRowShown="0" headerRowDxfId="858" dataDxfId="857" headerRowBorderDxfId="855" tableBorderDxfId="856">
  <autoFilter ref="A2:C99" xr:uid="{7A82895E-EF3D-46B8-B00D-DD670A7D3F06}"/>
  <tableColumns count="3">
    <tableColumn id="1" xr3:uid="{F8B0D93F-9664-4B64-AEA4-121C166A6327}" name="Date" dataDxfId="854"/>
    <tableColumn id="2" xr3:uid="{74003E30-A46A-4B34-9CD3-1165A40C389C}" name="Inflows as share of employees (per cent)" dataDxfId="853"/>
    <tableColumn id="3" xr3:uid="{537F8C5C-7D97-4287-80C5-5D4631A5A815}" name="Outflows as share of employees (per cent)" dataDxfId="852"/>
  </tableColumns>
  <tableStyleInfo name="Table Style 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ECF25D86-8112-427A-8EB9-73CE15389335}" name="Figure2.9left" displayName="Figure2.9left" ref="A2:C51" totalsRowShown="0" headerRowDxfId="851" headerRowBorderDxfId="849" tableBorderDxfId="850">
  <autoFilter ref="A2:C51" xr:uid="{ECF25D86-8112-427A-8EB9-73CE15389335}"/>
  <tableColumns count="3">
    <tableColumn id="1" xr3:uid="{3827DD0D-6F9F-45C6-9FE6-7590B80FDEC6}" name="Quarter" dataDxfId="848"/>
    <tableColumn id="2" xr3:uid="{B716E948-585C-4DB6-9242-9D09A57AE597}" name="Vacancies (per cent)" dataDxfId="847"/>
    <tableColumn id="3" xr3:uid="{0D3E269B-E3DC-4EA7-8FD6-6F5B3BAABE5B}" name="Immigration (per cent)" dataDxfId="846"/>
  </tableColumns>
  <tableStyleInfo name="Table Style 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9" xr:uid="{BEDD2DFD-308F-484C-89E5-7225A3D6F31B}" name="Figure2.9right" displayName="Figure2.9right" ref="A2:C51" totalsRowShown="0" headerRowDxfId="845" headerRowBorderDxfId="843" tableBorderDxfId="844">
  <autoFilter ref="A2:C51" xr:uid="{ECF25D86-8112-427A-8EB9-73CE15389335}"/>
  <tableColumns count="3">
    <tableColumn id="1" xr3:uid="{3C98C95D-5FB6-483C-92CD-D5E314308868}" name="Quarter" dataDxfId="842"/>
    <tableColumn id="2" xr3:uid="{18CA9F0A-293D-484E-BEFB-D5E0F50D0A39}" name="Vacancies (per cent)" dataDxfId="841"/>
    <tableColumn id="3" xr3:uid="{B2A19E52-D60F-45E5-804B-1504DFB115D4}" name="Main applicant worker visas (per cent)" dataDxfId="840"/>
  </tableColumns>
  <tableStyleInfo name="Table Style 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4C49F078-B07A-4E74-A495-C27D025654AD}" name="Figure2.10" displayName="Figure2.10" ref="A2:E63" totalsRowShown="0" headerRowDxfId="839" dataDxfId="838" headerRowBorderDxfId="836" tableBorderDxfId="837" dataCellStyle="Comma">
  <autoFilter ref="A2:E63" xr:uid="{4C49F078-B07A-4E74-A495-C27D025654AD}"/>
  <tableColumns count="5">
    <tableColumn id="1" xr3:uid="{6C685D0C-F18D-4281-B74D-B4C0C804C0CE}" name="Date" dataDxfId="835"/>
    <tableColumn id="3" xr3:uid="{8CD6D0B2-8994-4296-918A-DA5567D0544C}" name="UK" dataDxfId="834" dataCellStyle="Comma"/>
    <tableColumn id="4" xr3:uid="{A228D1FE-87F9-4C6D-A69E-2753CB2820D0}" name="EU" dataDxfId="833" dataCellStyle="Comma"/>
    <tableColumn id="5" xr3:uid="{8E765147-9E95-4012-9DBA-468A401C70A1}" name="Non-EU" dataDxfId="832" dataCellStyle="Comma"/>
    <tableColumn id="6" xr3:uid="{81DA5700-0270-4E82-B58E-5CEA8C6EFA6C}" name="Total" dataDxfId="831" dataCellStyle="Comma"/>
  </tableColumns>
  <tableStyleInfo name="Table Style 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9DBC5742-C5A4-44B1-B44E-1096F35D25ED}" name="Figure2.11" displayName="Figure2.11" ref="A2:B171" totalsRowShown="0" headerRowDxfId="830" dataDxfId="829" headerRowBorderDxfId="827" tableBorderDxfId="828" dataCellStyle="Comma">
  <autoFilter ref="A2:B171" xr:uid="{9DBC5742-C5A4-44B1-B44E-1096F35D25ED}"/>
  <tableColumns count="2">
    <tableColumn id="1" xr3:uid="{0E9295B6-037E-4FE0-B4C8-5971DD75F7B3}" name="Date" dataDxfId="826"/>
    <tableColumn id="2" xr3:uid="{CA1E6783-FE85-4868-BD9F-7A7A9F3A875C}" name="Inactivity rate (per cent)" dataDxfId="825" dataCellStyle="Comma"/>
  </tableColumns>
  <tableStyleInfo name="Table Style 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48C276D2-69AC-403F-ADCC-B63880891AE8}" name="Figure2.12" displayName="Figure2.12" ref="A2:B171" totalsRowShown="0" headerRowBorderDxfId="823" tableBorderDxfId="824">
  <autoFilter ref="A2:B171" xr:uid="{48C276D2-69AC-403F-ADCC-B63880891AE8}"/>
  <tableColumns count="2">
    <tableColumn id="1" xr3:uid="{792B2631-6C6F-465B-BE41-E49EDCA49A6D}" name="Date" dataDxfId="822"/>
    <tableColumn id="2" xr3:uid="{C966604C-24D7-4E03-B9B5-AA46A5433520}" name="Economic activity rate (per cent)" dataDxfId="821" dataCellStyle="Comma"/>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B22CF64-595B-485F-B2AA-A8F39E50E47E}" name="Figure1.4left" displayName="Figure1.4left" ref="A2:G43" totalsRowShown="0" headerRowDxfId="1072">
  <autoFilter ref="A2:G43" xr:uid="{CB22CF64-595B-485F-B2AA-A8F39E50E47E}"/>
  <tableColumns count="7">
    <tableColumn id="1" xr3:uid="{0554CA58-B4DD-4612-AC52-5089B5758F41}" name="Date" dataDxfId="1071"/>
    <tableColumn id="2" xr3:uid="{B9CAE2B1-7BA5-4071-98EA-CF732B9994BC}" name="Wave number" dataDxfId="1070"/>
    <tableColumn id="3" xr3:uid="{E58FDD07-8A19-4E5F-AD75-99FDDBA6786E}" name="Business is not considering raising prices (per cent of firms)" dataDxfId="1069"/>
    <tableColumn id="4" xr3:uid="{61615A2E-C7BD-4C7A-9F21-9583AB3EDE2A}" name="Energy prices (per cent of firms)" dataDxfId="1068"/>
    <tableColumn id="5" xr3:uid="{3F3A752D-9B86-45F9-A77E-72FBDC66C178}" name="Finance costs (per cent of firms)" dataDxfId="1067"/>
    <tableColumn id="6" xr3:uid="{3F41B37D-F6EF-4238-A346-95DF917576FD}" name="Labour costs (per cent of firms)" dataDxfId="1066"/>
    <tableColumn id="7" xr3:uid="{57E829E4-846A-488C-B22B-9F4A1FEBAD52}" name="Raw material prices (per cent of firms)" dataDxfId="1065"/>
  </tableColumns>
  <tableStyleInfo name="Table Style 1"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BD7842EE-8F01-4BED-84A6-483C4B8E2D9E}" name="Figure2.13" displayName="Figure2.13" ref="A2:D227" totalsRowShown="0" headerRowDxfId="820" dataDxfId="819" headerRowBorderDxfId="817" tableBorderDxfId="818">
  <autoFilter ref="A2:D227" xr:uid="{BD7842EE-8F01-4BED-84A6-483C4B8E2D9E}"/>
  <tableColumns count="4">
    <tableColumn id="1" xr3:uid="{1480CA69-5B79-4837-A6F9-EAEBDDD57FC5}" name="Date" dataDxfId="816"/>
    <tableColumn id="2" xr3:uid="{7B2410B3-4089-4BDD-B879-386A4EEDFB2D}" name="Unemployment rate (per cent)" dataDxfId="815" dataCellStyle="Comma"/>
    <tableColumn id="3" xr3:uid="{9D4AC858-0406-4763-A1C9-DCA71BA999A7}" name="HMT October 2025 median forecast (per cent)" dataDxfId="814"/>
    <tableColumn id="4" xr3:uid="{2629EB44-7BA3-41C0-9AE8-CAC9519D6EDF}" name="Bank of England August 2025 forecast (per cent)" dataDxfId="813"/>
  </tableColumns>
  <tableStyleInfo name="Table Style 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C4E2F940-4F00-4E73-8394-B178EFAAE84B}" name="Figure2.14" displayName="Figure2.14" ref="A2:C74" totalsRowShown="0" headerRowDxfId="812" headerRowBorderDxfId="810" tableBorderDxfId="811">
  <autoFilter ref="A2:C74" xr:uid="{C4E2F940-4F00-4E73-8394-B178EFAAE84B}"/>
  <tableColumns count="3">
    <tableColumn id="1" xr3:uid="{63159372-3194-49E1-B495-358954AE62B9}" name="Date" dataDxfId="809"/>
    <tableColumn id="2" xr3:uid="{3D49CFCE-AEEC-42F3-98B2-31F798B99229}" name="Potential HR1 redundancies" dataDxfId="808" dataCellStyle="Comma"/>
    <tableColumn id="3" xr3:uid="{5DBFDA96-B1FC-4904-9F35-0F9E3E8B5D12}" name="LFS redundancies" dataDxfId="807"/>
  </tableColumns>
  <tableStyleInfo name="Table Style 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81C5E89B-D325-4388-B0F7-EEB203C79D63}" name="Figure2.15" displayName="Figure2.15" ref="A2:E63" totalsRowShown="0" headerRowDxfId="806" dataDxfId="805" headerRowBorderDxfId="803" tableBorderDxfId="804">
  <autoFilter ref="A2:E63" xr:uid="{81C5E89B-D325-4388-B0F7-EEB203C79D63}"/>
  <tableColumns count="5">
    <tableColumn id="1" xr3:uid="{8D9E4A80-29B1-465A-A9DE-8D34E8F388E8}" name="Month" dataDxfId="802"/>
    <tableColumn id="4" xr3:uid="{82E9B429-14C3-42C5-92E4-D94098F25301}" name="AWE total pay (per cent)" dataDxfId="801"/>
    <tableColumn id="5" xr3:uid="{51C45734-77D6-4D56-9258-CD8598ADD27E}" name="LPC AWE total smoothed (per cent)" dataDxfId="800"/>
    <tableColumn id="2" xr3:uid="{3DB3EA8C-D3D4-442B-ABA2-8D025A1BAFF3}" name="BoE private sector AWE regular (Aug 24) (per cent)" dataDxfId="799"/>
    <tableColumn id="3" xr3:uid="{860A47B2-9187-4D52-9160-945B766FABEE}" name="HM Treasury panel forecast AWE (Aug/Oct 24) (per cent)" dataDxfId="798"/>
  </tableColumns>
  <tableStyleInfo name="Table Style 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B9F57351-2B63-4F2B-984D-D6F05B5EA4D3}" name="Figure2.16" displayName="Figure2.16" ref="A2:G123" totalsRowShown="0" headerRowDxfId="797" dataDxfId="796" headerRowBorderDxfId="794" tableBorderDxfId="795">
  <autoFilter ref="A2:G123" xr:uid="{B9F57351-2B63-4F2B-984D-D6F05B5EA4D3}"/>
  <tableColumns count="7">
    <tableColumn id="1" xr3:uid="{8DD8F103-E641-48C8-AA19-2EF7B6DEC038}" name="Date" dataDxfId="793"/>
    <tableColumn id="2" xr3:uid="{6EA77EC4-F0F8-46F0-9C66-236492B0AA3E}" name="AWE total pay (per cent)" dataDxfId="792"/>
    <tableColumn id="3" xr3:uid="{9A88FCBC-746A-431C-98C9-CB35DEE6AAEC}" name="AWE regular pay (per cent)" dataDxfId="791"/>
    <tableColumn id="4" xr3:uid="{54C05F88-40AC-49F1-9A0F-70F8024A1475}" name="RTI median (per cent)" dataDxfId="790"/>
    <tableColumn id="5" xr3:uid="{5D445828-62B3-493B-858B-17876C628941}" name="RTI mean (per cent)" dataDxfId="789"/>
    <tableColumn id="6" xr3:uid="{6CFE0ACA-9663-47CA-8AE8-4EF35848BBCA}" name="RTI median of pay growth (per cent)" dataDxfId="788"/>
    <tableColumn id="9" xr3:uid="{FBE9933E-9F72-474B-8BC8-880F0BD8B1D3}" name="ASHE (per cent)" dataDxfId="787"/>
  </tableColumns>
  <tableStyleInfo name="Table Style 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8ED582E4-530E-407A-B0C3-DE9AA0F04C70}" name="Figure2.17" displayName="Figure2.17" ref="A2:F255" totalsRowShown="0" headerRowBorderDxfId="785" tableBorderDxfId="786">
  <autoFilter ref="A2:F255" xr:uid="{8ED582E4-530E-407A-B0C3-DE9AA0F04C70}"/>
  <tableColumns count="6">
    <tableColumn id="1" xr3:uid="{8611A3FC-092B-4408-A591-713B20E05329}" name="Month" dataDxfId="784"/>
    <tableColumn id="2" xr3:uid="{67CC58BA-8C32-4920-9F4E-CB96B1707C68}" name="Minimum (per cent)" dataDxfId="783"/>
    <tableColumn id="3" xr3:uid="{58D5DF0F-8936-4909-9AD5-1E0EF4B9D3EF}" name="Maximum (per cent)" dataDxfId="782"/>
    <tableColumn id="4" xr3:uid="{BD7F5EB1-F284-4C28-A81C-1F893551517A}" name="Range (per cent)" dataDxfId="781"/>
    <tableColumn id="5" xr3:uid="{2CFA0BFC-206C-48FC-A1B1-8149A378DCC8}" name="Middle (per cent)" dataDxfId="780"/>
    <tableColumn id="6" xr3:uid="{9BE6F3B6-EA50-4698-89A7-1FE88B85E851}" name="CPI (per cent)"/>
  </tableColumns>
  <tableStyleInfo name="Table Style 1"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7" xr:uid="{A7468B21-3676-4C21-AEEE-1430E15B5D7B}" name="Figure2.18" displayName="Figure2.18" ref="A2:F255" totalsRowShown="0" headerRowBorderDxfId="778" tableBorderDxfId="779">
  <autoFilter ref="A2:F255" xr:uid="{A7468B21-3676-4C21-AEEE-1430E15B5D7B}"/>
  <tableColumns count="6">
    <tableColumn id="1" xr3:uid="{8F59A24F-34B7-4D1A-8503-BD7390CA8AA5}" name="Month" dataDxfId="777"/>
    <tableColumn id="2" xr3:uid="{3EB8F223-E60A-48F9-801A-7BB02732FEA4}" name="Minimum (per cent)" dataDxfId="776"/>
    <tableColumn id="3" xr3:uid="{B4E449CB-EEDD-4A66-959A-1EAF8735D139}" name="Maximum (per cent)" dataDxfId="775"/>
    <tableColumn id="4" xr3:uid="{FDFD931D-5858-4CEE-BD1F-F39979951B5D}" name="Range (per cent)" dataDxfId="774"/>
    <tableColumn id="5" xr3:uid="{83B41822-6579-46AC-AAA6-03C188987FF0}" name="Middle (per cent)" dataDxfId="773"/>
    <tableColumn id="6" xr3:uid="{6843A9A6-C155-42E2-AF5B-2DF79C206AD9}" name="AWE regular pay (per cent)" dataDxfId="772"/>
  </tableColumns>
  <tableStyleInfo name="Table Style 1"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C546B0C-0196-431C-852A-63C7FD381677}" name="Figure2.19" displayName="Figure2.19" ref="A2:C195" totalsRowShown="0" headerRowDxfId="771" dataDxfId="770" headerRowBorderDxfId="768" tableBorderDxfId="769">
  <autoFilter ref="A2:C195" xr:uid="{8C546B0C-0196-431C-852A-63C7FD381677}"/>
  <tableColumns count="3">
    <tableColumn id="1" xr3:uid="{4ABA5EB0-EBE2-4429-8C0E-783D78B35009}" name="Month" dataDxfId="767" dataCellStyle="% 2"/>
    <tableColumn id="2" xr3:uid="{10A08381-5C30-483F-8631-BDEFFB513ECC}" name="Real CPIH AWE total  pay (per cent)" dataDxfId="766"/>
    <tableColumn id="3" xr3:uid="{002B7095-2221-4968-A837-489FA963DD39}" name="Real CPI AWE total  pay (per cent)" dataDxfId="765"/>
  </tableColumns>
  <tableStyleInfo name="Table Style 1"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65EB6A82-4800-43A8-B02A-3779F3049701}" name="ch2_notes" displayName="ch2_notes" ref="A1:C24" totalsRowShown="0" headerRowDxfId="764" dataDxfId="763">
  <autoFilter ref="A1:C24" xr:uid="{65EB6A82-4800-43A8-B02A-3779F3049701}"/>
  <tableColumns count="3">
    <tableColumn id="1" xr3:uid="{80F2F826-CCC4-4C70-9584-A372E36289FC}" name="Figure" dataDxfId="762"/>
    <tableColumn id="2" xr3:uid="{9F481FBC-8E24-4124-9164-D75827A1FF9B}" name="Source" dataDxfId="761"/>
    <tableColumn id="3" xr3:uid="{89CAC4E9-5986-4A5E-8AAF-C5CCFD55E0B1}" name="Notes" dataDxfId="760"/>
  </tableColumns>
  <tableStyleInfo name="Table Style 1"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54FB9402-8DA7-4194-B9C8-D6B646FCD062}" name="Figure3.1" displayName="Figure3.1" ref="A2:C12" totalsRowShown="0" dataDxfId="759">
  <autoFilter ref="A2:C12" xr:uid="{54FB9402-8DA7-4194-B9C8-D6B646FCD062}"/>
  <tableColumns count="3">
    <tableColumn id="1" xr3:uid="{965DB251-76BD-4DE0-BAD6-33CB3813B98E}" name="Year" dataDxfId="758"/>
    <tableColumn id="2" xr3:uid="{DEB41048-BC99-47EF-923B-4C814D614E2B}" name="Coverage rate (per cent)" dataDxfId="757" dataCellStyle="Comma"/>
    <tableColumn id="3" xr3:uid="{8FB505B8-1024-458F-B532-729B858DDA5F}" name="Jobs covered (number)" dataDxfId="756" dataCellStyle="Comma"/>
  </tableColumns>
  <tableStyleInfo name="Table Style 1"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DB576DCF-F128-4A70-BCEF-81F7674667D1}" name="Figure3.2" displayName="Figure3.2" ref="A2:C19" totalsRowShown="0" headerRowDxfId="755" dataDxfId="754">
  <autoFilter ref="A2:C19" xr:uid="{883F91D9-1452-4D1C-BCFA-9171373BE052}"/>
  <tableColumns count="3">
    <tableColumn id="1" xr3:uid="{598BC596-F46C-4716-9149-FD5944496039}" name="Characteristic" dataDxfId="753"/>
    <tableColumn id="2" xr3:uid="{F8B73EB4-70D2-4409-A729-2AA0C609B88D}" name="2024 (per cent)" dataDxfId="752" dataCellStyle="Comma"/>
    <tableColumn id="3" xr3:uid="{0208D078-E1A5-43A1-AD67-16DE7D2E84B4}" name="2025 (per cent)" dataDxfId="751" dataCellStyle="Comma"/>
  </tableColumns>
  <tableStyleInfo name="Table Style 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1" xr:uid="{9849C4BB-F474-4E93-8ACF-3B65EE71124B}" name="Figure1.4right" displayName="Figure1.4right" ref="A2:G43" totalsRowShown="0" headerRowDxfId="1064">
  <autoFilter ref="A2:G43" xr:uid="{9849C4BB-F474-4E93-8ACF-3B65EE71124B}"/>
  <tableColumns count="7">
    <tableColumn id="1" xr3:uid="{FA447608-BF1E-4C32-AC48-979F5479DEA8}" name="Date" dataDxfId="1063"/>
    <tableColumn id="2" xr3:uid="{7F09D9BD-0179-4C4B-92F7-336B53518E32}" name="Wave number" dataDxfId="1062"/>
    <tableColumn id="3" xr3:uid="{10E7E513-75CE-47D8-8C48-266531078D59}" name="Business is not considering raising prices (per cent of firms)" dataDxfId="1061"/>
    <tableColumn id="4" xr3:uid="{5750E807-3FA4-4543-B262-78D8CDF1613C}" name="Energy prices (per cent of firms)" dataDxfId="1060"/>
    <tableColumn id="5" xr3:uid="{6E9D14CC-6FB1-4DAE-AA13-3CDDE338DF0C}" name="Finance costs (per cent of firms)" dataDxfId="1059"/>
    <tableColumn id="6" xr3:uid="{6B85912F-D7B2-4866-BFA4-CF3E2702C39A}" name="Labour costs (per cent of firms)" dataDxfId="1058"/>
    <tableColumn id="7" xr3:uid="{A8E189F4-64C9-4B03-B1C5-286968B36D49}" name="Raw material prices (per cent of firms)" dataDxfId="1057"/>
  </tableColumns>
  <tableStyleInfo name="Table Style 1"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883F91D9-1452-4D1C-BCFA-9171373BE052}" name="Figure3.3" displayName="Figure3.3" ref="A2:C18" totalsRowShown="0" dataDxfId="750">
  <autoFilter ref="A2:C18" xr:uid="{883F91D9-1452-4D1C-BCFA-9171373BE052}"/>
  <tableColumns count="3">
    <tableColumn id="1" xr3:uid="{7D5A1E74-DFED-4F28-B58B-57DF1C7C3C3A}" name="Group" dataDxfId="749"/>
    <tableColumn id="2" xr3:uid="{2AAE0E3E-A7CA-4E37-A34C-63820C14CB48}" name="2024 (per cent)" dataDxfId="748"/>
    <tableColumn id="4" xr3:uid="{639062FE-990E-42FB-A3F2-DB811A7196A1}" name="2025 (per cent)" dataDxfId="747"/>
  </tableColumns>
  <tableStyleInfo name="Table Style 1"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FC857B89-54A5-41C1-AC01-6724CC9729A8}" name="Figure3.4" displayName="Figure3.4" ref="A2:C27" totalsRowShown="0" headerRowDxfId="746" dataDxfId="745">
  <autoFilter ref="A2:C27" xr:uid="{883F91D9-1452-4D1C-BCFA-9171373BE052}"/>
  <tableColumns count="3">
    <tableColumn id="1" xr3:uid="{A14259AB-971D-4342-8321-114A4E9767BC}" name="Quarter" dataDxfId="744"/>
    <tableColumn id="2" xr3:uid="{F432DF10-BB2F-4F98-887B-0EF51FD7F2AE}" name="LFS" dataDxfId="743" dataCellStyle="Comma"/>
    <tableColumn id="3" xr3:uid="{C1F43553-A72B-4D9F-A287-6D1D511B8BD1}" name="ASHE" dataDxfId="742" dataCellStyle="Comma"/>
  </tableColumns>
  <tableStyleInfo name="Table Style 1"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AC3F25FF-2889-45A4-A76B-88D2EC3F5865}" name="Figure3.5" displayName="Figure3.5" ref="A2:C27" totalsRowShown="0" headerRowDxfId="741" dataDxfId="740">
  <autoFilter ref="A2:C27" xr:uid="{883F91D9-1452-4D1C-BCFA-9171373BE052}"/>
  <tableColumns count="3">
    <tableColumn id="1" xr3:uid="{B06E9752-0915-4313-9B4A-43098234A818}" name="Quarter" dataDxfId="739"/>
    <tableColumn id="2" xr3:uid="{868F83F6-700E-494E-BD02-3F73271FD26B}" name="Have qualification (per cent)" dataDxfId="738" dataCellStyle="Comma"/>
    <tableColumn id="3" xr3:uid="{0DD6452B-58C3-4404-BF48-62F8C2121806}" name="No qualification (per cent)" dataDxfId="737" dataCellStyle="Comma"/>
  </tableColumns>
  <tableStyleInfo name="Table Style 1"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C4D20307-15A6-4A4F-AA78-29777DAF3E61}" name="Figure3.6left" displayName="Figure3.6left" ref="A2:C27" totalsRowShown="0" dataDxfId="736">
  <autoFilter ref="A2:C27" xr:uid="{883F91D9-1452-4D1C-BCFA-9171373BE052}"/>
  <tableColumns count="3">
    <tableColumn id="1" xr3:uid="{BC487743-3DBF-4F97-A286-BFD57DC7723A}" name="Quarter" dataDxfId="735"/>
    <tableColumn id="2" xr3:uid="{49C8DC59-12AE-4238-ADFC-25B116316D16}" name="Disability (per cent)" dataDxfId="734" dataCellStyle="Comma"/>
    <tableColumn id="3" xr3:uid="{64292DA6-5862-48CC-B7E6-19C2BDE5065D}" name="No disability (per cent)" dataDxfId="733" dataCellStyle="Comma"/>
  </tableColumns>
  <tableStyleInfo name="Table Style 1"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1" xr:uid="{8C745F01-6C8B-4C93-AA03-3E7403BCE87C}" name="Figure3.6right" displayName="Figure3.6right" ref="A2:C27" totalsRowShown="0" dataDxfId="732">
  <autoFilter ref="A2:C27" xr:uid="{883F91D9-1452-4D1C-BCFA-9171373BE052}"/>
  <tableColumns count="3">
    <tableColumn id="1" xr3:uid="{3AEEFE1D-11DA-492C-ABED-1187E4EEA9FC}" name="Quarter" dataDxfId="731"/>
    <tableColumn id="2" xr3:uid="{9B900ABD-B49E-4934-B00C-E843F5CCF4FD}" name="UK born (per cent)" dataDxfId="730" dataCellStyle="Comma"/>
    <tableColumn id="3" xr3:uid="{D07D8C2A-0DCA-4899-8F1A-27ABD7D0A227}" name="Non-UK born (per cent)" dataDxfId="729" dataCellStyle="Comma"/>
  </tableColumns>
  <tableStyleInfo name="Table Style 1"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855C5069-53F0-4257-8E5D-57F7548F4FF0}" name="Figure3.7" displayName="Figure3.7" ref="A2:C11" totalsRowShown="0" headerRowDxfId="728" dataDxfId="727">
  <autoFilter ref="A2:C11" xr:uid="{883F91D9-1452-4D1C-BCFA-9171373BE052}"/>
  <tableColumns count="3">
    <tableColumn id="1" xr3:uid="{34032B1C-5A84-4265-91CE-761883F64004}" name="Ethnicity" dataDxfId="726"/>
    <tableColumn id="2" xr3:uid="{9FB925D1-B781-4627-BCA7-B370348D0AB7}" name="Q2 2019 (per cent)" dataDxfId="725" dataCellStyle="Comma"/>
    <tableColumn id="3" xr3:uid="{2B215499-A139-44CB-BA5B-63E08CA4CA6C}" name="Q2 2025 (per cent)" dataDxfId="724" dataCellStyle="Comma"/>
  </tableColumns>
  <tableStyleInfo name="Table Style 1"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3454D77A-7EFB-4CCC-82BE-248A0F93FCAF}" name="Figure3.8" displayName="Figure3.8" ref="A2:C22" totalsRowShown="0" headerRowDxfId="723" dataDxfId="722">
  <autoFilter ref="A2:C22" xr:uid="{3454D77A-7EFB-4CCC-82BE-248A0F93FCAF}"/>
  <tableColumns count="3">
    <tableColumn id="1" xr3:uid="{39B219A8-91C6-4809-9BE9-E98E1F998091}" name="Occupation" dataDxfId="721"/>
    <tableColumn id="4" xr3:uid="{37515BD4-5A9E-4EAC-ACE8-27147BB9DC01}" name="2024 (per cent)" dataDxfId="720"/>
    <tableColumn id="2" xr3:uid="{FEB6470E-978C-4ECF-8E16-33EE082FFD0F}" name="2025 (per cent)" dataDxfId="719" dataCellStyle="Comma"/>
  </tableColumns>
  <tableStyleInfo name="Table Style 1"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8454730B-F7F3-428B-8E76-1A024B9518F4}" name="Figure3.9left" displayName="Figure3.9left" ref="A2:F16" totalsRowShown="0" headerRowDxfId="718" dataDxfId="717" headerRowBorderDxfId="715" tableBorderDxfId="716">
  <autoFilter ref="A2:F16" xr:uid="{8454730B-F7F3-428B-8E76-1A024B9518F4}"/>
  <tableColumns count="6">
    <tableColumn id="1" xr3:uid="{BD0A0CCE-1886-4F99-8DBB-2516A820F805}" name="Year" dataDxfId="714"/>
    <tableColumn id="2" xr3:uid="{85B5BF62-75F2-4843-B5DD-315CB79F7392}" name="Micro (number)" dataDxfId="713" dataCellStyle="Comma"/>
    <tableColumn id="3" xr3:uid="{58095B75-A4C3-4689-8356-C614CDEF73A8}" name="Small (number)" dataDxfId="712" dataCellStyle="Comma"/>
    <tableColumn id="4" xr3:uid="{EF368D51-D06C-4F44-9522-C729DF5C1D25}" name="Medium (number)" dataDxfId="711" dataCellStyle="Comma"/>
    <tableColumn id="5" xr3:uid="{05DB4C1D-FCAD-4C12-80AA-DB6585A034BC}" name="Large (number)" dataDxfId="710" dataCellStyle="Comma"/>
    <tableColumn id="6" xr3:uid="{40590DF3-5C89-4F94-B7B4-E7D3CF121248}" name="Extra large (number)" dataDxfId="709" dataCellStyle="Comma"/>
  </tableColumns>
  <tableStyleInfo name="Table Style 1"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3E1902FC-97C2-4DFD-A6A8-FC1F01B67E4C}" name="Figure3.9right" displayName="Figure3.9right" ref="A2:F16" totalsRowShown="0" headerRowDxfId="708" dataDxfId="707" headerRowBorderDxfId="705" tableBorderDxfId="706">
  <autoFilter ref="A2:F16" xr:uid="{8454730B-F7F3-428B-8E76-1A024B9518F4}"/>
  <tableColumns count="6">
    <tableColumn id="1" xr3:uid="{FB288FD4-0A0D-46AA-9D57-916C27B5E17A}" name="Year" dataDxfId="704"/>
    <tableColumn id="2" xr3:uid="{E6BB52B2-2834-4E80-96A4-C48DB47E3C99}" name="Micro (per cent)" dataDxfId="703"/>
    <tableColumn id="3" xr3:uid="{E2281675-1A88-42D8-A284-49DBC5EBA5BF}" name="Small (per cent)" dataDxfId="702"/>
    <tableColumn id="4" xr3:uid="{738A654D-DEA5-4B46-8E5E-6A95AE4E6F8F}" name="Medium (per cent)" dataDxfId="701"/>
    <tableColumn id="5" xr3:uid="{F52E0572-1747-4CA6-8504-A9B3F7DFD8DA}" name="Large (per cent)" dataDxfId="700"/>
    <tableColumn id="6" xr3:uid="{E221C29C-31DA-4551-A260-621034ED2C7F}" name="Extra large (per cent)" dataDxfId="699"/>
  </tableColumns>
  <tableStyleInfo name="Table Style 1"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F0D36894-6C1C-4439-9BFE-1094FA211D87}" name="Figure3.10" displayName="Figure3.10" ref="A2:C14" totalsRowShown="0" headerRowDxfId="698" dataDxfId="697" headerRowBorderDxfId="696">
  <autoFilter ref="A2:C14" xr:uid="{883F91D9-1452-4D1C-BCFA-9171373BE052}"/>
  <tableColumns count="3">
    <tableColumn id="1" xr3:uid="{E20E13D5-17AC-44F1-A35C-403D35486E13}" name="Region and nation" dataDxfId="695"/>
    <tableColumn id="2" xr3:uid="{E30F3DCB-2600-409D-95E6-B594302F46E3}" name="2024 (per cent)" dataDxfId="694"/>
    <tableColumn id="3" xr3:uid="{767017F9-1F14-4B44-9DB9-849557851FA3}" name="2025 (per cent)" dataDxfId="693"/>
  </tableColumns>
  <tableStyleInfo name="Table Style 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E9FCC24-0312-423E-9E4B-563BED3CE3A0}" name="Figure1.5" displayName="Figure1.5" ref="A2:H31" totalsRowShown="0" headerRowDxfId="1056" dataDxfId="1055">
  <autoFilter ref="A2:H31" xr:uid="{5E9FCC24-0312-423E-9E4B-563BED3CE3A0}"/>
  <tableColumns count="8">
    <tableColumn id="1" xr3:uid="{B704BD80-8553-4046-BC14-778EB9EA81B9}" name="Quarter" dataDxfId="1054"/>
    <tableColumn id="2" xr3:uid="{4FD20E04-AF85-48AF-9114-90E7EA3FFB79}" name="CPI (per cent)" dataDxfId="1053"/>
    <tableColumn id="3" xr3:uid="{9B973B35-B62F-4260-9F48-0E5A1E6A5ECD}" name="RPI (per cent)" dataDxfId="1052"/>
    <tableColumn id="5" xr3:uid="{3E3762BC-221B-439B-9980-DD148AD2906B}" name="CPI (OBR Mar 25) (per cent)" dataDxfId="1051"/>
    <tableColumn id="8" xr3:uid="{8755716D-C5D5-433E-B7EE-8EE09AC4234F}" name="CPI (BoE Aug25) (per cent)" dataDxfId="1050"/>
    <tableColumn id="4" xr3:uid="{EA61A617-6A22-4592-A9A9-3D92F3FDF077}" name="CPI (HMT Aug/Oct 25) (per cent)" dataDxfId="1049"/>
    <tableColumn id="7" xr3:uid="{3B1510A0-B937-4D4D-8702-95317C0FA4F4}" name="RPI (OBR Mar25) (per cent)" dataDxfId="1048"/>
    <tableColumn id="6" xr3:uid="{00F34A33-87F4-4472-87E2-4AAB03506022}" name="RPI (HMT Aug/Oct 25) (per cent)" dataDxfId="1047"/>
  </tableColumns>
  <tableStyleInfo name="Table Style 1"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C72D5C95-BF5A-4F56-8C6F-4FE00AC070E1}" name="Figure3.11" displayName="Figure3.11" ref="A2:H11" totalsRowShown="0" headerRowDxfId="692" dataDxfId="691">
  <autoFilter ref="A2:H11" xr:uid="{883F91D9-1452-4D1C-BCFA-9171373BE052}"/>
  <tableColumns count="8">
    <tableColumn id="1" xr3:uid="{50F8785A-1072-4F97-ADEC-F8BD261B6F4D}" name="Year" dataDxfId="690"/>
    <tableColumn id="2" xr3:uid="{381FF1F6-67BC-4DAF-A328-2BD6C243361C}" name="London (per cent)" dataDxfId="689"/>
    <tableColumn id="4" xr3:uid="{079D3F78-E867-4500-A4C4-65083AFEC53C}" name="Core City (outside London) (per cent)" dataDxfId="688"/>
    <tableColumn id="5" xr3:uid="{5A3DB881-EEB1-4C06-AF82-29907C1C4D5C}" name="Large Town (per cent)" dataDxfId="687"/>
    <tableColumn id="3" xr3:uid="{CD83D258-BD31-42DC-BDB0-BEA92CEA405E}" name="Medium Town (per cent)" dataDxfId="686"/>
    <tableColumn id="6" xr3:uid="{13337206-C2AF-43F7-B6BC-AA08B58009C4}" name="Other City (per cent)" dataDxfId="685"/>
    <tableColumn id="7" xr3:uid="{BC19C727-0BD6-4423-88A2-2CED9E70CC98}" name="Small Town (per cent)" dataDxfId="684"/>
    <tableColumn id="8" xr3:uid="{0758202D-F4BD-47C8-9E7F-3E42DA329982}" name="Village or Small Community (per cent)" dataDxfId="683"/>
  </tableColumns>
  <tableStyleInfo name="Table Style 1"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9DB6F0F0-41DF-4F34-8338-6772622BC823}" name="Figure3.12" displayName="Figure3.12" ref="A2:E12" totalsRowShown="0" headerRowDxfId="682" dataDxfId="681">
  <autoFilter ref="A2:E12" xr:uid="{883F91D9-1452-4D1C-BCFA-9171373BE052}"/>
  <tableColumns count="5">
    <tableColumn id="1" xr3:uid="{CC1D14B2-F1E6-4032-B170-E0D3160C9E72}" name="IMD decile" dataDxfId="680"/>
    <tableColumn id="2" xr3:uid="{1C7CA1CD-6DCA-4288-BBF3-F8A67DDB74A7}" name="Coverage rate, total (per cent)" dataDxfId="679"/>
    <tableColumn id="3" xr3:uid="{F331B42F-3581-4AE8-AB93-803B346488A9}" name="Coverage rate, age 25+ (per cent)" dataDxfId="678"/>
    <tableColumn id="4" xr3:uid="{CCA88815-5E4D-4737-B82D-6ED65D7A586A}" name="Share of minimum wage jobs, total (per cent)" dataDxfId="677"/>
    <tableColumn id="5" xr3:uid="{CB0E298E-1A3F-4604-B602-D4C80D077557}" name="Share of minimum wage jobs, age 25+ (per cent)" dataDxfId="676"/>
  </tableColumns>
  <tableStyleInfo name="Table Style 1"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E9E4B18E-3F56-44E3-B4B0-B9330BEAC74A}" name="Figure3.13" displayName="Figure3.13" ref="A2:E16" totalsRowShown="0" headerRowDxfId="675" dataDxfId="674">
  <autoFilter ref="A2:E16" xr:uid="{883F91D9-1452-4D1C-BCFA-9171373BE052}"/>
  <tableColumns count="5">
    <tableColumn id="1" xr3:uid="{3265C965-CE6D-4268-BFA1-66BF77AB97A3}" name="Year" dataDxfId="673"/>
    <tableColumn id="2" xr3:uid="{4FD5A188-C3E2-43F7-B40E-C17EBF44567A}" name="Jobs within 50p (2025 prices)" dataDxfId="672"/>
    <tableColumn id="3" xr3:uid="{24D527BA-A1CE-4D3B-A6FB-5ED4E9D0CBE1}" name="Jobs within £1 (2025 prices)" dataDxfId="671"/>
    <tableColumn id="4" xr3:uid="{3ABE83E9-F6B4-42B0-BA88-B078D5BC41A0}" name="Jobs within 50p (prices at time)" dataDxfId="670"/>
    <tableColumn id="5" xr3:uid="{355A3C65-400D-4E05-BE2B-8A05AF6266F1}" name="Jobs within £1 (prices at time)" dataDxfId="669"/>
  </tableColumns>
  <tableStyleInfo name="Table Style 1"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583BB417-0B20-4887-8120-8605D9FDBED0}" name="Figure3.14" displayName="Figure3.14" ref="A2:I4" totalsRowShown="0" headerRowDxfId="668" dataDxfId="667">
  <autoFilter ref="A2:I4" xr:uid="{883F91D9-1452-4D1C-BCFA-9171373BE052}"/>
  <tableColumns count="9">
    <tableColumn id="1" xr3:uid="{849C29FB-BC3E-4320-A2A7-DD3D1A997F88}" name="Financial year starting" dataDxfId="666"/>
    <tableColumn id="2" xr3:uid="{4DD357ED-41C0-4065-B5F1-7F6B00AE2562}" name="Main earner: NLW workers any age (per cent)" dataDxfId="665"/>
    <tableColumn id="3" xr3:uid="{C1ADC798-5B2B-44DC-9190-573AF1BE066C}" name="Main earner: Other workers (per cent)" dataDxfId="664"/>
    <tableColumn id="4" xr3:uid="{13A40995-6DA3-48CF-8B7F-117700F8FA7A}" name="Secondary earner (exc. living with parents): NLW workers any age (per cent)" dataDxfId="663"/>
    <tableColumn id="5" xr3:uid="{C691F4E1-5986-4D2C-98B7-A58617D47BB7}" name="Secondary earner (exc. living with parents): Other workers (per cent)" dataDxfId="662"/>
    <tableColumn id="6" xr3:uid="{158F61D4-7A58-4CFA-AEEA-8FDBC4DB48C3}" name="Living with parents: NLW workers any age (per cent)" dataDxfId="661"/>
    <tableColumn id="7" xr3:uid="{D41894A1-87F2-4686-B239-4205F3C43536}" name="Living with parents: Other workers (per cent)" dataDxfId="660"/>
    <tableColumn id="8" xr3:uid="{661C1D96-7C04-4DB6-998A-6651144F7860}" name="Shared household: NLW workers any age (per cent)" dataDxfId="659"/>
    <tableColumn id="9" xr3:uid="{10366C62-3566-4790-8F93-E2A8F936E21E}" name="Shared household: Other workers (per cent)" dataDxfId="658"/>
  </tableColumns>
  <tableStyleInfo name="Table Style 1"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C8AA7629-722A-46CD-AF1B-08E5992E3A56}" name="ch3_notes" displayName="ch3_notes" ref="A1:C17" totalsRowShown="0">
  <autoFilter ref="A1:C17" xr:uid="{C8AA7629-722A-46CD-AF1B-08E5992E3A56}"/>
  <tableColumns count="3">
    <tableColumn id="1" xr3:uid="{E772E8FB-1823-40E7-B62C-BBBC2F505F2F}" name="Figure" dataDxfId="657"/>
    <tableColumn id="2" xr3:uid="{D501F7C4-C0E5-46EA-99F3-148258C9E01A}" name="Source" dataDxfId="656"/>
    <tableColumn id="3" xr3:uid="{07E7DE89-4730-4BF5-9E8C-426E0762FC50}" name="Notes" dataDxfId="655"/>
  </tableColumns>
  <tableStyleInfo name="Table Style 1"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D08E445-BB31-4655-AA3F-6E9EC76B9E51}" name="Figure4.1" displayName="Figure4.1" ref="A2:F57" totalsRowShown="0" headerRowDxfId="654" dataDxfId="653">
  <autoFilter ref="A2:F57" xr:uid="{2D08E445-BB31-4655-AA3F-6E9EC76B9E51}"/>
  <tableColumns count="6">
    <tableColumn id="1" xr3:uid="{BD10B077-F82C-4888-9820-0F81CB15BB9E}" name="Month" dataDxfId="652"/>
    <tableColumn id="2" xr3:uid="{87C8FA21-B5B7-408D-8D7A-62CA1E657050}" name="HCI decile 1-3 (per cent)" dataDxfId="651"/>
    <tableColumn id="3" xr3:uid="{E6B5A74D-4312-447E-AA52-7A704FB9328A}" name="HCI decile 8-10 (per cent)" dataDxfId="650"/>
    <tableColumn id="4" xr3:uid="{886CDF4A-FC5B-4CE1-A15A-7E34DF777275}" name="HCI all (per cent)" dataDxfId="649"/>
    <tableColumn id="5" xr3:uid="{04543A5A-EBE0-4338-88E2-727CC2DBA655}" name="HCI NLW-weighted (per cent)" dataDxfId="648"/>
    <tableColumn id="6" xr3:uid="{4B155E6F-5ABF-4255-B4CB-96609FBC68A0}" name="HCI NLW main earner weighted (per cent)" dataDxfId="647"/>
  </tableColumns>
  <tableStyleInfo name="Table Style 1" showFirstColumn="0" showLastColumn="0" showRowStripes="0"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31E1A469-71F9-4F59-8263-8C754255DCC5}" name="Figure4.2" displayName="Figure4.2" ref="A2:C100" totalsRowShown="0" headerRowDxfId="646" dataDxfId="645">
  <autoFilter ref="A2:C100" xr:uid="{2D08E445-BB31-4655-AA3F-6E9EC76B9E51}"/>
  <tableColumns count="3">
    <tableColumn id="1" xr3:uid="{D75CC78E-6CC3-490D-AE95-86912F45FE90}" name="Spending category" dataDxfId="644"/>
    <tableColumn id="2" xr3:uid="{698AD4F2-5A49-433A-833C-6317CE13C84C}" name="NLW households (percentage points)" dataDxfId="643"/>
    <tableColumn id="3" xr3:uid="{3F996DDC-3251-4193-AD58-8C1F8916D74C}" name="Main earner NLW households (percentage points)" dataDxfId="642"/>
  </tableColumns>
  <tableStyleInfo name="Table Style 1" showFirstColumn="0" showLastColumn="0" showRowStripes="0"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73EAAD7B-E50E-42E8-A1E0-D39EABECAA8F}" name="Figure4.3" displayName="Figure4.3" ref="A2:E321" totalsRowShown="0" headerRowDxfId="641" dataDxfId="640">
  <autoFilter ref="A2:E321" xr:uid="{2D08E445-BB31-4655-AA3F-6E9EC76B9E51}"/>
  <tableColumns count="5">
    <tableColumn id="1" xr3:uid="{937833AD-24C7-453B-AB90-F12986B2E25D}" name="Month" dataDxfId="639"/>
    <tableColumn id="2" xr3:uid="{D76A9F43-F949-42DA-9C40-013D06C29F67}" name="CPI (£)" dataDxfId="638"/>
    <tableColumn id="3" xr3:uid="{46F2D0CC-08D8-4049-86A2-47F81BB83F11}" name="CPIH (£)" dataDxfId="637"/>
    <tableColumn id="4" xr3:uid="{09663F8A-065C-4508-A095-BEADD87E30FF}" name="HCI (£)" dataDxfId="636"/>
    <tableColumn id="5" xr3:uid="{CE7A791C-3565-4112-B03B-8394C6DBAEBB}" name="RPI (£)" dataDxfId="635"/>
  </tableColumns>
  <tableStyleInfo name="Table Style 1" showFirstColumn="0" showLastColumn="0" showRowStripes="0"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1062266D-ED4C-4C2D-B800-8C83CC9AED67}" name="Figure4.4_left" displayName="Figure4.4_left" ref="A2:B3" totalsRowShown="0" dataDxfId="634">
  <autoFilter ref="A2:B3" xr:uid="{2D08E445-BB31-4655-AA3F-6E9EC76B9E51}"/>
  <tableColumns count="2">
    <tableColumn id="1" xr3:uid="{BCB95C43-0108-4FD8-BB50-588A7CDD3051}" name="NLW jobs (£)" dataDxfId="633"/>
    <tableColumn id="2" xr3:uid="{25F9D5AD-0949-46DA-8304-F89888CA9E41}" name="Other jobs (£)" dataDxfId="632"/>
  </tableColumns>
  <tableStyleInfo name="Table Style 1" showFirstColumn="0" showLastColumn="0" showRowStripes="0"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6" xr:uid="{F33BB84E-CB3B-4361-8F94-E7AD2E115F54}" name="Figure4.4_right" displayName="Figure4.4_right" ref="A2:E3" totalsRowShown="0" headerRowDxfId="631" dataDxfId="630">
  <autoFilter ref="A2:E3" xr:uid="{2D08E445-BB31-4655-AA3F-6E9EC76B9E51}"/>
  <tableColumns count="5">
    <tableColumn id="1" xr3:uid="{7B75E8B5-7E26-47C2-9547-0F7BDA900E0E}" name="10th percentile (£)" dataDxfId="629"/>
    <tableColumn id="2" xr3:uid="{E9D91AD8-F910-4CD5-934B-1AA336FD7D32}" name="25th percentile (£)" dataDxfId="628"/>
    <tableColumn id="3" xr3:uid="{CF37872C-0035-4819-8753-ECDD5A8E89A3}" name="Median (£)" dataDxfId="627"/>
    <tableColumn id="4" xr3:uid="{5BD79A07-A129-4234-928F-3BC0A71FE634}" name="75th percentile (£)" dataDxfId="626"/>
    <tableColumn id="5" xr3:uid="{8A7E4E04-2795-4C10-ABE5-B74823AF0A0D}" name="90th percentile (£)" dataDxfId="625"/>
  </tableColumns>
  <tableStyleInfo name="Table Style 1"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88E3795E-B7C2-489D-B5C5-B94A08E609EA}" name="Figure1.6" displayName="Figure1.6" ref="A2:C16" totalsRowShown="0" headerRowDxfId="1046">
  <autoFilter ref="A2:C16" xr:uid="{88E3795E-B7C2-489D-B5C5-B94A08E609EA}"/>
  <tableColumns count="3">
    <tableColumn id="1" xr3:uid="{6062728F-C047-484F-BC55-B567711F7C6D}" name="Quarter" dataDxfId="1045" dataCellStyle="Normal 2 2"/>
    <tableColumn id="2" xr3:uid="{669886AA-4FC5-475E-9228-34A8479FF697}" name="GDP (per cent)" dataDxfId="1044"/>
    <tableColumn id="3" xr3:uid="{F33B7E45-7E81-48B2-BAFC-734015F50037}" name="GDP per head (per cent)" dataDxfId="1043"/>
  </tableColumns>
  <tableStyleInfo name="Table Style 1"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43107655-9A25-4F77-8F42-3EEE957195DA}" name="Figure4.5" displayName="Figure4.5" ref="A2:G12" totalsRowShown="0" headerRowDxfId="624" dataDxfId="623">
  <autoFilter ref="A2:G12" xr:uid="{2D08E445-BB31-4655-AA3F-6E9EC76B9E51}"/>
  <tableColumns count="7">
    <tableColumn id="1" xr3:uid="{29F58DA0-A4A5-4396-A80A-524C9D0C1825}" name="Year" dataDxfId="622"/>
    <tableColumn id="2" xr3:uid="{FAF04F0C-993E-48D3-A7B5-4C9FF0250F73}" name="Cumulative growth in NLW rate (per cent)" dataDxfId="621"/>
    <tableColumn id="3" xr3:uid="{580DF48D-65DA-490B-9B9F-D023522AEC9D}" name="Cumulative growth in CPI (April, per cent)" dataDxfId="620"/>
    <tableColumn id="4" xr3:uid="{E35E1104-42A2-4308-8BF7-36B619F50465}" name="Cumulative growth in median gross weekly pay, covered jobs (per cent)" dataDxfId="619"/>
    <tableColumn id="5" xr3:uid="{EF4AF0F0-1F4E-48C1-A926-3125547A33EA}" name="Cumulative growth in median gross weekly pay, other jobs (per cent)" dataDxfId="618"/>
    <tableColumn id="6" xr3:uid="{900EDC53-CDF2-4AF0-A343-6EE268DC76C8}" name="Cumulative growth in median equivalised household income, NLW households (per cent)" dataDxfId="617"/>
    <tableColumn id="7" xr3:uid="{9636E9EF-D6E3-4AA6-9062-EFC68BF0CE07}" name="Cumulative growth in median equivalised household income, other employee households households (per cent)" dataDxfId="616"/>
  </tableColumns>
  <tableStyleInfo name="Table Style 1" showFirstColumn="0" showLastColumn="0" showRowStripes="0"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CF871DE4-D34E-4B6D-B214-BAD58CCE5F35}" name="Figure4.6" displayName="Figure4.6" ref="A2:C12" totalsRowShown="0" headerRowDxfId="615" dataDxfId="614">
  <autoFilter ref="A2:C12" xr:uid="{CF871DE4-D34E-4B6D-B214-BAD58CCE5F35}"/>
  <tableColumns count="3">
    <tableColumn id="1" xr3:uid="{B40A4ABE-5665-432C-AAB3-997D82436D9F}" name="Household income decile" dataDxfId="613"/>
    <tableColumn id="2" xr3:uid="{F86AB364-389B-4B1B-98DC-6186EB8763E7}" name="Share of NLW households (all household distribution) (per cent)" dataDxfId="612"/>
    <tableColumn id="3" xr3:uid="{8555C0E4-ABDF-4831-A839-6C6D6D898203}" name="Share of NLW households (working household distribution) (per cent)" dataDxfId="611"/>
  </tableColumns>
  <tableStyleInfo name="Table Style 1" showFirstColumn="0" showLastColumn="0" showRowStripes="0"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EC7F1A8D-8D0F-4806-BC6A-D96D839D5E33}" name="Figure4.7" displayName="Figure4.7" ref="A2:E12" totalsRowShown="0" headerRowDxfId="610" dataDxfId="609">
  <autoFilter ref="A2:E12" xr:uid="{2D08E445-BB31-4655-AA3F-6E9EC76B9E51}"/>
  <tableColumns count="5">
    <tableColumn id="1" xr3:uid="{C1E2245B-8AB2-40D0-B2C3-CBB92E68D6D7}" name="Household income decile" dataDxfId="608"/>
    <tableColumn id="2" xr3:uid="{1B65835E-48CF-4DA3-A10C-A51A23AF96AA}" name="NLW main earner households (all-household income distribution) (per cent)" dataDxfId="607"/>
    <tableColumn id="3" xr3:uid="{1E624679-1E68-4112-8609-55ED21B24BE8}" name="Other NLW households (all-household income distribution) (per cent)" dataDxfId="606"/>
    <tableColumn id="4" xr3:uid="{8858CB81-22C0-41C6-9419-45D77A826A95}" name="NLW main earner households (working-household income distribution) (per cent)" dataDxfId="605"/>
    <tableColumn id="13" xr3:uid="{AB023DEA-B847-49FF-A38C-49E8DF822BE9}" name="Other NLW households (working-household income distribution) (per cent)" dataDxfId="604"/>
  </tableColumns>
  <tableStyleInfo name="Table Style 1" showFirstColumn="0" showLastColumn="0" showRowStripes="0"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B73B1EDA-DC41-4727-A24E-D09F6DF4D492}" name="Figure4.8" displayName="Figure4.8" ref="A2:E12" totalsRowShown="0" headerRowDxfId="603" dataDxfId="602" headerRowBorderDxfId="600" tableBorderDxfId="601">
  <autoFilter ref="A2:E12" xr:uid="{B73B1EDA-DC41-4727-A24E-D09F6DF4D492}"/>
  <tableColumns count="5">
    <tableColumn id="1" xr3:uid="{E258A3FF-98BA-4CDA-B1A2-187101DDCD31}" name="Poverty or deprivation indicator" dataDxfId="599"/>
    <tableColumn id="2" xr3:uid="{11C1CDE2-839B-43F3-9A35-3F0045931F89}" name="Share of NLW main earner households (per cent)" dataDxfId="598"/>
    <tableColumn id="3" xr3:uid="{8FC158D5-7EC8-4D72-BEBD-3D71349284A4}" name="Share of other NLW households (per cent)" dataDxfId="597"/>
    <tableColumn id="4" xr3:uid="{8F988534-BC11-4B91-B0A6-5C6549923C1C}" name="Share of other working households (per cent)" dataDxfId="596"/>
    <tableColumn id="5" xr3:uid="{0859A769-3C31-4E21-88CA-84CD795F0D6B}" name="Share of non-working working-age households (per cent)" dataDxfId="595"/>
  </tableColumns>
  <tableStyleInfo name="Table Style 1"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D7DC2DB7-10E9-42E0-B97B-21131FAE37C1}" name="ch4_notes" displayName="ch4_notes" ref="A1:C9" totalsRowShown="0" headerRowDxfId="594" dataDxfId="593">
  <autoFilter ref="A1:C9" xr:uid="{D7DC2DB7-10E9-42E0-B97B-21131FAE37C1}"/>
  <tableColumns count="3">
    <tableColumn id="1" xr3:uid="{AC128E7A-6F6C-46C7-A471-F63B72CFCAFF}" name="Figure" dataDxfId="592"/>
    <tableColumn id="2" xr3:uid="{E47F6A3F-8DC4-4D82-8351-6A3DC8115130}" name="Source" dataDxfId="591"/>
    <tableColumn id="3" xr3:uid="{6E39C705-1F61-4F00-9FC0-43E8E498035E}" name="Notes" dataDxfId="590"/>
  </tableColumns>
  <tableStyleInfo name="Table Style 1"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20FB6AB8-DEAA-49F6-8874-96DDD18728E5}" name="Figure5.1" displayName="Figure5.1" ref="A2:C12" totalsRowShown="0" headerRowDxfId="589" dataDxfId="588">
  <autoFilter ref="A2:C12" xr:uid="{20FB6AB8-DEAA-49F6-8874-96DDD18728E5}"/>
  <tableColumns count="3">
    <tableColumn id="1" xr3:uid="{B5E4963A-CCEE-4B35-849F-901AA0AD8350}" name="Year" dataDxfId="587"/>
    <tableColumn id="2" xr3:uid="{3BEF762D-89A1-4466-B593-E82E2DE9B08F}" name="Coverage rate (per cent)" dataDxfId="586"/>
    <tableColumn id="3" xr3:uid="{C95D8734-ACA8-41FE-8113-50AB0DBF1784}" name="Jobs covered (number)" dataDxfId="585"/>
  </tableColumns>
  <tableStyleInfo name="Table Style 1"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DA956D13-2456-4D2A-97CB-1A20CFE20747}" name="Figure5.2" displayName="Figure5.2" ref="A2:C29" totalsRowShown="0">
  <autoFilter ref="A2:C29" xr:uid="{DA956D13-2456-4D2A-97CB-1A20CFE20747}"/>
  <tableColumns count="3">
    <tableColumn id="1" xr3:uid="{F33F3F50-B585-4649-A84B-D41D5812D3FE}" name="Year" dataDxfId="584"/>
    <tableColumn id="2" xr3:uid="{CCA4C76C-2101-4CB2-8626-4152D5103F50}" name="Bite (per cent of median wage)" dataDxfId="583"/>
    <tableColumn id="3" xr3:uid="{9520CF0C-A4B9-4DF7-A0B2-A45B2AE5AB39}" name="Coverage (per cent)" dataDxfId="582"/>
  </tableColumns>
  <tableStyleInfo name="Table Style 1"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A99F5FAA-EE43-448D-86D9-B22AAFE7585F}" name="Figure5.3left" displayName="Figure5.3left" ref="A2:B101" totalsRowShown="0" dataDxfId="581">
  <autoFilter ref="A2:B101" xr:uid="{A99F5FAA-EE43-448D-86D9-B22AAFE7585F}"/>
  <tableColumns count="2">
    <tableColumn id="1" xr3:uid="{3B56139E-4D68-42CC-8499-5DE2B96435AB}" name="Percentile" dataDxfId="580" dataCellStyle="Normal 2"/>
    <tableColumn id="2" xr3:uid="{C100AB13-9DA6-4BA7-AAFE-3FE305DDB5FA}" name="Nominal hourly pay growth (per cent)" dataDxfId="579"/>
  </tableColumns>
  <tableStyleInfo name="Table Style 1"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77864DBD-E049-49CC-81BB-819C26135C58}" name="Figure5.3right" displayName="Figure5.3right" ref="A2:C101" totalsRowShown="0" dataDxfId="578">
  <autoFilter ref="A2:C101" xr:uid="{A99F5FAA-EE43-448D-86D9-B22AAFE7585F}"/>
  <tableColumns count="3">
    <tableColumn id="1" xr3:uid="{1915FFA2-19FB-49FF-9D6A-AD536C8B391F}" name="Percentile" dataDxfId="577" dataCellStyle="Normal 2"/>
    <tableColumn id="2" xr3:uid="{36AC1696-9C98-4ABE-9421-168AF34C5DDF}" name="Real growth, 2025 (per cent)" dataDxfId="576"/>
    <tableColumn id="3" xr3:uid="{3EA71764-5618-4926-9579-E66BF8EE199F}" name="Real growth since 2019 (per cent)" dataDxfId="575"/>
  </tableColumns>
  <tableStyleInfo name="Table Style 1"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9A8B48DD-893D-4BD1-A45A-735262A16793}" name="Figure5.4left" displayName="Figure5.4left" ref="A2:G9" totalsRowShown="0" headerRowDxfId="574" dataDxfId="573" headerRowBorderDxfId="572">
  <autoFilter ref="A2:G9" xr:uid="{9A8B48DD-893D-4BD1-A45A-735262A16793}"/>
  <tableColumns count="7">
    <tableColumn id="1" xr3:uid="{F4851A9B-6721-4CCC-98EF-4E376BDFF745}" name="Year" dataDxfId="571"/>
    <tableColumn id="2" xr3:uid="{DCBAD3C3-A86D-4302-BD1D-3006EDAFF8F8}" name="10th percentile to NLW (per cent)" dataDxfId="570"/>
    <tableColumn id="3" xr3:uid="{4730E987-13DA-43BC-8361-39B38211A6F1}" name="20th to 10th percentile (per cent)" dataDxfId="569"/>
    <tableColumn id="4" xr3:uid="{1B247C03-D478-4A73-8ACF-2C6CD15E9AD1}" name="30th to 20th percentile (per cent)" dataDxfId="568"/>
    <tableColumn id="5" xr3:uid="{6C51407D-4674-4D0D-8521-012447F29BCF}" name="40th to 30th percentile (per cent)" dataDxfId="567"/>
    <tableColumn id="6" xr3:uid="{860F46AD-AC0E-42F3-BC66-CCCC2E2D5D7B}" name="50th to 40th percentile (per cent)" dataDxfId="566"/>
    <tableColumn id="7" xr3:uid="{F4DFC432-E15B-4E0F-BE09-D2DF9582EEA6}" name="50th percentile to NLW (per cent)" dataDxfId="565"/>
  </tableColumns>
  <tableStyleInfo name="Table Style 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840C644-291D-4BD5-BC63-ACD602BD42B5}" name="Figure1.7left" displayName="Figure1.7left" ref="A2:E35" totalsRowShown="0">
  <autoFilter ref="A2:E35" xr:uid="{1840C644-291D-4BD5-BC63-ACD602BD42B5}"/>
  <tableColumns count="5">
    <tableColumn id="1" xr3:uid="{156DDB08-EDC2-48B6-B5ED-2CB71E418E3D}" name="Year" dataDxfId="1042"/>
    <tableColumn id="2" xr3:uid="{736C454A-4463-4582-B1FD-B6EBA5E554C3}" name="Pandemic (index Year 0=100)" dataDxfId="1041"/>
    <tableColumn id="3" xr3:uid="{12E7DD2A-9C4F-48E4-A4A3-10DECD62800F}" name="Financial crisis (index Year 0=100)" dataDxfId="1040"/>
    <tableColumn id="4" xr3:uid="{51A75EA8-3567-47CD-BADD-10294D3D52AF}" name="1990s (index Year 0=100)" dataDxfId="1039"/>
    <tableColumn id="5" xr3:uid="{53230835-8871-428F-856C-294F20C2B0B0}" name="1980s (index Year 0=100)" dataDxfId="1038"/>
  </tableColumns>
  <tableStyleInfo name="Table Style 1"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4" xr:uid="{41459707-FA72-4BE1-9166-E498F2DDA38E}" name="Figure5.4right" displayName="Figure5.4right" ref="A2:G9" totalsRowShown="0" headerRowDxfId="564" dataDxfId="563" headerRowBorderDxfId="562">
  <autoFilter ref="A2:G9" xr:uid="{41459707-FA72-4BE1-9166-E498F2DDA38E}"/>
  <tableColumns count="7">
    <tableColumn id="1" xr3:uid="{AF27695C-9BE2-41A0-9B13-596F847E61D9}" name="Year" dataDxfId="561"/>
    <tableColumn id="2" xr3:uid="{65992088-BFF6-4F82-851D-5DE49002F3AB}" name="10th percentile to NLW (per cent)" dataDxfId="560"/>
    <tableColumn id="3" xr3:uid="{EE91FE4B-8B0D-4B6E-A473-594A21FC8075}" name="20th to 10th percentile (per cent)" dataDxfId="559"/>
    <tableColumn id="4" xr3:uid="{185506F9-35F4-4576-9130-67EBDA9F7F07}" name="30th to 20th percentile (per cent)" dataDxfId="558"/>
    <tableColumn id="5" xr3:uid="{A5AF59EC-0EDC-43AD-BFC8-0D58F9560025}" name="40th to 30th percentile (per cent)" dataDxfId="557"/>
    <tableColumn id="6" xr3:uid="{E604283D-6202-410C-BF67-1E77B45E3E71}" name="50th to 40th percentile (per cent)" dataDxfId="556"/>
    <tableColumn id="7" xr3:uid="{61CC11D4-A470-4CB4-BCD8-ABE63A0604BB}" name="50th percentile to NLW (per cent)" dataDxfId="555"/>
  </tableColumns>
  <tableStyleInfo name="Table Style 1"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ECC55B1F-AB80-4923-8119-9BF7792D3085}" name="Figure5.5" displayName="Figure5.5" ref="A2:G20" totalsRowShown="0" headerRowDxfId="554" dataDxfId="553">
  <autoFilter ref="A2:G20" xr:uid="{ECC55B1F-AB80-4923-8119-9BF7792D3085}"/>
  <tableColumns count="7">
    <tableColumn id="1" xr3:uid="{7FD92114-FBD3-44EA-863F-94B7C73582D4}" name="Industry" dataDxfId="552"/>
    <tableColumn id="2" xr3:uid="{E4A3B8FC-1EED-45CB-A748-D0B027A9E825}" name="10th percentile to NLW (£)" dataDxfId="551"/>
    <tableColumn id="3" xr3:uid="{4000C0AE-0431-41FA-8EE4-165576706737}" name="20th to 10th percentile (£)" dataDxfId="550"/>
    <tableColumn id="4" xr3:uid="{D5D0C695-95E4-4678-AFB4-92031797A2EB}" name="30th to 20th percentile (£)" dataDxfId="549"/>
    <tableColumn id="5" xr3:uid="{A59038D9-0DC0-4CCF-B6A9-D8D893681A62}" name="40th to 30th percentile (£)" dataDxfId="548"/>
    <tableColumn id="6" xr3:uid="{2672BDCA-8809-48F4-97AA-03A95F9211D6}" name="50th to 40th percentile (£)" dataDxfId="547"/>
    <tableColumn id="7" xr3:uid="{8B9A6F7D-327B-46D9-8DCC-362F0A106379}" name="50th percentile to NLW (£)" dataDxfId="546"/>
  </tableColumns>
  <tableStyleInfo name="Table Style 1"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D7C0EA75-2141-4C27-B4D6-C16465C78DA8}" name="Figure5.6left" displayName="Figure5.6left" ref="A2:D13" totalsRowShown="0" headerRowDxfId="545" dataDxfId="544">
  <autoFilter ref="A2:D13" xr:uid="{D7C0EA75-2141-4C27-B4D6-C16465C78DA8}"/>
  <tableColumns count="4">
    <tableColumn id="1" xr3:uid="{11134246-0822-4073-8F24-3D6E3C85521D}" name="Year" dataDxfId="543"/>
    <tableColumn id="2" xr3:uid="{EF37DE0A-A256-4B66-9D2D-43848E23DF8D}" name="Total (per cent)" dataDxfId="542"/>
    <tableColumn id="3" xr3:uid="{424932B8-288C-427E-B3F5-4F6BA28E542D}" name="Same employer (per cent)" dataDxfId="541"/>
    <tableColumn id="4" xr3:uid="{BC0EC2A1-D340-4705-8315-87B98CB2CCB0}" name="Changed employer (per cent)" dataDxfId="540"/>
  </tableColumns>
  <tableStyleInfo name="Table Style 1"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BC77804-5EB6-47D7-938F-44B2282F1744}" name="Figure5.6right" displayName="Figure5.6right" ref="A2:D13" totalsRowShown="0" headerRowDxfId="539" dataDxfId="538">
  <autoFilter ref="A2:D13" xr:uid="{D7C0EA75-2141-4C27-B4D6-C16465C78DA8}"/>
  <tableColumns count="4">
    <tableColumn id="1" xr3:uid="{3D3BF392-1BE2-45ED-B80C-7A32069F7E75}" name="Year" dataDxfId="537"/>
    <tableColumn id="2" xr3:uid="{BE7A29BF-E9AD-4033-8034-6B1CE7432A82}" name="Covered" dataDxfId="536"/>
    <tableColumn id="3" xr3:uid="{216B05C6-0497-4809-9C30-189BCAF8FDC8}" name="5-50p above NMW/NLW" dataDxfId="535"/>
    <tableColumn id="4" xr3:uid="{B858BC0D-489D-4C24-8B30-350BD8445A5A}" name="More than £5 above NMW/NLW" dataDxfId="534"/>
  </tableColumns>
  <tableStyleInfo name="Table Style 1"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624DCD2E-9B60-4A02-A0CF-56B495607DC9}" name="Figure5.7" displayName="Figure5.7" ref="A2:K111" totalsRowShown="0" dataDxfId="533" headerRowBorderDxfId="532">
  <autoFilter ref="A2:K111" xr:uid="{624DCD2E-9B60-4A02-A0CF-56B495607DC9}"/>
  <tableColumns count="11">
    <tableColumn id="1" xr3:uid="{61C062A8-2B5B-473D-8CCA-A12ED1AD4D0C}" name="Date" dataDxfId="531"/>
    <tableColumn id="2" xr3:uid="{8D3DD660-BF59-4029-9C03-E736F30DB01C}" name="Agriculture (Index: Jan 2019=100)" dataDxfId="530"/>
    <tableColumn id="3" xr3:uid="{6EEC11C9-CD9B-40C1-AFEA-07FAC37BF60D}" name="Manufacturing (Index: Jan 2019=100)" dataDxfId="529"/>
    <tableColumn id="4" xr3:uid="{5D012EA4-1074-456A-8C91-D7A1B994C2CE}" name="Wholesale and retail (Index: Jan 2019=100)" dataDxfId="528"/>
    <tableColumn id="5" xr3:uid="{701817F1-3C9F-434F-954A-BB0BDB63F24C}" name="Transportation and storage (Index: Jan 2019=100)" dataDxfId="527"/>
    <tableColumn id="6" xr3:uid="{2BF9455D-BBD7-4A1F-B5B7-51A8B310F246}" name="Hospitality (Index: Jan 2019=100)" dataDxfId="526"/>
    <tableColumn id="7" xr3:uid="{DF33489B-7C87-433B-A284-D3C2FEC51782}" name="Admin and support services (Index: Jan 2019=100)" dataDxfId="525"/>
    <tableColumn id="8" xr3:uid="{994D67D8-529A-476C-9CF5-FEF823EC3D76}" name="Health and social work (Index: Jan 2019=100)" dataDxfId="524"/>
    <tableColumn id="9" xr3:uid="{C97949A5-B444-49B8-8D68-69096017CE85}" name="Leisure (Index: Jan 2019=100)" dataDxfId="523"/>
    <tableColumn id="10" xr3:uid="{E33DD9ED-6F75-4AA4-AC28-80E222542AF3}" name="Other service activities (Index: Jan 2019=100)" dataDxfId="522"/>
    <tableColumn id="11" xr3:uid="{C8F2D1EF-54DC-420B-9097-02B20E2658C9}" name="UK (Index: Jan 2019=100)" dataDxfId="521"/>
  </tableColumns>
  <tableStyleInfo name="Table Style 1"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5D813200-33A0-4994-9AD0-F4321D568DFF}" name="Figure5.8left" displayName="Figure5.8left" ref="A2:E25" totalsRowShown="0" dataDxfId="520">
  <autoFilter ref="A2:E25" xr:uid="{5D813200-33A0-4994-9AD0-F4321D568DFF}"/>
  <tableColumns count="5">
    <tableColumn id="1" xr3:uid="{CE58772F-6EEC-4DAF-A4D6-C99C5ED2CB70}" name="Date" dataDxfId="519"/>
    <tableColumn id="2" xr3:uid="{ABB24A0E-762B-49FF-9DCB-FA29B2128CD3}" name="LFS LP (index 2019 Q4 = 100)" dataDxfId="518" dataCellStyle="Comma"/>
    <tableColumn id="3" xr3:uid="{B036F75E-320C-4A25-A35F-06439F19B09E}" name="LFS NLP (index 2019 Q4 = 100)" dataDxfId="517" dataCellStyle="Comma"/>
    <tableColumn id="4" xr3:uid="{DBE749EF-2870-42B7-8310-5AE3F2C0F03E}" name="PAYE LP (index 2019 Q4 = 100)" dataDxfId="516" dataCellStyle="Comma"/>
    <tableColumn id="5" xr3:uid="{8C191BCF-3555-4D90-9463-0202022ED96D}" name="PAYE NLP (index 2019 Q4 = 100)" dataDxfId="515" dataCellStyle="Comma"/>
  </tableColumns>
  <tableStyleInfo name="Table Style 1"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02BB38B-44D9-4DB5-8CCB-49EDA6D3877F}" name="Figure5.8right" displayName="Figure5.8right" ref="A2:C4" totalsRowShown="0" dataDxfId="514">
  <autoFilter ref="A2:C4" xr:uid="{502BB38B-44D9-4DB5-8CCB-49EDA6D3877F}"/>
  <tableColumns count="3">
    <tableColumn id="1" xr3:uid="{8B304ECF-01A1-4C87-9CD6-C17F77F8E856}" name="Data source" dataDxfId="513"/>
    <tableColumn id="2" xr3:uid="{501E9D74-87BD-4964-8FD9-59EB337ACBF2}" name="Low-pay industries (per cent)" dataDxfId="512"/>
    <tableColumn id="3" xr3:uid="{8E1FE0AC-C5E3-412F-8559-0B17DEE72217}" name="Non-low-pay industries (per cent)" dataDxfId="511"/>
  </tableColumns>
  <tableStyleInfo name="Table Style 1"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19A44AE-9D8A-43D7-ACEB-F863B2492C83}" name="Figure5.9left" displayName="Figure5.9left" ref="A2:E17" totalsRowShown="0" headerRowDxfId="510" dataDxfId="509">
  <autoFilter ref="A2:E17" xr:uid="{019A44AE-9D8A-43D7-ACEB-F863B2492C83}"/>
  <tableColumns count="5">
    <tableColumn id="1" xr3:uid="{707A8132-21BC-4630-92E1-7FA47CEB3F6E}" name="Year" dataDxfId="508"/>
    <tableColumn id="2" xr3:uid="{6277908B-9DC0-4C15-AF94-FB8223F01231}" name="Total increase (per cent)" dataDxfId="507" dataCellStyle="Comma"/>
    <tableColumn id="3" xr3:uid="{3EF21FBE-01F2-4269-A466-E421A4AF8598}" name="NLW contribution (percentage points)" dataDxfId="506"/>
    <tableColumn id="4" xr3:uid="{612B20C4-356F-4B2A-AE22-A28E1C80BB31}" name="NI contribution (percentage points)" dataDxfId="505"/>
    <tableColumn id="5" xr3:uid="{FC5ADC3F-E22B-42F2-9236-D822E4AC8821}" name="AE contribution (percentage points)" dataDxfId="504"/>
  </tableColumns>
  <tableStyleInfo name="Table Style 1"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8" xr:uid="{F1ADF048-ED6F-4CDD-A068-D81BC1B07E3C}" name="Figure5.9right" displayName="Figure5.9right" ref="A2:E17" totalsRowShown="0" headerRowDxfId="503" dataDxfId="502">
  <autoFilter ref="A2:E17" xr:uid="{019A44AE-9D8A-43D7-ACEB-F863B2492C83}"/>
  <tableColumns count="5">
    <tableColumn id="1" xr3:uid="{F7B6A836-5C44-4BC8-99D3-BD8EF0BBDAA7}" name="Year" dataDxfId="501"/>
    <tableColumn id="2" xr3:uid="{1D4F1B39-DD17-45EE-ADC1-0C281F3DB5A8}" name="Total increase (per cent)" dataDxfId="500"/>
    <tableColumn id="3" xr3:uid="{A993E9B8-4C5E-47B6-AEAF-48D7CBB030EF}" name="NLW contribution (percentage points)" dataDxfId="499"/>
    <tableColumn id="4" xr3:uid="{B10053B6-7F93-4984-9019-FBA86744B5DA}" name="NI contribution (percentage points)" dataDxfId="498"/>
    <tableColumn id="5" xr3:uid="{4161DB96-D12A-43FC-A378-26D12E28D9B9}" name="AE contribution (percentage points)" dataDxfId="497"/>
  </tableColumns>
  <tableStyleInfo name="Table Style 1"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513AB4C8-D699-4926-85DB-15B1920E9AB7}" name="Figure5.10" displayName="Figure5.10" ref="A2:F252" totalsRowShown="0" headerRowDxfId="496" dataDxfId="495">
  <autoFilter ref="A2:F252" xr:uid="{513AB4C8-D699-4926-85DB-15B1920E9AB7}"/>
  <tableColumns count="6">
    <tableColumn id="1" xr3:uid="{6FC754B9-FEC4-4A36-9F81-F20C01DCB6B6}" name="Number of employees" dataDxfId="494"/>
    <tableColumn id="6" xr3:uid="{1702E014-6462-4302-9256-8B49D58AA7C5}" name="NLW increase (per cent)" dataDxfId="493"/>
    <tableColumn id="5" xr3:uid="{C2C4F4A0-67B6-408A-8BA7-4E6BC9D305D7}" name="10h/week (per cent)" dataDxfId="492"/>
    <tableColumn id="2" xr3:uid="{482CBA68-2494-4C13-9D11-FFDFD4F46C9D}" name=" 16h/week (per cent)" dataDxfId="491"/>
    <tableColumn id="3" xr3:uid="{96B9D02E-FADE-4930-AECE-28748C019C1D}" name=" 20h/week (per cent)" dataDxfId="490"/>
    <tableColumn id="4" xr3:uid="{813856C8-3FF9-4148-B2FA-4BD339F27A7B}" name=" 38h/week (per cent)" dataDxfId="489"/>
  </tableColumns>
  <tableStyleInfo name="Table Style 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9" xr:uid="{A2DBA394-C3D4-4C9E-AF6F-BEEE734176C5}" name="Figure1.7right" displayName="Figure1.7right" ref="A2:E35" totalsRowShown="0">
  <autoFilter ref="A2:E35" xr:uid="{1840C644-291D-4BD5-BC63-ACD602BD42B5}"/>
  <tableColumns count="5">
    <tableColumn id="1" xr3:uid="{42EDC851-2662-4190-8E6B-A0E156CBEBCD}" name="Year" dataDxfId="1037"/>
    <tableColumn id="2" xr3:uid="{EDC3910C-9FB2-4584-91D8-29614A4A2C57}" name="Pandemic (index Year 0=100)" dataDxfId="1036"/>
    <tableColumn id="3" xr3:uid="{9F8CF00F-FD4C-49E6-B2FC-99991312D5C5}" name="Financial crisis (index Year 0=100)" dataDxfId="1035"/>
    <tableColumn id="4" xr3:uid="{4E0207F7-6BF6-42B1-A16E-E31F79F520D2}" name="1990s (index Year 0=100)" dataDxfId="1034"/>
    <tableColumn id="5" xr3:uid="{5ED89C87-76C4-4ACE-80BB-73EE61BCA04C}" name="1980s (index Year 0=100)" dataDxfId="1033"/>
  </tableColumns>
  <tableStyleInfo name="Table Style 1"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3635433-9662-4BFE-8831-915C5EB92CCD}" name="Figure5.11" displayName="Figure5.11" ref="A2:C13" totalsRowShown="0" headerRowDxfId="488" dataDxfId="487">
  <autoFilter ref="A2:C13" xr:uid="{E3635433-9662-4BFE-8831-915C5EB92CCD}"/>
  <tableColumns count="3">
    <tableColumn id="1" xr3:uid="{D39EA35C-55C5-4B32-9AFA-A2B089FFEE3A}" name="Response" dataDxfId="486"/>
    <tableColumn id="2" xr3:uid="{B8DADAB4-1C13-4E95-9A63-EE719B128857}" name="All employers (per cent)" dataDxfId="485"/>
    <tableColumn id="3" xr3:uid="{5D994311-C4BC-4C5E-93C3-8F20500F3EC3}" name="NLW exposed employers (per cent)" dataDxfId="484"/>
  </tableColumns>
  <tableStyleInfo name="Table Style 1"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5" xr:uid="{8DBCCC2F-1F02-4EAE-94CA-0E50B865B29C}" name="Figure5.12left" displayName="Figure5.12left" ref="A2:B253" totalsRowShown="0" headerRowDxfId="483">
  <autoFilter ref="A2:B253" xr:uid="{8DBCCC2F-1F02-4EAE-94CA-0E50B865B29C}"/>
  <tableColumns count="2">
    <tableColumn id="1" xr3:uid="{CDAA2F49-25F3-4F6A-B6F9-344A8BA2AAE1}" name="Coverage rate 2024 (per cent)" dataDxfId="482"/>
    <tableColumn id="3" xr3:uid="{B2C1841E-19B9-4065-88F0-D84C9CABEBD0}" name="PAYE growth (per cent)" dataDxfId="481"/>
  </tableColumns>
  <tableStyleInfo name="Table Style 1"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9" xr:uid="{C79C686B-4489-4B1A-A12F-216F88920D7E}" name="Figure5.12right" displayName="Figure5.12right" ref="A2:B253" totalsRowShown="0" headerRowDxfId="480">
  <autoFilter ref="A2:B253" xr:uid="{667AE919-28D8-4FAB-BCD1-AED366D4B1F2}"/>
  <tableColumns count="2">
    <tableColumn id="1" xr3:uid="{ED41C678-8DCC-49C1-8E48-63FB9A3B048F}" name="Coverage rate 2024 (per cent)" dataDxfId="479"/>
    <tableColumn id="2" xr3:uid="{96F1B1CB-0825-4D7F-810F-CB641F8E82CC}" name="LFS growth (per cent)" dataDxfId="478"/>
  </tableColumns>
  <tableStyleInfo name="Table Style 1"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3" xr:uid="{7F1690EA-5E1F-4FE2-B8E7-379F849C4554}" name="Figure5.13left" displayName="Figure5.13left" ref="A2:F71" totalsRowShown="0" headerRowDxfId="477" tableBorderDxfId="476">
  <autoFilter ref="A2:F71" xr:uid="{7F1690EA-5E1F-4FE2-B8E7-379F849C4554}"/>
  <tableColumns count="6">
    <tableColumn id="1" xr3:uid="{91624ACB-E22E-4006-9A48-2A406FDBDCC6}" name="Date" dataDxfId="475"/>
    <tableColumn id="2" xr3:uid="{16E52D19-D209-49C5-8190-2EC39168A1FD}" name="1 (lowest coverage) (Index, March 2020 = 100)" dataDxfId="474"/>
    <tableColumn id="3" xr3:uid="{0E2EE42C-2CE1-4399-9FC2-25FC72ACA7DE}" name="2 (Index, March 2020 = 100)" dataDxfId="473"/>
    <tableColumn id="4" xr3:uid="{54223808-FB07-4F90-BC77-8E8D4B086153}" name="3 (Index, March 2020 = 100)" dataDxfId="472"/>
    <tableColumn id="5" xr3:uid="{CD86A9EB-A898-4685-9645-B6AE2C1C9759}" name="4 (Index, March 2020 = 100)" dataDxfId="471"/>
    <tableColumn id="6" xr3:uid="{89E6F948-9AD5-42E5-830D-B7AEB593AAC9}" name="5 (highest coverage) (Index, March 2020 = 100)" dataDxfId="470"/>
  </tableColumns>
  <tableStyleInfo name="Table Style 1"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4" xr:uid="{4C5AD011-C40A-45E9-9CB1-8276772E16F7}" name="Figure5.13right" displayName="Figure5.13right" ref="A2:E3" totalsRowShown="0">
  <autoFilter ref="A2:E3" xr:uid="{667AE919-28D8-4FAB-BCD1-AED366D4B1F2}"/>
  <tableColumns count="5">
    <tableColumn id="1" xr3:uid="{21CD035A-C648-4480-9DB7-7A01F3FF94AF}" name="1 (lowest coverage; per cent)" dataDxfId="469"/>
    <tableColumn id="2" xr3:uid="{C71A91F3-72D5-41B8-A064-6884A694BFE2}" name="2 (per cent)" dataDxfId="468"/>
    <tableColumn id="3" xr3:uid="{5DDC77C0-CA42-4256-936C-2DCA7AB3ECEA}" name="3 (per cent)" dataDxfId="467"/>
    <tableColumn id="4" xr3:uid="{3B4F4380-80EC-4FF7-B7AB-2AE1E16C1269}" name="4 (per cent)" dataDxfId="466"/>
    <tableColumn id="5" xr3:uid="{FA66140E-8693-4196-807D-353A34BA0D74}" name="5 (highest coverage; per cent)" dataDxfId="465"/>
  </tableColumns>
  <tableStyleInfo name="Table Style 1"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5" xr:uid="{4E1D1E46-CBD4-4088-8C0C-73EE78E9F7C4}" name="Figure5.14" displayName="Figure5.14" ref="A2:E14" totalsRowShown="0" headerRowDxfId="464" dataDxfId="463">
  <autoFilter ref="A2:E14" xr:uid="{E3635433-9662-4BFE-8831-915C5EB92CCD}"/>
  <tableColumns count="5">
    <tableColumn id="1" xr3:uid="{D561B961-599A-4E6D-B69A-CDA5D8417F72}" name="Year" dataDxfId="462"/>
    <tableColumn id="2" xr3:uid="{98282983-E0C2-4C30-ABBA-9814908DE7AE}" name="Micro (index 2019 = 100)" dataDxfId="461"/>
    <tableColumn id="3" xr3:uid="{AB5ADE4E-8434-4C31-B6C5-8A6426DC03CE}" name="Small (index 2019 = 100)" dataDxfId="460"/>
    <tableColumn id="4" xr3:uid="{3E823114-B119-4B93-BDD9-5888B5D069E7}" name="Medium (index 2019 = 100)" dataDxfId="459"/>
    <tableColumn id="5" xr3:uid="{F2AFED68-B32E-4D92-8E1F-5D23BB9424EC}" name="Large (index 2019 = 100)" dataDxfId="458"/>
  </tableColumns>
  <tableStyleInfo name="Table Style 1"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7" xr:uid="{6540F646-59F5-4400-9617-111586850B1A}" name="Figure5.15" displayName="Figure5.15" ref="A2:C17" totalsRowShown="0" headerRowDxfId="457" dataDxfId="456">
  <autoFilter ref="A2:C17" xr:uid="{E3635433-9662-4BFE-8831-915C5EB92CCD}"/>
  <tableColumns count="3">
    <tableColumn id="1" xr3:uid="{E6A6E0AC-BBAC-4A65-BDD6-3A5623A39416}" name="Year" dataDxfId="455"/>
    <tableColumn id="2" xr3:uid="{7C44C845-DFB8-4ED1-A1BA-D78B706A0DC2}" name="Covered by NLW" dataDxfId="454"/>
    <tableColumn id="3" xr3:uid="{C07E5171-F730-4450-A2AD-DB87F911409A}" name="Above NLW" dataDxfId="453"/>
  </tableColumns>
  <tableStyleInfo name="Table Style 1"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8" xr:uid="{5B4A9A33-60F0-4CA2-B251-70C40BCCEE07}" name="Figure5.16" displayName="Figure5.16" ref="A2:G43" totalsRowShown="0" headerRowDxfId="452" dataDxfId="451">
  <autoFilter ref="A2:G43" xr:uid="{E3635433-9662-4BFE-8831-915C5EB92CCD}"/>
  <tableColumns count="7">
    <tableColumn id="1" xr3:uid="{4A18B2FC-3897-4FEB-A407-5CC01FB4C3E9}" name="Date" dataDxfId="450"/>
    <tableColumn id="2" xr3:uid="{6154955D-C070-4E50-98C3-240FD9E59EBF}" name="Underemployed (per cent)" dataDxfId="449"/>
    <tableColumn id="3" xr3:uid="{0EB1489E-8FA4-4918-A7CB-C4604B9A8443}" name="Underemployed (LP) (per cent)" dataDxfId="448"/>
    <tableColumn id="4" xr3:uid="{3518B1AA-54E9-4500-ADAB-4419442D3969}" name="Zero hours contract (per cent)" dataDxfId="447"/>
    <tableColumn id="5" xr3:uid="{0B7C9427-DD98-4E8F-965D-C7C9D4DD9857}" name="Zero hours contract (LP) (per cent)" dataDxfId="446"/>
    <tableColumn id="6" xr3:uid="{82DC690E-1FDE-4E60-A87E-1652E081C1F9}" name="Involuntary temporary work (per cent)" dataDxfId="445"/>
    <tableColumn id="7" xr3:uid="{2D5D095D-794B-4C0A-A6F7-0A84E197D553}" name="Involuntary temporary work (LP) (per cent)" dataDxfId="444"/>
  </tableColumns>
  <tableStyleInfo name="Table Style 1"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52A07D0-0C16-4846-BAAE-D46B46049B57}" name="ch5_notes" displayName="ch5_notes" ref="A1:C24" totalsRowShown="0" headerRowDxfId="443" dataDxfId="442">
  <autoFilter ref="A1:C24" xr:uid="{A52A07D0-0C16-4846-BAAE-D46B46049B57}"/>
  <tableColumns count="3">
    <tableColumn id="1" xr3:uid="{6CFE1644-9CF8-4DA9-B889-2CF77CC14EF3}" name="Figure" dataDxfId="441"/>
    <tableColumn id="2" xr3:uid="{F075B09A-C2F6-427E-AA0E-FC9C273AC909}" name="Source" dataDxfId="440"/>
    <tableColumn id="3" xr3:uid="{C6632E93-85E2-416E-BFB1-50E8FC2358AB}" name="Notes" dataDxfId="439"/>
  </tableColumns>
  <tableStyleInfo name="Table Style 1"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A021D077-2BFC-4C87-A4D6-162FD07EF32D}" name="Figure6.1" displayName="Figure6.1" ref="A2:D88" totalsRowShown="0" headerRowDxfId="438" dataDxfId="437">
  <autoFilter ref="A2:D88" xr:uid="{A021D077-2BFC-4C87-A4D6-162FD07EF32D}"/>
  <tableColumns count="4">
    <tableColumn id="1" xr3:uid="{346C8C5B-0756-4CB8-96B6-94F5F8682236}" name="Date" dataDxfId="436"/>
    <tableColumn id="2" xr3:uid="{FB870D40-4D7C-41DB-8D09-9121725B4FA3}" name="Under 18 (August 2019 = 100)" dataDxfId="435"/>
    <tableColumn id="3" xr3:uid="{2F5034B0-CC15-434B-A3EA-CE1C0EA6D1B7}" name="18 to 20 (August 2019 = 100)" dataDxfId="434"/>
    <tableColumn id="6" xr3:uid="{DD512F8C-2BB3-4504-9EAD-11D4A139A04B}" name="21+ (August 2019 = 100)" dataDxfId="433"/>
  </tableColumns>
  <tableStyleInfo name="Table Style 1" showFirstColumn="0" showLastColumn="0" showRowStripes="1" showColumnStripes="0"/>
</table>
</file>

<file path=xl/theme/theme1.xml><?xml version="1.0" encoding="utf-8"?>
<a:theme xmlns:a="http://schemas.openxmlformats.org/drawingml/2006/main" name="LPC Theme">
  <a:themeElements>
    <a:clrScheme name="LPC theme">
      <a:dk1>
        <a:sysClr val="windowText" lastClr="000000"/>
      </a:dk1>
      <a:lt1>
        <a:sysClr val="window" lastClr="FFFFFF"/>
      </a:lt1>
      <a:dk2>
        <a:srgbClr val="44546A"/>
      </a:dk2>
      <a:lt2>
        <a:srgbClr val="E7E6E6"/>
      </a:lt2>
      <a:accent1>
        <a:srgbClr val="4D6579"/>
      </a:accent1>
      <a:accent2>
        <a:srgbClr val="97CADB"/>
      </a:accent2>
      <a:accent3>
        <a:srgbClr val="7A7EB3"/>
      </a:accent3>
      <a:accent4>
        <a:srgbClr val="E39B5C"/>
      </a:accent4>
      <a:accent5>
        <a:srgbClr val="F9DE79"/>
      </a:accent5>
      <a:accent6>
        <a:srgbClr val="8C0935"/>
      </a:accent6>
      <a:hlink>
        <a:srgbClr val="0563C1"/>
      </a:hlink>
      <a:folHlink>
        <a:srgbClr val="954F72"/>
      </a:folHlink>
    </a:clrScheme>
    <a:fontScheme name="Univers">
      <a:majorFont>
        <a:latin typeface="Univers"/>
        <a:ea typeface=""/>
        <a:cs typeface=""/>
      </a:majorFont>
      <a:minorFont>
        <a:latin typeface="Univers Ligh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extLst>
    <a:ext uri="{05A4C25C-085E-4340-85A3-A5531E510DB2}">
      <thm15:themeFamily xmlns:thm15="http://schemas.microsoft.com/office/thememl/2012/main" name="LPC Theme" id="{301585C1-33B8-4C9A-9A8D-AD4409C55F2C}" vid="{C13CC213-96D3-4CC8-B62F-A8505306105E}"/>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2" Type="http://schemas.openxmlformats.org/officeDocument/2006/relationships/table" Target="../tables/table94.xml"/><Relationship Id="rId1" Type="http://schemas.openxmlformats.org/officeDocument/2006/relationships/printerSettings" Target="../printerSettings/printerSettings99.bin"/></Relationships>
</file>

<file path=xl/worksheets/_rels/sheet101.xml.rels><?xml version="1.0" encoding="UTF-8" standalone="yes"?>
<Relationships xmlns="http://schemas.openxmlformats.org/package/2006/relationships"><Relationship Id="rId2" Type="http://schemas.openxmlformats.org/officeDocument/2006/relationships/table" Target="../tables/table95.xml"/><Relationship Id="rId1" Type="http://schemas.openxmlformats.org/officeDocument/2006/relationships/printerSettings" Target="../printerSettings/printerSettings100.bin"/></Relationships>
</file>

<file path=xl/worksheets/_rels/sheet102.xml.rels><?xml version="1.0" encoding="UTF-8" standalone="yes"?>
<Relationships xmlns="http://schemas.openxmlformats.org/package/2006/relationships"><Relationship Id="rId2" Type="http://schemas.openxmlformats.org/officeDocument/2006/relationships/table" Target="../tables/table96.xml"/><Relationship Id="rId1" Type="http://schemas.openxmlformats.org/officeDocument/2006/relationships/printerSettings" Target="../printerSettings/printerSettings101.bin"/></Relationships>
</file>

<file path=xl/worksheets/_rels/sheet103.xml.rels><?xml version="1.0" encoding="UTF-8" standalone="yes"?>
<Relationships xmlns="http://schemas.openxmlformats.org/package/2006/relationships"><Relationship Id="rId2" Type="http://schemas.openxmlformats.org/officeDocument/2006/relationships/table" Target="../tables/table97.xml"/><Relationship Id="rId1" Type="http://schemas.openxmlformats.org/officeDocument/2006/relationships/printerSettings" Target="../printerSettings/printerSettings102.bin"/></Relationships>
</file>

<file path=xl/worksheets/_rels/sheet104.xml.rels><?xml version="1.0" encoding="UTF-8" standalone="yes"?>
<Relationships xmlns="http://schemas.openxmlformats.org/package/2006/relationships"><Relationship Id="rId2" Type="http://schemas.openxmlformats.org/officeDocument/2006/relationships/table" Target="../tables/table98.xml"/><Relationship Id="rId1" Type="http://schemas.openxmlformats.org/officeDocument/2006/relationships/printerSettings" Target="../printerSettings/printerSettings103.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6.xml.rels><?xml version="1.0" encoding="UTF-8" standalone="yes"?>
<Relationships xmlns="http://schemas.openxmlformats.org/package/2006/relationships"><Relationship Id="rId2" Type="http://schemas.openxmlformats.org/officeDocument/2006/relationships/table" Target="../tables/table99.xml"/><Relationship Id="rId1" Type="http://schemas.openxmlformats.org/officeDocument/2006/relationships/printerSettings" Target="../printerSettings/printerSettings105.bin"/></Relationships>
</file>

<file path=xl/worksheets/_rels/sheet107.xml.rels><?xml version="1.0" encoding="UTF-8" standalone="yes"?>
<Relationships xmlns="http://schemas.openxmlformats.org/package/2006/relationships"><Relationship Id="rId2" Type="http://schemas.openxmlformats.org/officeDocument/2006/relationships/table" Target="../tables/table100.xml"/><Relationship Id="rId1" Type="http://schemas.openxmlformats.org/officeDocument/2006/relationships/printerSettings" Target="../printerSettings/printerSettings106.bin"/></Relationships>
</file>

<file path=xl/worksheets/_rels/sheet108.xml.rels><?xml version="1.0" encoding="UTF-8" standalone="yes"?>
<Relationships xmlns="http://schemas.openxmlformats.org/package/2006/relationships"><Relationship Id="rId2" Type="http://schemas.openxmlformats.org/officeDocument/2006/relationships/table" Target="../tables/table101.xml"/><Relationship Id="rId1" Type="http://schemas.openxmlformats.org/officeDocument/2006/relationships/printerSettings" Target="../printerSettings/printerSettings107.bin"/></Relationships>
</file>

<file path=xl/worksheets/_rels/sheet109.xml.rels><?xml version="1.0" encoding="UTF-8" standalone="yes"?>
<Relationships xmlns="http://schemas.openxmlformats.org/package/2006/relationships"><Relationship Id="rId2" Type="http://schemas.openxmlformats.org/officeDocument/2006/relationships/table" Target="../tables/table102.xml"/><Relationship Id="rId1" Type="http://schemas.openxmlformats.org/officeDocument/2006/relationships/printerSettings" Target="../printerSettings/printerSettings108.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1.bin"/></Relationships>
</file>

<file path=xl/worksheets/_rels/sheet110.xml.rels><?xml version="1.0" encoding="UTF-8" standalone="yes"?>
<Relationships xmlns="http://schemas.openxmlformats.org/package/2006/relationships"><Relationship Id="rId2" Type="http://schemas.openxmlformats.org/officeDocument/2006/relationships/table" Target="../tables/table103.xml"/><Relationship Id="rId1" Type="http://schemas.openxmlformats.org/officeDocument/2006/relationships/printerSettings" Target="../printerSettings/printerSettings109.bin"/></Relationships>
</file>

<file path=xl/worksheets/_rels/sheet111.xml.rels><?xml version="1.0" encoding="UTF-8" standalone="yes"?>
<Relationships xmlns="http://schemas.openxmlformats.org/package/2006/relationships"><Relationship Id="rId2" Type="http://schemas.openxmlformats.org/officeDocument/2006/relationships/table" Target="../tables/table104.xml"/><Relationship Id="rId1" Type="http://schemas.openxmlformats.org/officeDocument/2006/relationships/printerSettings" Target="../printerSettings/printerSettings110.bin"/></Relationships>
</file>

<file path=xl/worksheets/_rels/sheet112.xml.rels><?xml version="1.0" encoding="UTF-8" standalone="yes"?>
<Relationships xmlns="http://schemas.openxmlformats.org/package/2006/relationships"><Relationship Id="rId2" Type="http://schemas.openxmlformats.org/officeDocument/2006/relationships/table" Target="../tables/table105.xml"/><Relationship Id="rId1" Type="http://schemas.openxmlformats.org/officeDocument/2006/relationships/printerSettings" Target="../printerSettings/printerSettings111.bin"/></Relationships>
</file>

<file path=xl/worksheets/_rels/sheet113.xml.rels><?xml version="1.0" encoding="UTF-8" standalone="yes"?>
<Relationships xmlns="http://schemas.openxmlformats.org/package/2006/relationships"><Relationship Id="rId2" Type="http://schemas.openxmlformats.org/officeDocument/2006/relationships/table" Target="../tables/table106.xml"/><Relationship Id="rId1" Type="http://schemas.openxmlformats.org/officeDocument/2006/relationships/printerSettings" Target="../printerSettings/printerSettings112.bin"/></Relationships>
</file>

<file path=xl/worksheets/_rels/sheet114.xml.rels><?xml version="1.0" encoding="UTF-8" standalone="yes"?>
<Relationships xmlns="http://schemas.openxmlformats.org/package/2006/relationships"><Relationship Id="rId2" Type="http://schemas.openxmlformats.org/officeDocument/2006/relationships/table" Target="../tables/table107.xml"/><Relationship Id="rId1" Type="http://schemas.openxmlformats.org/officeDocument/2006/relationships/printerSettings" Target="../printerSettings/printerSettings113.bin"/></Relationships>
</file>

<file path=xl/worksheets/_rels/sheet115.xml.rels><?xml version="1.0" encoding="UTF-8" standalone="yes"?>
<Relationships xmlns="http://schemas.openxmlformats.org/package/2006/relationships"><Relationship Id="rId2" Type="http://schemas.openxmlformats.org/officeDocument/2006/relationships/table" Target="../tables/table108.xml"/><Relationship Id="rId1" Type="http://schemas.openxmlformats.org/officeDocument/2006/relationships/printerSettings" Target="../printerSettings/printerSettings114.bin"/></Relationships>
</file>

<file path=xl/worksheets/_rels/sheet116.xml.rels><?xml version="1.0" encoding="UTF-8" standalone="yes"?>
<Relationships xmlns="http://schemas.openxmlformats.org/package/2006/relationships"><Relationship Id="rId2" Type="http://schemas.openxmlformats.org/officeDocument/2006/relationships/table" Target="../tables/table109.xml"/><Relationship Id="rId1" Type="http://schemas.openxmlformats.org/officeDocument/2006/relationships/printerSettings" Target="../printerSettings/printerSettings115.bin"/></Relationships>
</file>

<file path=xl/worksheets/_rels/sheet117.xml.rels><?xml version="1.0" encoding="UTF-8" standalone="yes"?>
<Relationships xmlns="http://schemas.openxmlformats.org/package/2006/relationships"><Relationship Id="rId2" Type="http://schemas.openxmlformats.org/officeDocument/2006/relationships/table" Target="../tables/table110.xml"/><Relationship Id="rId1" Type="http://schemas.openxmlformats.org/officeDocument/2006/relationships/printerSettings" Target="../printerSettings/printerSettings116.bin"/></Relationships>
</file>

<file path=xl/worksheets/_rels/sheet118.xml.rels><?xml version="1.0" encoding="UTF-8" standalone="yes"?>
<Relationships xmlns="http://schemas.openxmlformats.org/package/2006/relationships"><Relationship Id="rId2" Type="http://schemas.openxmlformats.org/officeDocument/2006/relationships/table" Target="../tables/table111.xml"/><Relationship Id="rId1" Type="http://schemas.openxmlformats.org/officeDocument/2006/relationships/printerSettings" Target="../printerSettings/printerSettings117.bin"/></Relationships>
</file>

<file path=xl/worksheets/_rels/sheet119.xml.rels><?xml version="1.0" encoding="UTF-8" standalone="yes"?>
<Relationships xmlns="http://schemas.openxmlformats.org/package/2006/relationships"><Relationship Id="rId2" Type="http://schemas.openxmlformats.org/officeDocument/2006/relationships/table" Target="../tables/table112.xml"/><Relationship Id="rId1" Type="http://schemas.openxmlformats.org/officeDocument/2006/relationships/printerSettings" Target="../printerSettings/printerSettings118.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20.xml.rels><?xml version="1.0" encoding="UTF-8" standalone="yes"?>
<Relationships xmlns="http://schemas.openxmlformats.org/package/2006/relationships"><Relationship Id="rId2" Type="http://schemas.openxmlformats.org/officeDocument/2006/relationships/table" Target="../tables/table113.xml"/><Relationship Id="rId1" Type="http://schemas.openxmlformats.org/officeDocument/2006/relationships/printerSettings" Target="../printerSettings/printerSettings119.bin"/></Relationships>
</file>

<file path=xl/worksheets/_rels/sheet121.xml.rels><?xml version="1.0" encoding="UTF-8" standalone="yes"?>
<Relationships xmlns="http://schemas.openxmlformats.org/package/2006/relationships"><Relationship Id="rId2" Type="http://schemas.openxmlformats.org/officeDocument/2006/relationships/table" Target="../tables/table114.xml"/><Relationship Id="rId1" Type="http://schemas.openxmlformats.org/officeDocument/2006/relationships/printerSettings" Target="../printerSettings/printerSettings120.bin"/></Relationships>
</file>

<file path=xl/worksheets/_rels/sheet122.xml.rels><?xml version="1.0" encoding="UTF-8" standalone="yes"?>
<Relationships xmlns="http://schemas.openxmlformats.org/package/2006/relationships"><Relationship Id="rId2" Type="http://schemas.openxmlformats.org/officeDocument/2006/relationships/table" Target="../tables/table115.xml"/><Relationship Id="rId1" Type="http://schemas.openxmlformats.org/officeDocument/2006/relationships/printerSettings" Target="../printerSettings/printerSettings121.bin"/></Relationships>
</file>

<file path=xl/worksheets/_rels/sheet123.xml.rels><?xml version="1.0" encoding="UTF-8" standalone="yes"?>
<Relationships xmlns="http://schemas.openxmlformats.org/package/2006/relationships"><Relationship Id="rId2" Type="http://schemas.openxmlformats.org/officeDocument/2006/relationships/table" Target="../tables/table116.xml"/><Relationship Id="rId1" Type="http://schemas.openxmlformats.org/officeDocument/2006/relationships/printerSettings" Target="../printerSettings/printerSettings122.bin"/></Relationships>
</file>

<file path=xl/worksheets/_rels/sheet124.xml.rels><?xml version="1.0" encoding="UTF-8" standalone="yes"?>
<Relationships xmlns="http://schemas.openxmlformats.org/package/2006/relationships"><Relationship Id="rId1" Type="http://schemas.openxmlformats.org/officeDocument/2006/relationships/printerSettings" Target="../printerSettings/printerSettings123.bin"/></Relationships>
</file>

<file path=xl/worksheets/_rels/sheet125.xml.rels><?xml version="1.0" encoding="UTF-8" standalone="yes"?>
<Relationships xmlns="http://schemas.openxmlformats.org/package/2006/relationships"><Relationship Id="rId2" Type="http://schemas.openxmlformats.org/officeDocument/2006/relationships/table" Target="../tables/table117.xml"/><Relationship Id="rId1" Type="http://schemas.openxmlformats.org/officeDocument/2006/relationships/printerSettings" Target="../printerSettings/printerSettings124.bin"/></Relationships>
</file>

<file path=xl/worksheets/_rels/sheet126.xml.rels><?xml version="1.0" encoding="UTF-8" standalone="yes"?>
<Relationships xmlns="http://schemas.openxmlformats.org/package/2006/relationships"><Relationship Id="rId2" Type="http://schemas.openxmlformats.org/officeDocument/2006/relationships/table" Target="../tables/table118.xml"/><Relationship Id="rId1" Type="http://schemas.openxmlformats.org/officeDocument/2006/relationships/printerSettings" Target="../printerSettings/printerSettings125.bin"/></Relationships>
</file>

<file path=xl/worksheets/_rels/sheet127.xml.rels><?xml version="1.0" encoding="UTF-8" standalone="yes"?>
<Relationships xmlns="http://schemas.openxmlformats.org/package/2006/relationships"><Relationship Id="rId2" Type="http://schemas.openxmlformats.org/officeDocument/2006/relationships/table" Target="../tables/table119.xml"/><Relationship Id="rId1" Type="http://schemas.openxmlformats.org/officeDocument/2006/relationships/printerSettings" Target="../printerSettings/printerSettings126.bin"/></Relationships>
</file>

<file path=xl/worksheets/_rels/sheet128.xml.rels><?xml version="1.0" encoding="UTF-8" standalone="yes"?>
<Relationships xmlns="http://schemas.openxmlformats.org/package/2006/relationships"><Relationship Id="rId2" Type="http://schemas.openxmlformats.org/officeDocument/2006/relationships/table" Target="../tables/table120.xml"/><Relationship Id="rId1" Type="http://schemas.openxmlformats.org/officeDocument/2006/relationships/printerSettings" Target="../printerSettings/printerSettings127.bin"/></Relationships>
</file>

<file path=xl/worksheets/_rels/sheet129.xml.rels><?xml version="1.0" encoding="UTF-8" standalone="yes"?>
<Relationships xmlns="http://schemas.openxmlformats.org/package/2006/relationships"><Relationship Id="rId2" Type="http://schemas.openxmlformats.org/officeDocument/2006/relationships/table" Target="../tables/table121.xml"/><Relationship Id="rId1" Type="http://schemas.openxmlformats.org/officeDocument/2006/relationships/printerSettings" Target="../printerSettings/printerSettings128.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2.bin"/></Relationships>
</file>

<file path=xl/worksheets/_rels/sheet130.xml.rels><?xml version="1.0" encoding="UTF-8" standalone="yes"?>
<Relationships xmlns="http://schemas.openxmlformats.org/package/2006/relationships"><Relationship Id="rId2" Type="http://schemas.openxmlformats.org/officeDocument/2006/relationships/table" Target="../tables/table122.xml"/><Relationship Id="rId1" Type="http://schemas.openxmlformats.org/officeDocument/2006/relationships/printerSettings" Target="../printerSettings/printerSettings129.bin"/></Relationships>
</file>

<file path=xl/worksheets/_rels/sheet131.xml.rels><?xml version="1.0" encoding="UTF-8" standalone="yes"?>
<Relationships xmlns="http://schemas.openxmlformats.org/package/2006/relationships"><Relationship Id="rId2" Type="http://schemas.openxmlformats.org/officeDocument/2006/relationships/table" Target="../tables/table123.xml"/><Relationship Id="rId1" Type="http://schemas.openxmlformats.org/officeDocument/2006/relationships/printerSettings" Target="../printerSettings/printerSettings130.bin"/></Relationships>
</file>

<file path=xl/worksheets/_rels/sheet132.xml.rels><?xml version="1.0" encoding="UTF-8" standalone="yes"?>
<Relationships xmlns="http://schemas.openxmlformats.org/package/2006/relationships"><Relationship Id="rId2" Type="http://schemas.openxmlformats.org/officeDocument/2006/relationships/table" Target="../tables/table124.xml"/><Relationship Id="rId1" Type="http://schemas.openxmlformats.org/officeDocument/2006/relationships/printerSettings" Target="../printerSettings/printerSettings131.bin"/></Relationships>
</file>

<file path=xl/worksheets/_rels/sheet133.xml.rels><?xml version="1.0" encoding="UTF-8" standalone="yes"?>
<Relationships xmlns="http://schemas.openxmlformats.org/package/2006/relationships"><Relationship Id="rId2" Type="http://schemas.openxmlformats.org/officeDocument/2006/relationships/table" Target="../tables/table125.xml"/><Relationship Id="rId1" Type="http://schemas.openxmlformats.org/officeDocument/2006/relationships/printerSettings" Target="../printerSettings/printerSettings132.bin"/></Relationships>
</file>

<file path=xl/worksheets/_rels/sheet134.xml.rels><?xml version="1.0" encoding="UTF-8" standalone="yes"?>
<Relationships xmlns="http://schemas.openxmlformats.org/package/2006/relationships"><Relationship Id="rId2" Type="http://schemas.openxmlformats.org/officeDocument/2006/relationships/table" Target="../tables/table126.xml"/><Relationship Id="rId1" Type="http://schemas.openxmlformats.org/officeDocument/2006/relationships/printerSettings" Target="../printerSettings/printerSettings133.bin"/></Relationships>
</file>

<file path=xl/worksheets/_rels/sheet135.xml.rels><?xml version="1.0" encoding="UTF-8" standalone="yes"?>
<Relationships xmlns="http://schemas.openxmlformats.org/package/2006/relationships"><Relationship Id="rId2" Type="http://schemas.openxmlformats.org/officeDocument/2006/relationships/table" Target="../tables/table127.xml"/><Relationship Id="rId1" Type="http://schemas.openxmlformats.org/officeDocument/2006/relationships/printerSettings" Target="../printerSettings/printerSettings134.bin"/></Relationships>
</file>

<file path=xl/worksheets/_rels/sheet136.xml.rels><?xml version="1.0" encoding="UTF-8" standalone="yes"?>
<Relationships xmlns="http://schemas.openxmlformats.org/package/2006/relationships"><Relationship Id="rId2" Type="http://schemas.openxmlformats.org/officeDocument/2006/relationships/table" Target="../tables/table128.xml"/><Relationship Id="rId1" Type="http://schemas.openxmlformats.org/officeDocument/2006/relationships/printerSettings" Target="../printerSettings/printerSettings135.bin"/></Relationships>
</file>

<file path=xl/worksheets/_rels/sheet137.xml.rels><?xml version="1.0" encoding="UTF-8" standalone="yes"?>
<Relationships xmlns="http://schemas.openxmlformats.org/package/2006/relationships"><Relationship Id="rId2" Type="http://schemas.openxmlformats.org/officeDocument/2006/relationships/table" Target="../tables/table129.xml"/><Relationship Id="rId1" Type="http://schemas.openxmlformats.org/officeDocument/2006/relationships/printerSettings" Target="../printerSettings/printerSettings136.bin"/></Relationships>
</file>

<file path=xl/worksheets/_rels/sheet138.xml.rels><?xml version="1.0" encoding="UTF-8" standalone="yes"?>
<Relationships xmlns="http://schemas.openxmlformats.org/package/2006/relationships"><Relationship Id="rId2" Type="http://schemas.openxmlformats.org/officeDocument/2006/relationships/table" Target="../tables/table130.xml"/><Relationship Id="rId1" Type="http://schemas.openxmlformats.org/officeDocument/2006/relationships/printerSettings" Target="../printerSettings/printerSettings137.bin"/></Relationships>
</file>

<file path=xl/worksheets/_rels/sheet139.xml.rels><?xml version="1.0" encoding="UTF-8" standalone="yes"?>
<Relationships xmlns="http://schemas.openxmlformats.org/package/2006/relationships"><Relationship Id="rId2" Type="http://schemas.openxmlformats.org/officeDocument/2006/relationships/table" Target="../tables/table131.xml"/><Relationship Id="rId1" Type="http://schemas.openxmlformats.org/officeDocument/2006/relationships/printerSettings" Target="../printerSettings/printerSettings138.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3.bin"/></Relationships>
</file>

<file path=xl/worksheets/_rels/sheet140.xml.rels><?xml version="1.0" encoding="UTF-8" standalone="yes"?>
<Relationships xmlns="http://schemas.openxmlformats.org/package/2006/relationships"><Relationship Id="rId2" Type="http://schemas.openxmlformats.org/officeDocument/2006/relationships/table" Target="../tables/table132.xml"/><Relationship Id="rId1" Type="http://schemas.openxmlformats.org/officeDocument/2006/relationships/printerSettings" Target="../printerSettings/printerSettings139.bin"/></Relationships>
</file>

<file path=xl/worksheets/_rels/sheet141.xml.rels><?xml version="1.0" encoding="UTF-8" standalone="yes"?>
<Relationships xmlns="http://schemas.openxmlformats.org/package/2006/relationships"><Relationship Id="rId2" Type="http://schemas.openxmlformats.org/officeDocument/2006/relationships/table" Target="../tables/table133.xml"/><Relationship Id="rId1" Type="http://schemas.openxmlformats.org/officeDocument/2006/relationships/printerSettings" Target="../printerSettings/printerSettings140.bin"/></Relationships>
</file>

<file path=xl/worksheets/_rels/sheet142.xml.rels><?xml version="1.0" encoding="UTF-8" standalone="yes"?>
<Relationships xmlns="http://schemas.openxmlformats.org/package/2006/relationships"><Relationship Id="rId2" Type="http://schemas.openxmlformats.org/officeDocument/2006/relationships/table" Target="../tables/table134.xml"/><Relationship Id="rId1" Type="http://schemas.openxmlformats.org/officeDocument/2006/relationships/printerSettings" Target="../printerSettings/printerSettings141.bin"/></Relationships>
</file>

<file path=xl/worksheets/_rels/sheet143.xml.rels><?xml version="1.0" encoding="UTF-8" standalone="yes"?>
<Relationships xmlns="http://schemas.openxmlformats.org/package/2006/relationships"><Relationship Id="rId2" Type="http://schemas.openxmlformats.org/officeDocument/2006/relationships/table" Target="../tables/table135.xml"/><Relationship Id="rId1" Type="http://schemas.openxmlformats.org/officeDocument/2006/relationships/printerSettings" Target="../printerSettings/printerSettings142.bin"/></Relationships>
</file>

<file path=xl/worksheets/_rels/sheet144.xml.rels><?xml version="1.0" encoding="UTF-8" standalone="yes"?>
<Relationships xmlns="http://schemas.openxmlformats.org/package/2006/relationships"><Relationship Id="rId2" Type="http://schemas.openxmlformats.org/officeDocument/2006/relationships/table" Target="../tables/table136.xml"/><Relationship Id="rId1" Type="http://schemas.openxmlformats.org/officeDocument/2006/relationships/printerSettings" Target="../printerSettings/printerSettings143.bin"/></Relationships>
</file>

<file path=xl/worksheets/_rels/sheet145.xml.rels><?xml version="1.0" encoding="UTF-8" standalone="yes"?>
<Relationships xmlns="http://schemas.openxmlformats.org/package/2006/relationships"><Relationship Id="rId2" Type="http://schemas.openxmlformats.org/officeDocument/2006/relationships/table" Target="../tables/table137.xml"/><Relationship Id="rId1" Type="http://schemas.openxmlformats.org/officeDocument/2006/relationships/printerSettings" Target="../printerSettings/printerSettings144.bin"/></Relationships>
</file>

<file path=xl/worksheets/_rels/sheet146.xml.rels><?xml version="1.0" encoding="UTF-8" standalone="yes"?>
<Relationships xmlns="http://schemas.openxmlformats.org/package/2006/relationships"><Relationship Id="rId1" Type="http://schemas.openxmlformats.org/officeDocument/2006/relationships/printerSettings" Target="../printerSettings/printerSettings145.bin"/></Relationships>
</file>

<file path=xl/worksheets/_rels/sheet147.xml.rels><?xml version="1.0" encoding="UTF-8" standalone="yes"?>
<Relationships xmlns="http://schemas.openxmlformats.org/package/2006/relationships"><Relationship Id="rId2" Type="http://schemas.openxmlformats.org/officeDocument/2006/relationships/table" Target="../tables/table138.xml"/><Relationship Id="rId1" Type="http://schemas.openxmlformats.org/officeDocument/2006/relationships/printerSettings" Target="../printerSettings/printerSettings146.bin"/></Relationships>
</file>

<file path=xl/worksheets/_rels/sheet148.xml.rels><?xml version="1.0" encoding="UTF-8" standalone="yes"?>
<Relationships xmlns="http://schemas.openxmlformats.org/package/2006/relationships"><Relationship Id="rId2" Type="http://schemas.openxmlformats.org/officeDocument/2006/relationships/table" Target="../tables/table139.xml"/><Relationship Id="rId1" Type="http://schemas.openxmlformats.org/officeDocument/2006/relationships/printerSettings" Target="../printerSettings/printerSettings147.bin"/></Relationships>
</file>

<file path=xl/worksheets/_rels/sheet149.xml.rels><?xml version="1.0" encoding="UTF-8" standalone="yes"?>
<Relationships xmlns="http://schemas.openxmlformats.org/package/2006/relationships"><Relationship Id="rId2" Type="http://schemas.openxmlformats.org/officeDocument/2006/relationships/table" Target="../tables/table140.xml"/><Relationship Id="rId1" Type="http://schemas.openxmlformats.org/officeDocument/2006/relationships/printerSettings" Target="../printerSettings/printerSettings148.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4.bin"/></Relationships>
</file>

<file path=xl/worksheets/_rels/sheet150.xml.rels><?xml version="1.0" encoding="UTF-8" standalone="yes"?>
<Relationships xmlns="http://schemas.openxmlformats.org/package/2006/relationships"><Relationship Id="rId2" Type="http://schemas.openxmlformats.org/officeDocument/2006/relationships/table" Target="../tables/table141.xml"/><Relationship Id="rId1" Type="http://schemas.openxmlformats.org/officeDocument/2006/relationships/printerSettings" Target="../printerSettings/printerSettings149.bin"/></Relationships>
</file>

<file path=xl/worksheets/_rels/sheet151.xml.rels><?xml version="1.0" encoding="UTF-8" standalone="yes"?>
<Relationships xmlns="http://schemas.openxmlformats.org/package/2006/relationships"><Relationship Id="rId2" Type="http://schemas.openxmlformats.org/officeDocument/2006/relationships/table" Target="../tables/table142.xml"/><Relationship Id="rId1" Type="http://schemas.openxmlformats.org/officeDocument/2006/relationships/printerSettings" Target="../printerSettings/printerSettings150.bin"/></Relationships>
</file>

<file path=xl/worksheets/_rels/sheet152.xml.rels><?xml version="1.0" encoding="UTF-8" standalone="yes"?>
<Relationships xmlns="http://schemas.openxmlformats.org/package/2006/relationships"><Relationship Id="rId2" Type="http://schemas.openxmlformats.org/officeDocument/2006/relationships/table" Target="../tables/table143.xml"/><Relationship Id="rId1" Type="http://schemas.openxmlformats.org/officeDocument/2006/relationships/printerSettings" Target="../printerSettings/printerSettings151.bin"/></Relationships>
</file>

<file path=xl/worksheets/_rels/sheet153.xml.rels><?xml version="1.0" encoding="UTF-8" standalone="yes"?>
<Relationships xmlns="http://schemas.openxmlformats.org/package/2006/relationships"><Relationship Id="rId2" Type="http://schemas.openxmlformats.org/officeDocument/2006/relationships/table" Target="../tables/table144.xml"/><Relationship Id="rId1" Type="http://schemas.openxmlformats.org/officeDocument/2006/relationships/printerSettings" Target="../printerSettings/printerSettings152.bin"/></Relationships>
</file>

<file path=xl/worksheets/_rels/sheet154.xml.rels><?xml version="1.0" encoding="UTF-8" standalone="yes"?>
<Relationships xmlns="http://schemas.openxmlformats.org/package/2006/relationships"><Relationship Id="rId2" Type="http://schemas.openxmlformats.org/officeDocument/2006/relationships/table" Target="../tables/table145.xml"/><Relationship Id="rId1" Type="http://schemas.openxmlformats.org/officeDocument/2006/relationships/printerSettings" Target="../printerSettings/printerSettings153.bin"/></Relationships>
</file>

<file path=xl/worksheets/_rels/sheet155.xml.rels><?xml version="1.0" encoding="UTF-8" standalone="yes"?>
<Relationships xmlns="http://schemas.openxmlformats.org/package/2006/relationships"><Relationship Id="rId2" Type="http://schemas.openxmlformats.org/officeDocument/2006/relationships/table" Target="../tables/table146.xml"/><Relationship Id="rId1" Type="http://schemas.openxmlformats.org/officeDocument/2006/relationships/printerSettings" Target="../printerSettings/printerSettings154.bin"/></Relationships>
</file>

<file path=xl/worksheets/_rels/sheet156.xml.rels><?xml version="1.0" encoding="UTF-8" standalone="yes"?>
<Relationships xmlns="http://schemas.openxmlformats.org/package/2006/relationships"><Relationship Id="rId2" Type="http://schemas.openxmlformats.org/officeDocument/2006/relationships/table" Target="../tables/table147.xml"/><Relationship Id="rId1" Type="http://schemas.openxmlformats.org/officeDocument/2006/relationships/printerSettings" Target="../printerSettings/printerSettings155.bin"/></Relationships>
</file>

<file path=xl/worksheets/_rels/sheet157.xml.rels><?xml version="1.0" encoding="UTF-8" standalone="yes"?>
<Relationships xmlns="http://schemas.openxmlformats.org/package/2006/relationships"><Relationship Id="rId1" Type="http://schemas.openxmlformats.org/officeDocument/2006/relationships/printerSettings" Target="../printerSettings/printerSettings156.bin"/></Relationships>
</file>

<file path=xl/worksheets/_rels/sheet158.xml.rels><?xml version="1.0" encoding="UTF-8" standalone="yes"?>
<Relationships xmlns="http://schemas.openxmlformats.org/package/2006/relationships"><Relationship Id="rId2" Type="http://schemas.openxmlformats.org/officeDocument/2006/relationships/table" Target="../tables/table148.xml"/><Relationship Id="rId1" Type="http://schemas.openxmlformats.org/officeDocument/2006/relationships/printerSettings" Target="../printerSettings/printerSettings157.bin"/></Relationships>
</file>

<file path=xl/worksheets/_rels/sheet159.xml.rels><?xml version="1.0" encoding="UTF-8" standalone="yes"?>
<Relationships xmlns="http://schemas.openxmlformats.org/package/2006/relationships"><Relationship Id="rId2" Type="http://schemas.openxmlformats.org/officeDocument/2006/relationships/table" Target="../tables/table149.xml"/><Relationship Id="rId1" Type="http://schemas.openxmlformats.org/officeDocument/2006/relationships/printerSettings" Target="../printerSettings/printerSettings158.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15.bin"/></Relationships>
</file>

<file path=xl/worksheets/_rels/sheet160.xml.rels><?xml version="1.0" encoding="UTF-8" standalone="yes"?>
<Relationships xmlns="http://schemas.openxmlformats.org/package/2006/relationships"><Relationship Id="rId2" Type="http://schemas.openxmlformats.org/officeDocument/2006/relationships/table" Target="../tables/table150.xml"/><Relationship Id="rId1" Type="http://schemas.openxmlformats.org/officeDocument/2006/relationships/printerSettings" Target="../printerSettings/printerSettings159.bin"/></Relationships>
</file>

<file path=xl/worksheets/_rels/sheet161.xml.rels><?xml version="1.0" encoding="UTF-8" standalone="yes"?>
<Relationships xmlns="http://schemas.openxmlformats.org/package/2006/relationships"><Relationship Id="rId2" Type="http://schemas.openxmlformats.org/officeDocument/2006/relationships/table" Target="../tables/table151.xml"/><Relationship Id="rId1" Type="http://schemas.openxmlformats.org/officeDocument/2006/relationships/printerSettings" Target="../printerSettings/printerSettings160.bin"/></Relationships>
</file>

<file path=xl/worksheets/_rels/sheet162.xml.rels><?xml version="1.0" encoding="UTF-8" standalone="yes"?>
<Relationships xmlns="http://schemas.openxmlformats.org/package/2006/relationships"><Relationship Id="rId2" Type="http://schemas.openxmlformats.org/officeDocument/2006/relationships/table" Target="../tables/table152.xml"/><Relationship Id="rId1" Type="http://schemas.openxmlformats.org/officeDocument/2006/relationships/printerSettings" Target="../printerSettings/printerSettings161.bin"/></Relationships>
</file>

<file path=xl/worksheets/_rels/sheet163.xml.rels><?xml version="1.0" encoding="UTF-8" standalone="yes"?>
<Relationships xmlns="http://schemas.openxmlformats.org/package/2006/relationships"><Relationship Id="rId2" Type="http://schemas.openxmlformats.org/officeDocument/2006/relationships/table" Target="../tables/table153.xml"/><Relationship Id="rId1" Type="http://schemas.openxmlformats.org/officeDocument/2006/relationships/printerSettings" Target="../printerSettings/printerSettings162.bin"/></Relationships>
</file>

<file path=xl/worksheets/_rels/sheet164.xml.rels><?xml version="1.0" encoding="UTF-8" standalone="yes"?>
<Relationships xmlns="http://schemas.openxmlformats.org/package/2006/relationships"><Relationship Id="rId2" Type="http://schemas.openxmlformats.org/officeDocument/2006/relationships/table" Target="../tables/table154.xml"/><Relationship Id="rId1" Type="http://schemas.openxmlformats.org/officeDocument/2006/relationships/printerSettings" Target="../printerSettings/printerSettings163.bin"/></Relationships>
</file>

<file path=xl/worksheets/_rels/sheet165.xml.rels><?xml version="1.0" encoding="UTF-8" standalone="yes"?>
<Relationships xmlns="http://schemas.openxmlformats.org/package/2006/relationships"><Relationship Id="rId1" Type="http://schemas.openxmlformats.org/officeDocument/2006/relationships/printerSettings" Target="../printerSettings/printerSettings164.bin"/></Relationships>
</file>

<file path=xl/worksheets/_rels/sheet166.xml.rels><?xml version="1.0" encoding="UTF-8" standalone="yes"?>
<Relationships xmlns="http://schemas.openxmlformats.org/package/2006/relationships"><Relationship Id="rId2" Type="http://schemas.openxmlformats.org/officeDocument/2006/relationships/table" Target="../tables/table155.xml"/><Relationship Id="rId1" Type="http://schemas.openxmlformats.org/officeDocument/2006/relationships/printerSettings" Target="../printerSettings/printerSettings165.bin"/></Relationships>
</file>

<file path=xl/worksheets/_rels/sheet167.xml.rels><?xml version="1.0" encoding="UTF-8" standalone="yes"?>
<Relationships xmlns="http://schemas.openxmlformats.org/package/2006/relationships"><Relationship Id="rId2" Type="http://schemas.openxmlformats.org/officeDocument/2006/relationships/table" Target="../tables/table156.xml"/><Relationship Id="rId1" Type="http://schemas.openxmlformats.org/officeDocument/2006/relationships/printerSettings" Target="../printerSettings/printerSettings166.bin"/></Relationships>
</file>

<file path=xl/worksheets/_rels/sheet168.xml.rels><?xml version="1.0" encoding="UTF-8" standalone="yes"?>
<Relationships xmlns="http://schemas.openxmlformats.org/package/2006/relationships"><Relationship Id="rId2" Type="http://schemas.openxmlformats.org/officeDocument/2006/relationships/table" Target="../tables/table157.xml"/><Relationship Id="rId1" Type="http://schemas.openxmlformats.org/officeDocument/2006/relationships/printerSettings" Target="../printerSettings/printerSettings167.bin"/></Relationships>
</file>

<file path=xl/worksheets/_rels/sheet169.xml.rels><?xml version="1.0" encoding="UTF-8" standalone="yes"?>
<Relationships xmlns="http://schemas.openxmlformats.org/package/2006/relationships"><Relationship Id="rId2" Type="http://schemas.openxmlformats.org/officeDocument/2006/relationships/table" Target="../tables/table158.xml"/><Relationship Id="rId1" Type="http://schemas.openxmlformats.org/officeDocument/2006/relationships/printerSettings" Target="../printerSettings/printerSettings168.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16.bin"/></Relationships>
</file>

<file path=xl/worksheets/_rels/sheet170.xml.rels><?xml version="1.0" encoding="UTF-8" standalone="yes"?>
<Relationships xmlns="http://schemas.openxmlformats.org/package/2006/relationships"><Relationship Id="rId2" Type="http://schemas.openxmlformats.org/officeDocument/2006/relationships/table" Target="../tables/table159.xml"/><Relationship Id="rId1" Type="http://schemas.openxmlformats.org/officeDocument/2006/relationships/printerSettings" Target="../printerSettings/printerSettings169.bin"/></Relationships>
</file>

<file path=xl/worksheets/_rels/sheet171.xml.rels><?xml version="1.0" encoding="UTF-8" standalone="yes"?>
<Relationships xmlns="http://schemas.openxmlformats.org/package/2006/relationships"><Relationship Id="rId2" Type="http://schemas.openxmlformats.org/officeDocument/2006/relationships/table" Target="../tables/table160.xml"/><Relationship Id="rId1" Type="http://schemas.openxmlformats.org/officeDocument/2006/relationships/printerSettings" Target="../printerSettings/printerSettings170.bin"/></Relationships>
</file>

<file path=xl/worksheets/_rels/sheet172.xml.rels><?xml version="1.0" encoding="UTF-8" standalone="yes"?>
<Relationships xmlns="http://schemas.openxmlformats.org/package/2006/relationships"><Relationship Id="rId2" Type="http://schemas.openxmlformats.org/officeDocument/2006/relationships/table" Target="../tables/table161.xml"/><Relationship Id="rId1" Type="http://schemas.openxmlformats.org/officeDocument/2006/relationships/printerSettings" Target="../printerSettings/printerSettings171.bin"/></Relationships>
</file>

<file path=xl/worksheets/_rels/sheet173.xml.rels><?xml version="1.0" encoding="UTF-8" standalone="yes"?>
<Relationships xmlns="http://schemas.openxmlformats.org/package/2006/relationships"><Relationship Id="rId2" Type="http://schemas.openxmlformats.org/officeDocument/2006/relationships/table" Target="../tables/table162.xml"/><Relationship Id="rId1" Type="http://schemas.openxmlformats.org/officeDocument/2006/relationships/printerSettings" Target="../printerSettings/printerSettings172.bin"/></Relationships>
</file>

<file path=xl/worksheets/_rels/sheet174.xml.rels><?xml version="1.0" encoding="UTF-8" standalone="yes"?>
<Relationships xmlns="http://schemas.openxmlformats.org/package/2006/relationships"><Relationship Id="rId2" Type="http://schemas.openxmlformats.org/officeDocument/2006/relationships/table" Target="../tables/table163.xml"/><Relationship Id="rId1" Type="http://schemas.openxmlformats.org/officeDocument/2006/relationships/printerSettings" Target="../printerSettings/printerSettings173.bin"/></Relationships>
</file>

<file path=xl/worksheets/_rels/sheet175.xml.rels><?xml version="1.0" encoding="UTF-8" standalone="yes"?>
<Relationships xmlns="http://schemas.openxmlformats.org/package/2006/relationships"><Relationship Id="rId2" Type="http://schemas.openxmlformats.org/officeDocument/2006/relationships/table" Target="../tables/table164.xml"/><Relationship Id="rId1" Type="http://schemas.openxmlformats.org/officeDocument/2006/relationships/printerSettings" Target="../printerSettings/printerSettings174.bin"/></Relationships>
</file>

<file path=xl/worksheets/_rels/sheet176.xml.rels><?xml version="1.0" encoding="UTF-8" standalone="yes"?>
<Relationships xmlns="http://schemas.openxmlformats.org/package/2006/relationships"><Relationship Id="rId1" Type="http://schemas.openxmlformats.org/officeDocument/2006/relationships/printerSettings" Target="../printerSettings/printerSettings175.bin"/></Relationships>
</file>

<file path=xl/worksheets/_rels/sheet177.xml.rels><?xml version="1.0" encoding="UTF-8" standalone="yes"?>
<Relationships xmlns="http://schemas.openxmlformats.org/package/2006/relationships"><Relationship Id="rId2" Type="http://schemas.openxmlformats.org/officeDocument/2006/relationships/table" Target="../tables/table165.xml"/><Relationship Id="rId1" Type="http://schemas.openxmlformats.org/officeDocument/2006/relationships/printerSettings" Target="../printerSettings/printerSettings176.bin"/></Relationships>
</file>

<file path=xl/worksheets/_rels/sheet178.xml.rels><?xml version="1.0" encoding="UTF-8" standalone="yes"?>
<Relationships xmlns="http://schemas.openxmlformats.org/package/2006/relationships"><Relationship Id="rId2" Type="http://schemas.openxmlformats.org/officeDocument/2006/relationships/table" Target="../tables/table166.xml"/><Relationship Id="rId1" Type="http://schemas.openxmlformats.org/officeDocument/2006/relationships/printerSettings" Target="../printerSettings/printerSettings177.bin"/></Relationships>
</file>

<file path=xl/worksheets/_rels/sheet179.xml.rels><?xml version="1.0" encoding="UTF-8" standalone="yes"?>
<Relationships xmlns="http://schemas.openxmlformats.org/package/2006/relationships"><Relationship Id="rId2" Type="http://schemas.openxmlformats.org/officeDocument/2006/relationships/table" Target="../tables/table167.xml"/><Relationship Id="rId1" Type="http://schemas.openxmlformats.org/officeDocument/2006/relationships/printerSettings" Target="../printerSettings/printerSettings178.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printerSettings" Target="../printerSettings/printerSettings17.bin"/></Relationships>
</file>

<file path=xl/worksheets/_rels/sheet180.xml.rels><?xml version="1.0" encoding="UTF-8" standalone="yes"?>
<Relationships xmlns="http://schemas.openxmlformats.org/package/2006/relationships"><Relationship Id="rId2" Type="http://schemas.openxmlformats.org/officeDocument/2006/relationships/table" Target="../tables/table168.xml"/><Relationship Id="rId1" Type="http://schemas.openxmlformats.org/officeDocument/2006/relationships/printerSettings" Target="../printerSettings/printerSettings179.bin"/></Relationships>
</file>

<file path=xl/worksheets/_rels/sheet181.xml.rels><?xml version="1.0" encoding="UTF-8" standalone="yes"?>
<Relationships xmlns="http://schemas.openxmlformats.org/package/2006/relationships"><Relationship Id="rId2" Type="http://schemas.openxmlformats.org/officeDocument/2006/relationships/table" Target="../tables/table169.xml"/><Relationship Id="rId1" Type="http://schemas.openxmlformats.org/officeDocument/2006/relationships/printerSettings" Target="../printerSettings/printerSettings180.bin"/></Relationships>
</file>

<file path=xl/worksheets/_rels/sheet182.xml.rels><?xml version="1.0" encoding="UTF-8" standalone="yes"?>
<Relationships xmlns="http://schemas.openxmlformats.org/package/2006/relationships"><Relationship Id="rId1" Type="http://schemas.openxmlformats.org/officeDocument/2006/relationships/printerSettings" Target="../printerSettings/printerSettings181.bin"/></Relationships>
</file>

<file path=xl/worksheets/_rels/sheet183.xml.rels><?xml version="1.0" encoding="UTF-8" standalone="yes"?>
<Relationships xmlns="http://schemas.openxmlformats.org/package/2006/relationships"><Relationship Id="rId2" Type="http://schemas.openxmlformats.org/officeDocument/2006/relationships/table" Target="../tables/table170.xml"/><Relationship Id="rId1" Type="http://schemas.openxmlformats.org/officeDocument/2006/relationships/printerSettings" Target="../printerSettings/printerSettings182.bin"/></Relationships>
</file>

<file path=xl/worksheets/_rels/sheet184.xml.rels><?xml version="1.0" encoding="UTF-8" standalone="yes"?>
<Relationships xmlns="http://schemas.openxmlformats.org/package/2006/relationships"><Relationship Id="rId2" Type="http://schemas.openxmlformats.org/officeDocument/2006/relationships/table" Target="../tables/table171.xml"/><Relationship Id="rId1" Type="http://schemas.openxmlformats.org/officeDocument/2006/relationships/printerSettings" Target="../printerSettings/printerSettings183.bin"/></Relationships>
</file>

<file path=xl/worksheets/_rels/sheet185.xml.rels><?xml version="1.0" encoding="UTF-8" standalone="yes"?>
<Relationships xmlns="http://schemas.openxmlformats.org/package/2006/relationships"><Relationship Id="rId2" Type="http://schemas.openxmlformats.org/officeDocument/2006/relationships/table" Target="../tables/table172.xml"/><Relationship Id="rId1" Type="http://schemas.openxmlformats.org/officeDocument/2006/relationships/printerSettings" Target="../printerSettings/printerSettings184.bin"/></Relationships>
</file>

<file path=xl/worksheets/_rels/sheet186.xml.rels><?xml version="1.0" encoding="UTF-8" standalone="yes"?>
<Relationships xmlns="http://schemas.openxmlformats.org/package/2006/relationships"><Relationship Id="rId2" Type="http://schemas.openxmlformats.org/officeDocument/2006/relationships/table" Target="../tables/table173.xml"/><Relationship Id="rId1" Type="http://schemas.openxmlformats.org/officeDocument/2006/relationships/printerSettings" Target="../printerSettings/printerSettings185.bin"/></Relationships>
</file>

<file path=xl/worksheets/_rels/sheet187.xml.rels><?xml version="1.0" encoding="UTF-8" standalone="yes"?>
<Relationships xmlns="http://schemas.openxmlformats.org/package/2006/relationships"><Relationship Id="rId2" Type="http://schemas.openxmlformats.org/officeDocument/2006/relationships/table" Target="../tables/table174.xml"/><Relationship Id="rId1" Type="http://schemas.openxmlformats.org/officeDocument/2006/relationships/printerSettings" Target="../printerSettings/printerSettings186.bin"/></Relationships>
</file>

<file path=xl/worksheets/_rels/sheet188.xml.rels><?xml version="1.0" encoding="UTF-8" standalone="yes"?>
<Relationships xmlns="http://schemas.openxmlformats.org/package/2006/relationships"><Relationship Id="rId2" Type="http://schemas.openxmlformats.org/officeDocument/2006/relationships/table" Target="../tables/table175.xml"/><Relationship Id="rId1" Type="http://schemas.openxmlformats.org/officeDocument/2006/relationships/printerSettings" Target="../printerSettings/printerSettings187.bin"/></Relationships>
</file>

<file path=xl/worksheets/_rels/sheet189.xml.rels><?xml version="1.0" encoding="UTF-8" standalone="yes"?>
<Relationships xmlns="http://schemas.openxmlformats.org/package/2006/relationships"><Relationship Id="rId2" Type="http://schemas.openxmlformats.org/officeDocument/2006/relationships/table" Target="../tables/table176.xml"/><Relationship Id="rId1" Type="http://schemas.openxmlformats.org/officeDocument/2006/relationships/printerSettings" Target="../printerSettings/printerSettings188.bin"/></Relationships>
</file>

<file path=xl/worksheets/_rels/sheet19.xml.rels><?xml version="1.0" encoding="UTF-8" standalone="yes"?>
<Relationships xmlns="http://schemas.openxmlformats.org/package/2006/relationships"><Relationship Id="rId2" Type="http://schemas.openxmlformats.org/officeDocument/2006/relationships/table" Target="../tables/table17.xml"/><Relationship Id="rId1" Type="http://schemas.openxmlformats.org/officeDocument/2006/relationships/printerSettings" Target="../printerSettings/printerSettings18.bin"/></Relationships>
</file>

<file path=xl/worksheets/_rels/sheet190.xml.rels><?xml version="1.0" encoding="UTF-8" standalone="yes"?>
<Relationships xmlns="http://schemas.openxmlformats.org/package/2006/relationships"><Relationship Id="rId2" Type="http://schemas.openxmlformats.org/officeDocument/2006/relationships/table" Target="../tables/table177.xml"/><Relationship Id="rId1" Type="http://schemas.openxmlformats.org/officeDocument/2006/relationships/printerSettings" Target="../printerSettings/printerSettings189.bin"/></Relationships>
</file>

<file path=xl/worksheets/_rels/sheet192.xml.rels><?xml version="1.0" encoding="UTF-8" standalone="yes"?>
<Relationships xmlns="http://schemas.openxmlformats.org/package/2006/relationships"><Relationship Id="rId1" Type="http://schemas.openxmlformats.org/officeDocument/2006/relationships/table" Target="../tables/table178.xml"/></Relationships>
</file>

<file path=xl/worksheets/_rels/sheet193.xml.rels><?xml version="1.0" encoding="UTF-8" standalone="yes"?>
<Relationships xmlns="http://schemas.openxmlformats.org/package/2006/relationships"><Relationship Id="rId1" Type="http://schemas.openxmlformats.org/officeDocument/2006/relationships/table" Target="../tables/table17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table" Target="../tables/table18.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table" Target="../tables/table19.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table" Target="../tables/table20.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table" Target="../tables/table21.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table" Target="../tables/table22.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table" Target="../tables/table23.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table" Target="../tables/table24.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table" Target="../tables/table25.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table" Target="../tables/table26.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table" Target="../tables/table27.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table" Target="../tables/table28.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table" Target="../tables/table29.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table" Target="../tables/table30.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table" Target="../tables/table31.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2" Type="http://schemas.openxmlformats.org/officeDocument/2006/relationships/table" Target="../tables/table32.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2" Type="http://schemas.openxmlformats.org/officeDocument/2006/relationships/table" Target="../tables/table33.xml"/><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2" Type="http://schemas.openxmlformats.org/officeDocument/2006/relationships/table" Target="../tables/table34.xml"/><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2" Type="http://schemas.openxmlformats.org/officeDocument/2006/relationships/table" Target="../tables/table35.xml"/><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2" Type="http://schemas.openxmlformats.org/officeDocument/2006/relationships/table" Target="../tables/table36.xml"/><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table" Target="../tables/table37.xml"/><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2" Type="http://schemas.openxmlformats.org/officeDocument/2006/relationships/table" Target="../tables/table38.xml"/><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2" Type="http://schemas.openxmlformats.org/officeDocument/2006/relationships/table" Target="../tables/table39.xml"/><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2" Type="http://schemas.openxmlformats.org/officeDocument/2006/relationships/table" Target="../tables/table40.xml"/><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2" Type="http://schemas.openxmlformats.org/officeDocument/2006/relationships/table" Target="../tables/table41.xml"/><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2" Type="http://schemas.openxmlformats.org/officeDocument/2006/relationships/table" Target="../tables/table42.xml"/><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2" Type="http://schemas.openxmlformats.org/officeDocument/2006/relationships/table" Target="../tables/table43.xml"/><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2" Type="http://schemas.openxmlformats.org/officeDocument/2006/relationships/table" Target="../tables/table44.xml"/><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2" Type="http://schemas.openxmlformats.org/officeDocument/2006/relationships/table" Target="../tables/table45.xml"/><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2" Type="http://schemas.openxmlformats.org/officeDocument/2006/relationships/table" Target="../tables/table46.xml"/><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table" Target="../tables/table47.xml"/><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2" Type="http://schemas.openxmlformats.org/officeDocument/2006/relationships/table" Target="../tables/table48.xml"/><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2" Type="http://schemas.openxmlformats.org/officeDocument/2006/relationships/table" Target="../tables/table49.xml"/><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2" Type="http://schemas.openxmlformats.org/officeDocument/2006/relationships/table" Target="../tables/table50.xml"/><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2" Type="http://schemas.openxmlformats.org/officeDocument/2006/relationships/table" Target="../tables/table51.xml"/><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2" Type="http://schemas.openxmlformats.org/officeDocument/2006/relationships/table" Target="../tables/table52.xml"/><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2" Type="http://schemas.openxmlformats.org/officeDocument/2006/relationships/table" Target="../tables/table53.xml"/><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2" Type="http://schemas.openxmlformats.org/officeDocument/2006/relationships/table" Target="../tables/table54.xml"/><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2" Type="http://schemas.openxmlformats.org/officeDocument/2006/relationships/table" Target="../tables/table55.xml"/><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table" Target="../tables/table56.xml"/><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2" Type="http://schemas.openxmlformats.org/officeDocument/2006/relationships/table" Target="../tables/table57.xml"/><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2" Type="http://schemas.openxmlformats.org/officeDocument/2006/relationships/table" Target="../tables/table58.xml"/><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2" Type="http://schemas.openxmlformats.org/officeDocument/2006/relationships/table" Target="../tables/table59.xml"/><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2" Type="http://schemas.openxmlformats.org/officeDocument/2006/relationships/table" Target="../tables/table60.xml"/><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2" Type="http://schemas.openxmlformats.org/officeDocument/2006/relationships/table" Target="../tables/table61.xml"/><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2" Type="http://schemas.openxmlformats.org/officeDocument/2006/relationships/table" Target="../tables/table62.xml"/><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2" Type="http://schemas.openxmlformats.org/officeDocument/2006/relationships/table" Target="../tables/table63.xml"/><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2" Type="http://schemas.openxmlformats.org/officeDocument/2006/relationships/table" Target="../tables/table64.xml"/><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2" Type="http://schemas.openxmlformats.org/officeDocument/2006/relationships/table" Target="../tables/table65.xml"/><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2" Type="http://schemas.openxmlformats.org/officeDocument/2006/relationships/table" Target="../tables/table66.xml"/><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2" Type="http://schemas.openxmlformats.org/officeDocument/2006/relationships/table" Target="../tables/table67.xml"/><Relationship Id="rId1" Type="http://schemas.openxmlformats.org/officeDocument/2006/relationships/printerSettings" Target="../printerSettings/printerSettings71.bin"/></Relationships>
</file>

<file path=xl/worksheets/_rels/sheet73.xml.rels><?xml version="1.0" encoding="UTF-8" standalone="yes"?>
<Relationships xmlns="http://schemas.openxmlformats.org/package/2006/relationships"><Relationship Id="rId2" Type="http://schemas.openxmlformats.org/officeDocument/2006/relationships/table" Target="../tables/table68.xml"/><Relationship Id="rId1" Type="http://schemas.openxmlformats.org/officeDocument/2006/relationships/printerSettings" Target="../printerSettings/printerSettings72.bin"/></Relationships>
</file>

<file path=xl/worksheets/_rels/sheet74.xml.rels><?xml version="1.0" encoding="UTF-8" standalone="yes"?>
<Relationships xmlns="http://schemas.openxmlformats.org/package/2006/relationships"><Relationship Id="rId2" Type="http://schemas.openxmlformats.org/officeDocument/2006/relationships/table" Target="../tables/table69.xml"/><Relationship Id="rId1" Type="http://schemas.openxmlformats.org/officeDocument/2006/relationships/printerSettings" Target="../printerSettings/printerSettings73.bin"/></Relationships>
</file>

<file path=xl/worksheets/_rels/sheet75.xml.rels><?xml version="1.0" encoding="UTF-8" standalone="yes"?>
<Relationships xmlns="http://schemas.openxmlformats.org/package/2006/relationships"><Relationship Id="rId2" Type="http://schemas.openxmlformats.org/officeDocument/2006/relationships/table" Target="../tables/table70.xml"/><Relationship Id="rId1" Type="http://schemas.openxmlformats.org/officeDocument/2006/relationships/printerSettings" Target="../printerSettings/printerSettings74.bin"/></Relationships>
</file>

<file path=xl/worksheets/_rels/sheet76.xml.rels><?xml version="1.0" encoding="UTF-8" standalone="yes"?>
<Relationships xmlns="http://schemas.openxmlformats.org/package/2006/relationships"><Relationship Id="rId2" Type="http://schemas.openxmlformats.org/officeDocument/2006/relationships/table" Target="../tables/table71.xml"/><Relationship Id="rId1" Type="http://schemas.openxmlformats.org/officeDocument/2006/relationships/printerSettings" Target="../printerSettings/printerSettings75.bin"/></Relationships>
</file>

<file path=xl/worksheets/_rels/sheet77.xml.rels><?xml version="1.0" encoding="UTF-8" standalone="yes"?>
<Relationships xmlns="http://schemas.openxmlformats.org/package/2006/relationships"><Relationship Id="rId2" Type="http://schemas.openxmlformats.org/officeDocument/2006/relationships/table" Target="../tables/table72.xml"/><Relationship Id="rId1" Type="http://schemas.openxmlformats.org/officeDocument/2006/relationships/printerSettings" Target="../printerSettings/printerSettings76.bin"/></Relationships>
</file>

<file path=xl/worksheets/_rels/sheet78.xml.rels><?xml version="1.0" encoding="UTF-8" standalone="yes"?>
<Relationships xmlns="http://schemas.openxmlformats.org/package/2006/relationships"><Relationship Id="rId2" Type="http://schemas.openxmlformats.org/officeDocument/2006/relationships/table" Target="../tables/table73.xml"/><Relationship Id="rId1" Type="http://schemas.openxmlformats.org/officeDocument/2006/relationships/printerSettings" Target="../printerSettings/printerSettings77.bin"/></Relationships>
</file>

<file path=xl/worksheets/_rels/sheet79.xml.rels><?xml version="1.0" encoding="UTF-8" standalone="yes"?>
<Relationships xmlns="http://schemas.openxmlformats.org/package/2006/relationships"><Relationship Id="rId2" Type="http://schemas.openxmlformats.org/officeDocument/2006/relationships/table" Target="../tables/table74.xml"/><Relationship Id="rId1" Type="http://schemas.openxmlformats.org/officeDocument/2006/relationships/printerSettings" Target="../printerSettings/printerSettings78.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1.xml.rels><?xml version="1.0" encoding="UTF-8" standalone="yes"?>
<Relationships xmlns="http://schemas.openxmlformats.org/package/2006/relationships"><Relationship Id="rId2" Type="http://schemas.openxmlformats.org/officeDocument/2006/relationships/table" Target="../tables/table75.xml"/><Relationship Id="rId1" Type="http://schemas.openxmlformats.org/officeDocument/2006/relationships/printerSettings" Target="../printerSettings/printerSettings80.bin"/></Relationships>
</file>

<file path=xl/worksheets/_rels/sheet82.xml.rels><?xml version="1.0" encoding="UTF-8" standalone="yes"?>
<Relationships xmlns="http://schemas.openxmlformats.org/package/2006/relationships"><Relationship Id="rId2" Type="http://schemas.openxmlformats.org/officeDocument/2006/relationships/table" Target="../tables/table76.xml"/><Relationship Id="rId1" Type="http://schemas.openxmlformats.org/officeDocument/2006/relationships/printerSettings" Target="../printerSettings/printerSettings81.bin"/></Relationships>
</file>

<file path=xl/worksheets/_rels/sheet83.xml.rels><?xml version="1.0" encoding="UTF-8" standalone="yes"?>
<Relationships xmlns="http://schemas.openxmlformats.org/package/2006/relationships"><Relationship Id="rId2" Type="http://schemas.openxmlformats.org/officeDocument/2006/relationships/table" Target="../tables/table77.xml"/><Relationship Id="rId1" Type="http://schemas.openxmlformats.org/officeDocument/2006/relationships/printerSettings" Target="../printerSettings/printerSettings82.bin"/></Relationships>
</file>

<file path=xl/worksheets/_rels/sheet84.xml.rels><?xml version="1.0" encoding="UTF-8" standalone="yes"?>
<Relationships xmlns="http://schemas.openxmlformats.org/package/2006/relationships"><Relationship Id="rId2" Type="http://schemas.openxmlformats.org/officeDocument/2006/relationships/table" Target="../tables/table78.xml"/><Relationship Id="rId1" Type="http://schemas.openxmlformats.org/officeDocument/2006/relationships/printerSettings" Target="../printerSettings/printerSettings83.bin"/></Relationships>
</file>

<file path=xl/worksheets/_rels/sheet85.xml.rels><?xml version="1.0" encoding="UTF-8" standalone="yes"?>
<Relationships xmlns="http://schemas.openxmlformats.org/package/2006/relationships"><Relationship Id="rId2" Type="http://schemas.openxmlformats.org/officeDocument/2006/relationships/table" Target="../tables/table79.xml"/><Relationship Id="rId1" Type="http://schemas.openxmlformats.org/officeDocument/2006/relationships/printerSettings" Target="../printerSettings/printerSettings84.bin"/></Relationships>
</file>

<file path=xl/worksheets/_rels/sheet86.xml.rels><?xml version="1.0" encoding="UTF-8" standalone="yes"?>
<Relationships xmlns="http://schemas.openxmlformats.org/package/2006/relationships"><Relationship Id="rId2" Type="http://schemas.openxmlformats.org/officeDocument/2006/relationships/table" Target="../tables/table80.xml"/><Relationship Id="rId1" Type="http://schemas.openxmlformats.org/officeDocument/2006/relationships/printerSettings" Target="../printerSettings/printerSettings85.bin"/></Relationships>
</file>

<file path=xl/worksheets/_rels/sheet87.xml.rels><?xml version="1.0" encoding="UTF-8" standalone="yes"?>
<Relationships xmlns="http://schemas.openxmlformats.org/package/2006/relationships"><Relationship Id="rId2" Type="http://schemas.openxmlformats.org/officeDocument/2006/relationships/table" Target="../tables/table81.xml"/><Relationship Id="rId1" Type="http://schemas.openxmlformats.org/officeDocument/2006/relationships/printerSettings" Target="../printerSettings/printerSettings86.bin"/></Relationships>
</file>

<file path=xl/worksheets/_rels/sheet88.xml.rels><?xml version="1.0" encoding="UTF-8" standalone="yes"?>
<Relationships xmlns="http://schemas.openxmlformats.org/package/2006/relationships"><Relationship Id="rId2" Type="http://schemas.openxmlformats.org/officeDocument/2006/relationships/table" Target="../tables/table82.xml"/><Relationship Id="rId1" Type="http://schemas.openxmlformats.org/officeDocument/2006/relationships/printerSettings" Target="../printerSettings/printerSettings87.bin"/></Relationships>
</file>

<file path=xl/worksheets/_rels/sheet89.xml.rels><?xml version="1.0" encoding="UTF-8" standalone="yes"?>
<Relationships xmlns="http://schemas.openxmlformats.org/package/2006/relationships"><Relationship Id="rId2" Type="http://schemas.openxmlformats.org/officeDocument/2006/relationships/table" Target="../tables/table83.xml"/><Relationship Id="rId1" Type="http://schemas.openxmlformats.org/officeDocument/2006/relationships/printerSettings" Target="../printerSettings/printerSettings8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2" Type="http://schemas.openxmlformats.org/officeDocument/2006/relationships/table" Target="../tables/table84.xml"/><Relationship Id="rId1" Type="http://schemas.openxmlformats.org/officeDocument/2006/relationships/printerSettings" Target="../printerSettings/printerSettings89.bin"/></Relationships>
</file>

<file path=xl/worksheets/_rels/sheet91.xml.rels><?xml version="1.0" encoding="UTF-8" standalone="yes"?>
<Relationships xmlns="http://schemas.openxmlformats.org/package/2006/relationships"><Relationship Id="rId2" Type="http://schemas.openxmlformats.org/officeDocument/2006/relationships/table" Target="../tables/table85.xml"/><Relationship Id="rId1" Type="http://schemas.openxmlformats.org/officeDocument/2006/relationships/printerSettings" Target="../printerSettings/printerSettings90.bin"/></Relationships>
</file>

<file path=xl/worksheets/_rels/sheet92.xml.rels><?xml version="1.0" encoding="UTF-8" standalone="yes"?>
<Relationships xmlns="http://schemas.openxmlformats.org/package/2006/relationships"><Relationship Id="rId2" Type="http://schemas.openxmlformats.org/officeDocument/2006/relationships/table" Target="../tables/table86.xml"/><Relationship Id="rId1" Type="http://schemas.openxmlformats.org/officeDocument/2006/relationships/printerSettings" Target="../printerSettings/printerSettings91.bin"/></Relationships>
</file>

<file path=xl/worksheets/_rels/sheet93.xml.rels><?xml version="1.0" encoding="UTF-8" standalone="yes"?>
<Relationships xmlns="http://schemas.openxmlformats.org/package/2006/relationships"><Relationship Id="rId2" Type="http://schemas.openxmlformats.org/officeDocument/2006/relationships/table" Target="../tables/table87.xml"/><Relationship Id="rId1" Type="http://schemas.openxmlformats.org/officeDocument/2006/relationships/printerSettings" Target="../printerSettings/printerSettings92.bin"/></Relationships>
</file>

<file path=xl/worksheets/_rels/sheet94.xml.rels><?xml version="1.0" encoding="UTF-8" standalone="yes"?>
<Relationships xmlns="http://schemas.openxmlformats.org/package/2006/relationships"><Relationship Id="rId2" Type="http://schemas.openxmlformats.org/officeDocument/2006/relationships/table" Target="../tables/table88.xml"/><Relationship Id="rId1" Type="http://schemas.openxmlformats.org/officeDocument/2006/relationships/printerSettings" Target="../printerSettings/printerSettings93.bin"/></Relationships>
</file>

<file path=xl/worksheets/_rels/sheet95.xml.rels><?xml version="1.0" encoding="UTF-8" standalone="yes"?>
<Relationships xmlns="http://schemas.openxmlformats.org/package/2006/relationships"><Relationship Id="rId2" Type="http://schemas.openxmlformats.org/officeDocument/2006/relationships/table" Target="../tables/table89.xml"/><Relationship Id="rId1" Type="http://schemas.openxmlformats.org/officeDocument/2006/relationships/printerSettings" Target="../printerSettings/printerSettings94.bin"/></Relationships>
</file>

<file path=xl/worksheets/_rels/sheet96.xml.rels><?xml version="1.0" encoding="UTF-8" standalone="yes"?>
<Relationships xmlns="http://schemas.openxmlformats.org/package/2006/relationships"><Relationship Id="rId2" Type="http://schemas.openxmlformats.org/officeDocument/2006/relationships/table" Target="../tables/table90.xml"/><Relationship Id="rId1" Type="http://schemas.openxmlformats.org/officeDocument/2006/relationships/printerSettings" Target="../printerSettings/printerSettings95.bin"/></Relationships>
</file>

<file path=xl/worksheets/_rels/sheet97.xml.rels><?xml version="1.0" encoding="UTF-8" standalone="yes"?>
<Relationships xmlns="http://schemas.openxmlformats.org/package/2006/relationships"><Relationship Id="rId2" Type="http://schemas.openxmlformats.org/officeDocument/2006/relationships/table" Target="../tables/table91.xml"/><Relationship Id="rId1" Type="http://schemas.openxmlformats.org/officeDocument/2006/relationships/printerSettings" Target="../printerSettings/printerSettings96.bin"/></Relationships>
</file>

<file path=xl/worksheets/_rels/sheet98.xml.rels><?xml version="1.0" encoding="UTF-8" standalone="yes"?>
<Relationships xmlns="http://schemas.openxmlformats.org/package/2006/relationships"><Relationship Id="rId2" Type="http://schemas.openxmlformats.org/officeDocument/2006/relationships/table" Target="../tables/table92.xml"/><Relationship Id="rId1" Type="http://schemas.openxmlformats.org/officeDocument/2006/relationships/printerSettings" Target="../printerSettings/printerSettings97.bin"/></Relationships>
</file>

<file path=xl/worksheets/_rels/sheet99.xml.rels><?xml version="1.0" encoding="UTF-8" standalone="yes"?>
<Relationships xmlns="http://schemas.openxmlformats.org/package/2006/relationships"><Relationship Id="rId2" Type="http://schemas.openxmlformats.org/officeDocument/2006/relationships/table" Target="../tables/table93.xml"/><Relationship Id="rId1" Type="http://schemas.openxmlformats.org/officeDocument/2006/relationships/printerSettings" Target="../printerSettings/printerSettings9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B1F5C-EEBC-4BEA-A954-2D7523241BBA}">
  <dimension ref="A1:A14"/>
  <sheetViews>
    <sheetView showGridLines="0" tabSelected="1" zoomScaleNormal="100" workbookViewId="0">
      <selection activeCell="F18" sqref="F18"/>
    </sheetView>
  </sheetViews>
  <sheetFormatPr defaultRowHeight="15"/>
  <sheetData>
    <row r="1" spans="1:1" ht="15.75">
      <c r="A1" s="2" t="s">
        <v>0</v>
      </c>
    </row>
    <row r="2" spans="1:1">
      <c r="A2" s="3" t="str">
        <f>'Chapter 1'!A1</f>
        <v>Chapter 1: Economic context and outlook</v>
      </c>
    </row>
    <row r="3" spans="1:1">
      <c r="A3" s="3" t="str">
        <f>'Chapter 2'!A1</f>
        <v>Chapter 2: The labour market</v>
      </c>
    </row>
    <row r="4" spans="1:1">
      <c r="A4" s="3" t="str">
        <f>'Chapter 3'!A1</f>
        <v>Chapter 3: Who are minimum wage workers?</v>
      </c>
    </row>
    <row r="5" spans="1:1">
      <c r="A5" s="3" t="str">
        <f>'Chapter 4'!A1</f>
        <v>Chapter 4: The Cost of Living</v>
      </c>
    </row>
    <row r="6" spans="1:1">
      <c r="A6" s="3" t="str">
        <f>'Chapter 5'!A1</f>
        <v>Chapter 5: The National Living Wage</v>
      </c>
    </row>
    <row r="7" spans="1:1">
      <c r="A7" s="3" t="str">
        <f>'Chapter 6'!A1</f>
        <v>Chapter 6: Young workers</v>
      </c>
    </row>
    <row r="8" spans="1:1">
      <c r="A8" s="3" t="str">
        <f>'Chapter 7'!A1</f>
        <v>Chapter 7: Apprentices</v>
      </c>
    </row>
    <row r="9" spans="1:1">
      <c r="A9" s="3" t="str">
        <f>'Chapter 8'!A1</f>
        <v>Chapter 8: Employer responses</v>
      </c>
    </row>
    <row r="10" spans="1:1">
      <c r="A10" s="3" t="str">
        <f>'Chapter 9'!A1</f>
        <v>Chapter 9: Compliance and enforcement and the accommodation offset</v>
      </c>
    </row>
    <row r="11" spans="1:1">
      <c r="A11" s="3" t="str">
        <f>'Chapter 10'!A1</f>
        <v>Chapter 10: Looking forwards</v>
      </c>
    </row>
    <row r="12" spans="1:1">
      <c r="A12" s="3" t="str">
        <f>'Chapter 11'!A1</f>
        <v>Chapter 11: Rate recommendations</v>
      </c>
    </row>
    <row r="13" spans="1:1">
      <c r="A13" s="3" t="str">
        <f>'Appendix 4'!A1</f>
        <v>Appendix 4: International minimum wages</v>
      </c>
    </row>
    <row r="14" spans="1:1">
      <c r="A14" s="3" t="str">
        <f>'Supplementary Tables'!A1</f>
        <v>Supplementary Tables</v>
      </c>
    </row>
  </sheetData>
  <hyperlinks>
    <hyperlink ref="A5" location="'Chapter 4'!A1" display="'Chapter 4'!A1" xr:uid="{DDF3DEA5-87EA-486F-8672-78CFE3CB1158}"/>
    <hyperlink ref="A7" location="'Chapter 6'!A1" display="'Chapter 6'!A1" xr:uid="{5010297E-9551-4E77-AD62-82BCECE3BB4A}"/>
    <hyperlink ref="A9" location="'Chapter 8'!A1" display="'Chapter 8'!A1" xr:uid="{30ADFAE3-2977-4E47-9CF4-FEDC7752BEC4}"/>
    <hyperlink ref="A10" location="'Chapter 9'!A1" display="'Chapter 9'!A1" xr:uid="{34F8F65B-A726-496A-B108-CBF9603C6905}"/>
    <hyperlink ref="A2" location="'Chapter 1'!A1" display="'Chapter 1'!A1" xr:uid="{F99A6B0D-9D7A-40B0-9537-E8A6C9CE2363}"/>
    <hyperlink ref="A3" location="'Chapter 2'!A1" display="'Chapter 2'!A1" xr:uid="{1DCD1AC3-2542-46DF-8D76-718EBD0099DC}"/>
    <hyperlink ref="A4" location="'Chapter 3'!A1" display="'Chapter 3'!A1" xr:uid="{9FF33F7A-E86F-458C-A37B-91483AE494F2}"/>
    <hyperlink ref="A8" location="'Chapter 7'!A1" display="'Chapter 7'!A1" xr:uid="{A7B0BA84-D4ED-49B7-93D5-A0CD247841C8}"/>
    <hyperlink ref="A6" location="'Chapter 5'!A1" display="'Chapter 5'!A1" xr:uid="{2F9F6C67-A2AE-42F0-862A-DEC291B5EE9C}"/>
    <hyperlink ref="A13" location="'Appendix 4'!A1" display="'Appendix 4'!A1" xr:uid="{8F3EB69A-0DEE-4911-B83C-228AEF415122}"/>
    <hyperlink ref="A11" location="'Chapter 10'!A1" display="'Chapter 10'!A1" xr:uid="{5DCA187D-C955-44D5-9062-D7802879E64A}"/>
    <hyperlink ref="A12" location="'Chapter 11'!A1" display="'Chapter 11'!A1" xr:uid="{12AF6A5D-C69B-4AA3-B87C-1FF72EAA5232}"/>
    <hyperlink ref="A14" location="'Supplementary Tables'!A1" display="'Supplementary Tables'!A1" xr:uid="{CFF774A5-44F3-4950-8B5C-2B89FB3EE2ED}"/>
  </hyperlink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CA2F1-FF3E-473A-9E79-EDC1845E6D4C}">
  <sheetPr>
    <tabColor theme="4"/>
  </sheetPr>
  <dimension ref="A1:G145"/>
  <sheetViews>
    <sheetView showGridLines="0" zoomScaleNormal="100" workbookViewId="0"/>
  </sheetViews>
  <sheetFormatPr defaultRowHeight="15"/>
  <cols>
    <col min="1" max="1" width="17.75" customWidth="1"/>
    <col min="2" max="2" width="18.375" customWidth="1"/>
    <col min="3" max="3" width="21.5" customWidth="1"/>
    <col min="4" max="5" width="18.375" customWidth="1"/>
  </cols>
  <sheetData>
    <row r="1" spans="1:5" ht="19.5">
      <c r="A1" s="43" t="s">
        <v>131</v>
      </c>
    </row>
    <row r="2" spans="1:5" ht="30">
      <c r="A2" s="51" t="s">
        <v>132</v>
      </c>
      <c r="B2" s="12" t="s">
        <v>133</v>
      </c>
      <c r="C2" s="12" t="s">
        <v>134</v>
      </c>
      <c r="D2" s="12" t="s">
        <v>135</v>
      </c>
      <c r="E2" s="12" t="s">
        <v>136</v>
      </c>
    </row>
    <row r="3" spans="1:5">
      <c r="A3" s="123">
        <v>0</v>
      </c>
      <c r="B3" s="63">
        <v>100</v>
      </c>
      <c r="C3" s="63">
        <v>100</v>
      </c>
      <c r="D3" s="63">
        <v>100</v>
      </c>
      <c r="E3" s="28">
        <v>100</v>
      </c>
    </row>
    <row r="4" spans="1:5">
      <c r="A4" s="228">
        <v>0.25</v>
      </c>
      <c r="B4" s="63">
        <v>97.26</v>
      </c>
      <c r="C4" s="63">
        <v>99.46</v>
      </c>
      <c r="D4" s="63">
        <v>98.91</v>
      </c>
      <c r="E4" s="28">
        <v>99.02</v>
      </c>
    </row>
    <row r="5" spans="1:5">
      <c r="A5" s="228">
        <v>0.5</v>
      </c>
      <c r="B5" s="63">
        <v>77.900000000000006</v>
      </c>
      <c r="C5" s="63">
        <v>97.83</v>
      </c>
      <c r="D5" s="63">
        <v>98.41</v>
      </c>
      <c r="E5" s="28">
        <v>97.08</v>
      </c>
    </row>
    <row r="6" spans="1:5">
      <c r="A6" s="228">
        <v>0.75</v>
      </c>
      <c r="B6" s="63">
        <v>91.11</v>
      </c>
      <c r="C6" s="63">
        <v>95.76</v>
      </c>
      <c r="D6" s="63">
        <v>97.92</v>
      </c>
      <c r="E6" s="28">
        <v>96.98</v>
      </c>
    </row>
    <row r="7" spans="1:5">
      <c r="A7" s="228">
        <v>1</v>
      </c>
      <c r="B7" s="63">
        <v>92.36</v>
      </c>
      <c r="C7" s="63">
        <v>93.82</v>
      </c>
      <c r="D7" s="63">
        <v>97.8</v>
      </c>
      <c r="E7" s="28">
        <v>95.99</v>
      </c>
    </row>
    <row r="8" spans="1:5">
      <c r="A8" s="228">
        <v>1.25</v>
      </c>
      <c r="B8" s="63">
        <v>91.36</v>
      </c>
      <c r="C8" s="63">
        <v>93.55</v>
      </c>
      <c r="D8" s="63">
        <v>97.61</v>
      </c>
      <c r="E8" s="28">
        <v>95.91</v>
      </c>
    </row>
    <row r="9" spans="1:5">
      <c r="A9" s="228">
        <v>1.5</v>
      </c>
      <c r="B9" s="63">
        <v>97.74</v>
      </c>
      <c r="C9" s="63">
        <v>93.67</v>
      </c>
      <c r="D9" s="63">
        <v>97.74</v>
      </c>
      <c r="E9" s="28">
        <v>96.21</v>
      </c>
    </row>
    <row r="10" spans="1:5">
      <c r="A10" s="228">
        <v>1.75</v>
      </c>
      <c r="B10" s="63">
        <v>99.39</v>
      </c>
      <c r="C10" s="63">
        <v>93.98</v>
      </c>
      <c r="D10" s="63">
        <v>97.73</v>
      </c>
      <c r="E10" s="28">
        <v>97.33</v>
      </c>
    </row>
    <row r="11" spans="1:5">
      <c r="A11" s="228">
        <v>2</v>
      </c>
      <c r="B11" s="63">
        <v>100.76</v>
      </c>
      <c r="C11" s="63">
        <v>94.77</v>
      </c>
      <c r="D11" s="63">
        <v>97.58</v>
      </c>
      <c r="E11" s="28">
        <v>97.46</v>
      </c>
    </row>
    <row r="12" spans="1:5">
      <c r="A12" s="228">
        <v>2.25</v>
      </c>
      <c r="B12" s="63">
        <v>101.78</v>
      </c>
      <c r="C12" s="63">
        <v>95.85</v>
      </c>
      <c r="D12" s="63">
        <v>98.05</v>
      </c>
      <c r="E12" s="28">
        <v>97.62</v>
      </c>
    </row>
    <row r="13" spans="1:5">
      <c r="A13" s="228">
        <v>2.5</v>
      </c>
      <c r="B13" s="63">
        <v>102.35</v>
      </c>
      <c r="C13" s="63">
        <v>96.42</v>
      </c>
      <c r="D13" s="63">
        <v>98.8</v>
      </c>
      <c r="E13" s="28">
        <v>98.62</v>
      </c>
    </row>
    <row r="14" spans="1:5">
      <c r="A14" s="228">
        <v>2.75</v>
      </c>
      <c r="B14" s="63">
        <v>102.45</v>
      </c>
      <c r="C14" s="63">
        <v>96.46</v>
      </c>
      <c r="D14" s="63">
        <v>99.31</v>
      </c>
      <c r="E14" s="28">
        <v>98.84</v>
      </c>
    </row>
    <row r="15" spans="1:5">
      <c r="A15" s="228">
        <v>3</v>
      </c>
      <c r="B15" s="63">
        <v>102.72</v>
      </c>
      <c r="C15" s="63">
        <v>96.62</v>
      </c>
      <c r="D15" s="63">
        <v>99.75</v>
      </c>
      <c r="E15" s="28">
        <v>99.51</v>
      </c>
    </row>
    <row r="16" spans="1:5">
      <c r="A16" s="228">
        <v>3.25</v>
      </c>
      <c r="B16" s="63">
        <v>102.78</v>
      </c>
      <c r="C16" s="63">
        <v>96.58</v>
      </c>
      <c r="D16" s="63">
        <v>100.66</v>
      </c>
      <c r="E16" s="28">
        <v>101.47</v>
      </c>
    </row>
    <row r="17" spans="1:5">
      <c r="A17" s="228">
        <v>3.5</v>
      </c>
      <c r="B17" s="63">
        <v>102.82</v>
      </c>
      <c r="C17" s="63">
        <v>96.74</v>
      </c>
      <c r="D17" s="63">
        <v>101.35</v>
      </c>
      <c r="E17" s="28">
        <v>102.17</v>
      </c>
    </row>
    <row r="18" spans="1:5">
      <c r="A18" s="228">
        <v>3.75</v>
      </c>
      <c r="B18" s="63">
        <v>102.57</v>
      </c>
      <c r="C18" s="63">
        <v>96.82</v>
      </c>
      <c r="D18" s="63">
        <v>102.36</v>
      </c>
      <c r="E18" s="28">
        <v>103.35</v>
      </c>
    </row>
    <row r="19" spans="1:5">
      <c r="A19" s="228">
        <v>4</v>
      </c>
      <c r="B19" s="63">
        <v>102.24</v>
      </c>
      <c r="C19" s="63">
        <v>97.74</v>
      </c>
      <c r="D19" s="63">
        <v>103.3</v>
      </c>
      <c r="E19" s="28">
        <v>104.12</v>
      </c>
    </row>
    <row r="20" spans="1:5">
      <c r="A20" s="228">
        <v>4.25</v>
      </c>
      <c r="B20" s="63">
        <v>103.1</v>
      </c>
      <c r="C20" s="63">
        <v>97.69</v>
      </c>
      <c r="D20" s="63">
        <v>104.34</v>
      </c>
      <c r="E20" s="28">
        <v>105.01</v>
      </c>
    </row>
    <row r="21" spans="1:5">
      <c r="A21" s="228">
        <v>4.5</v>
      </c>
      <c r="B21" s="63">
        <v>103.76</v>
      </c>
      <c r="C21" s="63">
        <v>98.7</v>
      </c>
      <c r="D21" s="63">
        <v>104.79</v>
      </c>
      <c r="E21" s="28">
        <v>103.96</v>
      </c>
    </row>
    <row r="22" spans="1:5">
      <c r="A22" s="228">
        <v>4.75</v>
      </c>
      <c r="B22" s="63">
        <v>103.96</v>
      </c>
      <c r="C22" s="63">
        <v>98.56</v>
      </c>
      <c r="D22" s="63">
        <v>105.34</v>
      </c>
      <c r="E22" s="28">
        <v>104.73</v>
      </c>
    </row>
    <row r="23" spans="1:5">
      <c r="A23" s="228">
        <v>5</v>
      </c>
      <c r="B23" s="63">
        <v>104.21</v>
      </c>
      <c r="C23" s="63">
        <v>98.82</v>
      </c>
      <c r="D23" s="63">
        <v>105.57</v>
      </c>
      <c r="E23" s="28">
        <v>106.63</v>
      </c>
    </row>
    <row r="24" spans="1:5">
      <c r="A24" s="228">
        <v>5.25</v>
      </c>
      <c r="B24" s="63">
        <v>104.9</v>
      </c>
      <c r="C24" s="63">
        <v>99.47</v>
      </c>
      <c r="D24" s="63">
        <v>106.75</v>
      </c>
      <c r="E24" s="28">
        <v>107.67</v>
      </c>
    </row>
    <row r="25" spans="1:5">
      <c r="A25" s="228">
        <v>5.5</v>
      </c>
      <c r="B25" s="63">
        <v>105.19</v>
      </c>
      <c r="C25" s="63">
        <v>100.24</v>
      </c>
      <c r="D25" s="63">
        <v>107.1</v>
      </c>
      <c r="E25" s="28">
        <v>109.95</v>
      </c>
    </row>
    <row r="26" spans="1:5">
      <c r="A26" s="228">
        <v>5.75</v>
      </c>
      <c r="B26" s="63"/>
      <c r="C26" s="63">
        <v>100.9</v>
      </c>
      <c r="D26" s="63">
        <v>107.86</v>
      </c>
      <c r="E26" s="28">
        <v>109.93</v>
      </c>
    </row>
    <row r="27" spans="1:5">
      <c r="A27" s="228">
        <v>6</v>
      </c>
      <c r="B27" s="63"/>
      <c r="C27" s="63">
        <v>101.71</v>
      </c>
      <c r="D27" s="63">
        <v>108.2</v>
      </c>
      <c r="E27" s="28">
        <v>110</v>
      </c>
    </row>
    <row r="28" spans="1:5">
      <c r="A28" s="228">
        <v>6.25</v>
      </c>
      <c r="B28" s="63"/>
      <c r="C28" s="63">
        <v>102.66</v>
      </c>
      <c r="D28" s="63">
        <v>109.17</v>
      </c>
      <c r="E28" s="28">
        <v>111.15</v>
      </c>
    </row>
    <row r="29" spans="1:5">
      <c r="A29" s="228">
        <v>6.5</v>
      </c>
      <c r="B29" s="63"/>
      <c r="C29" s="63">
        <v>103.5</v>
      </c>
      <c r="D29" s="63">
        <v>110.64</v>
      </c>
      <c r="E29" s="28">
        <v>112.14</v>
      </c>
    </row>
    <row r="30" spans="1:5">
      <c r="A30" s="228">
        <v>6.75</v>
      </c>
      <c r="B30" s="63"/>
      <c r="C30" s="63">
        <v>104.18</v>
      </c>
      <c r="D30" s="63">
        <v>112.41</v>
      </c>
      <c r="E30" s="28">
        <v>112.86</v>
      </c>
    </row>
    <row r="31" spans="1:5">
      <c r="A31" s="228">
        <v>7</v>
      </c>
      <c r="B31" s="63"/>
      <c r="C31" s="63">
        <v>104.5</v>
      </c>
      <c r="D31" s="63">
        <v>113.67</v>
      </c>
      <c r="E31" s="28">
        <v>115.04</v>
      </c>
    </row>
    <row r="32" spans="1:5">
      <c r="A32" s="228">
        <v>7.25</v>
      </c>
      <c r="B32" s="63"/>
      <c r="C32" s="63">
        <v>104.97</v>
      </c>
      <c r="D32" s="63">
        <v>114.69</v>
      </c>
      <c r="E32" s="28">
        <v>115.85</v>
      </c>
    </row>
    <row r="33" spans="1:5">
      <c r="A33" s="228">
        <v>7.5</v>
      </c>
      <c r="B33" s="63"/>
      <c r="C33" s="63">
        <v>105.38</v>
      </c>
      <c r="D33" s="63">
        <v>116.37</v>
      </c>
      <c r="E33" s="28">
        <v>117.57</v>
      </c>
    </row>
    <row r="34" spans="1:5">
      <c r="A34" s="228">
        <v>7.75</v>
      </c>
      <c r="B34" s="63"/>
      <c r="C34" s="63">
        <v>106.01</v>
      </c>
      <c r="D34" s="63">
        <v>117.2</v>
      </c>
      <c r="E34" s="28">
        <v>120.49</v>
      </c>
    </row>
    <row r="35" spans="1:5">
      <c r="A35" s="228">
        <v>8</v>
      </c>
      <c r="B35" s="63"/>
      <c r="C35" s="63">
        <v>106.55</v>
      </c>
      <c r="D35" s="63">
        <v>117.88</v>
      </c>
      <c r="E35" s="28">
        <v>121.88</v>
      </c>
    </row>
    <row r="75" spans="2:7">
      <c r="B75" s="15">
        <f>ROUND(B41, 2)</f>
        <v>0</v>
      </c>
      <c r="C75" s="15">
        <f t="shared" ref="C75:G75" si="0">ROUND(C41, 2)</f>
        <v>0</v>
      </c>
      <c r="D75" s="15">
        <f t="shared" si="0"/>
        <v>0</v>
      </c>
      <c r="E75" s="15">
        <f t="shared" si="0"/>
        <v>0</v>
      </c>
      <c r="F75" s="15">
        <f t="shared" si="0"/>
        <v>0</v>
      </c>
      <c r="G75" s="15">
        <f t="shared" si="0"/>
        <v>0</v>
      </c>
    </row>
    <row r="76" spans="2:7">
      <c r="B76" s="15">
        <f t="shared" ref="B76:G76" si="1">ROUND(B42, 2)</f>
        <v>0</v>
      </c>
      <c r="C76" s="15">
        <f t="shared" si="1"/>
        <v>0</v>
      </c>
      <c r="D76" s="15">
        <f t="shared" si="1"/>
        <v>0</v>
      </c>
      <c r="E76" s="15">
        <f t="shared" si="1"/>
        <v>0</v>
      </c>
      <c r="F76" s="15">
        <f t="shared" si="1"/>
        <v>0</v>
      </c>
      <c r="G76" s="15">
        <f t="shared" si="1"/>
        <v>0</v>
      </c>
    </row>
    <row r="77" spans="2:7">
      <c r="B77" s="15">
        <f t="shared" ref="B77:G77" si="2">ROUND(B43, 2)</f>
        <v>0</v>
      </c>
      <c r="C77" s="15">
        <f t="shared" si="2"/>
        <v>0</v>
      </c>
      <c r="D77" s="15">
        <f t="shared" si="2"/>
        <v>0</v>
      </c>
      <c r="E77" s="15">
        <f t="shared" si="2"/>
        <v>0</v>
      </c>
      <c r="F77" s="15">
        <f t="shared" si="2"/>
        <v>0</v>
      </c>
      <c r="G77" s="15">
        <f t="shared" si="2"/>
        <v>0</v>
      </c>
    </row>
    <row r="78" spans="2:7">
      <c r="B78" s="15">
        <f t="shared" ref="B78:G78" si="3">ROUND(B44, 2)</f>
        <v>0</v>
      </c>
      <c r="C78" s="15">
        <f t="shared" si="3"/>
        <v>0</v>
      </c>
      <c r="D78" s="15">
        <f t="shared" si="3"/>
        <v>0</v>
      </c>
      <c r="E78" s="15">
        <f t="shared" si="3"/>
        <v>0</v>
      </c>
      <c r="F78" s="15">
        <f t="shared" si="3"/>
        <v>0</v>
      </c>
      <c r="G78" s="15">
        <f t="shared" si="3"/>
        <v>0</v>
      </c>
    </row>
    <row r="79" spans="2:7">
      <c r="B79" s="15">
        <f t="shared" ref="B79:G79" si="4">ROUND(B45, 2)</f>
        <v>0</v>
      </c>
      <c r="C79" s="15">
        <f t="shared" si="4"/>
        <v>0</v>
      </c>
      <c r="D79" s="15">
        <f t="shared" si="4"/>
        <v>0</v>
      </c>
      <c r="E79" s="15">
        <f t="shared" si="4"/>
        <v>0</v>
      </c>
      <c r="F79" s="15">
        <f t="shared" si="4"/>
        <v>0</v>
      </c>
      <c r="G79" s="15">
        <f t="shared" si="4"/>
        <v>0</v>
      </c>
    </row>
    <row r="80" spans="2:7">
      <c r="B80" s="15">
        <f t="shared" ref="B80:G80" si="5">ROUND(B46, 2)</f>
        <v>0</v>
      </c>
      <c r="C80" s="15">
        <f t="shared" si="5"/>
        <v>0</v>
      </c>
      <c r="D80" s="15">
        <f t="shared" si="5"/>
        <v>0</v>
      </c>
      <c r="E80" s="15">
        <f t="shared" si="5"/>
        <v>0</v>
      </c>
      <c r="F80" s="15">
        <f t="shared" si="5"/>
        <v>0</v>
      </c>
      <c r="G80" s="15">
        <f t="shared" si="5"/>
        <v>0</v>
      </c>
    </row>
    <row r="81" spans="2:7">
      <c r="B81" s="15">
        <f t="shared" ref="B81:G81" si="6">ROUND(B47, 2)</f>
        <v>0</v>
      </c>
      <c r="C81" s="15">
        <f t="shared" si="6"/>
        <v>0</v>
      </c>
      <c r="D81" s="15">
        <f t="shared" si="6"/>
        <v>0</v>
      </c>
      <c r="E81" s="15">
        <f t="shared" si="6"/>
        <v>0</v>
      </c>
      <c r="F81" s="15">
        <f t="shared" si="6"/>
        <v>0</v>
      </c>
      <c r="G81" s="15">
        <f t="shared" si="6"/>
        <v>0</v>
      </c>
    </row>
    <row r="82" spans="2:7">
      <c r="B82" s="15">
        <f t="shared" ref="B82:G82" si="7">ROUND(B48, 2)</f>
        <v>0</v>
      </c>
      <c r="C82" s="15">
        <f t="shared" si="7"/>
        <v>0</v>
      </c>
      <c r="D82" s="15">
        <f t="shared" si="7"/>
        <v>0</v>
      </c>
      <c r="E82" s="15">
        <f t="shared" si="7"/>
        <v>0</v>
      </c>
      <c r="F82" s="15">
        <f t="shared" si="7"/>
        <v>0</v>
      </c>
      <c r="G82" s="15">
        <f t="shared" si="7"/>
        <v>0</v>
      </c>
    </row>
    <row r="83" spans="2:7">
      <c r="B83" s="15">
        <f t="shared" ref="B83:G83" si="8">ROUND(B49, 2)</f>
        <v>0</v>
      </c>
      <c r="C83" s="15">
        <f t="shared" si="8"/>
        <v>0</v>
      </c>
      <c r="D83" s="15">
        <f t="shared" si="8"/>
        <v>0</v>
      </c>
      <c r="E83" s="15">
        <f t="shared" si="8"/>
        <v>0</v>
      </c>
      <c r="F83" s="15">
        <f t="shared" si="8"/>
        <v>0</v>
      </c>
      <c r="G83" s="15">
        <f t="shared" si="8"/>
        <v>0</v>
      </c>
    </row>
    <row r="84" spans="2:7">
      <c r="B84" s="15">
        <f t="shared" ref="B84:G84" si="9">ROUND(B50, 2)</f>
        <v>0</v>
      </c>
      <c r="C84" s="15">
        <f t="shared" si="9"/>
        <v>0</v>
      </c>
      <c r="D84" s="15">
        <f t="shared" si="9"/>
        <v>0</v>
      </c>
      <c r="E84" s="15">
        <f t="shared" si="9"/>
        <v>0</v>
      </c>
      <c r="F84" s="15">
        <f t="shared" si="9"/>
        <v>0</v>
      </c>
      <c r="G84" s="15">
        <f t="shared" si="9"/>
        <v>0</v>
      </c>
    </row>
    <row r="85" spans="2:7">
      <c r="B85" s="15">
        <f t="shared" ref="B85:G85" si="10">ROUND(B51, 2)</f>
        <v>0</v>
      </c>
      <c r="C85" s="15">
        <f t="shared" si="10"/>
        <v>0</v>
      </c>
      <c r="D85" s="15">
        <f t="shared" si="10"/>
        <v>0</v>
      </c>
      <c r="E85" s="15">
        <f t="shared" si="10"/>
        <v>0</v>
      </c>
      <c r="F85" s="15">
        <f t="shared" si="10"/>
        <v>0</v>
      </c>
      <c r="G85" s="15">
        <f t="shared" si="10"/>
        <v>0</v>
      </c>
    </row>
    <row r="86" spans="2:7">
      <c r="B86" s="15">
        <f t="shared" ref="B86:G86" si="11">ROUND(B52, 2)</f>
        <v>0</v>
      </c>
      <c r="C86" s="15">
        <f t="shared" si="11"/>
        <v>0</v>
      </c>
      <c r="D86" s="15">
        <f t="shared" si="11"/>
        <v>0</v>
      </c>
      <c r="E86" s="15">
        <f t="shared" si="11"/>
        <v>0</v>
      </c>
      <c r="F86" s="15">
        <f t="shared" si="11"/>
        <v>0</v>
      </c>
      <c r="G86" s="15">
        <f t="shared" si="11"/>
        <v>0</v>
      </c>
    </row>
    <row r="87" spans="2:7">
      <c r="B87" s="15">
        <f t="shared" ref="B87:G87" si="12">ROUND(B53, 2)</f>
        <v>0</v>
      </c>
      <c r="C87" s="15">
        <f t="shared" si="12"/>
        <v>0</v>
      </c>
      <c r="D87" s="15">
        <f t="shared" si="12"/>
        <v>0</v>
      </c>
      <c r="E87" s="15">
        <f t="shared" si="12"/>
        <v>0</v>
      </c>
      <c r="F87" s="15">
        <f t="shared" si="12"/>
        <v>0</v>
      </c>
      <c r="G87" s="15">
        <f t="shared" si="12"/>
        <v>0</v>
      </c>
    </row>
    <row r="88" spans="2:7">
      <c r="B88" s="15">
        <f t="shared" ref="B88:G88" si="13">ROUND(B54, 2)</f>
        <v>0</v>
      </c>
      <c r="C88" s="15">
        <f t="shared" si="13"/>
        <v>0</v>
      </c>
      <c r="D88" s="15">
        <f t="shared" si="13"/>
        <v>0</v>
      </c>
      <c r="E88" s="15">
        <f t="shared" si="13"/>
        <v>0</v>
      </c>
      <c r="F88" s="15">
        <f t="shared" si="13"/>
        <v>0</v>
      </c>
      <c r="G88" s="15">
        <f t="shared" si="13"/>
        <v>0</v>
      </c>
    </row>
    <row r="89" spans="2:7">
      <c r="B89" s="15">
        <f t="shared" ref="B89:G89" si="14">ROUND(B55, 2)</f>
        <v>0</v>
      </c>
      <c r="C89" s="15">
        <f t="shared" si="14"/>
        <v>0</v>
      </c>
      <c r="D89" s="15">
        <f t="shared" si="14"/>
        <v>0</v>
      </c>
      <c r="E89" s="15">
        <f t="shared" si="14"/>
        <v>0</v>
      </c>
      <c r="F89" s="15">
        <f t="shared" si="14"/>
        <v>0</v>
      </c>
      <c r="G89" s="15">
        <f t="shared" si="14"/>
        <v>0</v>
      </c>
    </row>
    <row r="90" spans="2:7">
      <c r="B90" s="15">
        <f t="shared" ref="B90:G90" si="15">ROUND(B56, 2)</f>
        <v>0</v>
      </c>
      <c r="C90" s="15">
        <f t="shared" si="15"/>
        <v>0</v>
      </c>
      <c r="D90" s="15">
        <f t="shared" si="15"/>
        <v>0</v>
      </c>
      <c r="E90" s="15">
        <f t="shared" si="15"/>
        <v>0</v>
      </c>
      <c r="F90" s="15">
        <f t="shared" si="15"/>
        <v>0</v>
      </c>
      <c r="G90" s="15">
        <f t="shared" si="15"/>
        <v>0</v>
      </c>
    </row>
    <row r="91" spans="2:7">
      <c r="B91" s="15">
        <f t="shared" ref="B91:G91" si="16">ROUND(B57, 2)</f>
        <v>0</v>
      </c>
      <c r="C91" s="15">
        <f t="shared" si="16"/>
        <v>0</v>
      </c>
      <c r="D91" s="15">
        <f t="shared" si="16"/>
        <v>0</v>
      </c>
      <c r="E91" s="15">
        <f t="shared" si="16"/>
        <v>0</v>
      </c>
      <c r="F91" s="15">
        <f t="shared" si="16"/>
        <v>0</v>
      </c>
      <c r="G91" s="15">
        <f t="shared" si="16"/>
        <v>0</v>
      </c>
    </row>
    <row r="92" spans="2:7">
      <c r="B92" s="15">
        <f t="shared" ref="B92:G92" si="17">ROUND(B58, 2)</f>
        <v>0</v>
      </c>
      <c r="C92" s="15">
        <f t="shared" si="17"/>
        <v>0</v>
      </c>
      <c r="D92" s="15">
        <f t="shared" si="17"/>
        <v>0</v>
      </c>
      <c r="E92" s="15">
        <f t="shared" si="17"/>
        <v>0</v>
      </c>
      <c r="F92" s="15">
        <f t="shared" si="17"/>
        <v>0</v>
      </c>
      <c r="G92" s="15">
        <f t="shared" si="17"/>
        <v>0</v>
      </c>
    </row>
    <row r="93" spans="2:7">
      <c r="B93" s="15">
        <f t="shared" ref="B93:G93" si="18">ROUND(B59, 2)</f>
        <v>0</v>
      </c>
      <c r="C93" s="15">
        <f t="shared" si="18"/>
        <v>0</v>
      </c>
      <c r="D93" s="15">
        <f t="shared" si="18"/>
        <v>0</v>
      </c>
      <c r="E93" s="15">
        <f t="shared" si="18"/>
        <v>0</v>
      </c>
      <c r="F93" s="15">
        <f t="shared" si="18"/>
        <v>0</v>
      </c>
      <c r="G93" s="15">
        <f t="shared" si="18"/>
        <v>0</v>
      </c>
    </row>
    <row r="94" spans="2:7">
      <c r="B94" s="15">
        <f t="shared" ref="B94:G94" si="19">ROUND(B60, 2)</f>
        <v>0</v>
      </c>
      <c r="C94" s="15">
        <f t="shared" si="19"/>
        <v>0</v>
      </c>
      <c r="D94" s="15">
        <f t="shared" si="19"/>
        <v>0</v>
      </c>
      <c r="E94" s="15">
        <f t="shared" si="19"/>
        <v>0</v>
      </c>
      <c r="F94" s="15">
        <f t="shared" si="19"/>
        <v>0</v>
      </c>
      <c r="G94" s="15">
        <f t="shared" si="19"/>
        <v>0</v>
      </c>
    </row>
    <row r="95" spans="2:7">
      <c r="B95" s="15">
        <f t="shared" ref="B95:G95" si="20">ROUND(B61, 2)</f>
        <v>0</v>
      </c>
      <c r="C95" s="15">
        <f t="shared" si="20"/>
        <v>0</v>
      </c>
      <c r="D95" s="15">
        <f t="shared" si="20"/>
        <v>0</v>
      </c>
      <c r="E95" s="15">
        <f t="shared" si="20"/>
        <v>0</v>
      </c>
      <c r="F95" s="15">
        <f t="shared" si="20"/>
        <v>0</v>
      </c>
      <c r="G95" s="15">
        <f t="shared" si="20"/>
        <v>0</v>
      </c>
    </row>
    <row r="96" spans="2:7">
      <c r="B96" s="15">
        <f t="shared" ref="B96:G96" si="21">ROUND(B62, 2)</f>
        <v>0</v>
      </c>
      <c r="C96" s="15">
        <f t="shared" si="21"/>
        <v>0</v>
      </c>
      <c r="D96" s="15">
        <f t="shared" si="21"/>
        <v>0</v>
      </c>
      <c r="E96" s="15">
        <f t="shared" si="21"/>
        <v>0</v>
      </c>
      <c r="F96" s="15">
        <f t="shared" si="21"/>
        <v>0</v>
      </c>
      <c r="G96" s="15">
        <f t="shared" si="21"/>
        <v>0</v>
      </c>
    </row>
    <row r="97" spans="2:7">
      <c r="B97" s="15">
        <f t="shared" ref="B97:G97" si="22">ROUND(B63, 2)</f>
        <v>0</v>
      </c>
      <c r="C97" s="15">
        <f t="shared" si="22"/>
        <v>0</v>
      </c>
      <c r="D97" s="15">
        <f t="shared" si="22"/>
        <v>0</v>
      </c>
      <c r="E97" s="15">
        <f t="shared" si="22"/>
        <v>0</v>
      </c>
      <c r="F97" s="15">
        <f t="shared" si="22"/>
        <v>0</v>
      </c>
      <c r="G97" s="15">
        <f t="shared" si="22"/>
        <v>0</v>
      </c>
    </row>
    <row r="98" spans="2:7">
      <c r="B98" s="15">
        <f t="shared" ref="B98:G98" si="23">ROUND(B64, 2)</f>
        <v>0</v>
      </c>
      <c r="C98" s="15">
        <f t="shared" si="23"/>
        <v>0</v>
      </c>
      <c r="D98" s="15">
        <f t="shared" si="23"/>
        <v>0</v>
      </c>
      <c r="E98" s="15">
        <f t="shared" si="23"/>
        <v>0</v>
      </c>
      <c r="F98" s="15">
        <f t="shared" si="23"/>
        <v>0</v>
      </c>
      <c r="G98" s="15">
        <f t="shared" si="23"/>
        <v>0</v>
      </c>
    </row>
    <row r="99" spans="2:7">
      <c r="B99" s="15">
        <f t="shared" ref="B99:G99" si="24">ROUND(B65, 2)</f>
        <v>0</v>
      </c>
      <c r="C99" s="15">
        <f t="shared" si="24"/>
        <v>0</v>
      </c>
      <c r="D99" s="15">
        <f t="shared" si="24"/>
        <v>0</v>
      </c>
      <c r="E99" s="15">
        <f t="shared" si="24"/>
        <v>0</v>
      </c>
      <c r="F99" s="15">
        <f t="shared" si="24"/>
        <v>0</v>
      </c>
      <c r="G99" s="15">
        <f t="shared" si="24"/>
        <v>0</v>
      </c>
    </row>
    <row r="100" spans="2:7">
      <c r="B100" s="15">
        <f t="shared" ref="B100:G100" si="25">ROUND(B66, 2)</f>
        <v>0</v>
      </c>
      <c r="C100" s="15">
        <f t="shared" si="25"/>
        <v>0</v>
      </c>
      <c r="D100" s="15">
        <f t="shared" si="25"/>
        <v>0</v>
      </c>
      <c r="E100" s="15">
        <f t="shared" si="25"/>
        <v>0</v>
      </c>
      <c r="F100" s="15">
        <f t="shared" si="25"/>
        <v>0</v>
      </c>
      <c r="G100" s="15">
        <f t="shared" si="25"/>
        <v>0</v>
      </c>
    </row>
    <row r="101" spans="2:7">
      <c r="B101" s="15">
        <f t="shared" ref="B101:G101" si="26">ROUND(B67, 2)</f>
        <v>0</v>
      </c>
      <c r="C101" s="15">
        <f t="shared" si="26"/>
        <v>0</v>
      </c>
      <c r="D101" s="15">
        <f t="shared" si="26"/>
        <v>0</v>
      </c>
      <c r="E101" s="15">
        <f t="shared" si="26"/>
        <v>0</v>
      </c>
      <c r="F101" s="15">
        <f t="shared" si="26"/>
        <v>0</v>
      </c>
      <c r="G101" s="15">
        <f t="shared" si="26"/>
        <v>0</v>
      </c>
    </row>
    <row r="102" spans="2:7">
      <c r="B102" s="15">
        <f t="shared" ref="B102:G102" si="27">ROUND(B68, 2)</f>
        <v>0</v>
      </c>
      <c r="C102" s="15">
        <f t="shared" si="27"/>
        <v>0</v>
      </c>
      <c r="D102" s="15">
        <f t="shared" si="27"/>
        <v>0</v>
      </c>
      <c r="E102" s="15">
        <f t="shared" si="27"/>
        <v>0</v>
      </c>
      <c r="F102" s="15">
        <f t="shared" si="27"/>
        <v>0</v>
      </c>
      <c r="G102" s="15">
        <f t="shared" si="27"/>
        <v>0</v>
      </c>
    </row>
    <row r="103" spans="2:7">
      <c r="B103" s="15">
        <f t="shared" ref="B103:G103" si="28">ROUND(B69, 2)</f>
        <v>0</v>
      </c>
      <c r="C103" s="15">
        <f t="shared" si="28"/>
        <v>0</v>
      </c>
      <c r="D103" s="15">
        <f t="shared" si="28"/>
        <v>0</v>
      </c>
      <c r="E103" s="15">
        <f t="shared" si="28"/>
        <v>0</v>
      </c>
      <c r="F103" s="15">
        <f t="shared" si="28"/>
        <v>0</v>
      </c>
      <c r="G103" s="15">
        <f t="shared" si="28"/>
        <v>0</v>
      </c>
    </row>
    <row r="104" spans="2:7">
      <c r="B104" s="15">
        <f t="shared" ref="B104:G104" si="29">ROUND(B70, 2)</f>
        <v>0</v>
      </c>
      <c r="C104" s="15">
        <f t="shared" si="29"/>
        <v>0</v>
      </c>
      <c r="D104" s="15">
        <f t="shared" si="29"/>
        <v>0</v>
      </c>
      <c r="E104" s="15">
        <f t="shared" si="29"/>
        <v>0</v>
      </c>
      <c r="F104" s="15">
        <f t="shared" si="29"/>
        <v>0</v>
      </c>
      <c r="G104" s="15">
        <f t="shared" si="29"/>
        <v>0</v>
      </c>
    </row>
    <row r="105" spans="2:7">
      <c r="B105" s="15">
        <f t="shared" ref="B105:G105" si="30">ROUND(B71, 2)</f>
        <v>0</v>
      </c>
      <c r="C105" s="15">
        <f t="shared" si="30"/>
        <v>0</v>
      </c>
      <c r="D105" s="15">
        <f t="shared" si="30"/>
        <v>0</v>
      </c>
      <c r="E105" s="15">
        <f t="shared" si="30"/>
        <v>0</v>
      </c>
      <c r="F105" s="15">
        <f t="shared" si="30"/>
        <v>0</v>
      </c>
      <c r="G105" s="15">
        <f t="shared" si="30"/>
        <v>0</v>
      </c>
    </row>
    <row r="106" spans="2:7">
      <c r="B106" s="15">
        <f t="shared" ref="B106:G106" si="31">ROUND(B72, 2)</f>
        <v>0</v>
      </c>
      <c r="C106" s="15">
        <f t="shared" si="31"/>
        <v>0</v>
      </c>
      <c r="D106" s="15">
        <f t="shared" si="31"/>
        <v>0</v>
      </c>
      <c r="E106" s="15">
        <f t="shared" si="31"/>
        <v>0</v>
      </c>
      <c r="F106" s="15">
        <f t="shared" si="31"/>
        <v>0</v>
      </c>
      <c r="G106" s="15">
        <f t="shared" si="31"/>
        <v>0</v>
      </c>
    </row>
    <row r="107" spans="2:7">
      <c r="B107" s="15">
        <f t="shared" ref="B107:G107" si="32">ROUND(B73, 2)</f>
        <v>0</v>
      </c>
      <c r="C107" s="15">
        <f t="shared" si="32"/>
        <v>0</v>
      </c>
      <c r="D107" s="15">
        <f t="shared" si="32"/>
        <v>0</v>
      </c>
      <c r="E107" s="15">
        <f t="shared" si="32"/>
        <v>0</v>
      </c>
      <c r="F107" s="15">
        <f t="shared" si="32"/>
        <v>0</v>
      </c>
      <c r="G107" s="15">
        <f t="shared" si="32"/>
        <v>0</v>
      </c>
    </row>
    <row r="108" spans="2:7">
      <c r="B108" s="15">
        <f t="shared" ref="B108:G108" si="33">ROUND(B74, 2)</f>
        <v>0</v>
      </c>
      <c r="C108" s="15">
        <f t="shared" si="33"/>
        <v>0</v>
      </c>
      <c r="D108" s="15">
        <f t="shared" si="33"/>
        <v>0</v>
      </c>
      <c r="E108" s="15">
        <f t="shared" si="33"/>
        <v>0</v>
      </c>
      <c r="F108" s="15">
        <f t="shared" si="33"/>
        <v>0</v>
      </c>
      <c r="G108" s="15">
        <f t="shared" si="33"/>
        <v>0</v>
      </c>
    </row>
    <row r="109" spans="2:7">
      <c r="B109" s="15">
        <f t="shared" ref="B109:G109" si="34">ROUND(B75, 2)</f>
        <v>0</v>
      </c>
      <c r="C109" s="15">
        <f t="shared" si="34"/>
        <v>0</v>
      </c>
      <c r="D109" s="15">
        <f t="shared" si="34"/>
        <v>0</v>
      </c>
      <c r="E109" s="15">
        <f t="shared" si="34"/>
        <v>0</v>
      </c>
      <c r="F109" s="15">
        <f t="shared" si="34"/>
        <v>0</v>
      </c>
      <c r="G109" s="15">
        <f t="shared" si="34"/>
        <v>0</v>
      </c>
    </row>
    <row r="110" spans="2:7">
      <c r="B110" s="15">
        <f t="shared" ref="B110:G110" si="35">ROUND(B76, 2)</f>
        <v>0</v>
      </c>
      <c r="C110" s="15">
        <f t="shared" si="35"/>
        <v>0</v>
      </c>
      <c r="D110" s="15">
        <f t="shared" si="35"/>
        <v>0</v>
      </c>
      <c r="E110" s="15">
        <f t="shared" si="35"/>
        <v>0</v>
      </c>
      <c r="F110" s="15">
        <f t="shared" si="35"/>
        <v>0</v>
      </c>
      <c r="G110" s="15">
        <f t="shared" si="35"/>
        <v>0</v>
      </c>
    </row>
    <row r="111" spans="2:7">
      <c r="B111" s="15">
        <f t="shared" ref="B111:G111" si="36">ROUND(B77, 2)</f>
        <v>0</v>
      </c>
      <c r="C111" s="15">
        <f t="shared" si="36"/>
        <v>0</v>
      </c>
      <c r="D111" s="15">
        <f t="shared" si="36"/>
        <v>0</v>
      </c>
      <c r="E111" s="15">
        <f t="shared" si="36"/>
        <v>0</v>
      </c>
      <c r="F111" s="15">
        <f t="shared" si="36"/>
        <v>0</v>
      </c>
      <c r="G111" s="15">
        <f t="shared" si="36"/>
        <v>0</v>
      </c>
    </row>
    <row r="112" spans="2:7">
      <c r="B112" s="15">
        <f t="shared" ref="B112:G112" si="37">ROUND(B78, 2)</f>
        <v>0</v>
      </c>
      <c r="C112" s="15">
        <f t="shared" si="37"/>
        <v>0</v>
      </c>
      <c r="D112" s="15">
        <f t="shared" si="37"/>
        <v>0</v>
      </c>
      <c r="E112" s="15">
        <f t="shared" si="37"/>
        <v>0</v>
      </c>
      <c r="F112" s="15">
        <f t="shared" si="37"/>
        <v>0</v>
      </c>
      <c r="G112" s="15">
        <f t="shared" si="37"/>
        <v>0</v>
      </c>
    </row>
    <row r="113" spans="2:7">
      <c r="B113" s="15">
        <f t="shared" ref="B113:G113" si="38">ROUND(B79, 2)</f>
        <v>0</v>
      </c>
      <c r="C113" s="15">
        <f t="shared" si="38"/>
        <v>0</v>
      </c>
      <c r="D113" s="15">
        <f t="shared" si="38"/>
        <v>0</v>
      </c>
      <c r="E113" s="15">
        <f t="shared" si="38"/>
        <v>0</v>
      </c>
      <c r="F113" s="15">
        <f t="shared" si="38"/>
        <v>0</v>
      </c>
      <c r="G113" s="15">
        <f t="shared" si="38"/>
        <v>0</v>
      </c>
    </row>
    <row r="114" spans="2:7">
      <c r="B114" s="15">
        <f t="shared" ref="B114:G114" si="39">ROUND(B80, 2)</f>
        <v>0</v>
      </c>
      <c r="C114" s="15">
        <f t="shared" si="39"/>
        <v>0</v>
      </c>
      <c r="D114" s="15">
        <f t="shared" si="39"/>
        <v>0</v>
      </c>
      <c r="E114" s="15">
        <f t="shared" si="39"/>
        <v>0</v>
      </c>
      <c r="F114" s="15">
        <f t="shared" si="39"/>
        <v>0</v>
      </c>
      <c r="G114" s="15">
        <f t="shared" si="39"/>
        <v>0</v>
      </c>
    </row>
    <row r="115" spans="2:7">
      <c r="B115" s="15">
        <f t="shared" ref="B115:G115" si="40">ROUND(B81, 2)</f>
        <v>0</v>
      </c>
      <c r="C115" s="15">
        <f t="shared" si="40"/>
        <v>0</v>
      </c>
      <c r="D115" s="15">
        <f t="shared" si="40"/>
        <v>0</v>
      </c>
      <c r="E115" s="15">
        <f t="shared" si="40"/>
        <v>0</v>
      </c>
      <c r="F115" s="15">
        <f t="shared" si="40"/>
        <v>0</v>
      </c>
      <c r="G115" s="15">
        <f t="shared" si="40"/>
        <v>0</v>
      </c>
    </row>
    <row r="116" spans="2:7">
      <c r="B116" s="15">
        <f t="shared" ref="B116:G116" si="41">ROUND(B82, 2)</f>
        <v>0</v>
      </c>
      <c r="C116" s="15">
        <f t="shared" si="41"/>
        <v>0</v>
      </c>
      <c r="D116" s="15">
        <f t="shared" si="41"/>
        <v>0</v>
      </c>
      <c r="E116" s="15">
        <f t="shared" si="41"/>
        <v>0</v>
      </c>
      <c r="F116" s="15">
        <f t="shared" si="41"/>
        <v>0</v>
      </c>
      <c r="G116" s="15">
        <f t="shared" si="41"/>
        <v>0</v>
      </c>
    </row>
    <row r="117" spans="2:7">
      <c r="B117" s="15">
        <f t="shared" ref="B117:G117" si="42">ROUND(B83, 2)</f>
        <v>0</v>
      </c>
      <c r="C117" s="15">
        <f t="shared" si="42"/>
        <v>0</v>
      </c>
      <c r="D117" s="15">
        <f t="shared" si="42"/>
        <v>0</v>
      </c>
      <c r="E117" s="15">
        <f t="shared" si="42"/>
        <v>0</v>
      </c>
      <c r="F117" s="15">
        <f t="shared" si="42"/>
        <v>0</v>
      </c>
      <c r="G117" s="15">
        <f t="shared" si="42"/>
        <v>0</v>
      </c>
    </row>
    <row r="118" spans="2:7">
      <c r="B118" s="15">
        <f t="shared" ref="B118:G118" si="43">ROUND(B84, 2)</f>
        <v>0</v>
      </c>
      <c r="C118" s="15">
        <f t="shared" si="43"/>
        <v>0</v>
      </c>
      <c r="D118" s="15">
        <f t="shared" si="43"/>
        <v>0</v>
      </c>
      <c r="E118" s="15">
        <f t="shared" si="43"/>
        <v>0</v>
      </c>
      <c r="F118" s="15">
        <f t="shared" si="43"/>
        <v>0</v>
      </c>
      <c r="G118" s="15">
        <f t="shared" si="43"/>
        <v>0</v>
      </c>
    </row>
    <row r="119" spans="2:7">
      <c r="B119" s="15">
        <f t="shared" ref="B119:G119" si="44">ROUND(B85, 2)</f>
        <v>0</v>
      </c>
      <c r="C119" s="15">
        <f t="shared" si="44"/>
        <v>0</v>
      </c>
      <c r="D119" s="15">
        <f t="shared" si="44"/>
        <v>0</v>
      </c>
      <c r="E119" s="15">
        <f t="shared" si="44"/>
        <v>0</v>
      </c>
      <c r="F119" s="15">
        <f t="shared" si="44"/>
        <v>0</v>
      </c>
      <c r="G119" s="15">
        <f t="shared" si="44"/>
        <v>0</v>
      </c>
    </row>
    <row r="120" spans="2:7">
      <c r="B120" s="15">
        <f t="shared" ref="B120:G120" si="45">ROUND(B86, 2)</f>
        <v>0</v>
      </c>
      <c r="C120" s="15">
        <f t="shared" si="45"/>
        <v>0</v>
      </c>
      <c r="D120" s="15">
        <f t="shared" si="45"/>
        <v>0</v>
      </c>
      <c r="E120" s="15">
        <f t="shared" si="45"/>
        <v>0</v>
      </c>
      <c r="F120" s="15">
        <f t="shared" si="45"/>
        <v>0</v>
      </c>
      <c r="G120" s="15">
        <f t="shared" si="45"/>
        <v>0</v>
      </c>
    </row>
    <row r="121" spans="2:7">
      <c r="B121" s="15">
        <f t="shared" ref="B121:G121" si="46">ROUND(B87, 2)</f>
        <v>0</v>
      </c>
      <c r="C121" s="15">
        <f t="shared" si="46"/>
        <v>0</v>
      </c>
      <c r="D121" s="15">
        <f t="shared" si="46"/>
        <v>0</v>
      </c>
      <c r="E121" s="15">
        <f t="shared" si="46"/>
        <v>0</v>
      </c>
      <c r="F121" s="15">
        <f t="shared" si="46"/>
        <v>0</v>
      </c>
      <c r="G121" s="15">
        <f t="shared" si="46"/>
        <v>0</v>
      </c>
    </row>
    <row r="122" spans="2:7">
      <c r="B122" s="15">
        <f t="shared" ref="B122:G122" si="47">ROUND(B88, 2)</f>
        <v>0</v>
      </c>
      <c r="C122" s="15">
        <f t="shared" si="47"/>
        <v>0</v>
      </c>
      <c r="D122" s="15">
        <f t="shared" si="47"/>
        <v>0</v>
      </c>
      <c r="E122" s="15">
        <f t="shared" si="47"/>
        <v>0</v>
      </c>
      <c r="F122" s="15">
        <f t="shared" si="47"/>
        <v>0</v>
      </c>
      <c r="G122" s="15">
        <f t="shared" si="47"/>
        <v>0</v>
      </c>
    </row>
    <row r="123" spans="2:7">
      <c r="B123" s="15">
        <f t="shared" ref="B123:G123" si="48">ROUND(B89, 2)</f>
        <v>0</v>
      </c>
      <c r="C123" s="15">
        <f t="shared" si="48"/>
        <v>0</v>
      </c>
      <c r="D123" s="15">
        <f t="shared" si="48"/>
        <v>0</v>
      </c>
      <c r="E123" s="15">
        <f t="shared" si="48"/>
        <v>0</v>
      </c>
      <c r="F123" s="15">
        <f t="shared" si="48"/>
        <v>0</v>
      </c>
      <c r="G123" s="15">
        <f t="shared" si="48"/>
        <v>0</v>
      </c>
    </row>
    <row r="124" spans="2:7">
      <c r="B124" s="15">
        <f t="shared" ref="B124:G124" si="49">ROUND(B90, 2)</f>
        <v>0</v>
      </c>
      <c r="C124" s="15">
        <f t="shared" si="49"/>
        <v>0</v>
      </c>
      <c r="D124" s="15">
        <f t="shared" si="49"/>
        <v>0</v>
      </c>
      <c r="E124" s="15">
        <f t="shared" si="49"/>
        <v>0</v>
      </c>
      <c r="F124" s="15">
        <f t="shared" si="49"/>
        <v>0</v>
      </c>
      <c r="G124" s="15">
        <f t="shared" si="49"/>
        <v>0</v>
      </c>
    </row>
    <row r="125" spans="2:7">
      <c r="B125" s="15">
        <f t="shared" ref="B125:G125" si="50">ROUND(B91, 2)</f>
        <v>0</v>
      </c>
      <c r="C125" s="15">
        <f t="shared" si="50"/>
        <v>0</v>
      </c>
      <c r="D125" s="15">
        <f t="shared" si="50"/>
        <v>0</v>
      </c>
      <c r="E125" s="15">
        <f t="shared" si="50"/>
        <v>0</v>
      </c>
      <c r="F125" s="15">
        <f t="shared" si="50"/>
        <v>0</v>
      </c>
      <c r="G125" s="15">
        <f t="shared" si="50"/>
        <v>0</v>
      </c>
    </row>
    <row r="126" spans="2:7">
      <c r="B126" s="15">
        <f t="shared" ref="B126:G126" si="51">ROUND(B92, 2)</f>
        <v>0</v>
      </c>
      <c r="C126" s="15">
        <f t="shared" si="51"/>
        <v>0</v>
      </c>
      <c r="D126" s="15">
        <f t="shared" si="51"/>
        <v>0</v>
      </c>
      <c r="E126" s="15">
        <f t="shared" si="51"/>
        <v>0</v>
      </c>
      <c r="F126" s="15">
        <f t="shared" si="51"/>
        <v>0</v>
      </c>
      <c r="G126" s="15">
        <f t="shared" si="51"/>
        <v>0</v>
      </c>
    </row>
    <row r="127" spans="2:7">
      <c r="B127" s="15">
        <f t="shared" ref="B127:G127" si="52">ROUND(B93, 2)</f>
        <v>0</v>
      </c>
      <c r="C127" s="15">
        <f t="shared" si="52"/>
        <v>0</v>
      </c>
      <c r="D127" s="15">
        <f t="shared" si="52"/>
        <v>0</v>
      </c>
      <c r="E127" s="15">
        <f t="shared" si="52"/>
        <v>0</v>
      </c>
      <c r="F127" s="15">
        <f t="shared" si="52"/>
        <v>0</v>
      </c>
      <c r="G127" s="15">
        <f t="shared" si="52"/>
        <v>0</v>
      </c>
    </row>
    <row r="128" spans="2:7">
      <c r="B128" s="15">
        <f t="shared" ref="B128:G128" si="53">ROUND(B94, 2)</f>
        <v>0</v>
      </c>
      <c r="C128" s="15">
        <f t="shared" si="53"/>
        <v>0</v>
      </c>
      <c r="D128" s="15">
        <f t="shared" si="53"/>
        <v>0</v>
      </c>
      <c r="E128" s="15">
        <f t="shared" si="53"/>
        <v>0</v>
      </c>
      <c r="F128" s="15">
        <f t="shared" si="53"/>
        <v>0</v>
      </c>
      <c r="G128" s="15">
        <f t="shared" si="53"/>
        <v>0</v>
      </c>
    </row>
    <row r="129" spans="2:7">
      <c r="B129" s="15">
        <f t="shared" ref="B129:G129" si="54">ROUND(B95, 2)</f>
        <v>0</v>
      </c>
      <c r="C129" s="15">
        <f t="shared" si="54"/>
        <v>0</v>
      </c>
      <c r="D129" s="15">
        <f t="shared" si="54"/>
        <v>0</v>
      </c>
      <c r="E129" s="15">
        <f t="shared" si="54"/>
        <v>0</v>
      </c>
      <c r="F129" s="15">
        <f t="shared" si="54"/>
        <v>0</v>
      </c>
      <c r="G129" s="15">
        <f t="shared" si="54"/>
        <v>0</v>
      </c>
    </row>
    <row r="130" spans="2:7">
      <c r="B130" s="15">
        <f t="shared" ref="B130:G130" si="55">ROUND(B96, 2)</f>
        <v>0</v>
      </c>
      <c r="C130" s="15">
        <f t="shared" si="55"/>
        <v>0</v>
      </c>
      <c r="D130" s="15">
        <f t="shared" si="55"/>
        <v>0</v>
      </c>
      <c r="E130" s="15">
        <f t="shared" si="55"/>
        <v>0</v>
      </c>
      <c r="F130" s="15">
        <f t="shared" si="55"/>
        <v>0</v>
      </c>
      <c r="G130" s="15">
        <f t="shared" si="55"/>
        <v>0</v>
      </c>
    </row>
    <row r="131" spans="2:7">
      <c r="B131" s="15">
        <f t="shared" ref="B131:G131" si="56">ROUND(B97, 2)</f>
        <v>0</v>
      </c>
      <c r="C131" s="15">
        <f t="shared" si="56"/>
        <v>0</v>
      </c>
      <c r="D131" s="15">
        <f t="shared" si="56"/>
        <v>0</v>
      </c>
      <c r="E131" s="15">
        <f t="shared" si="56"/>
        <v>0</v>
      </c>
      <c r="F131" s="15">
        <f t="shared" si="56"/>
        <v>0</v>
      </c>
      <c r="G131" s="15">
        <f t="shared" si="56"/>
        <v>0</v>
      </c>
    </row>
    <row r="132" spans="2:7">
      <c r="B132" s="15">
        <f t="shared" ref="B132:G132" si="57">ROUND(B98, 2)</f>
        <v>0</v>
      </c>
      <c r="C132" s="15">
        <f t="shared" si="57"/>
        <v>0</v>
      </c>
      <c r="D132" s="15">
        <f t="shared" si="57"/>
        <v>0</v>
      </c>
      <c r="E132" s="15">
        <f t="shared" si="57"/>
        <v>0</v>
      </c>
      <c r="F132" s="15">
        <f t="shared" si="57"/>
        <v>0</v>
      </c>
      <c r="G132" s="15">
        <f t="shared" si="57"/>
        <v>0</v>
      </c>
    </row>
    <row r="133" spans="2:7">
      <c r="B133" s="15">
        <f t="shared" ref="B133:G133" si="58">ROUND(B99, 2)</f>
        <v>0</v>
      </c>
      <c r="C133" s="15">
        <f t="shared" si="58"/>
        <v>0</v>
      </c>
      <c r="D133" s="15">
        <f t="shared" si="58"/>
        <v>0</v>
      </c>
      <c r="E133" s="15">
        <f t="shared" si="58"/>
        <v>0</v>
      </c>
      <c r="F133" s="15">
        <f t="shared" si="58"/>
        <v>0</v>
      </c>
      <c r="G133" s="15">
        <f t="shared" si="58"/>
        <v>0</v>
      </c>
    </row>
    <row r="134" spans="2:7">
      <c r="B134" s="15">
        <f t="shared" ref="B134:G134" si="59">ROUND(B100, 2)</f>
        <v>0</v>
      </c>
      <c r="C134" s="15">
        <f t="shared" si="59"/>
        <v>0</v>
      </c>
      <c r="D134" s="15">
        <f t="shared" si="59"/>
        <v>0</v>
      </c>
      <c r="E134" s="15">
        <f t="shared" si="59"/>
        <v>0</v>
      </c>
      <c r="F134" s="15">
        <f t="shared" si="59"/>
        <v>0</v>
      </c>
      <c r="G134" s="15">
        <f t="shared" si="59"/>
        <v>0</v>
      </c>
    </row>
    <row r="135" spans="2:7">
      <c r="B135" s="15">
        <f t="shared" ref="B135:G135" si="60">ROUND(B101, 2)</f>
        <v>0</v>
      </c>
      <c r="C135" s="15">
        <f t="shared" si="60"/>
        <v>0</v>
      </c>
      <c r="D135" s="15">
        <f t="shared" si="60"/>
        <v>0</v>
      </c>
      <c r="E135" s="15">
        <f t="shared" si="60"/>
        <v>0</v>
      </c>
      <c r="F135" s="15">
        <f t="shared" si="60"/>
        <v>0</v>
      </c>
      <c r="G135" s="15">
        <f t="shared" si="60"/>
        <v>0</v>
      </c>
    </row>
    <row r="136" spans="2:7">
      <c r="B136" s="15">
        <f t="shared" ref="B136:G136" si="61">ROUND(B102, 2)</f>
        <v>0</v>
      </c>
      <c r="C136" s="15">
        <f t="shared" si="61"/>
        <v>0</v>
      </c>
      <c r="D136" s="15">
        <f t="shared" si="61"/>
        <v>0</v>
      </c>
      <c r="E136" s="15">
        <f t="shared" si="61"/>
        <v>0</v>
      </c>
      <c r="F136" s="15">
        <f t="shared" si="61"/>
        <v>0</v>
      </c>
      <c r="G136" s="15">
        <f t="shared" si="61"/>
        <v>0</v>
      </c>
    </row>
    <row r="137" spans="2:7">
      <c r="B137" s="15">
        <f t="shared" ref="B137:G137" si="62">ROUND(B103, 2)</f>
        <v>0</v>
      </c>
      <c r="C137" s="15">
        <f t="shared" si="62"/>
        <v>0</v>
      </c>
      <c r="D137" s="15">
        <f t="shared" si="62"/>
        <v>0</v>
      </c>
      <c r="E137" s="15">
        <f t="shared" si="62"/>
        <v>0</v>
      </c>
      <c r="F137" s="15">
        <f t="shared" si="62"/>
        <v>0</v>
      </c>
      <c r="G137" s="15">
        <f t="shared" si="62"/>
        <v>0</v>
      </c>
    </row>
    <row r="138" spans="2:7">
      <c r="B138" s="15">
        <f t="shared" ref="B138:G138" si="63">ROUND(B104, 2)</f>
        <v>0</v>
      </c>
      <c r="C138" s="15">
        <f t="shared" si="63"/>
        <v>0</v>
      </c>
      <c r="D138" s="15">
        <f t="shared" si="63"/>
        <v>0</v>
      </c>
      <c r="E138" s="15">
        <f t="shared" si="63"/>
        <v>0</v>
      </c>
      <c r="F138" s="15">
        <f t="shared" si="63"/>
        <v>0</v>
      </c>
      <c r="G138" s="15">
        <f t="shared" si="63"/>
        <v>0</v>
      </c>
    </row>
    <row r="139" spans="2:7">
      <c r="B139" s="15">
        <f t="shared" ref="B139:G139" si="64">ROUND(B105, 2)</f>
        <v>0</v>
      </c>
      <c r="C139" s="15">
        <f t="shared" si="64"/>
        <v>0</v>
      </c>
      <c r="D139" s="15">
        <f t="shared" si="64"/>
        <v>0</v>
      </c>
      <c r="E139" s="15">
        <f t="shared" si="64"/>
        <v>0</v>
      </c>
      <c r="F139" s="15">
        <f t="shared" si="64"/>
        <v>0</v>
      </c>
      <c r="G139" s="15">
        <f t="shared" si="64"/>
        <v>0</v>
      </c>
    </row>
    <row r="140" spans="2:7">
      <c r="B140" s="15">
        <f t="shared" ref="B140:G140" si="65">ROUND(B106, 2)</f>
        <v>0</v>
      </c>
      <c r="C140" s="15">
        <f t="shared" si="65"/>
        <v>0</v>
      </c>
      <c r="D140" s="15">
        <f t="shared" si="65"/>
        <v>0</v>
      </c>
      <c r="E140" s="15">
        <f t="shared" si="65"/>
        <v>0</v>
      </c>
      <c r="F140" s="15">
        <f t="shared" si="65"/>
        <v>0</v>
      </c>
      <c r="G140" s="15">
        <f t="shared" si="65"/>
        <v>0</v>
      </c>
    </row>
    <row r="141" spans="2:7">
      <c r="B141" s="15">
        <f t="shared" ref="B141:G141" si="66">ROUND(B107, 2)</f>
        <v>0</v>
      </c>
      <c r="C141" s="15">
        <f t="shared" si="66"/>
        <v>0</v>
      </c>
      <c r="D141" s="15">
        <f t="shared" si="66"/>
        <v>0</v>
      </c>
      <c r="E141" s="15">
        <f t="shared" si="66"/>
        <v>0</v>
      </c>
      <c r="F141" s="15">
        <f t="shared" si="66"/>
        <v>0</v>
      </c>
      <c r="G141" s="15">
        <f t="shared" si="66"/>
        <v>0</v>
      </c>
    </row>
    <row r="142" spans="2:7">
      <c r="B142" s="15">
        <f t="shared" ref="B142:G142" si="67">ROUND(B108, 2)</f>
        <v>0</v>
      </c>
      <c r="C142" s="15">
        <f t="shared" si="67"/>
        <v>0</v>
      </c>
      <c r="D142" s="15">
        <f t="shared" si="67"/>
        <v>0</v>
      </c>
      <c r="E142" s="15">
        <f t="shared" si="67"/>
        <v>0</v>
      </c>
      <c r="F142" s="15">
        <f t="shared" si="67"/>
        <v>0</v>
      </c>
      <c r="G142" s="15">
        <f t="shared" si="67"/>
        <v>0</v>
      </c>
    </row>
    <row r="143" spans="2:7">
      <c r="B143" s="15">
        <f t="shared" ref="B143:G143" si="68">ROUND(B109, 2)</f>
        <v>0</v>
      </c>
      <c r="C143" s="15">
        <f t="shared" si="68"/>
        <v>0</v>
      </c>
      <c r="D143" s="15">
        <f t="shared" si="68"/>
        <v>0</v>
      </c>
      <c r="E143" s="15">
        <f t="shared" si="68"/>
        <v>0</v>
      </c>
      <c r="F143" s="15">
        <f t="shared" si="68"/>
        <v>0</v>
      </c>
      <c r="G143" s="15">
        <f t="shared" si="68"/>
        <v>0</v>
      </c>
    </row>
    <row r="144" spans="2:7">
      <c r="B144" s="15">
        <f t="shared" ref="B144:G144" si="69">ROUND(B110, 2)</f>
        <v>0</v>
      </c>
      <c r="C144" s="15">
        <f t="shared" si="69"/>
        <v>0</v>
      </c>
      <c r="D144" s="15">
        <f t="shared" si="69"/>
        <v>0</v>
      </c>
      <c r="E144" s="15">
        <f t="shared" si="69"/>
        <v>0</v>
      </c>
      <c r="F144" s="15">
        <f t="shared" si="69"/>
        <v>0</v>
      </c>
      <c r="G144" s="15">
        <f t="shared" si="69"/>
        <v>0</v>
      </c>
    </row>
    <row r="145" spans="2:7">
      <c r="B145" s="15">
        <f t="shared" ref="B145:G145" si="70">ROUND(B111, 2)</f>
        <v>0</v>
      </c>
      <c r="C145" s="15">
        <f t="shared" si="70"/>
        <v>0</v>
      </c>
      <c r="D145" s="15">
        <f t="shared" si="70"/>
        <v>0</v>
      </c>
      <c r="E145" s="15">
        <f t="shared" si="70"/>
        <v>0</v>
      </c>
      <c r="F145" s="15">
        <f t="shared" si="70"/>
        <v>0</v>
      </c>
      <c r="G145" s="15">
        <f t="shared" si="70"/>
        <v>0</v>
      </c>
    </row>
  </sheetData>
  <phoneticPr fontId="23" type="noConversion"/>
  <pageMargins left="0.7" right="0.7" top="0.75" bottom="0.75" header="0.3" footer="0.3"/>
  <pageSetup paperSize="9" orientation="portrait" verticalDpi="0" r:id="rId1"/>
  <tableParts count="1">
    <tablePart r:id="rId2"/>
  </tableParts>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FAB58-82E9-47DB-960E-3DEA4DA72B08}">
  <sheetPr>
    <tabColor theme="8"/>
  </sheetPr>
  <dimension ref="A1:E3"/>
  <sheetViews>
    <sheetView showGridLines="0" zoomScaleNormal="100" workbookViewId="0"/>
  </sheetViews>
  <sheetFormatPr defaultRowHeight="15"/>
  <cols>
    <col min="1" max="1" width="30.375" customWidth="1"/>
    <col min="2" max="4" width="15.25" customWidth="1"/>
    <col min="5" max="5" width="31.875" bestFit="1" customWidth="1"/>
  </cols>
  <sheetData>
    <row r="1" spans="1:5" ht="19.5">
      <c r="A1" s="41" t="s">
        <v>929</v>
      </c>
    </row>
    <row r="2" spans="1:5" s="9" customFormat="1">
      <c r="A2" t="s">
        <v>930</v>
      </c>
      <c r="B2" t="s">
        <v>931</v>
      </c>
      <c r="C2" t="s">
        <v>932</v>
      </c>
      <c r="D2" t="s">
        <v>933</v>
      </c>
      <c r="E2" t="s">
        <v>934</v>
      </c>
    </row>
    <row r="3" spans="1:5">
      <c r="A3" s="21">
        <v>-0.5</v>
      </c>
      <c r="B3" s="28">
        <v>-0.6</v>
      </c>
      <c r="C3" s="28">
        <v>-0.4</v>
      </c>
      <c r="D3" s="25">
        <v>-0.4</v>
      </c>
      <c r="E3" s="25">
        <v>-0.4</v>
      </c>
    </row>
  </sheetData>
  <pageMargins left="0.7" right="0.7" top="0.75" bottom="0.75" header="0.3" footer="0.3"/>
  <pageSetup paperSize="9" orientation="portrait" verticalDpi="0" r:id="rId1"/>
  <tableParts count="1">
    <tablePart r:id="rId2"/>
  </tableParts>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84343-E429-42AA-B856-143442554059}">
  <sheetPr>
    <tabColor theme="8"/>
  </sheetPr>
  <dimension ref="A1:E14"/>
  <sheetViews>
    <sheetView showGridLines="0" zoomScaleNormal="100" workbookViewId="0"/>
  </sheetViews>
  <sheetFormatPr defaultRowHeight="15"/>
  <cols>
    <col min="1" max="1" width="12.75" customWidth="1"/>
    <col min="2" max="5" width="34.875" customWidth="1"/>
    <col min="6" max="6" width="21.5" customWidth="1"/>
  </cols>
  <sheetData>
    <row r="1" spans="1:5" ht="19.5">
      <c r="A1" s="41" t="s">
        <v>935</v>
      </c>
    </row>
    <row r="2" spans="1:5" s="9" customFormat="1">
      <c r="A2" s="51" t="s">
        <v>132</v>
      </c>
      <c r="B2" s="11" t="s">
        <v>936</v>
      </c>
      <c r="C2" s="11" t="s">
        <v>937</v>
      </c>
      <c r="D2" s="11" t="s">
        <v>938</v>
      </c>
      <c r="E2" s="11" t="s">
        <v>939</v>
      </c>
    </row>
    <row r="3" spans="1:5">
      <c r="A3" s="46">
        <v>2014</v>
      </c>
      <c r="B3" s="28">
        <v>93.3</v>
      </c>
      <c r="C3" s="28">
        <v>92.5</v>
      </c>
      <c r="D3" s="28">
        <v>88.5</v>
      </c>
      <c r="E3" s="28">
        <v>92.7</v>
      </c>
    </row>
    <row r="4" spans="1:5">
      <c r="A4" s="46">
        <v>2015</v>
      </c>
      <c r="B4" s="28">
        <v>95.3</v>
      </c>
      <c r="C4" s="28">
        <v>96.4</v>
      </c>
      <c r="D4" s="28">
        <v>91.7</v>
      </c>
      <c r="E4" s="28">
        <v>94.4</v>
      </c>
    </row>
    <row r="5" spans="1:5">
      <c r="A5" s="46">
        <v>2016</v>
      </c>
      <c r="B5" s="28">
        <v>94.6</v>
      </c>
      <c r="C5" s="28">
        <v>96.5</v>
      </c>
      <c r="D5" s="28">
        <v>93.6</v>
      </c>
      <c r="E5" s="28">
        <v>96.3</v>
      </c>
    </row>
    <row r="6" spans="1:5">
      <c r="A6" s="46">
        <v>2017</v>
      </c>
      <c r="B6" s="28">
        <v>97.3</v>
      </c>
      <c r="C6" s="28">
        <v>98.6</v>
      </c>
      <c r="D6" s="28">
        <v>94.9</v>
      </c>
      <c r="E6" s="28">
        <v>97.3</v>
      </c>
    </row>
    <row r="7" spans="1:5">
      <c r="A7" s="46">
        <v>2018</v>
      </c>
      <c r="B7" s="28">
        <v>98.9</v>
      </c>
      <c r="C7" s="28">
        <v>99.2</v>
      </c>
      <c r="D7" s="28">
        <v>97.9</v>
      </c>
      <c r="E7" s="28">
        <v>98.8</v>
      </c>
    </row>
    <row r="8" spans="1:5">
      <c r="A8" s="46">
        <v>2019</v>
      </c>
      <c r="B8" s="28">
        <v>100</v>
      </c>
      <c r="C8" s="28">
        <v>100</v>
      </c>
      <c r="D8" s="28">
        <v>100</v>
      </c>
      <c r="E8" s="28">
        <v>100</v>
      </c>
    </row>
    <row r="9" spans="1:5">
      <c r="A9" s="46">
        <v>2020</v>
      </c>
      <c r="B9" s="28">
        <v>99.8</v>
      </c>
      <c r="C9" s="28">
        <v>100.6</v>
      </c>
      <c r="D9" s="28">
        <v>101.8</v>
      </c>
      <c r="E9" s="28">
        <v>100.3</v>
      </c>
    </row>
    <row r="10" spans="1:5">
      <c r="A10" s="46">
        <v>2021</v>
      </c>
      <c r="B10" s="28">
        <v>100.1</v>
      </c>
      <c r="C10" s="28">
        <v>99.9</v>
      </c>
      <c r="D10" s="28">
        <v>100</v>
      </c>
      <c r="E10" s="28">
        <v>97.9</v>
      </c>
    </row>
    <row r="11" spans="1:5">
      <c r="A11" s="46">
        <v>2022</v>
      </c>
      <c r="B11" s="28">
        <v>102.4</v>
      </c>
      <c r="C11" s="28">
        <v>102.7</v>
      </c>
      <c r="D11" s="28">
        <v>100.7</v>
      </c>
      <c r="E11" s="28">
        <v>97.7</v>
      </c>
    </row>
    <row r="12" spans="1:5">
      <c r="A12" s="46">
        <v>2023</v>
      </c>
      <c r="B12" s="28">
        <v>101.9</v>
      </c>
      <c r="C12" s="28">
        <v>105.6</v>
      </c>
      <c r="D12" s="28">
        <v>103.5</v>
      </c>
      <c r="E12" s="28">
        <v>99.5</v>
      </c>
    </row>
    <row r="13" spans="1:5">
      <c r="A13" s="46">
        <v>2024</v>
      </c>
      <c r="B13" s="28">
        <v>100</v>
      </c>
      <c r="C13" s="28">
        <v>104.9</v>
      </c>
      <c r="D13" s="28">
        <v>105.9</v>
      </c>
      <c r="E13" s="28">
        <v>102.3</v>
      </c>
    </row>
    <row r="14" spans="1:5">
      <c r="A14" s="46">
        <v>2025</v>
      </c>
      <c r="B14" s="28">
        <v>98.8</v>
      </c>
      <c r="C14" s="28">
        <v>105.1</v>
      </c>
      <c r="D14" s="28">
        <v>107.6</v>
      </c>
      <c r="E14" s="28">
        <v>103.5</v>
      </c>
    </row>
  </sheetData>
  <pageMargins left="0.7" right="0.7" top="0.75" bottom="0.75" header="0.3" footer="0.3"/>
  <pageSetup paperSize="9" orientation="portrait" verticalDpi="0" r:id="rId1"/>
  <tableParts count="1">
    <tablePart r:id="rId2"/>
  </tableParts>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BD3AF0-77E5-4764-BEE5-D9578D9B653B}">
  <sheetPr>
    <tabColor theme="8"/>
  </sheetPr>
  <dimension ref="A1:C17"/>
  <sheetViews>
    <sheetView showGridLines="0" zoomScaleNormal="100" workbookViewId="0"/>
  </sheetViews>
  <sheetFormatPr defaultRowHeight="15"/>
  <cols>
    <col min="1" max="1" width="12.75" customWidth="1"/>
    <col min="2" max="2" width="25.25" bestFit="1" customWidth="1"/>
    <col min="3" max="3" width="26.125" customWidth="1"/>
    <col min="4" max="4" width="21.5" customWidth="1"/>
  </cols>
  <sheetData>
    <row r="1" spans="1:3" ht="19.5">
      <c r="A1" s="41" t="s">
        <v>940</v>
      </c>
    </row>
    <row r="2" spans="1:3" s="9" customFormat="1">
      <c r="A2" s="132" t="s">
        <v>132</v>
      </c>
      <c r="B2" s="133" t="s">
        <v>941</v>
      </c>
      <c r="C2" s="133" t="s">
        <v>942</v>
      </c>
    </row>
    <row r="3" spans="1:3">
      <c r="A3" s="29">
        <v>2011</v>
      </c>
      <c r="B3" s="25">
        <v>26</v>
      </c>
      <c r="C3" s="25">
        <v>33.799999999999997</v>
      </c>
    </row>
    <row r="4" spans="1:3">
      <c r="A4" s="29">
        <v>2012</v>
      </c>
      <c r="B4" s="25">
        <v>25.5</v>
      </c>
      <c r="C4" s="25">
        <v>33.9</v>
      </c>
    </row>
    <row r="5" spans="1:3">
      <c r="A5" s="29">
        <v>2013</v>
      </c>
      <c r="B5" s="25">
        <v>26</v>
      </c>
      <c r="C5" s="25">
        <v>33.9</v>
      </c>
    </row>
    <row r="6" spans="1:3">
      <c r="A6" s="29">
        <v>2014</v>
      </c>
      <c r="B6" s="25">
        <v>26.8</v>
      </c>
      <c r="C6" s="25">
        <v>33.9</v>
      </c>
    </row>
    <row r="7" spans="1:3">
      <c r="A7" s="29">
        <v>2015</v>
      </c>
      <c r="B7" s="25">
        <v>26.5</v>
      </c>
      <c r="C7" s="25">
        <v>34.1</v>
      </c>
    </row>
    <row r="8" spans="1:3">
      <c r="A8" s="29">
        <v>2016</v>
      </c>
      <c r="B8" s="25">
        <v>27.5</v>
      </c>
      <c r="C8" s="25">
        <v>34.4</v>
      </c>
    </row>
    <row r="9" spans="1:3">
      <c r="A9" s="29">
        <v>2017</v>
      </c>
      <c r="B9" s="25">
        <v>27.3</v>
      </c>
      <c r="C9" s="25">
        <v>34.200000000000003</v>
      </c>
    </row>
    <row r="10" spans="1:3">
      <c r="A10" s="29">
        <v>2018</v>
      </c>
      <c r="B10" s="25">
        <v>27.6</v>
      </c>
      <c r="C10" s="25">
        <v>34.200000000000003</v>
      </c>
    </row>
    <row r="11" spans="1:3">
      <c r="A11" s="29">
        <v>2019</v>
      </c>
      <c r="B11" s="25">
        <v>26.8</v>
      </c>
      <c r="C11" s="25">
        <v>34.1</v>
      </c>
    </row>
    <row r="12" spans="1:3">
      <c r="A12" s="29">
        <v>2020</v>
      </c>
      <c r="B12" s="25">
        <v>28.9</v>
      </c>
      <c r="C12" s="25">
        <v>33.700000000000003</v>
      </c>
    </row>
    <row r="13" spans="1:3">
      <c r="A13" s="29">
        <v>2021</v>
      </c>
      <c r="B13" s="25">
        <v>27.8</v>
      </c>
      <c r="C13" s="25">
        <v>34</v>
      </c>
    </row>
    <row r="14" spans="1:3">
      <c r="A14" s="29">
        <v>2022</v>
      </c>
      <c r="B14" s="25">
        <v>26.4</v>
      </c>
      <c r="C14" s="25">
        <v>34.200000000000003</v>
      </c>
    </row>
    <row r="15" spans="1:3">
      <c r="A15" s="29">
        <v>2023</v>
      </c>
      <c r="B15" s="25">
        <v>26.2</v>
      </c>
      <c r="C15" s="25">
        <v>34</v>
      </c>
    </row>
    <row r="16" spans="1:3">
      <c r="A16" s="29">
        <v>2024</v>
      </c>
      <c r="B16" s="25">
        <v>26.7</v>
      </c>
      <c r="C16" s="25">
        <v>34</v>
      </c>
    </row>
    <row r="17" spans="1:3">
      <c r="A17" s="126">
        <v>2025</v>
      </c>
      <c r="B17" s="65">
        <v>26.7</v>
      </c>
      <c r="C17" s="65">
        <v>33.799999999999997</v>
      </c>
    </row>
  </sheetData>
  <pageMargins left="0.7" right="0.7" top="0.75" bottom="0.75" header="0.3" footer="0.3"/>
  <pageSetup paperSize="9" orientation="portrait" verticalDpi="0" r:id="rId1"/>
  <tableParts count="1">
    <tablePart r:id="rId2"/>
  </tableParts>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55D6F-2C56-43B4-9B9F-B9E93C1DE4B0}">
  <sheetPr>
    <tabColor theme="8"/>
  </sheetPr>
  <dimension ref="A1:G43"/>
  <sheetViews>
    <sheetView showGridLines="0" zoomScaleNormal="100" workbookViewId="0"/>
  </sheetViews>
  <sheetFormatPr defaultRowHeight="15"/>
  <cols>
    <col min="1" max="1" width="12.75" customWidth="1"/>
    <col min="2" max="2" width="19.625" style="9" customWidth="1"/>
    <col min="3" max="3" width="22.125" style="9" customWidth="1"/>
    <col min="4" max="4" width="22.5" style="9" customWidth="1"/>
    <col min="5" max="5" width="25.25" style="9" customWidth="1"/>
    <col min="6" max="6" width="27.875" style="9" customWidth="1"/>
    <col min="7" max="7" width="31.375" customWidth="1"/>
    <col min="9" max="9" width="17.625" bestFit="1" customWidth="1"/>
  </cols>
  <sheetData>
    <row r="1" spans="1:7" ht="19.5">
      <c r="A1" s="41" t="s">
        <v>943</v>
      </c>
    </row>
    <row r="2" spans="1:7" s="9" customFormat="1" ht="30">
      <c r="A2" s="51" t="s">
        <v>103</v>
      </c>
      <c r="B2" s="12" t="s">
        <v>944</v>
      </c>
      <c r="C2" s="12" t="s">
        <v>945</v>
      </c>
      <c r="D2" s="12" t="s">
        <v>946</v>
      </c>
      <c r="E2" s="12" t="s">
        <v>947</v>
      </c>
      <c r="F2" s="12" t="s">
        <v>948</v>
      </c>
      <c r="G2" s="12" t="s">
        <v>949</v>
      </c>
    </row>
    <row r="3" spans="1:7">
      <c r="A3" s="46" t="s">
        <v>60</v>
      </c>
      <c r="B3" s="39">
        <v>9</v>
      </c>
      <c r="C3" s="39">
        <v>15.4</v>
      </c>
      <c r="D3" s="39">
        <v>2.6</v>
      </c>
      <c r="E3" s="39">
        <v>5.3</v>
      </c>
      <c r="F3" s="39">
        <v>2.1</v>
      </c>
      <c r="G3" s="25">
        <v>3.1</v>
      </c>
    </row>
    <row r="4" spans="1:7">
      <c r="A4" s="46" t="s">
        <v>61</v>
      </c>
      <c r="B4" s="39">
        <v>9.1999999999999993</v>
      </c>
      <c r="C4" s="39">
        <v>15.4</v>
      </c>
      <c r="D4" s="39" t="e">
        <v>#N/A</v>
      </c>
      <c r="E4" s="39" t="e">
        <v>#N/A</v>
      </c>
      <c r="F4" s="39">
        <v>2.1</v>
      </c>
      <c r="G4" s="25">
        <v>3.1</v>
      </c>
    </row>
    <row r="5" spans="1:7">
      <c r="A5" s="46" t="s">
        <v>62</v>
      </c>
      <c r="B5" s="39">
        <v>8.9</v>
      </c>
      <c r="C5" s="39">
        <v>15.1</v>
      </c>
      <c r="D5" s="39">
        <v>2.7</v>
      </c>
      <c r="E5" s="39">
        <v>6</v>
      </c>
      <c r="F5" s="39">
        <v>2.2000000000000002</v>
      </c>
      <c r="G5" s="25">
        <v>3.3</v>
      </c>
    </row>
    <row r="6" spans="1:7">
      <c r="A6" s="46" t="s">
        <v>63</v>
      </c>
      <c r="B6" s="39">
        <v>8.9</v>
      </c>
      <c r="C6" s="39">
        <v>14.9</v>
      </c>
      <c r="D6" s="39" t="e">
        <v>#N/A</v>
      </c>
      <c r="E6" s="39" t="e">
        <v>#N/A</v>
      </c>
      <c r="F6" s="39">
        <v>2.1</v>
      </c>
      <c r="G6" s="25">
        <v>3.1</v>
      </c>
    </row>
    <row r="7" spans="1:7">
      <c r="A7" s="46" t="s">
        <v>64</v>
      </c>
      <c r="B7" s="39">
        <v>8.1999999999999993</v>
      </c>
      <c r="C7" s="39">
        <v>13.7</v>
      </c>
      <c r="D7" s="39">
        <v>3.2</v>
      </c>
      <c r="E7" s="39">
        <v>6.7</v>
      </c>
      <c r="F7" s="39">
        <v>1.9</v>
      </c>
      <c r="G7" s="25">
        <v>2.8</v>
      </c>
    </row>
    <row r="8" spans="1:7">
      <c r="A8" s="46" t="s">
        <v>65</v>
      </c>
      <c r="B8" s="39">
        <v>8.4</v>
      </c>
      <c r="C8" s="39">
        <v>14.1</v>
      </c>
      <c r="D8" s="39" t="e">
        <v>#N/A</v>
      </c>
      <c r="E8" s="39" t="e">
        <v>#N/A</v>
      </c>
      <c r="F8" s="39">
        <v>1.8</v>
      </c>
      <c r="G8" s="25">
        <v>2.7</v>
      </c>
    </row>
    <row r="9" spans="1:7">
      <c r="A9" s="46" t="s">
        <v>66</v>
      </c>
      <c r="B9" s="39">
        <v>8</v>
      </c>
      <c r="C9" s="39">
        <v>13.4</v>
      </c>
      <c r="D9" s="39">
        <v>3.1</v>
      </c>
      <c r="E9" s="39">
        <v>6.4</v>
      </c>
      <c r="F9" s="39">
        <v>1.9</v>
      </c>
      <c r="G9" s="25">
        <v>3</v>
      </c>
    </row>
    <row r="10" spans="1:7">
      <c r="A10" s="46" t="s">
        <v>67</v>
      </c>
      <c r="B10" s="39">
        <v>8.3000000000000007</v>
      </c>
      <c r="C10" s="39">
        <v>13.5</v>
      </c>
      <c r="D10" s="39" t="e">
        <v>#N/A</v>
      </c>
      <c r="E10" s="39" t="e">
        <v>#N/A</v>
      </c>
      <c r="F10" s="39">
        <v>1.6</v>
      </c>
      <c r="G10" s="25">
        <v>2.5</v>
      </c>
    </row>
    <row r="11" spans="1:7">
      <c r="A11" s="46" t="s">
        <v>68</v>
      </c>
      <c r="B11" s="39">
        <v>7.7</v>
      </c>
      <c r="C11" s="39">
        <v>13</v>
      </c>
      <c r="D11" s="39">
        <v>3</v>
      </c>
      <c r="E11" s="39">
        <v>6.1</v>
      </c>
      <c r="F11" s="39">
        <v>1.6</v>
      </c>
      <c r="G11" s="25">
        <v>2.5</v>
      </c>
    </row>
    <row r="12" spans="1:7">
      <c r="A12" s="46" t="s">
        <v>69</v>
      </c>
      <c r="B12" s="39">
        <v>8</v>
      </c>
      <c r="C12" s="39">
        <v>13.4</v>
      </c>
      <c r="D12" s="39" t="e">
        <v>#N/A</v>
      </c>
      <c r="E12" s="39" t="e">
        <v>#N/A</v>
      </c>
      <c r="F12" s="39">
        <v>1.6</v>
      </c>
      <c r="G12" s="25">
        <v>2.5</v>
      </c>
    </row>
    <row r="13" spans="1:7">
      <c r="A13" s="46" t="s">
        <v>70</v>
      </c>
      <c r="B13" s="39">
        <v>7.8</v>
      </c>
      <c r="C13" s="39">
        <v>13</v>
      </c>
      <c r="D13" s="39">
        <v>3</v>
      </c>
      <c r="E13" s="39">
        <v>6</v>
      </c>
      <c r="F13" s="39">
        <v>1.7</v>
      </c>
      <c r="G13" s="25">
        <v>2.7</v>
      </c>
    </row>
    <row r="14" spans="1:7">
      <c r="A14" s="46" t="s">
        <v>71</v>
      </c>
      <c r="B14" s="39">
        <v>7.8</v>
      </c>
      <c r="C14" s="39">
        <v>12.6</v>
      </c>
      <c r="D14" s="39" t="e">
        <v>#N/A</v>
      </c>
      <c r="E14" s="39" t="e">
        <v>#N/A</v>
      </c>
      <c r="F14" s="39">
        <v>1.6</v>
      </c>
      <c r="G14" s="25">
        <v>2.2999999999999998</v>
      </c>
    </row>
    <row r="15" spans="1:7">
      <c r="A15" s="46" t="s">
        <v>72</v>
      </c>
      <c r="B15" s="39">
        <v>7.4</v>
      </c>
      <c r="C15" s="39">
        <v>12.1</v>
      </c>
      <c r="D15" s="39">
        <v>2.5</v>
      </c>
      <c r="E15" s="39">
        <v>5.4</v>
      </c>
      <c r="F15" s="39">
        <v>1.5</v>
      </c>
      <c r="G15" s="25">
        <v>2.2999999999999998</v>
      </c>
    </row>
    <row r="16" spans="1:7">
      <c r="A16" s="46" t="s">
        <v>73</v>
      </c>
      <c r="B16" s="39">
        <v>7.7</v>
      </c>
      <c r="C16" s="39">
        <v>12.7</v>
      </c>
      <c r="D16" s="39" t="e">
        <v>#N/A</v>
      </c>
      <c r="E16" s="39" t="e">
        <v>#N/A</v>
      </c>
      <c r="F16" s="39">
        <v>1.5</v>
      </c>
      <c r="G16" s="25">
        <v>2.2000000000000002</v>
      </c>
    </row>
    <row r="17" spans="1:7">
      <c r="A17" s="46" t="s">
        <v>74</v>
      </c>
      <c r="B17" s="39">
        <v>7.4</v>
      </c>
      <c r="C17" s="39">
        <v>12.3</v>
      </c>
      <c r="D17" s="39">
        <v>2.7</v>
      </c>
      <c r="E17" s="39">
        <v>5.6</v>
      </c>
      <c r="F17" s="39">
        <v>1.6</v>
      </c>
      <c r="G17" s="25">
        <v>2.2999999999999998</v>
      </c>
    </row>
    <row r="18" spans="1:7">
      <c r="A18" s="46" t="s">
        <v>75</v>
      </c>
      <c r="B18" s="39">
        <v>7.5</v>
      </c>
      <c r="C18" s="39">
        <v>12.7</v>
      </c>
      <c r="D18" s="39" t="e">
        <v>#N/A</v>
      </c>
      <c r="E18" s="39" t="e">
        <v>#N/A</v>
      </c>
      <c r="F18" s="39">
        <v>1.3</v>
      </c>
      <c r="G18" s="25">
        <v>2</v>
      </c>
    </row>
    <row r="19" spans="1:7">
      <c r="A19" s="46" t="s">
        <v>76</v>
      </c>
      <c r="B19" s="39">
        <v>7.6</v>
      </c>
      <c r="C19" s="39">
        <v>12.8</v>
      </c>
      <c r="D19" s="39">
        <v>2.9</v>
      </c>
      <c r="E19" s="39">
        <v>6.1</v>
      </c>
      <c r="F19" s="39">
        <v>1.2</v>
      </c>
      <c r="G19" s="25">
        <v>1.9</v>
      </c>
    </row>
    <row r="20" spans="1:7">
      <c r="A20" s="46" t="s">
        <v>77</v>
      </c>
      <c r="B20" s="39">
        <v>7.5</v>
      </c>
      <c r="C20" s="39">
        <v>12.7</v>
      </c>
      <c r="D20" s="39" t="e">
        <v>#N/A</v>
      </c>
      <c r="E20" s="39" t="e">
        <v>#N/A</v>
      </c>
      <c r="F20" s="39">
        <v>1.2</v>
      </c>
      <c r="G20" s="25">
        <v>2</v>
      </c>
    </row>
    <row r="21" spans="1:7">
      <c r="A21" s="46" t="s">
        <v>78</v>
      </c>
      <c r="B21" s="39">
        <v>7.6</v>
      </c>
      <c r="C21" s="39">
        <v>13.1</v>
      </c>
      <c r="D21" s="39">
        <v>3.2</v>
      </c>
      <c r="E21" s="39">
        <v>7</v>
      </c>
      <c r="F21" s="39">
        <v>1.4</v>
      </c>
      <c r="G21" s="25">
        <v>2.2000000000000002</v>
      </c>
    </row>
    <row r="22" spans="1:7">
      <c r="A22" s="46" t="s">
        <v>79</v>
      </c>
      <c r="B22" s="39">
        <v>7.9</v>
      </c>
      <c r="C22" s="39">
        <v>13</v>
      </c>
      <c r="D22" s="39">
        <v>3.2</v>
      </c>
      <c r="E22" s="39">
        <v>7.2</v>
      </c>
      <c r="F22" s="39">
        <v>1.5</v>
      </c>
      <c r="G22" s="25">
        <v>2.2000000000000002</v>
      </c>
    </row>
    <row r="23" spans="1:7">
      <c r="A23" s="46" t="s">
        <v>80</v>
      </c>
      <c r="B23" s="39">
        <v>8.6999999999999993</v>
      </c>
      <c r="C23" s="39">
        <v>14.3</v>
      </c>
      <c r="D23" s="39">
        <v>3.5</v>
      </c>
      <c r="E23" s="39">
        <v>7.7</v>
      </c>
      <c r="F23" s="39">
        <v>1.3</v>
      </c>
      <c r="G23" s="25">
        <v>2.1</v>
      </c>
    </row>
    <row r="24" spans="1:7">
      <c r="A24" s="46" t="s">
        <v>81</v>
      </c>
      <c r="B24" s="39">
        <v>8.6</v>
      </c>
      <c r="C24" s="39">
        <v>14</v>
      </c>
      <c r="D24" s="39">
        <v>3.1</v>
      </c>
      <c r="E24" s="39">
        <v>6.7</v>
      </c>
      <c r="F24" s="39">
        <v>1.3</v>
      </c>
      <c r="G24" s="25">
        <v>2</v>
      </c>
    </row>
    <row r="25" spans="1:7">
      <c r="A25" s="46" t="s">
        <v>82</v>
      </c>
      <c r="B25" s="39">
        <v>8.9</v>
      </c>
      <c r="C25" s="39">
        <v>15</v>
      </c>
      <c r="D25" s="39">
        <v>3.2</v>
      </c>
      <c r="E25" s="39">
        <v>7.2</v>
      </c>
      <c r="F25" s="39">
        <v>1.7</v>
      </c>
      <c r="G25" s="25">
        <v>2.7</v>
      </c>
    </row>
    <row r="26" spans="1:7">
      <c r="A26" s="46" t="s">
        <v>83</v>
      </c>
      <c r="B26" s="39">
        <v>8.3000000000000007</v>
      </c>
      <c r="C26" s="39">
        <v>13.9</v>
      </c>
      <c r="D26" s="39">
        <v>2.9</v>
      </c>
      <c r="E26" s="39">
        <v>6.4</v>
      </c>
      <c r="F26" s="39">
        <v>1.8</v>
      </c>
      <c r="G26" s="25">
        <v>2.7</v>
      </c>
    </row>
    <row r="27" spans="1:7">
      <c r="A27" s="46" t="s">
        <v>84</v>
      </c>
      <c r="B27" s="39">
        <v>7.3</v>
      </c>
      <c r="C27" s="39">
        <v>12.4</v>
      </c>
      <c r="D27" s="39">
        <v>3</v>
      </c>
      <c r="E27" s="39">
        <v>6.8</v>
      </c>
      <c r="F27" s="39">
        <v>1.9</v>
      </c>
      <c r="G27" s="25">
        <v>2.7</v>
      </c>
    </row>
    <row r="28" spans="1:7">
      <c r="A28" s="46" t="s">
        <v>85</v>
      </c>
      <c r="B28" s="39">
        <v>7</v>
      </c>
      <c r="C28" s="39">
        <v>11.7</v>
      </c>
      <c r="D28" s="39">
        <v>3.3</v>
      </c>
      <c r="E28" s="39">
        <v>7.6</v>
      </c>
      <c r="F28" s="39">
        <v>1.7</v>
      </c>
      <c r="G28" s="25">
        <v>2.4</v>
      </c>
    </row>
    <row r="29" spans="1:7">
      <c r="A29" s="46" t="s">
        <v>86</v>
      </c>
      <c r="B29" s="39">
        <v>7.1</v>
      </c>
      <c r="C29" s="39">
        <v>11.7</v>
      </c>
      <c r="D29" s="39">
        <v>3.4</v>
      </c>
      <c r="E29" s="39">
        <v>7.8</v>
      </c>
      <c r="F29" s="39">
        <v>1.6</v>
      </c>
      <c r="G29" s="25">
        <v>2.2000000000000002</v>
      </c>
    </row>
    <row r="30" spans="1:7">
      <c r="A30" s="46" t="s">
        <v>87</v>
      </c>
      <c r="B30" s="39">
        <v>7</v>
      </c>
      <c r="C30" s="39">
        <v>11.7</v>
      </c>
      <c r="D30" s="39">
        <v>3.3</v>
      </c>
      <c r="E30" s="39">
        <v>7.9</v>
      </c>
      <c r="F30" s="39">
        <v>1.5</v>
      </c>
      <c r="G30" s="25">
        <v>2.2000000000000002</v>
      </c>
    </row>
    <row r="31" spans="1:7">
      <c r="A31" s="46" t="s">
        <v>88</v>
      </c>
      <c r="B31" s="39">
        <v>6.6</v>
      </c>
      <c r="C31" s="39">
        <v>11.1</v>
      </c>
      <c r="D31" s="39">
        <v>3.4</v>
      </c>
      <c r="E31" s="39">
        <v>8.3000000000000007</v>
      </c>
      <c r="F31" s="39">
        <v>1.4</v>
      </c>
      <c r="G31" s="25">
        <v>2.1</v>
      </c>
    </row>
    <row r="32" spans="1:7">
      <c r="A32" s="46" t="s">
        <v>89</v>
      </c>
      <c r="B32" s="39">
        <v>6.7</v>
      </c>
      <c r="C32" s="39">
        <v>11.1</v>
      </c>
      <c r="D32" s="39">
        <v>3.4</v>
      </c>
      <c r="E32" s="39">
        <v>8.1999999999999993</v>
      </c>
      <c r="F32" s="39">
        <v>1.3</v>
      </c>
      <c r="G32" s="25">
        <v>2</v>
      </c>
    </row>
    <row r="33" spans="1:7">
      <c r="A33" s="46" t="s">
        <v>90</v>
      </c>
      <c r="B33" s="39">
        <v>7.4</v>
      </c>
      <c r="C33" s="39">
        <v>12.3</v>
      </c>
      <c r="D33" s="39">
        <v>3.7</v>
      </c>
      <c r="E33" s="39">
        <v>9</v>
      </c>
      <c r="F33" s="39">
        <v>1.4</v>
      </c>
      <c r="G33" s="25">
        <v>2.4</v>
      </c>
    </row>
    <row r="34" spans="1:7">
      <c r="A34" s="46" t="s">
        <v>91</v>
      </c>
      <c r="B34" s="39">
        <v>7.5</v>
      </c>
      <c r="C34" s="39">
        <v>12.4</v>
      </c>
      <c r="D34" s="39">
        <v>3.7</v>
      </c>
      <c r="E34" s="39">
        <v>8.9</v>
      </c>
      <c r="F34" s="39">
        <v>1.3</v>
      </c>
      <c r="G34" s="25">
        <v>2.2000000000000002</v>
      </c>
    </row>
    <row r="35" spans="1:7">
      <c r="A35" s="46" t="s">
        <v>92</v>
      </c>
      <c r="B35" s="39">
        <v>7.3</v>
      </c>
      <c r="C35" s="39">
        <v>12.1</v>
      </c>
      <c r="D35" s="39">
        <v>3.8</v>
      </c>
      <c r="E35" s="39">
        <v>9.1999999999999993</v>
      </c>
      <c r="F35" s="39">
        <v>1.3</v>
      </c>
      <c r="G35" s="25">
        <v>2.1</v>
      </c>
    </row>
    <row r="36" spans="1:7">
      <c r="A36" s="46" t="s">
        <v>93</v>
      </c>
      <c r="B36" s="39">
        <v>7.1</v>
      </c>
      <c r="C36" s="39">
        <v>11.4</v>
      </c>
      <c r="D36" s="39">
        <v>3.6</v>
      </c>
      <c r="E36" s="39">
        <v>8.6</v>
      </c>
      <c r="F36" s="39">
        <v>1.2</v>
      </c>
      <c r="G36" s="25">
        <v>1.8</v>
      </c>
    </row>
    <row r="37" spans="1:7">
      <c r="A37" s="46" t="s">
        <v>94</v>
      </c>
      <c r="B37" s="39">
        <v>6.6</v>
      </c>
      <c r="C37" s="39">
        <v>11.3</v>
      </c>
      <c r="D37" s="39">
        <v>3.5</v>
      </c>
      <c r="E37" s="39">
        <v>8.3000000000000007</v>
      </c>
      <c r="F37" s="39">
        <v>1.1000000000000001</v>
      </c>
      <c r="G37" s="25">
        <v>2.2000000000000002</v>
      </c>
    </row>
    <row r="38" spans="1:7">
      <c r="A38" s="46" t="s">
        <v>95</v>
      </c>
      <c r="B38" s="39">
        <v>6.4</v>
      </c>
      <c r="C38" s="39">
        <v>11.1</v>
      </c>
      <c r="D38" s="39">
        <v>3.2</v>
      </c>
      <c r="E38" s="39">
        <v>7.8</v>
      </c>
      <c r="F38" s="39">
        <v>1.1000000000000001</v>
      </c>
      <c r="G38" s="25">
        <v>1.8</v>
      </c>
    </row>
    <row r="39" spans="1:7">
      <c r="A39" s="46" t="s">
        <v>96</v>
      </c>
      <c r="B39" s="39">
        <v>7</v>
      </c>
      <c r="C39" s="39">
        <v>11.7</v>
      </c>
      <c r="D39" s="39">
        <v>3.3</v>
      </c>
      <c r="E39" s="39">
        <v>8.1</v>
      </c>
      <c r="F39" s="39">
        <v>1</v>
      </c>
      <c r="G39" s="25">
        <v>1.9</v>
      </c>
    </row>
    <row r="40" spans="1:7">
      <c r="A40" s="46" t="s">
        <v>97</v>
      </c>
      <c r="B40" s="39">
        <v>7.4</v>
      </c>
      <c r="C40" s="39">
        <v>11.9</v>
      </c>
      <c r="D40" s="39">
        <v>3.5</v>
      </c>
      <c r="E40" s="39">
        <v>8.4</v>
      </c>
      <c r="F40" s="39">
        <v>1.2</v>
      </c>
      <c r="G40" s="25">
        <v>2.1</v>
      </c>
    </row>
    <row r="41" spans="1:7">
      <c r="A41" s="46" t="s">
        <v>98</v>
      </c>
      <c r="B41" s="39">
        <v>7.6</v>
      </c>
      <c r="C41" s="39">
        <v>12.5</v>
      </c>
      <c r="D41" s="39">
        <v>3.4</v>
      </c>
      <c r="E41" s="39">
        <v>8.1999999999999993</v>
      </c>
      <c r="F41" s="39">
        <v>1.3</v>
      </c>
      <c r="G41" s="25">
        <v>2.2000000000000002</v>
      </c>
    </row>
    <row r="42" spans="1:7">
      <c r="A42" s="46" t="s">
        <v>99</v>
      </c>
      <c r="B42" s="39">
        <v>7.9</v>
      </c>
      <c r="C42" s="39">
        <v>13.3</v>
      </c>
      <c r="D42" s="39">
        <v>3.6</v>
      </c>
      <c r="E42" s="39">
        <v>8.8000000000000007</v>
      </c>
      <c r="F42" s="39">
        <v>1.3</v>
      </c>
      <c r="G42" s="25">
        <v>2.2999999999999998</v>
      </c>
    </row>
    <row r="43" spans="1:7">
      <c r="A43" s="46" t="s">
        <v>100</v>
      </c>
      <c r="B43" s="39">
        <v>7.9</v>
      </c>
      <c r="C43" s="39">
        <v>13.3</v>
      </c>
      <c r="D43" s="39">
        <v>3.6</v>
      </c>
      <c r="E43" s="39">
        <v>8.9</v>
      </c>
      <c r="F43" s="39">
        <v>1.2</v>
      </c>
      <c r="G43" s="25">
        <v>2</v>
      </c>
    </row>
  </sheetData>
  <pageMargins left="0.7" right="0.7" top="0.75" bottom="0.75" header="0.3" footer="0.3"/>
  <pageSetup paperSize="9" orientation="portrait" verticalDpi="0" r:id="rId1"/>
  <tableParts count="1">
    <tablePart r:id="rId2"/>
  </tableParts>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BD37C-4023-414A-A624-4481BB86C18F}">
  <sheetPr>
    <tabColor theme="8"/>
  </sheetPr>
  <dimension ref="A1:C24"/>
  <sheetViews>
    <sheetView showGridLines="0" zoomScaleNormal="100" workbookViewId="0"/>
  </sheetViews>
  <sheetFormatPr defaultColWidth="9" defaultRowHeight="15"/>
  <cols>
    <col min="1" max="1" width="17.25" style="62" bestFit="1" customWidth="1"/>
    <col min="2" max="2" width="67.375" style="234" customWidth="1"/>
    <col min="3" max="3" width="68.75" style="233" customWidth="1"/>
    <col min="4" max="16384" width="9" style="87"/>
  </cols>
  <sheetData>
    <row r="1" spans="1:3">
      <c r="A1" s="62" t="s">
        <v>276</v>
      </c>
      <c r="B1" s="7" t="s">
        <v>500</v>
      </c>
      <c r="C1" s="233" t="s">
        <v>278</v>
      </c>
    </row>
    <row r="2" spans="1:3" ht="60">
      <c r="A2" s="60">
        <v>5.0999999999999996</v>
      </c>
      <c r="B2" s="9" t="s">
        <v>950</v>
      </c>
      <c r="C2" s="9" t="s">
        <v>951</v>
      </c>
    </row>
    <row r="3" spans="1:3" ht="75">
      <c r="A3" s="60">
        <v>5.2</v>
      </c>
      <c r="B3" s="9" t="s">
        <v>952</v>
      </c>
      <c r="C3" s="9" t="s">
        <v>953</v>
      </c>
    </row>
    <row r="4" spans="1:3" ht="30">
      <c r="A4" s="60" t="s">
        <v>954</v>
      </c>
      <c r="B4" s="9" t="s">
        <v>955</v>
      </c>
      <c r="C4" s="9"/>
    </row>
    <row r="5" spans="1:3" ht="30">
      <c r="A5" s="60" t="s">
        <v>956</v>
      </c>
      <c r="B5" s="9" t="s">
        <v>957</v>
      </c>
      <c r="C5" s="9" t="s">
        <v>958</v>
      </c>
    </row>
    <row r="6" spans="1:3" ht="30">
      <c r="A6" s="60" t="s">
        <v>959</v>
      </c>
      <c r="B6" s="9" t="s">
        <v>955</v>
      </c>
      <c r="C6" s="9" t="s">
        <v>960</v>
      </c>
    </row>
    <row r="7" spans="1:3" ht="30">
      <c r="A7" s="60" t="s">
        <v>961</v>
      </c>
      <c r="B7" s="9" t="s">
        <v>955</v>
      </c>
      <c r="C7" s="9" t="s">
        <v>960</v>
      </c>
    </row>
    <row r="8" spans="1:3">
      <c r="A8" s="60">
        <v>5.5</v>
      </c>
      <c r="B8" s="9" t="s">
        <v>962</v>
      </c>
      <c r="C8" s="9"/>
    </row>
    <row r="9" spans="1:3" ht="60">
      <c r="A9" s="60" t="s">
        <v>963</v>
      </c>
      <c r="B9" s="9" t="s">
        <v>964</v>
      </c>
      <c r="C9" s="9" t="s">
        <v>965</v>
      </c>
    </row>
    <row r="10" spans="1:3" ht="60">
      <c r="A10" s="60" t="s">
        <v>966</v>
      </c>
      <c r="B10" s="9" t="s">
        <v>964</v>
      </c>
      <c r="C10" s="9" t="s">
        <v>965</v>
      </c>
    </row>
    <row r="11" spans="1:3" ht="45">
      <c r="A11" s="60">
        <v>5.7</v>
      </c>
      <c r="B11" s="9" t="s">
        <v>967</v>
      </c>
      <c r="C11" s="9" t="s">
        <v>968</v>
      </c>
    </row>
    <row r="12" spans="1:3" ht="60">
      <c r="A12" s="60" t="s">
        <v>969</v>
      </c>
      <c r="B12" s="9" t="s">
        <v>970</v>
      </c>
      <c r="C12" s="9" t="s">
        <v>971</v>
      </c>
    </row>
    <row r="13" spans="1:3" ht="60">
      <c r="A13" s="60" t="s">
        <v>972</v>
      </c>
      <c r="B13" s="9" t="s">
        <v>973</v>
      </c>
      <c r="C13" s="9" t="s">
        <v>971</v>
      </c>
    </row>
    <row r="14" spans="1:3" ht="30">
      <c r="A14" s="60" t="s">
        <v>974</v>
      </c>
      <c r="B14" s="9" t="s">
        <v>975</v>
      </c>
      <c r="C14" s="9" t="s">
        <v>976</v>
      </c>
    </row>
    <row r="15" spans="1:3" ht="30">
      <c r="A15" s="60" t="s">
        <v>977</v>
      </c>
      <c r="B15" s="9" t="s">
        <v>975</v>
      </c>
      <c r="C15" s="9" t="s">
        <v>976</v>
      </c>
    </row>
    <row r="16" spans="1:3" ht="30">
      <c r="A16" s="121" t="s">
        <v>978</v>
      </c>
      <c r="B16" s="9" t="s">
        <v>975</v>
      </c>
      <c r="C16" s="9" t="s">
        <v>979</v>
      </c>
    </row>
    <row r="17" spans="1:3" ht="60">
      <c r="A17" s="60">
        <v>5.1100000000000003</v>
      </c>
      <c r="B17" s="9" t="s">
        <v>980</v>
      </c>
      <c r="C17" s="9" t="s">
        <v>981</v>
      </c>
    </row>
    <row r="18" spans="1:3" ht="75">
      <c r="A18" s="60" t="s">
        <v>982</v>
      </c>
      <c r="B18" s="9" t="s">
        <v>983</v>
      </c>
      <c r="C18" s="9" t="s">
        <v>984</v>
      </c>
    </row>
    <row r="19" spans="1:3" ht="75">
      <c r="A19" s="60" t="s">
        <v>985</v>
      </c>
      <c r="B19" s="9" t="s">
        <v>986</v>
      </c>
      <c r="C19" s="9" t="s">
        <v>984</v>
      </c>
    </row>
    <row r="20" spans="1:3" ht="45">
      <c r="A20" s="60" t="s">
        <v>987</v>
      </c>
      <c r="B20" s="9" t="s">
        <v>988</v>
      </c>
      <c r="C20" s="9"/>
    </row>
    <row r="21" spans="1:3" ht="45">
      <c r="A21" s="60" t="s">
        <v>989</v>
      </c>
      <c r="B21" s="9" t="s">
        <v>988</v>
      </c>
      <c r="C21" s="9"/>
    </row>
    <row r="22" spans="1:3" ht="30">
      <c r="A22" s="60">
        <v>5.14</v>
      </c>
      <c r="B22" s="9" t="s">
        <v>990</v>
      </c>
      <c r="C22" s="9" t="s">
        <v>991</v>
      </c>
    </row>
    <row r="23" spans="1:3" ht="30">
      <c r="A23" s="60">
        <v>5.15</v>
      </c>
      <c r="B23" s="9" t="s">
        <v>992</v>
      </c>
      <c r="C23" s="9"/>
    </row>
    <row r="24" spans="1:3" ht="30">
      <c r="A24" s="60">
        <v>5.16</v>
      </c>
      <c r="B24" s="9" t="s">
        <v>993</v>
      </c>
      <c r="C24" s="9" t="s">
        <v>994</v>
      </c>
    </row>
  </sheetData>
  <pageMargins left="0.7" right="0.7" top="0.75" bottom="0.75" header="0.3" footer="0.3"/>
  <pageSetup paperSize="9" orientation="portrait" verticalDpi="0" r:id="rId1"/>
  <tableParts count="1">
    <tablePart r:id="rId2"/>
  </tableParts>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A3FA4-1962-4614-A348-3B736F446E1B}">
  <sheetPr>
    <tabColor theme="9"/>
  </sheetPr>
  <dimension ref="A1:A20"/>
  <sheetViews>
    <sheetView showGridLines="0" zoomScaleNormal="100" workbookViewId="0"/>
  </sheetViews>
  <sheetFormatPr defaultRowHeight="15"/>
  <sheetData>
    <row r="1" spans="1:1" ht="15.75">
      <c r="A1" s="2" t="s">
        <v>995</v>
      </c>
    </row>
    <row r="2" spans="1:1">
      <c r="A2" s="3" t="str" cm="1">
        <f t="array" aca="1" ref="A2" ca="1">INDIRECT(_xlfn.CONCAT("'6.", ROW()-1, "'!A1"))</f>
        <v>Figure 6.1: Employee numbers compared to August 2019, by age, UK, 2018-2025</v>
      </c>
    </row>
    <row r="3" spans="1:1">
      <c r="A3" s="3" t="str" cm="1">
        <f t="array" aca="1" ref="A3" ca="1">INDIRECT(_xlfn.CONCAT("'6.", ROW()-1, "'!A1"))</f>
        <v>Figure 6.2: Projected change in population compared to HMRC PAYE RTI employee and LFS employment levels, 16-17 year olds, UK, 2017-2025</v>
      </c>
    </row>
    <row r="4" spans="1:1">
      <c r="A4" s="3" t="str" cm="1">
        <f t="array" aca="1" ref="A4" ca="1">INDIRECT(_xlfn.CONCAT("'6.", ROW()-1, "'!A1"))</f>
        <v>Figure 6.3: Projected change in population compared to HMRC PAYE RTI employee and LFS employment levels, 18-20 year olds, UK, 2017-2025</v>
      </c>
    </row>
    <row r="5" spans="1:1">
      <c r="A5" s="3" t="str" cm="1">
        <f t="array" aca="1" ref="A5" ca="1">INDIRECT(_xlfn.CONCAT("'6.", ROW()-1, " left'!A1"))</f>
        <v>Figure 6.4 left: NEET rates by labour market status, 16-17 year olds, UK, 2011-2025</v>
      </c>
    </row>
    <row r="6" spans="1:1">
      <c r="A6" s="3" t="str" cm="1">
        <f t="array" aca="1" ref="A6" ca="1">INDIRECT(_xlfn.CONCAT("'6.", ROW()-2, " right'!A1"))</f>
        <v>Figure 6.4 right: NEET rates by labour market status, 18-20 year olds, UK, 2011-2025</v>
      </c>
    </row>
    <row r="7" spans="1:1">
      <c r="A7" s="3" t="str" cm="1">
        <f t="array" aca="1" ref="A7" ca="1">INDIRECT(_xlfn.CONCAT("'6.", ROW()-2, "'!A1"))</f>
        <v>Figure 6.5: Main reasons cited for being NEET, 16-20 year olds, UK, 2011-2025</v>
      </c>
    </row>
    <row r="8" spans="1:1">
      <c r="A8" s="3" t="str" cm="1">
        <f t="array" aca="1" ref="A8" ca="1">INDIRECT(_xlfn.CONCAT("'6.", ROW()-2, "'!A1"))</f>
        <v>Figure 6.6: Claimant count as a share of the population, 18-21 year olds, UK, 2013-2025</v>
      </c>
    </row>
    <row r="9" spans="1:1">
      <c r="A9" s="3" t="str" cm="1">
        <f t="array" aca="1" ref="A9" ca="1">INDIRECT(_xlfn.CONCAT("'6.", ROW()-2, " left'!A1"))</f>
        <v>Figure 6.7 left: Median hourly pay growth, by age, UK, 2019-2025</v>
      </c>
    </row>
    <row r="10" spans="1:1">
      <c r="A10" s="3" t="str" cm="1">
        <f t="array" aca="1" ref="A10" ca="1">INDIRECT(_xlfn.CONCAT("'6.", ROW()-3, " right'!A1"))</f>
        <v>Figure 6.7 right: Bite, by age, UK, 2013-2025</v>
      </c>
    </row>
    <row r="11" spans="1:1">
      <c r="A11" s="3" t="str" cm="1">
        <f t="array" aca="1" ref="A11" ca="1">INDIRECT(_xlfn.CONCAT("'6.", ROW()-3, "'!A1"))</f>
        <v>Figure 6.8: Coverage rates of youth minimum wages, UK, 2013-2025</v>
      </c>
    </row>
    <row r="12" spans="1:1">
      <c r="A12" s="3" t="str" cm="1">
        <f t="array" aca="1" ref="A12" ca="1">INDIRECT(_xlfn.CONCAT("'6.", ROW()-3, "'!A1"))</f>
        <v>Figure 6.9: Coverage of own minimum wage rates and NLW, 16-20 year olds, UK, 2019, 2024 and 2025</v>
      </c>
    </row>
    <row r="13" spans="1:1">
      <c r="A13" s="3" t="str" cm="1">
        <f t="array" aca="1" ref="A13" ca="1">INDIRECT(_xlfn.CONCAT("'6.", ROW()-3, " left'!A1"))</f>
        <v>Figure 6.10 left: Coverage by firm size, 16-20 year olds, UK, 2013-2025</v>
      </c>
    </row>
    <row r="14" spans="1:1">
      <c r="A14" s="3" t="str" cm="1">
        <f t="array" aca="1" ref="A14" ca="1">INDIRECT(_xlfn.CONCAT("'6.", ROW()-4, " right'!A1"))</f>
        <v>Figure 6.10 right: Coverage by industry, 16-20 year olds, UK, 2013-2025</v>
      </c>
    </row>
    <row r="15" spans="1:1">
      <c r="A15" s="3" t="str" cm="1">
        <f t="array" aca="1" ref="A15" ca="1">INDIRECT(_xlfn.CONCAT("'6.", ROW()-4, "'!A1"))</f>
        <v xml:space="preserve">Figure 6.11: Employees under 21 by industry relative to August 2019, UK, 2018-2025 </v>
      </c>
    </row>
    <row r="16" spans="1:1">
      <c r="A16" s="3" t="str" cm="1">
        <f t="array" aca="1" ref="A16" ca="1">INDIRECT(_xlfn.CONCAT("'6.", ROW()-4, "'!A1"))</f>
        <v>Figure 6.12: Projected change in population compared to HMRC PAYE RTI employee and LFS employment levels, 21-22 year olds, UK, 2017-2025</v>
      </c>
    </row>
    <row r="17" spans="1:1">
      <c r="A17" s="3" t="str" cm="1">
        <f t="array" aca="1" ref="A17" ca="1">INDIRECT(_xlfn.CONCAT("'6.", ROW()-4, " left'!A1"))</f>
        <v>Figure 6.13 left: Youth rates as a proportion of the adult rate, by rate population, UK, 2013-2025</v>
      </c>
    </row>
    <row r="18" spans="1:1">
      <c r="A18" s="3" t="str" cm="1">
        <f t="array" aca="1" ref="A18" ca="1">INDIRECT(_xlfn.CONCAT("'6.", ROW()-5, " right'!A1"))</f>
        <v>Figure 6.13 right: Share of employee jobs paid below the NLW, by rate population, UK, 2013-2025</v>
      </c>
    </row>
    <row r="19" spans="1:1">
      <c r="A19" s="3"/>
    </row>
    <row r="20" spans="1:1">
      <c r="A20" s="3" t="s">
        <v>2</v>
      </c>
    </row>
  </sheetData>
  <hyperlinks>
    <hyperlink ref="A20" location="Contents!A1" display="Back to contents" xr:uid="{9E344E57-5ED4-4F77-A9C1-4D21FC442D43}"/>
    <hyperlink ref="A2" location="'6.1'!A1" display="'6.1'!A1" xr:uid="{D2262754-681F-4A4B-B1C7-F6F4529BAC73}"/>
    <hyperlink ref="A3" location="'6.2'!A1" display="'6.2'!A1" xr:uid="{48DBF702-C296-49FC-8B76-2CA91A752443}"/>
    <hyperlink ref="A4" location="'6.3'!A1" display="'6.3'!A1" xr:uid="{27E466F0-3FE3-47D2-9C11-B9F0FDB8D7E4}"/>
    <hyperlink ref="A5" location="'6.4 left'!A1" display="'6.4 left'!A1" xr:uid="{6172E4DF-740B-4C61-9B51-B6707E66098B}"/>
    <hyperlink ref="A6" location="'6.4 right'!A1" display="'6.4 right'!A1" xr:uid="{1EC7DFC0-56D9-4D53-8073-F49B627F8CEB}"/>
    <hyperlink ref="A7" location="'6.5'!A1" display="'6.5'!A1" xr:uid="{C8908C6F-6C04-47B3-8BA2-8A30CA1BE117}"/>
    <hyperlink ref="A8" location="'6.6'!A1" display="'6.6'!A1" xr:uid="{FD8FFC7F-2BC4-41F3-90AF-B7E75795ABD4}"/>
    <hyperlink ref="A9" location="'6.7 left'!A1" display="'6.7 left'!A1" xr:uid="{EA83CB9C-C67E-4A12-BEC1-35DD296182BF}"/>
    <hyperlink ref="A10" location="'6.7 right'!A1" display="'6.7 right'!A1" xr:uid="{035EE4B6-9552-42A4-AE16-7B1C3CFD8C2F}"/>
    <hyperlink ref="A11" location="'6.8'!A1" display="'6.8'!A1" xr:uid="{225EC969-FBE0-4BAE-BE3D-4FF32650F4B3}"/>
    <hyperlink ref="A12" location="'6.9'!A1" display="'6.9'!A1" xr:uid="{FDAC5724-6CEF-4B38-940C-E6C93129BB99}"/>
    <hyperlink ref="A13" location="'6.10 left'!A1" display="'6.10 left'!A1" xr:uid="{22E8C723-58CE-4990-A3C8-28FD9CEFD4A2}"/>
    <hyperlink ref="A14" location="'6.10 right'!A1" display="'6.10 right'!A1" xr:uid="{310123BF-0E31-45CF-A09E-24B66C9B083B}"/>
    <hyperlink ref="A15" location="'6.11'!A1" display="'6.11'!A1" xr:uid="{9571F345-2529-47CC-A77D-7B1C995D06E1}"/>
    <hyperlink ref="A16" location="'6.12'!A1" display="'6.12'!A1" xr:uid="{7BB7DA37-0E19-431B-AB2E-516621A69600}"/>
    <hyperlink ref="A17" location="'6.13 left'!A1" display="'6.13 left'!A1" xr:uid="{477A0150-FD84-4B11-BD10-F45E0B077B19}"/>
    <hyperlink ref="A18" location="'6.13 right'!A1" display="'6.13 right'!A1" xr:uid="{0B846B08-FD7D-4608-9C22-2506F40D8230}"/>
  </hyperlinks>
  <pageMargins left="0.7" right="0.7" top="0.75" bottom="0.75" header="0.3" footer="0.3"/>
  <pageSetup paperSize="9" orientation="portrait" verticalDpi="0" r:id="rId1"/>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A1A1F-F3B2-4A15-982B-64152DE7502F}">
  <sheetPr>
    <tabColor theme="9"/>
  </sheetPr>
  <dimension ref="A1:D88"/>
  <sheetViews>
    <sheetView showGridLines="0" zoomScaleNormal="100" workbookViewId="0"/>
  </sheetViews>
  <sheetFormatPr defaultRowHeight="15"/>
  <cols>
    <col min="1" max="1" width="22.75" style="11" customWidth="1"/>
    <col min="2" max="2" width="18.75" style="19" customWidth="1"/>
    <col min="3" max="3" width="18.875" style="19" customWidth="1"/>
    <col min="4" max="4" width="21.25" style="19" customWidth="1"/>
  </cols>
  <sheetData>
    <row r="1" spans="1:4" ht="19.5">
      <c r="A1" s="36" t="s">
        <v>996</v>
      </c>
    </row>
    <row r="2" spans="1:4" ht="30">
      <c r="A2" s="51" t="s">
        <v>103</v>
      </c>
      <c r="B2" s="12" t="s">
        <v>997</v>
      </c>
      <c r="C2" s="12" t="s">
        <v>998</v>
      </c>
      <c r="D2" s="19" t="s">
        <v>999</v>
      </c>
    </row>
    <row r="3" spans="1:4">
      <c r="A3" s="51" t="s">
        <v>1000</v>
      </c>
      <c r="B3" s="39">
        <v>101.1</v>
      </c>
      <c r="C3" s="39">
        <v>102.4</v>
      </c>
      <c r="D3" s="31">
        <v>98.9</v>
      </c>
    </row>
    <row r="4" spans="1:4">
      <c r="A4" s="51" t="s">
        <v>1001</v>
      </c>
      <c r="B4" s="39">
        <v>101.3</v>
      </c>
      <c r="C4" s="39">
        <v>101.9</v>
      </c>
      <c r="D4" s="31">
        <v>98.9</v>
      </c>
    </row>
    <row r="5" spans="1:4">
      <c r="A5" s="51" t="s">
        <v>1002</v>
      </c>
      <c r="B5" s="39">
        <v>101.5</v>
      </c>
      <c r="C5" s="39">
        <v>101.6</v>
      </c>
      <c r="D5" s="31">
        <v>99.1</v>
      </c>
    </row>
    <row r="6" spans="1:4">
      <c r="A6" s="51" t="s">
        <v>1003</v>
      </c>
      <c r="B6" s="39">
        <v>101.7</v>
      </c>
      <c r="C6" s="39">
        <v>101.7</v>
      </c>
      <c r="D6" s="31">
        <v>99.3</v>
      </c>
    </row>
    <row r="7" spans="1:4">
      <c r="A7" s="51" t="s">
        <v>1004</v>
      </c>
      <c r="B7" s="39">
        <v>101.8</v>
      </c>
      <c r="C7" s="39">
        <v>101.3</v>
      </c>
      <c r="D7" s="31">
        <v>99.3</v>
      </c>
    </row>
    <row r="8" spans="1:4">
      <c r="A8" s="51" t="s">
        <v>1005</v>
      </c>
      <c r="B8" s="39">
        <v>101.8</v>
      </c>
      <c r="C8" s="39">
        <v>101.1</v>
      </c>
      <c r="D8" s="31">
        <v>99.4</v>
      </c>
    </row>
    <row r="9" spans="1:4">
      <c r="A9" s="51" t="s">
        <v>1006</v>
      </c>
      <c r="B9" s="39">
        <v>102</v>
      </c>
      <c r="C9" s="39">
        <v>100.8</v>
      </c>
      <c r="D9" s="31">
        <v>99.5</v>
      </c>
    </row>
    <row r="10" spans="1:4">
      <c r="A10" s="51" t="s">
        <v>1007</v>
      </c>
      <c r="B10" s="39">
        <v>102.5</v>
      </c>
      <c r="C10" s="39">
        <v>100.8</v>
      </c>
      <c r="D10" s="31">
        <v>99.7</v>
      </c>
    </row>
    <row r="11" spans="1:4">
      <c r="A11" s="51" t="s">
        <v>1008</v>
      </c>
      <c r="B11" s="39">
        <v>102.4</v>
      </c>
      <c r="C11" s="39">
        <v>100.7</v>
      </c>
      <c r="D11" s="31">
        <v>99.8</v>
      </c>
    </row>
    <row r="12" spans="1:4">
      <c r="A12" s="51" t="s">
        <v>1009</v>
      </c>
      <c r="B12" s="39">
        <v>102.2</v>
      </c>
      <c r="C12" s="39">
        <v>100.7</v>
      </c>
      <c r="D12" s="31">
        <v>99.8</v>
      </c>
    </row>
    <row r="13" spans="1:4">
      <c r="A13" s="51" t="s">
        <v>1010</v>
      </c>
      <c r="B13" s="39">
        <v>101.7</v>
      </c>
      <c r="C13" s="39">
        <v>100.3</v>
      </c>
      <c r="D13" s="31">
        <v>99.9</v>
      </c>
    </row>
    <row r="14" spans="1:4">
      <c r="A14" s="51" t="s">
        <v>1011</v>
      </c>
      <c r="B14" s="39">
        <v>100.7</v>
      </c>
      <c r="C14" s="39">
        <v>100.1</v>
      </c>
      <c r="D14" s="31">
        <v>99.9</v>
      </c>
    </row>
    <row r="15" spans="1:4">
      <c r="A15" s="51" t="s">
        <v>1012</v>
      </c>
      <c r="B15" s="39">
        <v>100</v>
      </c>
      <c r="C15" s="39">
        <v>100</v>
      </c>
      <c r="D15" s="31">
        <v>100</v>
      </c>
    </row>
    <row r="16" spans="1:4">
      <c r="A16" s="51" t="s">
        <v>1013</v>
      </c>
      <c r="B16" s="39">
        <v>100.3</v>
      </c>
      <c r="C16" s="39">
        <v>99.7</v>
      </c>
      <c r="D16" s="31">
        <v>100.1</v>
      </c>
    </row>
    <row r="17" spans="1:4">
      <c r="A17" s="51" t="s">
        <v>1014</v>
      </c>
      <c r="B17" s="39">
        <v>100.4</v>
      </c>
      <c r="C17" s="39">
        <v>99.5</v>
      </c>
      <c r="D17" s="31">
        <v>100.2</v>
      </c>
    </row>
    <row r="18" spans="1:4">
      <c r="A18" s="51" t="s">
        <v>1015</v>
      </c>
      <c r="B18" s="39">
        <v>100.2</v>
      </c>
      <c r="C18" s="39">
        <v>99</v>
      </c>
      <c r="D18" s="31">
        <v>100.2</v>
      </c>
    </row>
    <row r="19" spans="1:4">
      <c r="A19" s="51" t="s">
        <v>1016</v>
      </c>
      <c r="B19" s="39">
        <v>100.4</v>
      </c>
      <c r="C19" s="39">
        <v>99</v>
      </c>
      <c r="D19" s="31">
        <v>100.3</v>
      </c>
    </row>
    <row r="20" spans="1:4">
      <c r="A20" s="51" t="s">
        <v>1017</v>
      </c>
      <c r="B20" s="39">
        <v>100.7</v>
      </c>
      <c r="C20" s="39">
        <v>98.9</v>
      </c>
      <c r="D20" s="31">
        <v>100.5</v>
      </c>
    </row>
    <row r="21" spans="1:4">
      <c r="A21" s="51" t="s">
        <v>1018</v>
      </c>
      <c r="B21" s="39">
        <v>100.5</v>
      </c>
      <c r="C21" s="39">
        <v>98.7</v>
      </c>
      <c r="D21" s="31">
        <v>100.4</v>
      </c>
    </row>
    <row r="22" spans="1:4">
      <c r="A22" s="51" t="s">
        <v>1019</v>
      </c>
      <c r="B22" s="39">
        <v>97.6</v>
      </c>
      <c r="C22" s="39">
        <v>97.9</v>
      </c>
      <c r="D22" s="31">
        <v>100.4</v>
      </c>
    </row>
    <row r="23" spans="1:4">
      <c r="A23" s="51" t="s">
        <v>1020</v>
      </c>
      <c r="B23" s="39">
        <v>87.2</v>
      </c>
      <c r="C23" s="39">
        <v>93.2</v>
      </c>
      <c r="D23" s="31">
        <v>99.1</v>
      </c>
    </row>
    <row r="24" spans="1:4">
      <c r="A24" s="51" t="s">
        <v>1021</v>
      </c>
      <c r="B24" s="39">
        <v>82.7</v>
      </c>
      <c r="C24" s="39">
        <v>92.3</v>
      </c>
      <c r="D24" s="31">
        <v>98.7</v>
      </c>
    </row>
    <row r="25" spans="1:4">
      <c r="A25" s="51" t="s">
        <v>1022</v>
      </c>
      <c r="B25" s="39">
        <v>79.099999999999994</v>
      </c>
      <c r="C25" s="39">
        <v>89.6</v>
      </c>
      <c r="D25" s="31">
        <v>98.7</v>
      </c>
    </row>
    <row r="26" spans="1:4">
      <c r="A26" s="51" t="s">
        <v>1023</v>
      </c>
      <c r="B26" s="39">
        <v>73.7</v>
      </c>
      <c r="C26" s="39">
        <v>86.3</v>
      </c>
      <c r="D26" s="31">
        <v>98.8</v>
      </c>
    </row>
    <row r="27" spans="1:4">
      <c r="A27" s="51" t="s">
        <v>1024</v>
      </c>
      <c r="B27" s="39">
        <v>70.5</v>
      </c>
      <c r="C27" s="39">
        <v>85</v>
      </c>
      <c r="D27" s="31">
        <v>98.7</v>
      </c>
    </row>
    <row r="28" spans="1:4">
      <c r="A28" s="51" t="s">
        <v>1025</v>
      </c>
      <c r="B28" s="39">
        <v>69.400000000000006</v>
      </c>
      <c r="C28" s="39">
        <v>84.9</v>
      </c>
      <c r="D28" s="31">
        <v>98.5</v>
      </c>
    </row>
    <row r="29" spans="1:4">
      <c r="A29" s="51" t="s">
        <v>1026</v>
      </c>
      <c r="B29" s="39">
        <v>69.099999999999994</v>
      </c>
      <c r="C29" s="39">
        <v>86</v>
      </c>
      <c r="D29" s="31">
        <v>98.3</v>
      </c>
    </row>
    <row r="30" spans="1:4">
      <c r="A30" s="51" t="s">
        <v>1027</v>
      </c>
      <c r="B30" s="39">
        <v>66.5</v>
      </c>
      <c r="C30" s="39">
        <v>85.1</v>
      </c>
      <c r="D30" s="31">
        <v>98.1</v>
      </c>
    </row>
    <row r="31" spans="1:4">
      <c r="A31" s="51" t="s">
        <v>1028</v>
      </c>
      <c r="B31" s="39">
        <v>66.5</v>
      </c>
      <c r="C31" s="39">
        <v>84.9</v>
      </c>
      <c r="D31" s="31">
        <v>98.3</v>
      </c>
    </row>
    <row r="32" spans="1:4">
      <c r="A32" s="51" t="s">
        <v>1029</v>
      </c>
      <c r="B32" s="39">
        <v>67.3</v>
      </c>
      <c r="C32" s="39">
        <v>84.4</v>
      </c>
      <c r="D32" s="31">
        <v>98.4</v>
      </c>
    </row>
    <row r="33" spans="1:4">
      <c r="A33" s="51" t="s">
        <v>1030</v>
      </c>
      <c r="B33" s="39">
        <v>67.400000000000006</v>
      </c>
      <c r="C33" s="39">
        <v>84.5</v>
      </c>
      <c r="D33" s="31">
        <v>98.4</v>
      </c>
    </row>
    <row r="34" spans="1:4">
      <c r="A34" s="51" t="s">
        <v>1031</v>
      </c>
      <c r="B34" s="39">
        <v>67.099999999999994</v>
      </c>
      <c r="C34" s="39">
        <v>83.9</v>
      </c>
      <c r="D34" s="31">
        <v>98.6</v>
      </c>
    </row>
    <row r="35" spans="1:4">
      <c r="A35" s="51" t="s">
        <v>1032</v>
      </c>
      <c r="B35" s="39">
        <v>69.099999999999994</v>
      </c>
      <c r="C35" s="39">
        <v>84.5</v>
      </c>
      <c r="D35" s="31">
        <v>98.9</v>
      </c>
    </row>
    <row r="36" spans="1:4">
      <c r="A36" s="51" t="s">
        <v>1033</v>
      </c>
      <c r="B36" s="39">
        <v>78.5</v>
      </c>
      <c r="C36" s="39">
        <v>87.7</v>
      </c>
      <c r="D36" s="31">
        <v>99.4</v>
      </c>
    </row>
    <row r="37" spans="1:4">
      <c r="A37" s="51" t="s">
        <v>1034</v>
      </c>
      <c r="B37" s="39">
        <v>92.7</v>
      </c>
      <c r="C37" s="39">
        <v>90.6</v>
      </c>
      <c r="D37" s="31">
        <v>99.6</v>
      </c>
    </row>
    <row r="38" spans="1:4">
      <c r="A38" s="51" t="s">
        <v>1035</v>
      </c>
      <c r="B38" s="39">
        <v>99.6</v>
      </c>
      <c r="C38" s="39">
        <v>92.7</v>
      </c>
      <c r="D38" s="31">
        <v>99.8</v>
      </c>
    </row>
    <row r="39" spans="1:4">
      <c r="A39" s="51" t="s">
        <v>1036</v>
      </c>
      <c r="B39" s="39">
        <v>105</v>
      </c>
      <c r="C39" s="39">
        <v>94.8</v>
      </c>
      <c r="D39" s="31">
        <v>100.2</v>
      </c>
    </row>
    <row r="40" spans="1:4">
      <c r="A40" s="51" t="s">
        <v>1037</v>
      </c>
      <c r="B40" s="39">
        <v>107.8</v>
      </c>
      <c r="C40" s="39">
        <v>95.1</v>
      </c>
      <c r="D40" s="31">
        <v>100.5</v>
      </c>
    </row>
    <row r="41" spans="1:4">
      <c r="A41" s="51" t="s">
        <v>1038</v>
      </c>
      <c r="B41" s="39">
        <v>111.2</v>
      </c>
      <c r="C41" s="39">
        <v>95.4</v>
      </c>
      <c r="D41" s="31">
        <v>100.5</v>
      </c>
    </row>
    <row r="42" spans="1:4">
      <c r="A42" s="51" t="s">
        <v>1039</v>
      </c>
      <c r="B42" s="39">
        <v>114.1</v>
      </c>
      <c r="C42" s="39">
        <v>96.1</v>
      </c>
      <c r="D42" s="31">
        <v>100.8</v>
      </c>
    </row>
    <row r="43" spans="1:4">
      <c r="A43" s="51" t="s">
        <v>1040</v>
      </c>
      <c r="B43" s="39">
        <v>115.4</v>
      </c>
      <c r="C43" s="39">
        <v>96.4</v>
      </c>
      <c r="D43" s="31">
        <v>101.1</v>
      </c>
    </row>
    <row r="44" spans="1:4">
      <c r="A44" s="51" t="s">
        <v>1041</v>
      </c>
      <c r="B44" s="39">
        <v>114.5</v>
      </c>
      <c r="C44" s="39">
        <v>96.8</v>
      </c>
      <c r="D44" s="31">
        <v>101.3</v>
      </c>
    </row>
    <row r="45" spans="1:4">
      <c r="A45" s="51" t="s">
        <v>1042</v>
      </c>
      <c r="B45" s="39">
        <v>116.2</v>
      </c>
      <c r="C45" s="39">
        <v>98.1</v>
      </c>
      <c r="D45" s="31">
        <v>101.6</v>
      </c>
    </row>
    <row r="46" spans="1:4">
      <c r="A46" s="51" t="s">
        <v>1043</v>
      </c>
      <c r="B46" s="39">
        <v>118.1</v>
      </c>
      <c r="C46" s="39">
        <v>98.8</v>
      </c>
      <c r="D46" s="31">
        <v>101.9</v>
      </c>
    </row>
    <row r="47" spans="1:4">
      <c r="A47" s="51" t="s">
        <v>1044</v>
      </c>
      <c r="B47" s="39">
        <v>120</v>
      </c>
      <c r="C47" s="39">
        <v>99.2</v>
      </c>
      <c r="D47" s="31">
        <v>101.9</v>
      </c>
    </row>
    <row r="48" spans="1:4">
      <c r="A48" s="51" t="s">
        <v>1045</v>
      </c>
      <c r="B48" s="39">
        <v>120.2</v>
      </c>
      <c r="C48" s="39">
        <v>99.5</v>
      </c>
      <c r="D48" s="31">
        <v>102</v>
      </c>
    </row>
    <row r="49" spans="1:4">
      <c r="A49" s="51" t="s">
        <v>1046</v>
      </c>
      <c r="B49" s="39">
        <v>120.6</v>
      </c>
      <c r="C49" s="39">
        <v>99</v>
      </c>
      <c r="D49" s="31">
        <v>102.1</v>
      </c>
    </row>
    <row r="50" spans="1:4">
      <c r="A50" s="51" t="s">
        <v>1047</v>
      </c>
      <c r="B50" s="39">
        <v>121.8</v>
      </c>
      <c r="C50" s="39">
        <v>99.6</v>
      </c>
      <c r="D50" s="31">
        <v>102.3</v>
      </c>
    </row>
    <row r="51" spans="1:4">
      <c r="A51" s="51" t="s">
        <v>1048</v>
      </c>
      <c r="B51" s="39">
        <v>123.9</v>
      </c>
      <c r="C51" s="39">
        <v>99.8</v>
      </c>
      <c r="D51" s="31">
        <v>102.5</v>
      </c>
    </row>
    <row r="52" spans="1:4">
      <c r="A52" s="51" t="s">
        <v>1049</v>
      </c>
      <c r="B52" s="39">
        <v>123.8</v>
      </c>
      <c r="C52" s="39">
        <v>99.8</v>
      </c>
      <c r="D52" s="31">
        <v>102.7</v>
      </c>
    </row>
    <row r="53" spans="1:4">
      <c r="A53" s="51" t="s">
        <v>1050</v>
      </c>
      <c r="B53" s="39">
        <v>123.2</v>
      </c>
      <c r="C53" s="39">
        <v>99.8</v>
      </c>
      <c r="D53" s="31">
        <v>102.9</v>
      </c>
    </row>
    <row r="54" spans="1:4">
      <c r="A54" s="51" t="s">
        <v>1051</v>
      </c>
      <c r="B54" s="39">
        <v>122.6</v>
      </c>
      <c r="C54" s="39">
        <v>100</v>
      </c>
      <c r="D54" s="31">
        <v>103.1</v>
      </c>
    </row>
    <row r="55" spans="1:4">
      <c r="A55" s="51" t="s">
        <v>1052</v>
      </c>
      <c r="B55" s="39">
        <v>121.6</v>
      </c>
      <c r="C55" s="39">
        <v>100</v>
      </c>
      <c r="D55" s="31">
        <v>103.3</v>
      </c>
    </row>
    <row r="56" spans="1:4">
      <c r="A56" s="51" t="s">
        <v>1053</v>
      </c>
      <c r="B56" s="39">
        <v>120.5</v>
      </c>
      <c r="C56" s="39">
        <v>100.3</v>
      </c>
      <c r="D56" s="31">
        <v>103.4</v>
      </c>
    </row>
    <row r="57" spans="1:4">
      <c r="A57" s="51" t="s">
        <v>1054</v>
      </c>
      <c r="B57" s="39">
        <v>120.4</v>
      </c>
      <c r="C57" s="39">
        <v>100.7</v>
      </c>
      <c r="D57" s="31">
        <v>103.6</v>
      </c>
    </row>
    <row r="58" spans="1:4">
      <c r="A58" s="51" t="s">
        <v>1055</v>
      </c>
      <c r="B58" s="39">
        <v>120.3</v>
      </c>
      <c r="C58" s="39">
        <v>101.1</v>
      </c>
      <c r="D58" s="31">
        <v>103.8</v>
      </c>
    </row>
    <row r="59" spans="1:4">
      <c r="A59" s="51" t="s">
        <v>1056</v>
      </c>
      <c r="B59" s="39">
        <v>120.1</v>
      </c>
      <c r="C59" s="39">
        <v>101.6</v>
      </c>
      <c r="D59" s="31">
        <v>103.9</v>
      </c>
    </row>
    <row r="60" spans="1:4">
      <c r="A60" s="51" t="s">
        <v>1057</v>
      </c>
      <c r="B60" s="39">
        <v>118.8</v>
      </c>
      <c r="C60" s="39">
        <v>101.6</v>
      </c>
      <c r="D60" s="31">
        <v>104.1</v>
      </c>
    </row>
    <row r="61" spans="1:4">
      <c r="A61" s="51" t="s">
        <v>1058</v>
      </c>
      <c r="B61" s="39">
        <v>119.2</v>
      </c>
      <c r="C61" s="39">
        <v>101.8</v>
      </c>
      <c r="D61" s="31">
        <v>104.2</v>
      </c>
    </row>
    <row r="62" spans="1:4">
      <c r="A62" s="51" t="s">
        <v>1059</v>
      </c>
      <c r="B62" s="39">
        <v>119.1</v>
      </c>
      <c r="C62" s="39">
        <v>101.9</v>
      </c>
      <c r="D62" s="31">
        <v>104.2</v>
      </c>
    </row>
    <row r="63" spans="1:4">
      <c r="A63" s="51" t="s">
        <v>1060</v>
      </c>
      <c r="B63" s="39">
        <v>118.8</v>
      </c>
      <c r="C63" s="39">
        <v>101.9</v>
      </c>
      <c r="D63" s="31">
        <v>104.3</v>
      </c>
    </row>
    <row r="64" spans="1:4">
      <c r="A64" s="51" t="s">
        <v>1061</v>
      </c>
      <c r="B64" s="39">
        <v>118.4</v>
      </c>
      <c r="C64" s="39">
        <v>102.4</v>
      </c>
      <c r="D64" s="31">
        <v>104.4</v>
      </c>
    </row>
    <row r="65" spans="1:4">
      <c r="A65" s="51" t="s">
        <v>1062</v>
      </c>
      <c r="B65" s="39">
        <v>117.7</v>
      </c>
      <c r="C65" s="39">
        <v>102.5</v>
      </c>
      <c r="D65" s="31">
        <v>104.5</v>
      </c>
    </row>
    <row r="66" spans="1:4">
      <c r="A66" s="51" t="s">
        <v>1063</v>
      </c>
      <c r="B66" s="39">
        <v>116.8</v>
      </c>
      <c r="C66" s="39">
        <v>102.4</v>
      </c>
      <c r="D66" s="31">
        <v>104.7</v>
      </c>
    </row>
    <row r="67" spans="1:4">
      <c r="A67" s="51" t="s">
        <v>1064</v>
      </c>
      <c r="B67" s="39">
        <v>116.1</v>
      </c>
      <c r="C67" s="39">
        <v>102.7</v>
      </c>
      <c r="D67" s="31">
        <v>104.8</v>
      </c>
    </row>
    <row r="68" spans="1:4">
      <c r="A68" s="51" t="s">
        <v>1065</v>
      </c>
      <c r="B68" s="39">
        <v>115.2</v>
      </c>
      <c r="C68" s="39">
        <v>102.8</v>
      </c>
      <c r="D68" s="31">
        <v>104.9</v>
      </c>
    </row>
    <row r="69" spans="1:4">
      <c r="A69" s="51" t="s">
        <v>1066</v>
      </c>
      <c r="B69" s="39">
        <v>114.5</v>
      </c>
      <c r="C69" s="39">
        <v>102.7</v>
      </c>
      <c r="D69" s="31">
        <v>104.9</v>
      </c>
    </row>
    <row r="70" spans="1:4">
      <c r="A70" s="51" t="s">
        <v>1067</v>
      </c>
      <c r="B70" s="39">
        <v>113.8</v>
      </c>
      <c r="C70" s="39">
        <v>102.9</v>
      </c>
      <c r="D70" s="31">
        <v>105</v>
      </c>
    </row>
    <row r="71" spans="1:4">
      <c r="A71" s="51" t="s">
        <v>1068</v>
      </c>
      <c r="B71" s="39">
        <v>112.5</v>
      </c>
      <c r="C71" s="39">
        <v>102.8</v>
      </c>
      <c r="D71" s="31">
        <v>105.1</v>
      </c>
    </row>
    <row r="72" spans="1:4">
      <c r="A72" s="51" t="s">
        <v>1069</v>
      </c>
      <c r="B72" s="39">
        <v>111.7</v>
      </c>
      <c r="C72" s="39">
        <v>102.7</v>
      </c>
      <c r="D72" s="31">
        <v>105.2</v>
      </c>
    </row>
    <row r="73" spans="1:4">
      <c r="A73" s="51" t="s">
        <v>1070</v>
      </c>
      <c r="B73" s="39">
        <v>111.1</v>
      </c>
      <c r="C73" s="39">
        <v>102.8</v>
      </c>
      <c r="D73" s="31">
        <v>105.2</v>
      </c>
    </row>
    <row r="74" spans="1:4">
      <c r="A74" s="51" t="s">
        <v>1071</v>
      </c>
      <c r="B74" s="39">
        <v>109.1</v>
      </c>
      <c r="C74" s="39">
        <v>102.4</v>
      </c>
      <c r="D74" s="31">
        <v>105.3</v>
      </c>
    </row>
    <row r="75" spans="1:4">
      <c r="A75" s="51" t="s">
        <v>1072</v>
      </c>
      <c r="B75" s="39">
        <v>107.6</v>
      </c>
      <c r="C75" s="39">
        <v>101.8</v>
      </c>
      <c r="D75" s="31">
        <v>105.3</v>
      </c>
    </row>
    <row r="76" spans="1:4">
      <c r="A76" s="51" t="s">
        <v>1073</v>
      </c>
      <c r="B76" s="39">
        <v>106.9</v>
      </c>
      <c r="C76" s="39">
        <v>102.2</v>
      </c>
      <c r="D76" s="31">
        <v>105.3</v>
      </c>
    </row>
    <row r="77" spans="1:4">
      <c r="A77" s="51" t="s">
        <v>1074</v>
      </c>
      <c r="B77" s="39">
        <v>106.7</v>
      </c>
      <c r="C77" s="39">
        <v>102.8</v>
      </c>
      <c r="D77" s="31">
        <v>105.3</v>
      </c>
    </row>
    <row r="78" spans="1:4">
      <c r="A78" s="51" t="s">
        <v>1075</v>
      </c>
      <c r="B78" s="39">
        <v>106.3</v>
      </c>
      <c r="C78" s="39">
        <v>102.8</v>
      </c>
      <c r="D78" s="31">
        <v>105.2</v>
      </c>
    </row>
    <row r="79" spans="1:4">
      <c r="A79" s="51" t="s">
        <v>1076</v>
      </c>
      <c r="B79" s="39">
        <v>105.7</v>
      </c>
      <c r="C79" s="39">
        <v>102.8</v>
      </c>
      <c r="D79" s="31">
        <v>105.2</v>
      </c>
    </row>
    <row r="80" spans="1:4">
      <c r="A80" s="51" t="s">
        <v>1077</v>
      </c>
      <c r="B80" s="39">
        <v>105.3</v>
      </c>
      <c r="C80" s="39">
        <v>103</v>
      </c>
      <c r="D80" s="31">
        <v>105.2</v>
      </c>
    </row>
    <row r="81" spans="1:4">
      <c r="A81" s="51" t="s">
        <v>1078</v>
      </c>
      <c r="B81" s="39">
        <v>104.8</v>
      </c>
      <c r="C81" s="39">
        <v>102.4</v>
      </c>
      <c r="D81" s="31">
        <v>105.2</v>
      </c>
    </row>
    <row r="82" spans="1:4">
      <c r="A82" s="51" t="s">
        <v>1079</v>
      </c>
      <c r="B82" s="39">
        <v>104.1</v>
      </c>
      <c r="C82" s="39">
        <v>101.9</v>
      </c>
      <c r="D82" s="31">
        <v>105.1</v>
      </c>
    </row>
    <row r="83" spans="1:4">
      <c r="A83" s="51" t="s">
        <v>1080</v>
      </c>
      <c r="B83" s="39">
        <v>103.9</v>
      </c>
      <c r="C83" s="39">
        <v>102.4</v>
      </c>
      <c r="D83" s="31">
        <v>105.1</v>
      </c>
    </row>
    <row r="84" spans="1:4">
      <c r="A84" s="51" t="s">
        <v>1081</v>
      </c>
      <c r="B84" s="39">
        <v>102.9</v>
      </c>
      <c r="C84" s="39">
        <v>102.4</v>
      </c>
      <c r="D84" s="31">
        <v>105</v>
      </c>
    </row>
    <row r="85" spans="1:4">
      <c r="A85" s="51" t="s">
        <v>1082</v>
      </c>
      <c r="B85" s="39">
        <v>101.6</v>
      </c>
      <c r="C85" s="39">
        <v>101.9</v>
      </c>
      <c r="D85" s="31">
        <v>105</v>
      </c>
    </row>
    <row r="86" spans="1:4">
      <c r="A86" s="51" t="s">
        <v>1083</v>
      </c>
      <c r="B86" s="39">
        <v>99.6</v>
      </c>
      <c r="C86" s="39">
        <v>101.3</v>
      </c>
      <c r="D86" s="31">
        <v>105</v>
      </c>
    </row>
    <row r="87" spans="1:4">
      <c r="A87" s="51" t="s">
        <v>1084</v>
      </c>
      <c r="B87" s="39">
        <v>97.9</v>
      </c>
      <c r="C87" s="39">
        <v>101.4</v>
      </c>
      <c r="D87" s="31">
        <v>105</v>
      </c>
    </row>
    <row r="88" spans="1:4">
      <c r="A88" s="51" t="s">
        <v>1085</v>
      </c>
      <c r="B88" s="39">
        <v>95.7</v>
      </c>
      <c r="C88" s="39" t="e">
        <v>#N/A</v>
      </c>
      <c r="D88" s="39" t="e">
        <v>#N/A</v>
      </c>
    </row>
  </sheetData>
  <phoneticPr fontId="23" type="noConversion"/>
  <pageMargins left="0.7" right="0.7" top="0.75" bottom="0.75" header="0.3" footer="0.3"/>
  <pageSetup paperSize="9" orientation="portrait" verticalDpi="0" r:id="rId1"/>
  <tableParts count="1">
    <tablePart r:id="rId2"/>
  </tableParts>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4A03B-CF16-4143-8494-CBEF5ECB0130}">
  <sheetPr>
    <tabColor theme="9"/>
  </sheetPr>
  <dimension ref="A1:D100"/>
  <sheetViews>
    <sheetView showGridLines="0" zoomScaleNormal="100" workbookViewId="0"/>
  </sheetViews>
  <sheetFormatPr defaultRowHeight="15"/>
  <cols>
    <col min="1" max="1" width="20.125" customWidth="1"/>
    <col min="2" max="2" width="26.625" style="19" customWidth="1"/>
    <col min="3" max="3" width="24.375" style="19" customWidth="1"/>
    <col min="4" max="4" width="24.875" style="19" customWidth="1"/>
  </cols>
  <sheetData>
    <row r="1" spans="1:4" ht="19.5">
      <c r="A1" s="76" t="s">
        <v>1086</v>
      </c>
    </row>
    <row r="2" spans="1:4" ht="30">
      <c r="A2" s="51" t="s">
        <v>103</v>
      </c>
      <c r="B2" s="12" t="s">
        <v>1087</v>
      </c>
      <c r="C2" s="12" t="s">
        <v>1088</v>
      </c>
      <c r="D2" s="12" t="s">
        <v>1089</v>
      </c>
    </row>
    <row r="3" spans="1:4">
      <c r="A3" s="51" t="s">
        <v>1090</v>
      </c>
      <c r="B3" s="39">
        <v>98.9</v>
      </c>
      <c r="C3" s="39">
        <v>96.1</v>
      </c>
      <c r="D3" s="5"/>
    </row>
    <row r="4" spans="1:4">
      <c r="A4" s="51" t="s">
        <v>1091</v>
      </c>
      <c r="B4" s="39">
        <v>99.6</v>
      </c>
      <c r="C4" s="39">
        <v>96.9</v>
      </c>
      <c r="D4" s="5"/>
    </row>
    <row r="5" spans="1:4">
      <c r="A5" s="51" t="s">
        <v>1092</v>
      </c>
      <c r="B5" s="39">
        <v>99.7</v>
      </c>
      <c r="C5" s="39">
        <v>95.5</v>
      </c>
      <c r="D5" s="5"/>
    </row>
    <row r="6" spans="1:4">
      <c r="A6" s="51" t="s">
        <v>1093</v>
      </c>
      <c r="B6" s="39">
        <v>100.3</v>
      </c>
      <c r="C6" s="39">
        <v>93.6</v>
      </c>
      <c r="D6" s="5"/>
    </row>
    <row r="7" spans="1:4">
      <c r="A7" s="51" t="s">
        <v>1094</v>
      </c>
      <c r="B7" s="39">
        <v>100.8</v>
      </c>
      <c r="C7" s="39">
        <v>95</v>
      </c>
      <c r="D7" s="5"/>
    </row>
    <row r="8" spans="1:4">
      <c r="A8" s="51" t="s">
        <v>1095</v>
      </c>
      <c r="B8" s="39">
        <v>100.2</v>
      </c>
      <c r="C8" s="39">
        <v>96.9</v>
      </c>
      <c r="D8" s="5"/>
    </row>
    <row r="9" spans="1:4">
      <c r="A9" s="51" t="s">
        <v>1096</v>
      </c>
      <c r="B9" s="39">
        <v>100.6</v>
      </c>
      <c r="C9" s="39">
        <v>96.1</v>
      </c>
      <c r="D9" s="5"/>
    </row>
    <row r="10" spans="1:4">
      <c r="A10" s="51" t="s">
        <v>1097</v>
      </c>
      <c r="B10" s="39">
        <v>99.9</v>
      </c>
      <c r="C10" s="39">
        <v>98.3</v>
      </c>
      <c r="D10" s="5"/>
    </row>
    <row r="11" spans="1:4">
      <c r="A11" s="51" t="s">
        <v>1098</v>
      </c>
      <c r="B11" s="39">
        <v>99.5</v>
      </c>
      <c r="C11" s="39">
        <v>100.6</v>
      </c>
      <c r="D11" s="5"/>
    </row>
    <row r="12" spans="1:4">
      <c r="A12" s="51" t="s">
        <v>1099</v>
      </c>
      <c r="B12" s="39">
        <v>99.3</v>
      </c>
      <c r="C12" s="39">
        <v>101.1</v>
      </c>
      <c r="D12" s="5"/>
    </row>
    <row r="13" spans="1:4">
      <c r="A13" s="51" t="s">
        <v>1100</v>
      </c>
      <c r="B13" s="39">
        <v>99.1</v>
      </c>
      <c r="C13" s="39">
        <v>98.6</v>
      </c>
      <c r="D13" s="5"/>
    </row>
    <row r="14" spans="1:4">
      <c r="A14" s="51" t="s">
        <v>1101</v>
      </c>
      <c r="B14" s="39">
        <v>99.1</v>
      </c>
      <c r="C14" s="39">
        <v>95.8</v>
      </c>
      <c r="D14" s="5"/>
    </row>
    <row r="15" spans="1:4">
      <c r="A15" s="51" t="s">
        <v>1000</v>
      </c>
      <c r="B15" s="39">
        <v>98.9</v>
      </c>
      <c r="C15" s="39">
        <v>93.6</v>
      </c>
      <c r="D15" s="5"/>
    </row>
    <row r="16" spans="1:4">
      <c r="A16" s="51" t="s">
        <v>1001</v>
      </c>
      <c r="B16" s="39">
        <v>99.1</v>
      </c>
      <c r="C16" s="39">
        <v>91.6</v>
      </c>
      <c r="D16" s="5"/>
    </row>
    <row r="17" spans="1:4">
      <c r="A17" s="51" t="s">
        <v>1002</v>
      </c>
      <c r="B17" s="39">
        <v>99.3</v>
      </c>
      <c r="C17" s="39">
        <v>89.4</v>
      </c>
      <c r="D17" s="5"/>
    </row>
    <row r="18" spans="1:4">
      <c r="A18" s="51" t="s">
        <v>1003</v>
      </c>
      <c r="B18" s="39">
        <v>99.5</v>
      </c>
      <c r="C18" s="39">
        <v>90</v>
      </c>
      <c r="D18" s="5"/>
    </row>
    <row r="19" spans="1:4">
      <c r="A19" s="51" t="s">
        <v>1004</v>
      </c>
      <c r="B19" s="39">
        <v>99.6</v>
      </c>
      <c r="C19" s="39">
        <v>91.1</v>
      </c>
      <c r="D19" s="5"/>
    </row>
    <row r="20" spans="1:4">
      <c r="A20" s="51" t="s">
        <v>1005</v>
      </c>
      <c r="B20" s="39">
        <v>99.6</v>
      </c>
      <c r="C20" s="39">
        <v>95</v>
      </c>
      <c r="D20" s="5"/>
    </row>
    <row r="21" spans="1:4">
      <c r="A21" s="51" t="s">
        <v>1006</v>
      </c>
      <c r="B21" s="39">
        <v>99.8</v>
      </c>
      <c r="C21" s="39">
        <v>98.1</v>
      </c>
      <c r="D21" s="5"/>
    </row>
    <row r="22" spans="1:4">
      <c r="A22" s="51" t="s">
        <v>1007</v>
      </c>
      <c r="B22" s="39">
        <v>100.3</v>
      </c>
      <c r="C22" s="39">
        <v>98.9</v>
      </c>
      <c r="D22" s="5"/>
    </row>
    <row r="23" spans="1:4">
      <c r="A23" s="51" t="s">
        <v>1008</v>
      </c>
      <c r="B23" s="39">
        <v>100.2</v>
      </c>
      <c r="C23" s="39">
        <v>98.3</v>
      </c>
      <c r="D23" s="5"/>
    </row>
    <row r="24" spans="1:4">
      <c r="A24" s="51" t="s">
        <v>1009</v>
      </c>
      <c r="B24" s="39">
        <v>100</v>
      </c>
      <c r="C24" s="39">
        <v>100</v>
      </c>
      <c r="D24" s="5"/>
    </row>
    <row r="25" spans="1:4">
      <c r="A25" s="51" t="s">
        <v>1010</v>
      </c>
      <c r="B25" s="39">
        <v>99.5</v>
      </c>
      <c r="C25" s="39">
        <v>98.9</v>
      </c>
      <c r="D25" s="39">
        <v>100</v>
      </c>
    </row>
    <row r="26" spans="1:4">
      <c r="A26" s="51" t="s">
        <v>1011</v>
      </c>
      <c r="B26" s="39">
        <v>98.6</v>
      </c>
      <c r="C26" s="39">
        <v>96.1</v>
      </c>
      <c r="D26" s="39" t="e">
        <v>#N/A</v>
      </c>
    </row>
    <row r="27" spans="1:4">
      <c r="A27" s="51" t="s">
        <v>1012</v>
      </c>
      <c r="B27" s="39">
        <v>97.9</v>
      </c>
      <c r="C27" s="39">
        <v>96.9</v>
      </c>
      <c r="D27" s="39" t="e">
        <v>#N/A</v>
      </c>
    </row>
    <row r="28" spans="1:4">
      <c r="A28" s="51" t="s">
        <v>1013</v>
      </c>
      <c r="B28" s="39">
        <v>98.1</v>
      </c>
      <c r="C28" s="39">
        <v>97.8</v>
      </c>
      <c r="D28" s="39" t="e">
        <v>#N/A</v>
      </c>
    </row>
    <row r="29" spans="1:4">
      <c r="A29" s="51" t="s">
        <v>1014</v>
      </c>
      <c r="B29" s="39">
        <v>98.2</v>
      </c>
      <c r="C29" s="39">
        <v>97.5</v>
      </c>
      <c r="D29" s="39" t="e">
        <v>#N/A</v>
      </c>
    </row>
    <row r="30" spans="1:4">
      <c r="A30" s="51" t="s">
        <v>1015</v>
      </c>
      <c r="B30" s="39">
        <v>98.1</v>
      </c>
      <c r="C30" s="39">
        <v>95</v>
      </c>
      <c r="D30" s="39" t="e">
        <v>#N/A</v>
      </c>
    </row>
    <row r="31" spans="1:4">
      <c r="A31" s="51" t="s">
        <v>1016</v>
      </c>
      <c r="B31" s="39">
        <v>98.3</v>
      </c>
      <c r="C31" s="39">
        <v>95</v>
      </c>
      <c r="D31" s="39" t="e">
        <v>#N/A</v>
      </c>
    </row>
    <row r="32" spans="1:4">
      <c r="A32" s="51" t="s">
        <v>1017</v>
      </c>
      <c r="B32" s="39">
        <v>98.5</v>
      </c>
      <c r="C32" s="39">
        <v>96.1</v>
      </c>
      <c r="D32" s="39" t="e">
        <v>#N/A</v>
      </c>
    </row>
    <row r="33" spans="1:4">
      <c r="A33" s="51" t="s">
        <v>1018</v>
      </c>
      <c r="B33" s="39">
        <v>98.3</v>
      </c>
      <c r="C33" s="39">
        <v>93.6</v>
      </c>
      <c r="D33" s="39" t="e">
        <v>#N/A</v>
      </c>
    </row>
    <row r="34" spans="1:4">
      <c r="A34" s="51" t="s">
        <v>1019</v>
      </c>
      <c r="B34" s="39">
        <v>95.5</v>
      </c>
      <c r="C34" s="39">
        <v>91.9</v>
      </c>
      <c r="D34" s="39" t="e">
        <v>#N/A</v>
      </c>
    </row>
    <row r="35" spans="1:4">
      <c r="A35" s="51" t="s">
        <v>1020</v>
      </c>
      <c r="B35" s="39">
        <v>85.4</v>
      </c>
      <c r="C35" s="39">
        <v>91.1</v>
      </c>
      <c r="D35" s="39" t="e">
        <v>#N/A</v>
      </c>
    </row>
    <row r="36" spans="1:4">
      <c r="A36" s="51" t="s">
        <v>1021</v>
      </c>
      <c r="B36" s="39">
        <v>81</v>
      </c>
      <c r="C36" s="39">
        <v>87.7</v>
      </c>
      <c r="D36" s="39" t="e">
        <v>#N/A</v>
      </c>
    </row>
    <row r="37" spans="1:4">
      <c r="A37" s="51" t="s">
        <v>1022</v>
      </c>
      <c r="B37" s="39">
        <v>77.400000000000006</v>
      </c>
      <c r="C37" s="39">
        <v>86.1</v>
      </c>
      <c r="D37" s="39">
        <v>102.8</v>
      </c>
    </row>
    <row r="38" spans="1:4">
      <c r="A38" s="51" t="s">
        <v>1023</v>
      </c>
      <c r="B38" s="39">
        <v>72.099999999999994</v>
      </c>
      <c r="C38" s="39">
        <v>81.599999999999994</v>
      </c>
      <c r="D38" s="39" t="e">
        <v>#N/A</v>
      </c>
    </row>
    <row r="39" spans="1:4">
      <c r="A39" s="51" t="s">
        <v>1024</v>
      </c>
      <c r="B39" s="39">
        <v>69</v>
      </c>
      <c r="C39" s="39">
        <v>72.400000000000006</v>
      </c>
      <c r="D39" s="39" t="e">
        <v>#N/A</v>
      </c>
    </row>
    <row r="40" spans="1:4">
      <c r="A40" s="51" t="s">
        <v>1025</v>
      </c>
      <c r="B40" s="39">
        <v>67.900000000000006</v>
      </c>
      <c r="C40" s="39">
        <v>69.599999999999994</v>
      </c>
      <c r="D40" s="39" t="e">
        <v>#N/A</v>
      </c>
    </row>
    <row r="41" spans="1:4">
      <c r="A41" s="51" t="s">
        <v>1026</v>
      </c>
      <c r="B41" s="39">
        <v>67.599999999999994</v>
      </c>
      <c r="C41" s="39">
        <v>70.2</v>
      </c>
      <c r="D41" s="39" t="e">
        <v>#N/A</v>
      </c>
    </row>
    <row r="42" spans="1:4">
      <c r="A42" s="51" t="s">
        <v>1027</v>
      </c>
      <c r="B42" s="39">
        <v>65.099999999999994</v>
      </c>
      <c r="C42" s="39">
        <v>67.7</v>
      </c>
      <c r="D42" s="39" t="e">
        <v>#N/A</v>
      </c>
    </row>
    <row r="43" spans="1:4">
      <c r="A43" s="51" t="s">
        <v>1028</v>
      </c>
      <c r="B43" s="39">
        <v>65.099999999999994</v>
      </c>
      <c r="C43" s="39">
        <v>65.5</v>
      </c>
      <c r="D43" s="39" t="e">
        <v>#N/A</v>
      </c>
    </row>
    <row r="44" spans="1:4">
      <c r="A44" s="51" t="s">
        <v>1029</v>
      </c>
      <c r="B44" s="39">
        <v>65.8</v>
      </c>
      <c r="C44" s="39">
        <v>60.4</v>
      </c>
      <c r="D44" s="39" t="e">
        <v>#N/A</v>
      </c>
    </row>
    <row r="45" spans="1:4">
      <c r="A45" s="51" t="s">
        <v>1030</v>
      </c>
      <c r="B45" s="39">
        <v>65.900000000000006</v>
      </c>
      <c r="C45" s="39">
        <v>59.1</v>
      </c>
      <c r="D45" s="39" t="e">
        <v>#N/A</v>
      </c>
    </row>
    <row r="46" spans="1:4">
      <c r="A46" s="51" t="s">
        <v>1031</v>
      </c>
      <c r="B46" s="39">
        <v>65.7</v>
      </c>
      <c r="C46" s="39">
        <v>57.9</v>
      </c>
      <c r="D46" s="39" t="e">
        <v>#N/A</v>
      </c>
    </row>
    <row r="47" spans="1:4">
      <c r="A47" s="51" t="s">
        <v>1032</v>
      </c>
      <c r="B47" s="39">
        <v>67.7</v>
      </c>
      <c r="C47" s="39">
        <v>60.4</v>
      </c>
      <c r="D47" s="39" t="e">
        <v>#N/A</v>
      </c>
    </row>
    <row r="48" spans="1:4">
      <c r="A48" s="51" t="s">
        <v>1033</v>
      </c>
      <c r="B48" s="39">
        <v>76.8</v>
      </c>
      <c r="C48" s="39">
        <v>71.3</v>
      </c>
      <c r="D48" s="39" t="e">
        <v>#N/A</v>
      </c>
    </row>
    <row r="49" spans="1:4">
      <c r="A49" s="51" t="s">
        <v>1034</v>
      </c>
      <c r="B49" s="39">
        <v>90.7</v>
      </c>
      <c r="C49" s="39">
        <v>78.8</v>
      </c>
      <c r="D49" s="39">
        <v>105.1</v>
      </c>
    </row>
    <row r="50" spans="1:4">
      <c r="A50" s="51" t="s">
        <v>1035</v>
      </c>
      <c r="B50" s="39">
        <v>97.5</v>
      </c>
      <c r="C50" s="39">
        <v>92.5</v>
      </c>
      <c r="D50" s="39" t="e">
        <v>#N/A</v>
      </c>
    </row>
    <row r="51" spans="1:4">
      <c r="A51" s="51" t="s">
        <v>1036</v>
      </c>
      <c r="B51" s="39">
        <v>102.7</v>
      </c>
      <c r="C51" s="39">
        <v>95</v>
      </c>
      <c r="D51" s="39" t="e">
        <v>#N/A</v>
      </c>
    </row>
    <row r="52" spans="1:4">
      <c r="A52" s="51" t="s">
        <v>1037</v>
      </c>
      <c r="B52" s="39">
        <v>105.5</v>
      </c>
      <c r="C52" s="39">
        <v>93.9</v>
      </c>
      <c r="D52" s="39" t="e">
        <v>#N/A</v>
      </c>
    </row>
    <row r="53" spans="1:4">
      <c r="A53" s="51" t="s">
        <v>1038</v>
      </c>
      <c r="B53" s="39">
        <v>108.8</v>
      </c>
      <c r="C53" s="39">
        <v>95.3</v>
      </c>
      <c r="D53" s="39" t="e">
        <v>#N/A</v>
      </c>
    </row>
    <row r="54" spans="1:4">
      <c r="A54" s="51" t="s">
        <v>1039</v>
      </c>
      <c r="B54" s="39">
        <v>111.7</v>
      </c>
      <c r="C54" s="39">
        <v>100.8</v>
      </c>
      <c r="D54" s="39" t="e">
        <v>#N/A</v>
      </c>
    </row>
    <row r="55" spans="1:4">
      <c r="A55" s="51" t="s">
        <v>1040</v>
      </c>
      <c r="B55" s="39">
        <v>112.9</v>
      </c>
      <c r="C55" s="39">
        <v>100.8</v>
      </c>
      <c r="D55" s="39" t="e">
        <v>#N/A</v>
      </c>
    </row>
    <row r="56" spans="1:4">
      <c r="A56" s="51" t="s">
        <v>1041</v>
      </c>
      <c r="B56" s="39">
        <v>112.1</v>
      </c>
      <c r="C56" s="39">
        <v>100.3</v>
      </c>
      <c r="D56" s="39" t="e">
        <v>#N/A</v>
      </c>
    </row>
    <row r="57" spans="1:4">
      <c r="A57" s="51" t="s">
        <v>1042</v>
      </c>
      <c r="B57" s="39">
        <v>113.7</v>
      </c>
      <c r="C57" s="39">
        <v>96.9</v>
      </c>
      <c r="D57" s="39" t="e">
        <v>#N/A</v>
      </c>
    </row>
    <row r="58" spans="1:4">
      <c r="A58" s="51" t="s">
        <v>1043</v>
      </c>
      <c r="B58" s="39">
        <v>115.6</v>
      </c>
      <c r="C58" s="39">
        <v>98.1</v>
      </c>
      <c r="D58" s="39" t="e">
        <v>#N/A</v>
      </c>
    </row>
    <row r="59" spans="1:4">
      <c r="A59" s="51" t="s">
        <v>1044</v>
      </c>
      <c r="B59" s="39">
        <v>117.4</v>
      </c>
      <c r="C59" s="39">
        <v>98.1</v>
      </c>
      <c r="D59" s="39" t="e">
        <v>#N/A</v>
      </c>
    </row>
    <row r="60" spans="1:4">
      <c r="A60" s="51" t="s">
        <v>1045</v>
      </c>
      <c r="B60" s="39">
        <v>117.6</v>
      </c>
      <c r="C60" s="39">
        <v>96.1</v>
      </c>
      <c r="D60" s="39" t="e">
        <v>#N/A</v>
      </c>
    </row>
    <row r="61" spans="1:4">
      <c r="A61" s="51" t="s">
        <v>1046</v>
      </c>
      <c r="B61" s="39">
        <v>118</v>
      </c>
      <c r="C61" s="39">
        <v>97.5</v>
      </c>
      <c r="D61" s="39">
        <v>107</v>
      </c>
    </row>
    <row r="62" spans="1:4">
      <c r="A62" s="51" t="s">
        <v>1047</v>
      </c>
      <c r="B62" s="39">
        <v>119.2</v>
      </c>
      <c r="C62" s="39">
        <v>99.2</v>
      </c>
      <c r="D62" s="39" t="e">
        <v>#N/A</v>
      </c>
    </row>
    <row r="63" spans="1:4">
      <c r="A63" s="51" t="s">
        <v>1048</v>
      </c>
      <c r="B63" s="39">
        <v>121.2</v>
      </c>
      <c r="C63" s="39">
        <v>101.4</v>
      </c>
      <c r="D63" s="39" t="e">
        <v>#N/A</v>
      </c>
    </row>
    <row r="64" spans="1:4">
      <c r="A64" s="51" t="s">
        <v>1049</v>
      </c>
      <c r="B64" s="39">
        <v>121.2</v>
      </c>
      <c r="C64" s="39">
        <v>104.7</v>
      </c>
      <c r="D64" s="39" t="e">
        <v>#N/A</v>
      </c>
    </row>
    <row r="65" spans="1:4">
      <c r="A65" s="51" t="s">
        <v>1050</v>
      </c>
      <c r="B65" s="39">
        <v>120.5</v>
      </c>
      <c r="C65" s="39">
        <v>110</v>
      </c>
      <c r="D65" s="39" t="e">
        <v>#N/A</v>
      </c>
    </row>
    <row r="66" spans="1:4">
      <c r="A66" s="51" t="s">
        <v>1051</v>
      </c>
      <c r="B66" s="39">
        <v>119.9</v>
      </c>
      <c r="C66" s="39">
        <v>109.7</v>
      </c>
      <c r="D66" s="39" t="e">
        <v>#N/A</v>
      </c>
    </row>
    <row r="67" spans="1:4">
      <c r="A67" s="51" t="s">
        <v>1052</v>
      </c>
      <c r="B67" s="39">
        <v>119</v>
      </c>
      <c r="C67" s="39">
        <v>111.4</v>
      </c>
      <c r="D67" s="39" t="e">
        <v>#N/A</v>
      </c>
    </row>
    <row r="68" spans="1:4">
      <c r="A68" s="51" t="s">
        <v>1053</v>
      </c>
      <c r="B68" s="39">
        <v>117.9</v>
      </c>
      <c r="C68" s="39">
        <v>113.9</v>
      </c>
      <c r="D68" s="39" t="e">
        <v>#N/A</v>
      </c>
    </row>
    <row r="69" spans="1:4">
      <c r="A69" s="51" t="s">
        <v>1054</v>
      </c>
      <c r="B69" s="39">
        <v>117.9</v>
      </c>
      <c r="C69" s="39">
        <v>122</v>
      </c>
      <c r="D69" s="39" t="e">
        <v>#N/A</v>
      </c>
    </row>
    <row r="70" spans="1:4">
      <c r="A70" s="51" t="s">
        <v>1055</v>
      </c>
      <c r="B70" s="39">
        <v>117.8</v>
      </c>
      <c r="C70" s="39">
        <v>127.9</v>
      </c>
      <c r="D70" s="39" t="e">
        <v>#N/A</v>
      </c>
    </row>
    <row r="71" spans="1:4">
      <c r="A71" s="51" t="s">
        <v>1056</v>
      </c>
      <c r="B71" s="39">
        <v>117.5</v>
      </c>
      <c r="C71" s="39">
        <v>128.4</v>
      </c>
      <c r="D71" s="39" t="e">
        <v>#N/A</v>
      </c>
    </row>
    <row r="72" spans="1:4">
      <c r="A72" s="51" t="s">
        <v>1057</v>
      </c>
      <c r="B72" s="39">
        <v>116.3</v>
      </c>
      <c r="C72" s="39">
        <v>122.3</v>
      </c>
      <c r="D72" s="39" t="e">
        <v>#N/A</v>
      </c>
    </row>
    <row r="73" spans="1:4">
      <c r="A73" s="51" t="s">
        <v>1058</v>
      </c>
      <c r="B73" s="39">
        <v>116.6</v>
      </c>
      <c r="C73" s="39">
        <v>117.8</v>
      </c>
      <c r="D73" s="39">
        <v>109.9</v>
      </c>
    </row>
    <row r="74" spans="1:4">
      <c r="A74" s="51" t="s">
        <v>1059</v>
      </c>
      <c r="B74" s="39">
        <v>116.5</v>
      </c>
      <c r="C74" s="39">
        <v>113.1</v>
      </c>
      <c r="D74" s="39" t="e">
        <v>#N/A</v>
      </c>
    </row>
    <row r="75" spans="1:4">
      <c r="A75" s="51" t="s">
        <v>1060</v>
      </c>
      <c r="B75" s="39">
        <v>116.3</v>
      </c>
      <c r="C75" s="39">
        <v>108.1</v>
      </c>
      <c r="D75" s="39" t="e">
        <v>#N/A</v>
      </c>
    </row>
    <row r="76" spans="1:4">
      <c r="A76" s="51" t="s">
        <v>1061</v>
      </c>
      <c r="B76" s="39">
        <v>115.8</v>
      </c>
      <c r="C76" s="39">
        <v>107.2</v>
      </c>
      <c r="D76" s="39" t="e">
        <v>#N/A</v>
      </c>
    </row>
    <row r="77" spans="1:4">
      <c r="A77" s="51" t="s">
        <v>1062</v>
      </c>
      <c r="B77" s="39">
        <v>115.2</v>
      </c>
      <c r="C77" s="39">
        <v>109.2</v>
      </c>
      <c r="D77" s="39" t="e">
        <v>#N/A</v>
      </c>
    </row>
    <row r="78" spans="1:4">
      <c r="A78" s="51" t="s">
        <v>1063</v>
      </c>
      <c r="B78" s="39">
        <v>114.3</v>
      </c>
      <c r="C78" s="39">
        <v>107.2</v>
      </c>
      <c r="D78" s="39" t="e">
        <v>#N/A</v>
      </c>
    </row>
    <row r="79" spans="1:4">
      <c r="A79" s="51" t="s">
        <v>1064</v>
      </c>
      <c r="B79" s="39">
        <v>113.6</v>
      </c>
      <c r="C79" s="39">
        <v>103.3</v>
      </c>
      <c r="D79" s="39" t="e">
        <v>#N/A</v>
      </c>
    </row>
    <row r="80" spans="1:4">
      <c r="A80" s="51" t="s">
        <v>1065</v>
      </c>
      <c r="B80" s="39">
        <v>112.7</v>
      </c>
      <c r="C80" s="39">
        <v>98.3</v>
      </c>
      <c r="D80" s="39" t="e">
        <v>#N/A</v>
      </c>
    </row>
    <row r="81" spans="1:4">
      <c r="A81" s="51" t="s">
        <v>1066</v>
      </c>
      <c r="B81" s="39">
        <v>112.1</v>
      </c>
      <c r="C81" s="39">
        <v>98.3</v>
      </c>
      <c r="D81" s="39" t="e">
        <v>#N/A</v>
      </c>
    </row>
    <row r="82" spans="1:4">
      <c r="A82" s="51" t="s">
        <v>1067</v>
      </c>
      <c r="B82" s="39">
        <v>111.4</v>
      </c>
      <c r="C82" s="39">
        <v>98.1</v>
      </c>
      <c r="D82" s="39" t="e">
        <v>#N/A</v>
      </c>
    </row>
    <row r="83" spans="1:4">
      <c r="A83" s="51" t="s">
        <v>1068</v>
      </c>
      <c r="B83" s="39">
        <v>110.1</v>
      </c>
      <c r="C83" s="39">
        <v>94.2</v>
      </c>
      <c r="D83" s="39" t="e">
        <v>#N/A</v>
      </c>
    </row>
    <row r="84" spans="1:4">
      <c r="A84" s="51" t="s">
        <v>1069</v>
      </c>
      <c r="B84" s="39">
        <v>109.3</v>
      </c>
      <c r="C84" s="39">
        <v>96.9</v>
      </c>
      <c r="D84" s="39" t="e">
        <v>#N/A</v>
      </c>
    </row>
    <row r="85" spans="1:4">
      <c r="A85" s="51" t="s">
        <v>1070</v>
      </c>
      <c r="B85" s="39">
        <v>108.7</v>
      </c>
      <c r="C85" s="39">
        <v>98.3</v>
      </c>
      <c r="D85" s="39">
        <v>114.6</v>
      </c>
    </row>
    <row r="86" spans="1:4">
      <c r="A86" s="51" t="s">
        <v>1071</v>
      </c>
      <c r="B86" s="39">
        <v>106.7</v>
      </c>
      <c r="C86" s="39">
        <v>101.7</v>
      </c>
      <c r="D86" s="39" t="e">
        <v>#N/A</v>
      </c>
    </row>
    <row r="87" spans="1:4">
      <c r="A87" s="51" t="s">
        <v>1072</v>
      </c>
      <c r="B87" s="39">
        <v>105.3</v>
      </c>
      <c r="C87" s="39">
        <v>98.3</v>
      </c>
      <c r="D87" s="39" t="e">
        <v>#N/A</v>
      </c>
    </row>
    <row r="88" spans="1:4">
      <c r="A88" s="51" t="s">
        <v>1073</v>
      </c>
      <c r="B88" s="39">
        <v>104.7</v>
      </c>
      <c r="C88" s="39">
        <v>100.6</v>
      </c>
      <c r="D88" s="39" t="e">
        <v>#N/A</v>
      </c>
    </row>
    <row r="89" spans="1:4">
      <c r="A89" s="51" t="s">
        <v>1074</v>
      </c>
      <c r="B89" s="39">
        <v>104.5</v>
      </c>
      <c r="C89" s="39">
        <v>96.4</v>
      </c>
      <c r="D89" s="39" t="e">
        <v>#N/A</v>
      </c>
    </row>
    <row r="90" spans="1:4">
      <c r="A90" s="51" t="s">
        <v>1075</v>
      </c>
      <c r="B90" s="39">
        <v>104</v>
      </c>
      <c r="C90" s="39">
        <v>91.1</v>
      </c>
      <c r="D90" s="39" t="e">
        <v>#N/A</v>
      </c>
    </row>
    <row r="91" spans="1:4">
      <c r="A91" s="51" t="s">
        <v>1076</v>
      </c>
      <c r="B91" s="39">
        <v>103.5</v>
      </c>
      <c r="C91" s="39">
        <v>94.2</v>
      </c>
      <c r="D91" s="39" t="e">
        <v>#N/A</v>
      </c>
    </row>
    <row r="92" spans="1:4">
      <c r="A92" s="51" t="s">
        <v>1077</v>
      </c>
      <c r="B92" s="39">
        <v>103</v>
      </c>
      <c r="C92" s="39">
        <v>94.4</v>
      </c>
      <c r="D92" s="39" t="e">
        <v>#N/A</v>
      </c>
    </row>
    <row r="93" spans="1:4">
      <c r="A93" s="51" t="s">
        <v>1078</v>
      </c>
      <c r="B93" s="39">
        <v>102.5</v>
      </c>
      <c r="C93" s="39">
        <v>90.5</v>
      </c>
      <c r="D93" s="39" t="e">
        <v>#N/A</v>
      </c>
    </row>
    <row r="94" spans="1:4">
      <c r="A94" s="51" t="s">
        <v>1079</v>
      </c>
      <c r="B94" s="39">
        <v>101.9</v>
      </c>
      <c r="C94" s="39">
        <v>87.5</v>
      </c>
      <c r="D94" s="39" t="e">
        <v>#N/A</v>
      </c>
    </row>
    <row r="95" spans="1:4">
      <c r="A95" s="51" t="s">
        <v>1080</v>
      </c>
      <c r="B95" s="39">
        <v>101.7</v>
      </c>
      <c r="C95" s="39">
        <v>89.1</v>
      </c>
      <c r="D95" s="39" t="e">
        <v>#N/A</v>
      </c>
    </row>
    <row r="96" spans="1:4">
      <c r="A96" s="51" t="s">
        <v>1081</v>
      </c>
      <c r="B96" s="39">
        <v>100.7</v>
      </c>
      <c r="C96" s="39">
        <v>93.9</v>
      </c>
      <c r="D96" s="39" t="e">
        <v>#N/A</v>
      </c>
    </row>
    <row r="97" spans="1:4">
      <c r="A97" s="51" t="s">
        <v>1082</v>
      </c>
      <c r="B97" s="39">
        <v>99.5</v>
      </c>
      <c r="C97" s="39">
        <v>94.2</v>
      </c>
      <c r="D97" s="39">
        <v>117.1</v>
      </c>
    </row>
    <row r="98" spans="1:4">
      <c r="A98" s="51" t="s">
        <v>1083</v>
      </c>
      <c r="B98" s="39">
        <v>97.5</v>
      </c>
      <c r="C98" s="39">
        <v>96.1</v>
      </c>
      <c r="D98" s="39" t="e">
        <v>#N/A</v>
      </c>
    </row>
    <row r="99" spans="1:4">
      <c r="A99" s="51" t="s">
        <v>1084</v>
      </c>
      <c r="B99" s="39">
        <v>95.8</v>
      </c>
      <c r="C99" s="39" t="e">
        <v>#N/A</v>
      </c>
      <c r="D99" s="39" t="e">
        <v>#N/A</v>
      </c>
    </row>
    <row r="100" spans="1:4">
      <c r="A100" s="181" t="s">
        <v>1085</v>
      </c>
      <c r="B100" s="39">
        <v>93.6</v>
      </c>
      <c r="C100" s="39" t="e">
        <v>#N/A</v>
      </c>
      <c r="D100" s="39" t="e">
        <v>#N/A</v>
      </c>
    </row>
  </sheetData>
  <phoneticPr fontId="23" type="noConversion"/>
  <pageMargins left="0.7" right="0.7" top="0.75" bottom="0.75" header="0.3" footer="0.3"/>
  <pageSetup paperSize="9" orientation="portrait" verticalDpi="0" r:id="rId1"/>
  <tableParts count="1">
    <tablePart r:id="rId2"/>
  </tableParts>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F34C8-BF4F-4256-84F4-ADF1DCF06D5B}">
  <sheetPr>
    <tabColor theme="9"/>
  </sheetPr>
  <dimension ref="A1:D99"/>
  <sheetViews>
    <sheetView showGridLines="0" zoomScaleNormal="100" workbookViewId="0"/>
  </sheetViews>
  <sheetFormatPr defaultRowHeight="15"/>
  <cols>
    <col min="1" max="1" width="20.375" style="29" customWidth="1"/>
    <col min="2" max="2" width="25.625" style="19" customWidth="1"/>
    <col min="3" max="3" width="22" style="19" customWidth="1"/>
    <col min="4" max="4" width="25.625" style="19" customWidth="1"/>
  </cols>
  <sheetData>
    <row r="1" spans="1:4" ht="19.5">
      <c r="A1" s="36" t="s">
        <v>1102</v>
      </c>
    </row>
    <row r="2" spans="1:4" ht="30">
      <c r="A2" s="51" t="s">
        <v>103</v>
      </c>
      <c r="B2" s="12" t="s">
        <v>1087</v>
      </c>
      <c r="C2" s="12" t="s">
        <v>1103</v>
      </c>
      <c r="D2" s="12" t="s">
        <v>1089</v>
      </c>
    </row>
    <row r="3" spans="1:4">
      <c r="A3" s="46" t="s">
        <v>1090</v>
      </c>
      <c r="B3" s="39">
        <v>102.3</v>
      </c>
      <c r="C3" s="39">
        <v>108.3</v>
      </c>
      <c r="D3"/>
    </row>
    <row r="4" spans="1:4">
      <c r="A4" s="46" t="s">
        <v>1091</v>
      </c>
      <c r="B4" s="39">
        <v>102.4</v>
      </c>
      <c r="C4" s="39" t="e">
        <v>#N/A</v>
      </c>
      <c r="D4"/>
    </row>
    <row r="5" spans="1:4">
      <c r="A5" s="46" t="s">
        <v>1092</v>
      </c>
      <c r="B5" s="39">
        <v>102.3</v>
      </c>
      <c r="C5" s="39" t="e">
        <v>#N/A</v>
      </c>
      <c r="D5"/>
    </row>
    <row r="6" spans="1:4">
      <c r="A6" s="46" t="s">
        <v>1093</v>
      </c>
      <c r="B6" s="39">
        <v>102.1</v>
      </c>
      <c r="C6" s="39">
        <v>103.8</v>
      </c>
      <c r="D6"/>
    </row>
    <row r="7" spans="1:4">
      <c r="A7" s="46" t="s">
        <v>1094</v>
      </c>
      <c r="B7" s="39">
        <v>102</v>
      </c>
      <c r="C7" s="39" t="e">
        <v>#N/A</v>
      </c>
      <c r="D7"/>
    </row>
    <row r="8" spans="1:4">
      <c r="A8" s="46" t="s">
        <v>1095</v>
      </c>
      <c r="B8" s="39">
        <v>101.7</v>
      </c>
      <c r="C8" s="39" t="e">
        <v>#N/A</v>
      </c>
      <c r="D8"/>
    </row>
    <row r="9" spans="1:4">
      <c r="A9" s="46" t="s">
        <v>1096</v>
      </c>
      <c r="B9" s="39">
        <v>101.5</v>
      </c>
      <c r="C9" s="39">
        <v>101.1</v>
      </c>
      <c r="D9"/>
    </row>
    <row r="10" spans="1:4">
      <c r="A10" s="46" t="s">
        <v>1097</v>
      </c>
      <c r="B10" s="39">
        <v>101.3</v>
      </c>
      <c r="C10" s="39" t="e">
        <v>#N/A</v>
      </c>
      <c r="D10"/>
    </row>
    <row r="11" spans="1:4">
      <c r="A11" s="46" t="s">
        <v>1098</v>
      </c>
      <c r="B11" s="39">
        <v>101.3</v>
      </c>
      <c r="C11" s="39" t="e">
        <v>#N/A</v>
      </c>
      <c r="D11"/>
    </row>
    <row r="12" spans="1:4">
      <c r="A12" s="46" t="s">
        <v>1099</v>
      </c>
      <c r="B12" s="39">
        <v>101.2</v>
      </c>
      <c r="C12" s="39">
        <v>101.2</v>
      </c>
      <c r="D12"/>
    </row>
    <row r="13" spans="1:4">
      <c r="A13" s="46" t="s">
        <v>1100</v>
      </c>
      <c r="B13" s="39">
        <v>101.2</v>
      </c>
      <c r="C13" s="39" t="e">
        <v>#N/A</v>
      </c>
      <c r="D13"/>
    </row>
    <row r="14" spans="1:4">
      <c r="A14" s="46" t="s">
        <v>1101</v>
      </c>
      <c r="B14" s="39">
        <v>101.6</v>
      </c>
      <c r="C14" s="39" t="e">
        <v>#N/A</v>
      </c>
      <c r="D14"/>
    </row>
    <row r="15" spans="1:4">
      <c r="A15" s="46" t="s">
        <v>1000</v>
      </c>
      <c r="B15" s="39">
        <v>101.6</v>
      </c>
      <c r="C15" s="39">
        <v>107.7</v>
      </c>
      <c r="D15"/>
    </row>
    <row r="16" spans="1:4">
      <c r="A16" s="46" t="s">
        <v>1001</v>
      </c>
      <c r="B16" s="39">
        <v>101.2</v>
      </c>
      <c r="C16" s="39" t="e">
        <v>#N/A</v>
      </c>
      <c r="D16"/>
    </row>
    <row r="17" spans="1:4">
      <c r="A17" s="46" t="s">
        <v>1002</v>
      </c>
      <c r="B17" s="39">
        <v>100.8</v>
      </c>
      <c r="C17" s="39" t="e">
        <v>#N/A</v>
      </c>
      <c r="D17"/>
    </row>
    <row r="18" spans="1:4">
      <c r="A18" s="46" t="s">
        <v>1003</v>
      </c>
      <c r="B18" s="39">
        <v>100.9</v>
      </c>
      <c r="C18" s="39">
        <v>104.6</v>
      </c>
      <c r="D18"/>
    </row>
    <row r="19" spans="1:4">
      <c r="A19" s="46" t="s">
        <v>1004</v>
      </c>
      <c r="B19" s="39">
        <v>100.6</v>
      </c>
      <c r="C19" s="39" t="e">
        <v>#N/A</v>
      </c>
      <c r="D19"/>
    </row>
    <row r="20" spans="1:4">
      <c r="A20" s="46" t="s">
        <v>1005</v>
      </c>
      <c r="B20" s="39">
        <v>100.4</v>
      </c>
      <c r="C20" s="39" t="e">
        <v>#N/A</v>
      </c>
      <c r="D20"/>
    </row>
    <row r="21" spans="1:4">
      <c r="A21" s="46" t="s">
        <v>1006</v>
      </c>
      <c r="B21" s="39">
        <v>100</v>
      </c>
      <c r="C21" s="39">
        <v>100.5</v>
      </c>
      <c r="D21"/>
    </row>
    <row r="22" spans="1:4">
      <c r="A22" s="46" t="s">
        <v>1007</v>
      </c>
      <c r="B22" s="39">
        <v>100</v>
      </c>
      <c r="C22" s="39" t="e">
        <v>#N/A</v>
      </c>
      <c r="D22"/>
    </row>
    <row r="23" spans="1:4">
      <c r="A23" s="46" t="s">
        <v>1008</v>
      </c>
      <c r="B23" s="39">
        <v>100</v>
      </c>
      <c r="C23" s="39" t="e">
        <v>#N/A</v>
      </c>
      <c r="D23"/>
    </row>
    <row r="24" spans="1:4">
      <c r="A24" s="46" t="s">
        <v>1009</v>
      </c>
      <c r="B24" s="39">
        <v>100</v>
      </c>
      <c r="C24" s="39">
        <v>100</v>
      </c>
      <c r="D24"/>
    </row>
    <row r="25" spans="1:4">
      <c r="A25" s="46" t="s">
        <v>1010</v>
      </c>
      <c r="B25" s="39">
        <v>99.6</v>
      </c>
      <c r="C25" s="39" t="e">
        <v>#N/A</v>
      </c>
      <c r="D25" s="39">
        <v>100</v>
      </c>
    </row>
    <row r="26" spans="1:4">
      <c r="A26" s="46" t="s">
        <v>1011</v>
      </c>
      <c r="B26" s="39">
        <v>99.4</v>
      </c>
      <c r="C26" s="39" t="e">
        <v>#N/A</v>
      </c>
      <c r="D26" s="39" t="e">
        <v>#N/A</v>
      </c>
    </row>
    <row r="27" spans="1:4">
      <c r="A27" s="46" t="s">
        <v>1012</v>
      </c>
      <c r="B27" s="39">
        <v>99.3</v>
      </c>
      <c r="C27" s="39">
        <v>105.9</v>
      </c>
      <c r="D27" s="39" t="e">
        <v>#N/A</v>
      </c>
    </row>
    <row r="28" spans="1:4">
      <c r="A28" s="46" t="s">
        <v>1013</v>
      </c>
      <c r="B28" s="39">
        <v>98.9</v>
      </c>
      <c r="C28" s="39" t="e">
        <v>#N/A</v>
      </c>
      <c r="D28" s="39" t="e">
        <v>#N/A</v>
      </c>
    </row>
    <row r="29" spans="1:4">
      <c r="A29" s="46" t="s">
        <v>1014</v>
      </c>
      <c r="B29" s="39">
        <v>98.7</v>
      </c>
      <c r="C29" s="39" t="e">
        <v>#N/A</v>
      </c>
      <c r="D29" s="39" t="e">
        <v>#N/A</v>
      </c>
    </row>
    <row r="30" spans="1:4">
      <c r="A30" s="46" t="s">
        <v>1015</v>
      </c>
      <c r="B30" s="39">
        <v>98.2</v>
      </c>
      <c r="C30" s="39">
        <v>105.7</v>
      </c>
      <c r="D30" s="39" t="e">
        <v>#N/A</v>
      </c>
    </row>
    <row r="31" spans="1:4">
      <c r="A31" s="46" t="s">
        <v>1016</v>
      </c>
      <c r="B31" s="39">
        <v>98.2</v>
      </c>
      <c r="C31" s="39" t="e">
        <v>#N/A</v>
      </c>
      <c r="D31" s="39" t="e">
        <v>#N/A</v>
      </c>
    </row>
    <row r="32" spans="1:4">
      <c r="A32" s="46" t="s">
        <v>1017</v>
      </c>
      <c r="B32" s="39">
        <v>98.2</v>
      </c>
      <c r="C32" s="39" t="e">
        <v>#N/A</v>
      </c>
      <c r="D32" s="39" t="e">
        <v>#N/A</v>
      </c>
    </row>
    <row r="33" spans="1:4">
      <c r="A33" s="46" t="s">
        <v>1018</v>
      </c>
      <c r="B33" s="39">
        <v>97.9</v>
      </c>
      <c r="C33" s="39">
        <v>105.2</v>
      </c>
      <c r="D33" s="39" t="e">
        <v>#N/A</v>
      </c>
    </row>
    <row r="34" spans="1:4">
      <c r="A34" s="46" t="s">
        <v>1019</v>
      </c>
      <c r="B34" s="39">
        <v>97.2</v>
      </c>
      <c r="C34" s="39" t="e">
        <v>#N/A</v>
      </c>
      <c r="D34" s="39" t="e">
        <v>#N/A</v>
      </c>
    </row>
    <row r="35" spans="1:4">
      <c r="A35" s="46" t="s">
        <v>1020</v>
      </c>
      <c r="B35" s="39">
        <v>92.5</v>
      </c>
      <c r="C35" s="39" t="e">
        <v>#N/A</v>
      </c>
      <c r="D35" s="39" t="e">
        <v>#N/A</v>
      </c>
    </row>
    <row r="36" spans="1:4">
      <c r="A36" s="46" t="s">
        <v>1021</v>
      </c>
      <c r="B36" s="39">
        <v>91.7</v>
      </c>
      <c r="C36" s="39">
        <v>100.7</v>
      </c>
      <c r="D36" s="39" t="e">
        <v>#N/A</v>
      </c>
    </row>
    <row r="37" spans="1:4">
      <c r="A37" s="46" t="s">
        <v>1022</v>
      </c>
      <c r="B37" s="39">
        <v>88.9</v>
      </c>
      <c r="C37" s="39" t="e">
        <v>#N/A</v>
      </c>
      <c r="D37" s="39">
        <v>98.7</v>
      </c>
    </row>
    <row r="38" spans="1:4">
      <c r="A38" s="46" t="s">
        <v>1023</v>
      </c>
      <c r="B38" s="39">
        <v>85.7</v>
      </c>
      <c r="C38" s="39" t="e">
        <v>#N/A</v>
      </c>
      <c r="D38" s="39" t="e">
        <v>#N/A</v>
      </c>
    </row>
    <row r="39" spans="1:4">
      <c r="A39" s="46" t="s">
        <v>1024</v>
      </c>
      <c r="B39" s="39">
        <v>84.3</v>
      </c>
      <c r="C39" s="39">
        <v>97.6</v>
      </c>
      <c r="D39" s="39" t="e">
        <v>#N/A</v>
      </c>
    </row>
    <row r="40" spans="1:4">
      <c r="A40" s="46" t="s">
        <v>1025</v>
      </c>
      <c r="B40" s="39">
        <v>84.2</v>
      </c>
      <c r="C40" s="39" t="e">
        <v>#N/A</v>
      </c>
      <c r="D40" s="39" t="e">
        <v>#N/A</v>
      </c>
    </row>
    <row r="41" spans="1:4">
      <c r="A41" s="46" t="s">
        <v>1026</v>
      </c>
      <c r="B41" s="39">
        <v>85.4</v>
      </c>
      <c r="C41" s="39" t="e">
        <v>#N/A</v>
      </c>
      <c r="D41" s="39" t="e">
        <v>#N/A</v>
      </c>
    </row>
    <row r="42" spans="1:4">
      <c r="A42" s="46" t="s">
        <v>1027</v>
      </c>
      <c r="B42" s="39">
        <v>84.4</v>
      </c>
      <c r="C42" s="39">
        <v>92.9</v>
      </c>
      <c r="D42" s="39" t="e">
        <v>#N/A</v>
      </c>
    </row>
    <row r="43" spans="1:4">
      <c r="A43" s="46" t="s">
        <v>1028</v>
      </c>
      <c r="B43" s="39">
        <v>84.2</v>
      </c>
      <c r="C43" s="39" t="e">
        <v>#N/A</v>
      </c>
      <c r="D43" s="39" t="e">
        <v>#N/A</v>
      </c>
    </row>
    <row r="44" spans="1:4">
      <c r="A44" s="46" t="s">
        <v>1029</v>
      </c>
      <c r="B44" s="39">
        <v>83.8</v>
      </c>
      <c r="C44" s="39" t="e">
        <v>#N/A</v>
      </c>
      <c r="D44" s="39" t="e">
        <v>#N/A</v>
      </c>
    </row>
    <row r="45" spans="1:4">
      <c r="A45" s="46" t="s">
        <v>1030</v>
      </c>
      <c r="B45" s="39">
        <v>83.9</v>
      </c>
      <c r="C45" s="39">
        <v>89.1</v>
      </c>
      <c r="D45" s="39" t="e">
        <v>#N/A</v>
      </c>
    </row>
    <row r="46" spans="1:4">
      <c r="A46" s="46" t="s">
        <v>1031</v>
      </c>
      <c r="B46" s="39">
        <v>83.3</v>
      </c>
      <c r="C46" s="39" t="e">
        <v>#N/A</v>
      </c>
      <c r="D46" s="39" t="e">
        <v>#N/A</v>
      </c>
    </row>
    <row r="47" spans="1:4">
      <c r="A47" s="46" t="s">
        <v>1032</v>
      </c>
      <c r="B47" s="39">
        <v>83.9</v>
      </c>
      <c r="C47" s="39" t="e">
        <v>#N/A</v>
      </c>
      <c r="D47" s="39" t="e">
        <v>#N/A</v>
      </c>
    </row>
    <row r="48" spans="1:4">
      <c r="A48" s="46" t="s">
        <v>1033</v>
      </c>
      <c r="B48" s="39">
        <v>87</v>
      </c>
      <c r="C48" s="39">
        <v>92.4</v>
      </c>
      <c r="D48" s="39" t="e">
        <v>#N/A</v>
      </c>
    </row>
    <row r="49" spans="1:4">
      <c r="A49" s="46" t="s">
        <v>1034</v>
      </c>
      <c r="B49" s="39">
        <v>90</v>
      </c>
      <c r="C49" s="39" t="e">
        <v>#N/A</v>
      </c>
      <c r="D49" s="39">
        <v>99.5</v>
      </c>
    </row>
    <row r="50" spans="1:4">
      <c r="A50" s="46" t="s">
        <v>1035</v>
      </c>
      <c r="B50" s="39">
        <v>92</v>
      </c>
      <c r="C50" s="39" t="e">
        <v>#N/A</v>
      </c>
      <c r="D50" s="39" t="e">
        <v>#N/A</v>
      </c>
    </row>
    <row r="51" spans="1:4">
      <c r="A51" s="46" t="s">
        <v>1036</v>
      </c>
      <c r="B51" s="39">
        <v>94.1</v>
      </c>
      <c r="C51" s="39">
        <v>100.3</v>
      </c>
      <c r="D51" s="39" t="e">
        <v>#N/A</v>
      </c>
    </row>
    <row r="52" spans="1:4">
      <c r="A52" s="46" t="s">
        <v>1037</v>
      </c>
      <c r="B52" s="39">
        <v>94.4</v>
      </c>
      <c r="C52" s="39" t="e">
        <v>#N/A</v>
      </c>
      <c r="D52" s="39" t="e">
        <v>#N/A</v>
      </c>
    </row>
    <row r="53" spans="1:4">
      <c r="A53" s="46" t="s">
        <v>1038</v>
      </c>
      <c r="B53" s="39">
        <v>94.7</v>
      </c>
      <c r="C53" s="39" t="e">
        <v>#N/A</v>
      </c>
      <c r="D53" s="39" t="e">
        <v>#N/A</v>
      </c>
    </row>
    <row r="54" spans="1:4">
      <c r="A54" s="46" t="s">
        <v>1039</v>
      </c>
      <c r="B54" s="39">
        <v>95.4</v>
      </c>
      <c r="C54" s="39">
        <v>99</v>
      </c>
      <c r="D54" s="39" t="e">
        <v>#N/A</v>
      </c>
    </row>
    <row r="55" spans="1:4">
      <c r="A55" s="46" t="s">
        <v>1040</v>
      </c>
      <c r="B55" s="39">
        <v>95.7</v>
      </c>
      <c r="C55" s="39" t="e">
        <v>#N/A</v>
      </c>
      <c r="D55" s="39" t="e">
        <v>#N/A</v>
      </c>
    </row>
    <row r="56" spans="1:4">
      <c r="A56" s="46" t="s">
        <v>1041</v>
      </c>
      <c r="B56" s="39">
        <v>96</v>
      </c>
      <c r="C56" s="39" t="e">
        <v>#N/A</v>
      </c>
      <c r="D56" s="39" t="e">
        <v>#N/A</v>
      </c>
    </row>
    <row r="57" spans="1:4">
      <c r="A57" s="46" t="s">
        <v>1042</v>
      </c>
      <c r="B57" s="39">
        <v>97.3</v>
      </c>
      <c r="C57" s="39">
        <v>98.5</v>
      </c>
      <c r="D57" s="39" t="e">
        <v>#N/A</v>
      </c>
    </row>
    <row r="58" spans="1:4">
      <c r="A58" s="46" t="s">
        <v>1043</v>
      </c>
      <c r="B58" s="39">
        <v>98.1</v>
      </c>
      <c r="C58" s="39" t="e">
        <v>#N/A</v>
      </c>
      <c r="D58" s="39" t="e">
        <v>#N/A</v>
      </c>
    </row>
    <row r="59" spans="1:4">
      <c r="A59" s="46" t="s">
        <v>1044</v>
      </c>
      <c r="B59" s="39">
        <v>98.5</v>
      </c>
      <c r="C59" s="39" t="e">
        <v>#N/A</v>
      </c>
      <c r="D59" s="39" t="e">
        <v>#N/A</v>
      </c>
    </row>
    <row r="60" spans="1:4">
      <c r="A60" s="46" t="s">
        <v>1045</v>
      </c>
      <c r="B60" s="39">
        <v>98.7</v>
      </c>
      <c r="C60" s="39">
        <v>99.6</v>
      </c>
      <c r="D60" s="39" t="e">
        <v>#N/A</v>
      </c>
    </row>
    <row r="61" spans="1:4">
      <c r="A61" s="46" t="s">
        <v>1046</v>
      </c>
      <c r="B61" s="39">
        <v>98.2</v>
      </c>
      <c r="C61" s="39" t="e">
        <v>#N/A</v>
      </c>
      <c r="D61" s="39">
        <v>101.5</v>
      </c>
    </row>
    <row r="62" spans="1:4">
      <c r="A62" s="46" t="s">
        <v>1047</v>
      </c>
      <c r="B62" s="39">
        <v>98.8</v>
      </c>
      <c r="C62" s="39" t="e">
        <v>#N/A</v>
      </c>
      <c r="D62" s="39" t="e">
        <v>#N/A</v>
      </c>
    </row>
    <row r="63" spans="1:4">
      <c r="A63" s="46" t="s">
        <v>1048</v>
      </c>
      <c r="B63" s="39">
        <v>99.1</v>
      </c>
      <c r="C63" s="39">
        <v>104.5</v>
      </c>
      <c r="D63" s="39" t="e">
        <v>#N/A</v>
      </c>
    </row>
    <row r="64" spans="1:4">
      <c r="A64" s="46" t="s">
        <v>1049</v>
      </c>
      <c r="B64" s="39">
        <v>99.1</v>
      </c>
      <c r="C64" s="39" t="e">
        <v>#N/A</v>
      </c>
      <c r="D64" s="39" t="e">
        <v>#N/A</v>
      </c>
    </row>
    <row r="65" spans="1:4">
      <c r="A65" s="46" t="s">
        <v>1050</v>
      </c>
      <c r="B65" s="39">
        <v>99.1</v>
      </c>
      <c r="C65" s="39" t="e">
        <v>#N/A</v>
      </c>
      <c r="D65" s="39" t="e">
        <v>#N/A</v>
      </c>
    </row>
    <row r="66" spans="1:4">
      <c r="A66" s="46" t="s">
        <v>1051</v>
      </c>
      <c r="B66" s="39">
        <v>99.2</v>
      </c>
      <c r="C66" s="39">
        <v>103.7</v>
      </c>
      <c r="D66" s="39" t="e">
        <v>#N/A</v>
      </c>
    </row>
    <row r="67" spans="1:4">
      <c r="A67" s="46" t="s">
        <v>1052</v>
      </c>
      <c r="B67" s="39">
        <v>99.3</v>
      </c>
      <c r="C67" s="39" t="e">
        <v>#N/A</v>
      </c>
      <c r="D67" s="39" t="e">
        <v>#N/A</v>
      </c>
    </row>
    <row r="68" spans="1:4">
      <c r="A68" s="46" t="s">
        <v>1053</v>
      </c>
      <c r="B68" s="39">
        <v>99.6</v>
      </c>
      <c r="C68" s="39" t="e">
        <v>#N/A</v>
      </c>
      <c r="D68" s="39" t="e">
        <v>#N/A</v>
      </c>
    </row>
    <row r="69" spans="1:4">
      <c r="A69" s="46" t="s">
        <v>1054</v>
      </c>
      <c r="B69" s="39">
        <v>100</v>
      </c>
      <c r="C69" s="39">
        <v>104.8</v>
      </c>
      <c r="D69" s="39" t="e">
        <v>#N/A</v>
      </c>
    </row>
    <row r="70" spans="1:4">
      <c r="A70" s="46" t="s">
        <v>1055</v>
      </c>
      <c r="B70" s="39">
        <v>100.4</v>
      </c>
      <c r="C70" s="39" t="e">
        <v>#N/A</v>
      </c>
      <c r="D70" s="39" t="e">
        <v>#N/A</v>
      </c>
    </row>
    <row r="71" spans="1:4">
      <c r="A71" s="46" t="s">
        <v>1056</v>
      </c>
      <c r="B71" s="39">
        <v>100.8</v>
      </c>
      <c r="C71" s="39" t="e">
        <v>#N/A</v>
      </c>
      <c r="D71" s="39" t="e">
        <v>#N/A</v>
      </c>
    </row>
    <row r="72" spans="1:4">
      <c r="A72" s="46" t="s">
        <v>1057</v>
      </c>
      <c r="B72" s="39">
        <v>100.9</v>
      </c>
      <c r="C72" s="39">
        <v>101.3</v>
      </c>
      <c r="D72" s="39" t="e">
        <v>#N/A</v>
      </c>
    </row>
    <row r="73" spans="1:4">
      <c r="A73" s="46" t="s">
        <v>1058</v>
      </c>
      <c r="B73" s="39">
        <v>101</v>
      </c>
      <c r="C73" s="39" t="e">
        <v>#N/A</v>
      </c>
      <c r="D73" s="39">
        <v>103.7</v>
      </c>
    </row>
    <row r="74" spans="1:4">
      <c r="A74" s="46" t="s">
        <v>1059</v>
      </c>
      <c r="B74" s="39">
        <v>101.2</v>
      </c>
      <c r="C74" s="39" t="e">
        <v>#N/A</v>
      </c>
      <c r="D74" s="39" t="e">
        <v>#N/A</v>
      </c>
    </row>
    <row r="75" spans="1:4">
      <c r="A75" s="46" t="s">
        <v>1060</v>
      </c>
      <c r="B75" s="39">
        <v>101.1</v>
      </c>
      <c r="C75" s="39">
        <v>104.7</v>
      </c>
      <c r="D75" s="39" t="e">
        <v>#N/A</v>
      </c>
    </row>
    <row r="76" spans="1:4">
      <c r="A76" s="46" t="s">
        <v>1061</v>
      </c>
      <c r="B76" s="39">
        <v>101.6</v>
      </c>
      <c r="C76" s="39" t="e">
        <v>#N/A</v>
      </c>
      <c r="D76" s="39" t="e">
        <v>#N/A</v>
      </c>
    </row>
    <row r="77" spans="1:4">
      <c r="A77" s="46" t="s">
        <v>1062</v>
      </c>
      <c r="B77" s="39">
        <v>101.7</v>
      </c>
      <c r="C77" s="39" t="e">
        <v>#N/A</v>
      </c>
      <c r="D77" s="39" t="e">
        <v>#N/A</v>
      </c>
    </row>
    <row r="78" spans="1:4">
      <c r="A78" s="46" t="s">
        <v>1063</v>
      </c>
      <c r="B78" s="39">
        <v>101.6</v>
      </c>
      <c r="C78" s="39">
        <v>100.3</v>
      </c>
      <c r="D78" s="39" t="e">
        <v>#N/A</v>
      </c>
    </row>
    <row r="79" spans="1:4">
      <c r="A79" s="46" t="s">
        <v>1064</v>
      </c>
      <c r="B79" s="39">
        <v>101.9</v>
      </c>
      <c r="C79" s="39" t="e">
        <v>#N/A</v>
      </c>
      <c r="D79" s="39" t="e">
        <v>#N/A</v>
      </c>
    </row>
    <row r="80" spans="1:4">
      <c r="A80" s="46" t="s">
        <v>1065</v>
      </c>
      <c r="B80" s="39">
        <v>102</v>
      </c>
      <c r="C80" s="39" t="e">
        <v>#N/A</v>
      </c>
      <c r="D80" s="39" t="e">
        <v>#N/A</v>
      </c>
    </row>
    <row r="81" spans="1:4">
      <c r="A81" s="46" t="s">
        <v>1066</v>
      </c>
      <c r="B81" s="39">
        <v>101.9</v>
      </c>
      <c r="C81" s="39">
        <v>96</v>
      </c>
      <c r="D81" s="39" t="e">
        <v>#N/A</v>
      </c>
    </row>
    <row r="82" spans="1:4">
      <c r="A82" s="46" t="s">
        <v>1067</v>
      </c>
      <c r="B82" s="39">
        <v>102.1</v>
      </c>
      <c r="C82" s="39" t="e">
        <v>#N/A</v>
      </c>
      <c r="D82" s="39" t="e">
        <v>#N/A</v>
      </c>
    </row>
    <row r="83" spans="1:4">
      <c r="A83" s="46" t="s">
        <v>1068</v>
      </c>
      <c r="B83" s="39">
        <v>102</v>
      </c>
      <c r="C83" s="39" t="e">
        <v>#N/A</v>
      </c>
      <c r="D83" s="39" t="e">
        <v>#N/A</v>
      </c>
    </row>
    <row r="84" spans="1:4">
      <c r="A84" s="46" t="s">
        <v>1069</v>
      </c>
      <c r="B84" s="39">
        <v>102</v>
      </c>
      <c r="C84" s="39">
        <v>96.1</v>
      </c>
      <c r="D84" s="39" t="e">
        <v>#N/A</v>
      </c>
    </row>
    <row r="85" spans="1:4">
      <c r="A85" s="46" t="s">
        <v>1070</v>
      </c>
      <c r="B85" s="39">
        <v>102</v>
      </c>
      <c r="C85" s="39" t="e">
        <v>#N/A</v>
      </c>
      <c r="D85" s="39">
        <v>105.9</v>
      </c>
    </row>
    <row r="86" spans="1:4">
      <c r="A86" s="46" t="s">
        <v>1071</v>
      </c>
      <c r="B86" s="39">
        <v>101.6</v>
      </c>
      <c r="C86" s="39" t="e">
        <v>#N/A</v>
      </c>
      <c r="D86" s="39" t="e">
        <v>#N/A</v>
      </c>
    </row>
    <row r="87" spans="1:4">
      <c r="A87" s="46" t="s">
        <v>1072</v>
      </c>
      <c r="B87" s="39">
        <v>101</v>
      </c>
      <c r="C87" s="39">
        <v>101.7</v>
      </c>
      <c r="D87" s="39" t="e">
        <v>#N/A</v>
      </c>
    </row>
    <row r="88" spans="1:4">
      <c r="A88" s="46" t="s">
        <v>1073</v>
      </c>
      <c r="B88" s="39">
        <v>101.5</v>
      </c>
      <c r="C88" s="39" t="e">
        <v>#N/A</v>
      </c>
      <c r="D88" s="39" t="e">
        <v>#N/A</v>
      </c>
    </row>
    <row r="89" spans="1:4">
      <c r="A89" s="46" t="s">
        <v>1074</v>
      </c>
      <c r="B89" s="39">
        <v>102.1</v>
      </c>
      <c r="C89" s="39" t="e">
        <v>#N/A</v>
      </c>
      <c r="D89" s="39" t="e">
        <v>#N/A</v>
      </c>
    </row>
    <row r="90" spans="1:4">
      <c r="A90" s="46" t="s">
        <v>1075</v>
      </c>
      <c r="B90" s="39">
        <v>102.1</v>
      </c>
      <c r="C90" s="39">
        <v>105.9</v>
      </c>
      <c r="D90" s="39" t="e">
        <v>#N/A</v>
      </c>
    </row>
    <row r="91" spans="1:4">
      <c r="A91" s="46" t="s">
        <v>1076</v>
      </c>
      <c r="B91" s="39">
        <v>102.1</v>
      </c>
      <c r="C91" s="39" t="e">
        <v>#N/A</v>
      </c>
      <c r="D91" s="39" t="e">
        <v>#N/A</v>
      </c>
    </row>
    <row r="92" spans="1:4">
      <c r="A92" s="46" t="s">
        <v>1077</v>
      </c>
      <c r="B92" s="39">
        <v>102.2</v>
      </c>
      <c r="C92" s="39" t="e">
        <v>#N/A</v>
      </c>
      <c r="D92" s="39" t="e">
        <v>#N/A</v>
      </c>
    </row>
    <row r="93" spans="1:4">
      <c r="A93" s="46" t="s">
        <v>1078</v>
      </c>
      <c r="B93" s="39">
        <v>101.6</v>
      </c>
      <c r="C93" s="39">
        <v>104.7</v>
      </c>
      <c r="D93" s="39" t="e">
        <v>#N/A</v>
      </c>
    </row>
    <row r="94" spans="1:4">
      <c r="A94" s="46" t="s">
        <v>1079</v>
      </c>
      <c r="B94" s="39">
        <v>101.1</v>
      </c>
      <c r="C94" s="39" t="e">
        <v>#N/A</v>
      </c>
      <c r="D94" s="39" t="e">
        <v>#N/A</v>
      </c>
    </row>
    <row r="95" spans="1:4">
      <c r="A95" s="46" t="s">
        <v>1080</v>
      </c>
      <c r="B95" s="39">
        <v>101.6</v>
      </c>
      <c r="C95" s="39" t="e">
        <v>#N/A</v>
      </c>
      <c r="D95" s="39" t="e">
        <v>#N/A</v>
      </c>
    </row>
    <row r="96" spans="1:4">
      <c r="A96" s="46" t="s">
        <v>1081</v>
      </c>
      <c r="B96" s="39">
        <v>101.6</v>
      </c>
      <c r="C96" s="39">
        <v>107.1</v>
      </c>
      <c r="D96" s="39" t="e">
        <v>#N/A</v>
      </c>
    </row>
    <row r="97" spans="1:4">
      <c r="A97" s="46" t="s">
        <v>1082</v>
      </c>
      <c r="B97" s="39">
        <v>101.1</v>
      </c>
      <c r="C97" s="39" t="e">
        <v>#N/A</v>
      </c>
      <c r="D97" s="39">
        <v>107.5</v>
      </c>
    </row>
    <row r="98" spans="1:4">
      <c r="A98" s="46" t="s">
        <v>1083</v>
      </c>
      <c r="B98" s="39">
        <v>100.6</v>
      </c>
      <c r="C98" s="39" t="e">
        <v>#N/A</v>
      </c>
      <c r="D98" s="39" t="e">
        <v>#N/A</v>
      </c>
    </row>
    <row r="99" spans="1:4">
      <c r="A99" s="46" t="s">
        <v>1084</v>
      </c>
      <c r="B99" s="39">
        <v>100.6</v>
      </c>
      <c r="C99" s="39" t="e">
        <v>#N/A</v>
      </c>
      <c r="D99" s="39" t="e">
        <v>#N/A</v>
      </c>
    </row>
  </sheetData>
  <pageMargins left="0.7" right="0.7" top="0.75" bottom="0.75" header="0.3" footer="0.3"/>
  <pageSetup paperSize="9" orientation="portrait" verticalDpi="0" r:id="rId1"/>
  <tableParts count="1">
    <tablePart r:id="rId2"/>
  </tableParts>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65749-7711-49B2-87BC-1317267FCE89}">
  <sheetPr>
    <tabColor theme="9"/>
  </sheetPr>
  <dimension ref="A1:D57"/>
  <sheetViews>
    <sheetView showGridLines="0" zoomScaleNormal="100" workbookViewId="0"/>
  </sheetViews>
  <sheetFormatPr defaultRowHeight="15"/>
  <cols>
    <col min="1" max="1" width="11.125" style="29" customWidth="1"/>
    <col min="2" max="4" width="26" style="11" customWidth="1"/>
  </cols>
  <sheetData>
    <row r="1" spans="1:4" ht="19.5">
      <c r="A1" s="36" t="s">
        <v>1104</v>
      </c>
    </row>
    <row r="2" spans="1:4" s="9" customFormat="1" ht="30">
      <c r="A2" s="51" t="s">
        <v>17</v>
      </c>
      <c r="B2" s="12" t="s">
        <v>1105</v>
      </c>
      <c r="C2" s="12" t="s">
        <v>1106</v>
      </c>
      <c r="D2" s="12" t="s">
        <v>1107</v>
      </c>
    </row>
    <row r="3" spans="1:4">
      <c r="A3" s="136" t="s">
        <v>1108</v>
      </c>
      <c r="B3" s="105">
        <v>6.2</v>
      </c>
      <c r="C3" s="245">
        <v>3.8</v>
      </c>
      <c r="D3" s="38">
        <v>2.4</v>
      </c>
    </row>
    <row r="4" spans="1:4">
      <c r="A4" s="136" t="s">
        <v>1109</v>
      </c>
      <c r="B4" s="105">
        <v>6.3</v>
      </c>
      <c r="C4" s="245">
        <v>3.8</v>
      </c>
      <c r="D4" s="38">
        <v>2.6</v>
      </c>
    </row>
    <row r="5" spans="1:4">
      <c r="A5" s="136" t="s">
        <v>1110</v>
      </c>
      <c r="B5" s="105">
        <v>6.4</v>
      </c>
      <c r="C5" s="245">
        <v>3.7</v>
      </c>
      <c r="D5" s="38">
        <v>2.7</v>
      </c>
    </row>
    <row r="6" spans="1:4">
      <c r="A6" s="136" t="s">
        <v>1111</v>
      </c>
      <c r="B6" s="105">
        <v>5.9</v>
      </c>
      <c r="C6" s="245">
        <v>3.2</v>
      </c>
      <c r="D6" s="38">
        <v>2.7</v>
      </c>
    </row>
    <row r="7" spans="1:4">
      <c r="A7" s="136" t="s">
        <v>1112</v>
      </c>
      <c r="B7" s="105">
        <v>5.5</v>
      </c>
      <c r="C7" s="245">
        <v>2.9</v>
      </c>
      <c r="D7" s="38">
        <v>2.6</v>
      </c>
    </row>
    <row r="8" spans="1:4">
      <c r="A8" s="136" t="s">
        <v>1113</v>
      </c>
      <c r="B8" s="105">
        <v>5.2</v>
      </c>
      <c r="C8" s="245">
        <v>2.8</v>
      </c>
      <c r="D8" s="38">
        <v>2.5</v>
      </c>
    </row>
    <row r="9" spans="1:4">
      <c r="A9" s="136" t="s">
        <v>1114</v>
      </c>
      <c r="B9" s="105">
        <v>4.9000000000000004</v>
      </c>
      <c r="C9" s="245">
        <v>2.5</v>
      </c>
      <c r="D9" s="38">
        <v>2.4</v>
      </c>
    </row>
    <row r="10" spans="1:4">
      <c r="A10" s="136" t="s">
        <v>1115</v>
      </c>
      <c r="B10" s="105">
        <v>4.7</v>
      </c>
      <c r="C10" s="245">
        <v>2.4</v>
      </c>
      <c r="D10" s="38">
        <v>2.2000000000000002</v>
      </c>
    </row>
    <row r="11" spans="1:4">
      <c r="A11" s="136" t="s">
        <v>1116</v>
      </c>
      <c r="B11" s="105">
        <v>4.5999999999999996</v>
      </c>
      <c r="C11" s="245">
        <v>2.5</v>
      </c>
      <c r="D11" s="38">
        <v>2.2000000000000002</v>
      </c>
    </row>
    <row r="12" spans="1:4">
      <c r="A12" s="136" t="s">
        <v>1117</v>
      </c>
      <c r="B12" s="105">
        <v>4.3</v>
      </c>
      <c r="C12" s="245">
        <v>2.2999999999999998</v>
      </c>
      <c r="D12" s="38">
        <v>2</v>
      </c>
    </row>
    <row r="13" spans="1:4">
      <c r="A13" s="136" t="s">
        <v>1118</v>
      </c>
      <c r="B13" s="105">
        <v>4.0999999999999996</v>
      </c>
      <c r="C13" s="245">
        <v>2.1</v>
      </c>
      <c r="D13" s="38">
        <v>2</v>
      </c>
    </row>
    <row r="14" spans="1:4">
      <c r="A14" s="136" t="s">
        <v>1119</v>
      </c>
      <c r="B14" s="105">
        <v>3.9</v>
      </c>
      <c r="C14" s="245">
        <v>1.9</v>
      </c>
      <c r="D14" s="38">
        <v>2</v>
      </c>
    </row>
    <row r="15" spans="1:4">
      <c r="A15" s="136" t="s">
        <v>1120</v>
      </c>
      <c r="B15" s="105">
        <v>3.9</v>
      </c>
      <c r="C15" s="245">
        <v>1.9</v>
      </c>
      <c r="D15" s="38">
        <v>2</v>
      </c>
    </row>
    <row r="16" spans="1:4">
      <c r="A16" s="136" t="s">
        <v>1121</v>
      </c>
      <c r="B16" s="105">
        <v>3.9</v>
      </c>
      <c r="C16" s="245">
        <v>1.8</v>
      </c>
      <c r="D16" s="38">
        <v>2</v>
      </c>
    </row>
    <row r="17" spans="1:4">
      <c r="A17" s="136" t="s">
        <v>1122</v>
      </c>
      <c r="B17" s="105">
        <v>3.7</v>
      </c>
      <c r="C17" s="245">
        <v>1.9</v>
      </c>
      <c r="D17" s="38">
        <v>1.9</v>
      </c>
    </row>
    <row r="18" spans="1:4">
      <c r="A18" s="136" t="s">
        <v>1123</v>
      </c>
      <c r="B18" s="105">
        <v>3.7</v>
      </c>
      <c r="C18" s="245">
        <v>1.9</v>
      </c>
      <c r="D18" s="38">
        <v>1.8</v>
      </c>
    </row>
    <row r="19" spans="1:4">
      <c r="A19" s="136" t="s">
        <v>1124</v>
      </c>
      <c r="B19" s="105">
        <v>3.5</v>
      </c>
      <c r="C19" s="245">
        <v>1.7</v>
      </c>
      <c r="D19" s="38">
        <v>1.7</v>
      </c>
    </row>
    <row r="20" spans="1:4">
      <c r="A20" s="136" t="s">
        <v>1125</v>
      </c>
      <c r="B20" s="105">
        <v>3.6</v>
      </c>
      <c r="C20" s="245">
        <v>1.8</v>
      </c>
      <c r="D20" s="38">
        <v>1.8</v>
      </c>
    </row>
    <row r="21" spans="1:4">
      <c r="A21" s="136" t="s">
        <v>1126</v>
      </c>
      <c r="B21" s="105">
        <v>3.9</v>
      </c>
      <c r="C21" s="245">
        <v>1.8</v>
      </c>
      <c r="D21" s="38">
        <v>2</v>
      </c>
    </row>
    <row r="22" spans="1:4">
      <c r="A22" s="136" t="s">
        <v>1127</v>
      </c>
      <c r="B22" s="105">
        <v>4</v>
      </c>
      <c r="C22" s="245">
        <v>1.9</v>
      </c>
      <c r="D22" s="38">
        <v>2.1</v>
      </c>
    </row>
    <row r="23" spans="1:4">
      <c r="A23" s="136" t="s">
        <v>1128</v>
      </c>
      <c r="B23" s="105">
        <v>4.2</v>
      </c>
      <c r="C23" s="245">
        <v>2</v>
      </c>
      <c r="D23" s="38">
        <v>2.2000000000000002</v>
      </c>
    </row>
    <row r="24" spans="1:4">
      <c r="A24" s="136" t="s">
        <v>1129</v>
      </c>
      <c r="B24" s="105">
        <v>4.2</v>
      </c>
      <c r="C24" s="245">
        <v>2</v>
      </c>
      <c r="D24" s="38">
        <v>2.2000000000000002</v>
      </c>
    </row>
    <row r="25" spans="1:4">
      <c r="A25" s="136" t="s">
        <v>1130</v>
      </c>
      <c r="B25" s="105">
        <v>4.3</v>
      </c>
      <c r="C25" s="245">
        <v>2</v>
      </c>
      <c r="D25" s="38">
        <v>2.4</v>
      </c>
    </row>
    <row r="26" spans="1:4">
      <c r="A26" s="136" t="s">
        <v>1131</v>
      </c>
      <c r="B26" s="105">
        <v>4.5</v>
      </c>
      <c r="C26" s="245">
        <v>1.9</v>
      </c>
      <c r="D26" s="38">
        <v>2.6</v>
      </c>
    </row>
    <row r="27" spans="1:4">
      <c r="A27" s="136" t="s">
        <v>1132</v>
      </c>
      <c r="B27" s="105">
        <v>4.5</v>
      </c>
      <c r="C27" s="245">
        <v>1.9</v>
      </c>
      <c r="D27" s="38">
        <v>2.6</v>
      </c>
    </row>
    <row r="28" spans="1:4">
      <c r="A28" s="136" t="s">
        <v>1133</v>
      </c>
      <c r="B28" s="105">
        <v>4.5</v>
      </c>
      <c r="C28" s="245">
        <v>1.9</v>
      </c>
      <c r="D28" s="38">
        <v>2.7</v>
      </c>
    </row>
    <row r="29" spans="1:4">
      <c r="A29" s="136" t="s">
        <v>1134</v>
      </c>
      <c r="B29" s="105">
        <v>4.4000000000000004</v>
      </c>
      <c r="C29" s="245">
        <v>1.7</v>
      </c>
      <c r="D29" s="38">
        <v>2.6</v>
      </c>
    </row>
    <row r="30" spans="1:4">
      <c r="A30" s="136" t="s">
        <v>1135</v>
      </c>
      <c r="B30" s="105">
        <v>4.0999999999999996</v>
      </c>
      <c r="C30" s="245">
        <v>1.5</v>
      </c>
      <c r="D30" s="38">
        <v>2.5</v>
      </c>
    </row>
    <row r="31" spans="1:4">
      <c r="A31" s="136" t="s">
        <v>1136</v>
      </c>
      <c r="B31" s="105">
        <v>4.2</v>
      </c>
      <c r="C31" s="245">
        <v>1.4</v>
      </c>
      <c r="D31" s="38">
        <v>2.7</v>
      </c>
    </row>
    <row r="32" spans="1:4">
      <c r="A32" s="136" t="s">
        <v>1137</v>
      </c>
      <c r="B32" s="105">
        <v>4</v>
      </c>
      <c r="C32" s="245">
        <v>1.3</v>
      </c>
      <c r="D32" s="38">
        <v>2.7</v>
      </c>
    </row>
    <row r="33" spans="1:4">
      <c r="A33" s="136" t="s">
        <v>1138</v>
      </c>
      <c r="B33" s="105">
        <v>4</v>
      </c>
      <c r="C33" s="245">
        <v>1.3</v>
      </c>
      <c r="D33" s="38">
        <v>2.7</v>
      </c>
    </row>
    <row r="34" spans="1:4">
      <c r="A34" s="136" t="s">
        <v>1139</v>
      </c>
      <c r="B34" s="105">
        <v>4.4000000000000004</v>
      </c>
      <c r="C34" s="245">
        <v>1.6</v>
      </c>
      <c r="D34" s="38">
        <v>2.8</v>
      </c>
    </row>
    <row r="35" spans="1:4">
      <c r="A35" s="136" t="s">
        <v>1140</v>
      </c>
      <c r="B35" s="105">
        <v>4.3</v>
      </c>
      <c r="C35" s="245">
        <v>1.7</v>
      </c>
      <c r="D35" s="38">
        <v>2.6</v>
      </c>
    </row>
    <row r="36" spans="1:4">
      <c r="A36" s="136" t="s">
        <v>1141</v>
      </c>
      <c r="B36" s="105">
        <v>4.5</v>
      </c>
      <c r="C36" s="245">
        <v>2</v>
      </c>
      <c r="D36" s="38">
        <v>2.5</v>
      </c>
    </row>
    <row r="37" spans="1:4">
      <c r="A37" s="136" t="s">
        <v>1142</v>
      </c>
      <c r="B37" s="105">
        <v>4.5</v>
      </c>
      <c r="C37" s="245">
        <v>2</v>
      </c>
      <c r="D37" s="38">
        <v>2.5</v>
      </c>
    </row>
    <row r="38" spans="1:4">
      <c r="A38" s="137" t="s">
        <v>1143</v>
      </c>
      <c r="B38" s="102">
        <v>4.0999999999999996</v>
      </c>
      <c r="C38" s="103">
        <v>1.7</v>
      </c>
      <c r="D38" s="104">
        <v>2.4</v>
      </c>
    </row>
    <row r="39" spans="1:4">
      <c r="A39" s="137" t="s">
        <v>1144</v>
      </c>
      <c r="B39" s="102">
        <v>3.9</v>
      </c>
      <c r="C39" s="103">
        <v>1.4</v>
      </c>
      <c r="D39" s="104">
        <v>2.5</v>
      </c>
    </row>
    <row r="40" spans="1:4">
      <c r="A40" s="137" t="s">
        <v>1145</v>
      </c>
      <c r="B40" s="102">
        <v>3.6</v>
      </c>
      <c r="C40" s="103">
        <v>1</v>
      </c>
      <c r="D40" s="104">
        <v>2.5</v>
      </c>
    </row>
    <row r="41" spans="1:4">
      <c r="A41" s="138" t="s">
        <v>1146</v>
      </c>
      <c r="B41" s="105">
        <v>3.5</v>
      </c>
      <c r="C41" s="105">
        <v>0.9</v>
      </c>
      <c r="D41" s="28">
        <v>2.6</v>
      </c>
    </row>
    <row r="42" spans="1:4">
      <c r="A42" s="138" t="s">
        <v>1147</v>
      </c>
      <c r="B42" s="105">
        <v>3.3</v>
      </c>
      <c r="C42" s="105">
        <v>0.8</v>
      </c>
      <c r="D42" s="28">
        <v>2.5</v>
      </c>
    </row>
    <row r="43" spans="1:4">
      <c r="A43" s="138" t="s">
        <v>1148</v>
      </c>
      <c r="B43" s="105">
        <v>3.3</v>
      </c>
      <c r="C43" s="105">
        <v>0.9</v>
      </c>
      <c r="D43" s="28">
        <v>2.5</v>
      </c>
    </row>
    <row r="44" spans="1:4">
      <c r="A44" s="138" t="s">
        <v>1149</v>
      </c>
      <c r="B44" s="105">
        <v>3.5</v>
      </c>
      <c r="C44" s="105">
        <v>1</v>
      </c>
      <c r="D44" s="28">
        <v>2.5</v>
      </c>
    </row>
    <row r="45" spans="1:4">
      <c r="A45" s="138" t="s">
        <v>1150</v>
      </c>
      <c r="B45" s="105">
        <v>3.4</v>
      </c>
      <c r="C45" s="105">
        <v>1.1000000000000001</v>
      </c>
      <c r="D45" s="28">
        <v>2.2999999999999998</v>
      </c>
    </row>
    <row r="46" spans="1:4">
      <c r="A46" s="138" t="s">
        <v>1151</v>
      </c>
      <c r="B46" s="105">
        <v>3.5</v>
      </c>
      <c r="C46" s="105">
        <v>1.2</v>
      </c>
      <c r="D46" s="28">
        <v>2.2999999999999998</v>
      </c>
    </row>
    <row r="47" spans="1:4">
      <c r="A47" s="138" t="s">
        <v>1152</v>
      </c>
      <c r="B47" s="105">
        <v>3.7</v>
      </c>
      <c r="C47" s="105">
        <v>1.3</v>
      </c>
      <c r="D47" s="28">
        <v>2.2999999999999998</v>
      </c>
    </row>
    <row r="48" spans="1:4">
      <c r="A48" s="138" t="s">
        <v>1153</v>
      </c>
      <c r="B48" s="105">
        <v>3.5</v>
      </c>
      <c r="C48" s="105">
        <v>1.2</v>
      </c>
      <c r="D48" s="28">
        <v>2.2999999999999998</v>
      </c>
    </row>
    <row r="49" spans="1:4">
      <c r="A49" s="138" t="s">
        <v>1154</v>
      </c>
      <c r="B49" s="105">
        <v>3.8</v>
      </c>
      <c r="C49" s="105">
        <v>1.2</v>
      </c>
      <c r="D49" s="28">
        <v>2.5</v>
      </c>
    </row>
    <row r="50" spans="1:4">
      <c r="A50" s="138" t="s">
        <v>1155</v>
      </c>
      <c r="B50" s="105">
        <v>4</v>
      </c>
      <c r="C50" s="105">
        <v>1.1000000000000001</v>
      </c>
      <c r="D50" s="28">
        <v>2.9</v>
      </c>
    </row>
    <row r="51" spans="1:4">
      <c r="A51" s="138" t="s">
        <v>1156</v>
      </c>
      <c r="B51" s="105">
        <v>3.9</v>
      </c>
      <c r="C51" s="105">
        <v>1</v>
      </c>
      <c r="D51" s="28">
        <v>2.9</v>
      </c>
    </row>
    <row r="52" spans="1:4">
      <c r="A52" s="138" t="s">
        <v>1157</v>
      </c>
      <c r="B52" s="105">
        <v>4.0999999999999996</v>
      </c>
      <c r="C52" s="105">
        <v>1.2</v>
      </c>
      <c r="D52" s="28">
        <v>2.9</v>
      </c>
    </row>
    <row r="53" spans="1:4">
      <c r="A53" s="138" t="s">
        <v>1158</v>
      </c>
      <c r="B53" s="105">
        <v>4.2</v>
      </c>
      <c r="C53" s="105">
        <v>1.4</v>
      </c>
      <c r="D53" s="28">
        <v>2.8</v>
      </c>
    </row>
    <row r="54" spans="1:4">
      <c r="A54" s="138" t="s">
        <v>1159</v>
      </c>
      <c r="B54" s="105">
        <v>4.3</v>
      </c>
      <c r="C54" s="105">
        <v>1.6</v>
      </c>
      <c r="D54" s="28">
        <v>2.7</v>
      </c>
    </row>
    <row r="55" spans="1:4">
      <c r="A55" s="138" t="s">
        <v>1160</v>
      </c>
      <c r="B55" s="105">
        <v>4.5</v>
      </c>
      <c r="C55" s="105">
        <v>1.9</v>
      </c>
      <c r="D55" s="28">
        <v>2.6</v>
      </c>
    </row>
    <row r="56" spans="1:4">
      <c r="A56" s="138" t="s">
        <v>1161</v>
      </c>
      <c r="B56" s="105">
        <v>4.4000000000000004</v>
      </c>
      <c r="C56" s="105">
        <v>1.9</v>
      </c>
      <c r="D56" s="28">
        <v>2.5</v>
      </c>
    </row>
    <row r="57" spans="1:4">
      <c r="A57" s="138" t="s">
        <v>1162</v>
      </c>
      <c r="B57" s="105">
        <v>4.5</v>
      </c>
      <c r="C57" s="105">
        <v>2</v>
      </c>
      <c r="D57" s="28">
        <v>2.4</v>
      </c>
    </row>
  </sheetData>
  <phoneticPr fontId="23" type="noConversion"/>
  <pageMargins left="0.7" right="0.7" top="0.75" bottom="0.75" header="0.3" footer="0.3"/>
  <pageSetup paperSize="9" orientation="portrait" verticalDpi="0"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10418-DB3E-4B6C-B1C9-1D7D9BF37B5E}">
  <sheetPr>
    <tabColor theme="4"/>
  </sheetPr>
  <dimension ref="A1:E35"/>
  <sheetViews>
    <sheetView showGridLines="0" zoomScaleNormal="100" workbookViewId="0"/>
  </sheetViews>
  <sheetFormatPr defaultRowHeight="15"/>
  <cols>
    <col min="1" max="1" width="18.5" customWidth="1"/>
    <col min="2" max="2" width="18.625" customWidth="1"/>
    <col min="3" max="3" width="19.25" customWidth="1"/>
    <col min="4" max="5" width="18.375" customWidth="1"/>
  </cols>
  <sheetData>
    <row r="1" spans="1:5" ht="19.5">
      <c r="A1" s="44" t="s">
        <v>137</v>
      </c>
    </row>
    <row r="2" spans="1:5" ht="30">
      <c r="A2" s="51" t="s">
        <v>132</v>
      </c>
      <c r="B2" s="12" t="s">
        <v>133</v>
      </c>
      <c r="C2" s="12" t="s">
        <v>134</v>
      </c>
      <c r="D2" s="12" t="s">
        <v>135</v>
      </c>
      <c r="E2" s="12" t="s">
        <v>136</v>
      </c>
    </row>
    <row r="3" spans="1:5">
      <c r="A3" s="123">
        <v>0</v>
      </c>
      <c r="B3" s="239">
        <v>100</v>
      </c>
      <c r="C3" s="239">
        <v>100</v>
      </c>
      <c r="D3" s="239">
        <v>100</v>
      </c>
      <c r="E3" s="69">
        <v>100</v>
      </c>
    </row>
    <row r="4" spans="1:5">
      <c r="A4" s="228">
        <v>0.25</v>
      </c>
      <c r="B4" s="63">
        <v>97.22</v>
      </c>
      <c r="C4" s="63">
        <v>99.26</v>
      </c>
      <c r="D4" s="63">
        <v>98.82</v>
      </c>
      <c r="E4" s="28">
        <v>98.98</v>
      </c>
    </row>
    <row r="5" spans="1:5">
      <c r="A5" s="228">
        <v>0.5</v>
      </c>
      <c r="B5" s="63">
        <v>77.83</v>
      </c>
      <c r="C5" s="63">
        <v>97.46</v>
      </c>
      <c r="D5" s="63">
        <v>98.23</v>
      </c>
      <c r="E5" s="28">
        <v>97.01</v>
      </c>
    </row>
    <row r="6" spans="1:5">
      <c r="A6" s="228">
        <v>0.75</v>
      </c>
      <c r="B6" s="63">
        <v>90.95</v>
      </c>
      <c r="C6" s="63">
        <v>95.23</v>
      </c>
      <c r="D6" s="63">
        <v>97.66</v>
      </c>
      <c r="E6" s="28">
        <v>96.89</v>
      </c>
    </row>
    <row r="7" spans="1:5">
      <c r="A7" s="228">
        <v>1</v>
      </c>
      <c r="B7" s="63">
        <v>92.11</v>
      </c>
      <c r="C7" s="63">
        <v>93.14</v>
      </c>
      <c r="D7" s="63">
        <v>97.45</v>
      </c>
      <c r="E7" s="28">
        <v>95.89</v>
      </c>
    </row>
    <row r="8" spans="1:5">
      <c r="A8" s="228">
        <v>1.25</v>
      </c>
      <c r="B8" s="63">
        <v>91.04</v>
      </c>
      <c r="C8" s="63">
        <v>92.7</v>
      </c>
      <c r="D8" s="63">
        <v>97.21</v>
      </c>
      <c r="E8" s="28">
        <v>95.8</v>
      </c>
    </row>
    <row r="9" spans="1:5">
      <c r="A9" s="228">
        <v>1.5</v>
      </c>
      <c r="B9" s="63">
        <v>97.32</v>
      </c>
      <c r="C9" s="63">
        <v>92.64</v>
      </c>
      <c r="D9" s="63">
        <v>97.27</v>
      </c>
      <c r="E9" s="28">
        <v>96.08</v>
      </c>
    </row>
    <row r="10" spans="1:5">
      <c r="A10" s="228">
        <v>1.75</v>
      </c>
      <c r="B10" s="63">
        <v>98.72</v>
      </c>
      <c r="C10" s="63">
        <v>92.76</v>
      </c>
      <c r="D10" s="63">
        <v>97.2</v>
      </c>
      <c r="E10" s="28">
        <v>97.24</v>
      </c>
    </row>
    <row r="11" spans="1:5">
      <c r="A11" s="228">
        <v>2</v>
      </c>
      <c r="B11" s="63">
        <v>99.83</v>
      </c>
      <c r="C11" s="63">
        <v>93.35</v>
      </c>
      <c r="D11" s="63">
        <v>96.99</v>
      </c>
      <c r="E11" s="28">
        <v>97.39</v>
      </c>
    </row>
    <row r="12" spans="1:5">
      <c r="A12" s="228">
        <v>2.25</v>
      </c>
      <c r="B12" s="63">
        <v>100.6</v>
      </c>
      <c r="C12" s="63">
        <v>94.23</v>
      </c>
      <c r="D12" s="63">
        <v>97.39</v>
      </c>
      <c r="E12" s="28">
        <v>97.58</v>
      </c>
    </row>
    <row r="13" spans="1:5">
      <c r="A13" s="228">
        <v>2.5</v>
      </c>
      <c r="B13" s="63">
        <v>100.9</v>
      </c>
      <c r="C13" s="63">
        <v>94.58</v>
      </c>
      <c r="D13" s="63">
        <v>98.1</v>
      </c>
      <c r="E13" s="28">
        <v>98.62</v>
      </c>
    </row>
    <row r="14" spans="1:5">
      <c r="A14" s="228">
        <v>2.75</v>
      </c>
      <c r="B14" s="63">
        <v>100.68</v>
      </c>
      <c r="C14" s="63">
        <v>94.44</v>
      </c>
      <c r="D14" s="63">
        <v>98.55</v>
      </c>
      <c r="E14" s="28">
        <v>98.83</v>
      </c>
    </row>
    <row r="15" spans="1:5">
      <c r="A15" s="228">
        <v>3</v>
      </c>
      <c r="B15" s="63">
        <v>100.62</v>
      </c>
      <c r="C15" s="63">
        <v>94.39</v>
      </c>
      <c r="D15" s="63">
        <v>98.92</v>
      </c>
      <c r="E15" s="28">
        <v>99.48</v>
      </c>
    </row>
    <row r="16" spans="1:5">
      <c r="A16" s="228">
        <v>3.25</v>
      </c>
      <c r="B16" s="63">
        <v>100.34</v>
      </c>
      <c r="C16" s="63">
        <v>94.15</v>
      </c>
      <c r="D16" s="63">
        <v>99.76</v>
      </c>
      <c r="E16" s="28">
        <v>101.42</v>
      </c>
    </row>
    <row r="17" spans="1:5">
      <c r="A17" s="228">
        <v>3.5</v>
      </c>
      <c r="B17" s="63">
        <v>100.06</v>
      </c>
      <c r="C17" s="63">
        <v>94.16</v>
      </c>
      <c r="D17" s="63">
        <v>100.37</v>
      </c>
      <c r="E17" s="28">
        <v>102.11</v>
      </c>
    </row>
    <row r="18" spans="1:5">
      <c r="A18" s="228">
        <v>3.75</v>
      </c>
      <c r="B18" s="63">
        <v>99.54</v>
      </c>
      <c r="C18" s="63">
        <v>94.08</v>
      </c>
      <c r="D18" s="63">
        <v>101.32</v>
      </c>
      <c r="E18" s="28">
        <v>103.26</v>
      </c>
    </row>
    <row r="19" spans="1:5">
      <c r="A19" s="228">
        <v>4</v>
      </c>
      <c r="B19" s="63">
        <v>98.95</v>
      </c>
      <c r="C19" s="63">
        <v>94.8</v>
      </c>
      <c r="D19" s="63">
        <v>102.17</v>
      </c>
      <c r="E19" s="28">
        <v>103.99</v>
      </c>
    </row>
    <row r="20" spans="1:5">
      <c r="A20" s="228">
        <v>4.25</v>
      </c>
      <c r="B20" s="63">
        <v>99.51</v>
      </c>
      <c r="C20" s="63">
        <v>94.59</v>
      </c>
      <c r="D20" s="63">
        <v>103.13</v>
      </c>
      <c r="E20" s="28">
        <v>104.84</v>
      </c>
    </row>
    <row r="21" spans="1:5">
      <c r="A21" s="228">
        <v>4.5</v>
      </c>
      <c r="B21" s="63">
        <v>99.87</v>
      </c>
      <c r="C21" s="63">
        <v>95.43</v>
      </c>
      <c r="D21" s="63">
        <v>103.51</v>
      </c>
      <c r="E21" s="28">
        <v>103.74</v>
      </c>
    </row>
    <row r="22" spans="1:5">
      <c r="A22" s="228">
        <v>4.75</v>
      </c>
      <c r="B22" s="63">
        <v>99.96</v>
      </c>
      <c r="C22" s="63">
        <v>95.12</v>
      </c>
      <c r="D22" s="63">
        <v>103.99</v>
      </c>
      <c r="E22" s="28">
        <v>104.43</v>
      </c>
    </row>
    <row r="23" spans="1:5">
      <c r="A23" s="228">
        <v>5</v>
      </c>
      <c r="B23" s="63">
        <v>100.09</v>
      </c>
      <c r="C23" s="63">
        <v>95.22</v>
      </c>
      <c r="D23" s="63">
        <v>104.14</v>
      </c>
      <c r="E23" s="28">
        <v>106.26</v>
      </c>
    </row>
    <row r="24" spans="1:5">
      <c r="A24" s="228">
        <v>5.25</v>
      </c>
      <c r="B24" s="63">
        <v>100.64</v>
      </c>
      <c r="C24" s="63">
        <v>95.69</v>
      </c>
      <c r="D24" s="63">
        <v>105.24</v>
      </c>
      <c r="E24" s="28">
        <v>107.24</v>
      </c>
    </row>
    <row r="25" spans="1:5">
      <c r="A25" s="228">
        <v>5.5</v>
      </c>
      <c r="B25" s="63">
        <v>100.81</v>
      </c>
      <c r="C25" s="63">
        <v>96.25</v>
      </c>
      <c r="D25" s="63">
        <v>105.51</v>
      </c>
      <c r="E25" s="28">
        <v>109.44</v>
      </c>
    </row>
    <row r="26" spans="1:5">
      <c r="A26" s="228">
        <v>5.75</v>
      </c>
      <c r="B26" s="63"/>
      <c r="C26" s="63">
        <v>96.7</v>
      </c>
      <c r="D26" s="63">
        <v>106.2</v>
      </c>
      <c r="E26" s="28">
        <v>109.35</v>
      </c>
    </row>
    <row r="27" spans="1:5">
      <c r="A27" s="228">
        <v>6</v>
      </c>
      <c r="B27" s="63"/>
      <c r="C27" s="63">
        <v>97.29</v>
      </c>
      <c r="D27" s="63">
        <v>106.47</v>
      </c>
      <c r="E27" s="28">
        <v>109.37</v>
      </c>
    </row>
    <row r="28" spans="1:5">
      <c r="A28" s="228">
        <v>6.25</v>
      </c>
      <c r="B28" s="63"/>
      <c r="C28" s="63">
        <v>98.02</v>
      </c>
      <c r="D28" s="63">
        <v>107.36</v>
      </c>
      <c r="E28" s="28">
        <v>110.44</v>
      </c>
    </row>
    <row r="29" spans="1:5">
      <c r="A29" s="228">
        <v>6.5</v>
      </c>
      <c r="B29" s="63"/>
      <c r="C29" s="63">
        <v>98.64</v>
      </c>
      <c r="D29" s="63">
        <v>108.74</v>
      </c>
      <c r="E29" s="28">
        <v>111.36</v>
      </c>
    </row>
    <row r="30" spans="1:5">
      <c r="A30" s="228">
        <v>6.75</v>
      </c>
      <c r="B30" s="63"/>
      <c r="C30" s="63">
        <v>99.12</v>
      </c>
      <c r="D30" s="63">
        <v>110.41</v>
      </c>
      <c r="E30" s="28">
        <v>112.02</v>
      </c>
    </row>
    <row r="31" spans="1:5">
      <c r="A31" s="228">
        <v>7</v>
      </c>
      <c r="B31" s="63"/>
      <c r="C31" s="63">
        <v>99.23</v>
      </c>
      <c r="D31" s="63">
        <v>111.57</v>
      </c>
      <c r="E31" s="28">
        <v>114.11</v>
      </c>
    </row>
    <row r="32" spans="1:5">
      <c r="A32" s="228">
        <v>7.25</v>
      </c>
      <c r="B32" s="63"/>
      <c r="C32" s="63">
        <v>99.51</v>
      </c>
      <c r="D32" s="63">
        <v>112.5</v>
      </c>
      <c r="E32" s="28">
        <v>114.86</v>
      </c>
    </row>
    <row r="33" spans="1:5">
      <c r="A33" s="228">
        <v>7.5</v>
      </c>
      <c r="B33" s="63"/>
      <c r="C33" s="63">
        <v>99.7</v>
      </c>
      <c r="D33" s="63">
        <v>114.07</v>
      </c>
      <c r="E33" s="28">
        <v>116.51</v>
      </c>
    </row>
    <row r="34" spans="1:5">
      <c r="A34" s="228">
        <v>7.75</v>
      </c>
      <c r="B34" s="63"/>
      <c r="C34" s="63">
        <v>100.09</v>
      </c>
      <c r="D34" s="63">
        <v>114.8</v>
      </c>
      <c r="E34" s="28">
        <v>119.35</v>
      </c>
    </row>
    <row r="35" spans="1:5">
      <c r="A35" s="228">
        <v>8</v>
      </c>
      <c r="B35" s="63"/>
      <c r="C35" s="63">
        <v>100.4</v>
      </c>
      <c r="D35" s="63">
        <v>115.39</v>
      </c>
      <c r="E35" s="28">
        <v>120.65</v>
      </c>
    </row>
  </sheetData>
  <pageMargins left="0.7" right="0.7" top="0.75" bottom="0.75" header="0.3" footer="0.3"/>
  <pageSetup paperSize="9" orientation="portrait" verticalDpi="0" r:id="rId1"/>
  <tableParts count="1">
    <tablePart r:id="rId2"/>
  </tableParts>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58976-F3E4-4D92-9826-CC1E76B5B5AB}">
  <sheetPr>
    <tabColor theme="9"/>
  </sheetPr>
  <dimension ref="A1:D57"/>
  <sheetViews>
    <sheetView showGridLines="0" zoomScaleNormal="100" workbookViewId="0"/>
  </sheetViews>
  <sheetFormatPr defaultRowHeight="15"/>
  <cols>
    <col min="1" max="1" width="11.125" style="29" customWidth="1"/>
    <col min="2" max="4" width="26" style="11" customWidth="1"/>
  </cols>
  <sheetData>
    <row r="1" spans="1:4" ht="19.5">
      <c r="A1" s="36" t="s">
        <v>1163</v>
      </c>
    </row>
    <row r="2" spans="1:4" s="9" customFormat="1" ht="30">
      <c r="A2" s="51" t="s">
        <v>17</v>
      </c>
      <c r="B2" s="12" t="s">
        <v>1105</v>
      </c>
      <c r="C2" s="12" t="s">
        <v>1106</v>
      </c>
      <c r="D2" s="12" t="s">
        <v>1107</v>
      </c>
    </row>
    <row r="3" spans="1:4">
      <c r="A3" s="136" t="s">
        <v>1108</v>
      </c>
      <c r="B3" s="105">
        <v>16.899999999999999</v>
      </c>
      <c r="C3" s="245">
        <v>10.5</v>
      </c>
      <c r="D3" s="38">
        <v>6.4</v>
      </c>
    </row>
    <row r="4" spans="1:4">
      <c r="A4" s="136" t="s">
        <v>1109</v>
      </c>
      <c r="B4" s="105">
        <v>17.100000000000001</v>
      </c>
      <c r="C4" s="245">
        <v>10.9</v>
      </c>
      <c r="D4" s="38">
        <v>6.2</v>
      </c>
    </row>
    <row r="5" spans="1:4">
      <c r="A5" s="136" t="s">
        <v>1110</v>
      </c>
      <c r="B5" s="105">
        <v>16.899999999999999</v>
      </c>
      <c r="C5" s="245">
        <v>10.7</v>
      </c>
      <c r="D5" s="38">
        <v>6.1</v>
      </c>
    </row>
    <row r="6" spans="1:4">
      <c r="A6" s="136" t="s">
        <v>1111</v>
      </c>
      <c r="B6" s="105">
        <v>16</v>
      </c>
      <c r="C6" s="245">
        <v>10</v>
      </c>
      <c r="D6" s="38">
        <v>6</v>
      </c>
    </row>
    <row r="7" spans="1:4">
      <c r="A7" s="136" t="s">
        <v>1112</v>
      </c>
      <c r="B7" s="105">
        <v>15.5</v>
      </c>
      <c r="C7" s="245">
        <v>9.5</v>
      </c>
      <c r="D7" s="38">
        <v>5.9</v>
      </c>
    </row>
    <row r="8" spans="1:4">
      <c r="A8" s="136" t="s">
        <v>1113</v>
      </c>
      <c r="B8" s="105">
        <v>15.1</v>
      </c>
      <c r="C8" s="245">
        <v>9.3000000000000007</v>
      </c>
      <c r="D8" s="38">
        <v>5.8</v>
      </c>
    </row>
    <row r="9" spans="1:4">
      <c r="A9" s="136" t="s">
        <v>1114</v>
      </c>
      <c r="B9" s="105">
        <v>14.7</v>
      </c>
      <c r="C9" s="245">
        <v>9</v>
      </c>
      <c r="D9" s="38">
        <v>5.6</v>
      </c>
    </row>
    <row r="10" spans="1:4">
      <c r="A10" s="136" t="s">
        <v>1115</v>
      </c>
      <c r="B10" s="105">
        <v>15</v>
      </c>
      <c r="C10" s="245">
        <v>9.1999999999999993</v>
      </c>
      <c r="D10" s="38">
        <v>5.8</v>
      </c>
    </row>
    <row r="11" spans="1:4">
      <c r="A11" s="136" t="s">
        <v>1116</v>
      </c>
      <c r="B11" s="105">
        <v>14.9</v>
      </c>
      <c r="C11" s="245">
        <v>9.1999999999999993</v>
      </c>
      <c r="D11" s="38">
        <v>5.7</v>
      </c>
    </row>
    <row r="12" spans="1:4">
      <c r="A12" s="136" t="s">
        <v>1117</v>
      </c>
      <c r="B12" s="105">
        <v>14.6</v>
      </c>
      <c r="C12" s="245">
        <v>8.9</v>
      </c>
      <c r="D12" s="38">
        <v>5.7</v>
      </c>
    </row>
    <row r="13" spans="1:4">
      <c r="A13" s="136" t="s">
        <v>1118</v>
      </c>
      <c r="B13" s="105">
        <v>14.2</v>
      </c>
      <c r="C13" s="245">
        <v>8.4</v>
      </c>
      <c r="D13" s="38">
        <v>5.7</v>
      </c>
    </row>
    <row r="14" spans="1:4">
      <c r="A14" s="136" t="s">
        <v>1119</v>
      </c>
      <c r="B14" s="105">
        <v>13.5</v>
      </c>
      <c r="C14" s="245">
        <v>7.9</v>
      </c>
      <c r="D14" s="38">
        <v>5.6</v>
      </c>
    </row>
    <row r="15" spans="1:4">
      <c r="A15" s="136" t="s">
        <v>1120</v>
      </c>
      <c r="B15" s="105">
        <v>13</v>
      </c>
      <c r="C15" s="245">
        <v>7.4</v>
      </c>
      <c r="D15" s="38">
        <v>5.7</v>
      </c>
    </row>
    <row r="16" spans="1:4">
      <c r="A16" s="136" t="s">
        <v>1121</v>
      </c>
      <c r="B16" s="105">
        <v>13</v>
      </c>
      <c r="C16" s="245">
        <v>7.2</v>
      </c>
      <c r="D16" s="38">
        <v>5.9</v>
      </c>
    </row>
    <row r="17" spans="1:4">
      <c r="A17" s="136" t="s">
        <v>1122</v>
      </c>
      <c r="B17" s="105">
        <v>13.4</v>
      </c>
      <c r="C17" s="245">
        <v>7.2</v>
      </c>
      <c r="D17" s="38">
        <v>6.2</v>
      </c>
    </row>
    <row r="18" spans="1:4">
      <c r="A18" s="136" t="s">
        <v>1123</v>
      </c>
      <c r="B18" s="105">
        <v>13.4</v>
      </c>
      <c r="C18" s="245">
        <v>6.9</v>
      </c>
      <c r="D18" s="38">
        <v>6.4</v>
      </c>
    </row>
    <row r="19" spans="1:4">
      <c r="A19" s="136" t="s">
        <v>1124</v>
      </c>
      <c r="B19" s="105">
        <v>13.3</v>
      </c>
      <c r="C19" s="245">
        <v>6.7</v>
      </c>
      <c r="D19" s="38">
        <v>6.6</v>
      </c>
    </row>
    <row r="20" spans="1:4">
      <c r="A20" s="136" t="s">
        <v>1125</v>
      </c>
      <c r="B20" s="105">
        <v>12.9</v>
      </c>
      <c r="C20" s="245">
        <v>6.4</v>
      </c>
      <c r="D20" s="38">
        <v>6.5</v>
      </c>
    </row>
    <row r="21" spans="1:4">
      <c r="A21" s="136" t="s">
        <v>1126</v>
      </c>
      <c r="B21" s="105">
        <v>12.4</v>
      </c>
      <c r="C21" s="245">
        <v>6.1</v>
      </c>
      <c r="D21" s="38">
        <v>6.3</v>
      </c>
    </row>
    <row r="22" spans="1:4">
      <c r="A22" s="136" t="s">
        <v>1127</v>
      </c>
      <c r="B22" s="105">
        <v>12.1</v>
      </c>
      <c r="C22" s="245">
        <v>5.9</v>
      </c>
      <c r="D22" s="38">
        <v>6.2</v>
      </c>
    </row>
    <row r="23" spans="1:4">
      <c r="A23" s="136" t="s">
        <v>1128</v>
      </c>
      <c r="B23" s="105">
        <v>11.9</v>
      </c>
      <c r="C23" s="245">
        <v>5.8</v>
      </c>
      <c r="D23" s="38">
        <v>6.1</v>
      </c>
    </row>
    <row r="24" spans="1:4">
      <c r="A24" s="136" t="s">
        <v>1129</v>
      </c>
      <c r="B24" s="105">
        <v>12</v>
      </c>
      <c r="C24" s="245">
        <v>5.6</v>
      </c>
      <c r="D24" s="38">
        <v>6.4</v>
      </c>
    </row>
    <row r="25" spans="1:4">
      <c r="A25" s="136" t="s">
        <v>1130</v>
      </c>
      <c r="B25" s="105">
        <v>11.9</v>
      </c>
      <c r="C25" s="245">
        <v>5.5</v>
      </c>
      <c r="D25" s="38">
        <v>6.4</v>
      </c>
    </row>
    <row r="26" spans="1:4">
      <c r="A26" s="136" t="s">
        <v>1131</v>
      </c>
      <c r="B26" s="105">
        <v>11.4</v>
      </c>
      <c r="C26" s="245">
        <v>5.3</v>
      </c>
      <c r="D26" s="38">
        <v>6.2</v>
      </c>
    </row>
    <row r="27" spans="1:4">
      <c r="A27" s="136" t="s">
        <v>1132</v>
      </c>
      <c r="B27" s="105">
        <v>11.1</v>
      </c>
      <c r="C27" s="245">
        <v>5</v>
      </c>
      <c r="D27" s="38">
        <v>6.1</v>
      </c>
    </row>
    <row r="28" spans="1:4">
      <c r="A28" s="136" t="s">
        <v>1133</v>
      </c>
      <c r="B28" s="105">
        <v>10.8</v>
      </c>
      <c r="C28" s="245">
        <v>4.9000000000000004</v>
      </c>
      <c r="D28" s="38">
        <v>5.9</v>
      </c>
    </row>
    <row r="29" spans="1:4">
      <c r="A29" s="136" t="s">
        <v>1134</v>
      </c>
      <c r="B29" s="105">
        <v>10.5</v>
      </c>
      <c r="C29" s="245">
        <v>4.5999999999999996</v>
      </c>
      <c r="D29" s="38">
        <v>5.9</v>
      </c>
    </row>
    <row r="30" spans="1:4">
      <c r="A30" s="136" t="s">
        <v>1135</v>
      </c>
      <c r="B30" s="105">
        <v>10.5</v>
      </c>
      <c r="C30" s="245">
        <v>4.5</v>
      </c>
      <c r="D30" s="38">
        <v>6</v>
      </c>
    </row>
    <row r="31" spans="1:4">
      <c r="A31" s="136" t="s">
        <v>1136</v>
      </c>
      <c r="B31" s="105">
        <v>10.5</v>
      </c>
      <c r="C31" s="245">
        <v>4.5</v>
      </c>
      <c r="D31" s="38">
        <v>6</v>
      </c>
    </row>
    <row r="32" spans="1:4">
      <c r="A32" s="136" t="s">
        <v>1137</v>
      </c>
      <c r="B32" s="105">
        <v>10.8</v>
      </c>
      <c r="C32" s="245">
        <v>4.7</v>
      </c>
      <c r="D32" s="38">
        <v>6</v>
      </c>
    </row>
    <row r="33" spans="1:4">
      <c r="A33" s="136" t="s">
        <v>1138</v>
      </c>
      <c r="B33" s="105">
        <v>11.1</v>
      </c>
      <c r="C33" s="245">
        <v>4.9000000000000004</v>
      </c>
      <c r="D33" s="38">
        <v>6.2</v>
      </c>
    </row>
    <row r="34" spans="1:4">
      <c r="A34" s="136" t="s">
        <v>1139</v>
      </c>
      <c r="B34" s="105">
        <v>11.1</v>
      </c>
      <c r="C34" s="245">
        <v>4.9000000000000004</v>
      </c>
      <c r="D34" s="38">
        <v>6.2</v>
      </c>
    </row>
    <row r="35" spans="1:4">
      <c r="A35" s="136" t="s">
        <v>1140</v>
      </c>
      <c r="B35" s="105">
        <v>11.2</v>
      </c>
      <c r="C35" s="245">
        <v>4.9000000000000004</v>
      </c>
      <c r="D35" s="38">
        <v>6.3</v>
      </c>
    </row>
    <row r="36" spans="1:4">
      <c r="A36" s="136" t="s">
        <v>1141</v>
      </c>
      <c r="B36" s="105">
        <v>11.3</v>
      </c>
      <c r="C36" s="245">
        <v>4.8</v>
      </c>
      <c r="D36" s="38">
        <v>6.4</v>
      </c>
    </row>
    <row r="37" spans="1:4">
      <c r="A37" s="136" t="s">
        <v>1142</v>
      </c>
      <c r="B37" s="105">
        <v>11.3</v>
      </c>
      <c r="C37" s="245">
        <v>4.8</v>
      </c>
      <c r="D37" s="38">
        <v>6.5</v>
      </c>
    </row>
    <row r="38" spans="1:4">
      <c r="A38" s="137" t="s">
        <v>1143</v>
      </c>
      <c r="B38" s="102">
        <v>11.2</v>
      </c>
      <c r="C38" s="103">
        <v>4.9000000000000004</v>
      </c>
      <c r="D38" s="104">
        <v>6.4</v>
      </c>
    </row>
    <row r="39" spans="1:4">
      <c r="A39" s="137" t="s">
        <v>1144</v>
      </c>
      <c r="B39" s="102">
        <v>11.4</v>
      </c>
      <c r="C39" s="103">
        <v>5.0999999999999996</v>
      </c>
      <c r="D39" s="104">
        <v>6.3</v>
      </c>
    </row>
    <row r="40" spans="1:4">
      <c r="A40" s="137" t="s">
        <v>1145</v>
      </c>
      <c r="B40" s="102">
        <v>11.3</v>
      </c>
      <c r="C40" s="103">
        <v>5.0999999999999996</v>
      </c>
      <c r="D40" s="104">
        <v>6.2</v>
      </c>
    </row>
    <row r="41" spans="1:4">
      <c r="A41" s="138" t="s">
        <v>1146</v>
      </c>
      <c r="B41" s="105">
        <v>10.6</v>
      </c>
      <c r="C41" s="105">
        <v>5</v>
      </c>
      <c r="D41" s="28">
        <v>5.6</v>
      </c>
    </row>
    <row r="42" spans="1:4">
      <c r="A42" s="138" t="s">
        <v>1147</v>
      </c>
      <c r="B42" s="105">
        <v>10.6</v>
      </c>
      <c r="C42" s="105">
        <v>5</v>
      </c>
      <c r="D42" s="28">
        <v>5.6</v>
      </c>
    </row>
    <row r="43" spans="1:4">
      <c r="A43" s="138" t="s">
        <v>1148</v>
      </c>
      <c r="B43" s="105">
        <v>10.199999999999999</v>
      </c>
      <c r="C43" s="105">
        <v>4.8</v>
      </c>
      <c r="D43" s="28">
        <v>5.5</v>
      </c>
    </row>
    <row r="44" spans="1:4">
      <c r="A44" s="138" t="s">
        <v>1149</v>
      </c>
      <c r="B44" s="105">
        <v>9.9</v>
      </c>
      <c r="C44" s="105">
        <v>4.2</v>
      </c>
      <c r="D44" s="28">
        <v>5.7</v>
      </c>
    </row>
    <row r="45" spans="1:4">
      <c r="A45" s="138" t="s">
        <v>1150</v>
      </c>
      <c r="B45" s="105">
        <v>10.1</v>
      </c>
      <c r="C45" s="105">
        <v>4</v>
      </c>
      <c r="D45" s="28">
        <v>6.2</v>
      </c>
    </row>
    <row r="46" spans="1:4">
      <c r="A46" s="138" t="s">
        <v>1151</v>
      </c>
      <c r="B46" s="105">
        <v>10.5</v>
      </c>
      <c r="C46" s="105">
        <v>3.9</v>
      </c>
      <c r="D46" s="28">
        <v>6.6</v>
      </c>
    </row>
    <row r="47" spans="1:4">
      <c r="A47" s="138" t="s">
        <v>1152</v>
      </c>
      <c r="B47" s="105">
        <v>11.5</v>
      </c>
      <c r="C47" s="105">
        <v>4.3</v>
      </c>
      <c r="D47" s="28">
        <v>7.2</v>
      </c>
    </row>
    <row r="48" spans="1:4">
      <c r="A48" s="138" t="s">
        <v>1153</v>
      </c>
      <c r="B48" s="105">
        <v>11.9</v>
      </c>
      <c r="C48" s="105">
        <v>4.9000000000000004</v>
      </c>
      <c r="D48" s="28">
        <v>7</v>
      </c>
    </row>
    <row r="49" spans="1:4">
      <c r="A49" s="138" t="s">
        <v>1154</v>
      </c>
      <c r="B49" s="105">
        <v>12.5</v>
      </c>
      <c r="C49" s="105">
        <v>5.6</v>
      </c>
      <c r="D49" s="28">
        <v>6.8</v>
      </c>
    </row>
    <row r="50" spans="1:4">
      <c r="A50" s="138" t="s">
        <v>1155</v>
      </c>
      <c r="B50" s="105">
        <v>12.1</v>
      </c>
      <c r="C50" s="105">
        <v>5.7</v>
      </c>
      <c r="D50" s="28">
        <v>6.5</v>
      </c>
    </row>
    <row r="51" spans="1:4">
      <c r="A51" s="138" t="s">
        <v>1156</v>
      </c>
      <c r="B51" s="105">
        <v>11.6</v>
      </c>
      <c r="C51" s="105">
        <v>5.2</v>
      </c>
      <c r="D51" s="28">
        <v>6.3</v>
      </c>
    </row>
    <row r="52" spans="1:4">
      <c r="A52" s="138" t="s">
        <v>1157</v>
      </c>
      <c r="B52" s="105">
        <v>12</v>
      </c>
      <c r="C52" s="105">
        <v>5.2</v>
      </c>
      <c r="D52" s="28">
        <v>6.7</v>
      </c>
    </row>
    <row r="53" spans="1:4" s="11" customFormat="1">
      <c r="A53" s="138" t="s">
        <v>1158</v>
      </c>
      <c r="B53" s="105">
        <v>12</v>
      </c>
      <c r="C53" s="105">
        <v>5</v>
      </c>
      <c r="D53" s="28">
        <v>7</v>
      </c>
    </row>
    <row r="54" spans="1:4" s="11" customFormat="1">
      <c r="A54" s="138" t="s">
        <v>1159</v>
      </c>
      <c r="B54" s="105">
        <v>12.5</v>
      </c>
      <c r="C54" s="105">
        <v>5.0999999999999996</v>
      </c>
      <c r="D54" s="28">
        <v>7.4</v>
      </c>
    </row>
    <row r="55" spans="1:4" s="11" customFormat="1">
      <c r="A55" s="138" t="s">
        <v>1160</v>
      </c>
      <c r="B55" s="105">
        <v>12.8</v>
      </c>
      <c r="C55" s="105">
        <v>5.3</v>
      </c>
      <c r="D55" s="28">
        <v>7.5</v>
      </c>
    </row>
    <row r="56" spans="1:4" s="11" customFormat="1">
      <c r="A56" s="138" t="s">
        <v>1161</v>
      </c>
      <c r="B56" s="105">
        <v>12.8</v>
      </c>
      <c r="C56" s="105">
        <v>5.2</v>
      </c>
      <c r="D56" s="28">
        <v>7.6</v>
      </c>
    </row>
    <row r="57" spans="1:4" s="11" customFormat="1">
      <c r="A57" s="138" t="s">
        <v>1162</v>
      </c>
      <c r="B57" s="105">
        <v>13.1</v>
      </c>
      <c r="C57" s="105">
        <v>5.2</v>
      </c>
      <c r="D57" s="28">
        <v>7.9</v>
      </c>
    </row>
  </sheetData>
  <phoneticPr fontId="23" type="noConversion"/>
  <pageMargins left="0.7" right="0.7" top="0.75" bottom="0.75" header="0.3" footer="0.3"/>
  <pageSetup paperSize="9" orientation="portrait" verticalDpi="0" r:id="rId1"/>
  <tableParts count="1">
    <tablePart r:id="rId2"/>
  </tableParts>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02026-49A9-46F6-B74E-8FE85C10A50F}">
  <sheetPr>
    <tabColor theme="9"/>
  </sheetPr>
  <dimension ref="A1:E57"/>
  <sheetViews>
    <sheetView showGridLines="0" zoomScaleNormal="100" workbookViewId="0"/>
  </sheetViews>
  <sheetFormatPr defaultRowHeight="15"/>
  <cols>
    <col min="1" max="1" width="11.5" style="8" customWidth="1"/>
    <col min="2" max="2" width="26.875" style="19" customWidth="1"/>
    <col min="3" max="4" width="23.625" style="19" customWidth="1"/>
    <col min="5" max="5" width="23.625" customWidth="1"/>
  </cols>
  <sheetData>
    <row r="1" spans="1:5" ht="19.5">
      <c r="A1" s="36" t="s">
        <v>1164</v>
      </c>
    </row>
    <row r="2" spans="1:5" s="9" customFormat="1" ht="30">
      <c r="A2" s="51" t="s">
        <v>17</v>
      </c>
      <c r="B2" s="12" t="s">
        <v>1165</v>
      </c>
      <c r="C2" s="12" t="s">
        <v>1166</v>
      </c>
      <c r="D2" s="12" t="s">
        <v>1167</v>
      </c>
      <c r="E2" s="12" t="s">
        <v>1168</v>
      </c>
    </row>
    <row r="3" spans="1:5">
      <c r="A3" s="46" t="s">
        <v>1169</v>
      </c>
      <c r="B3" s="69">
        <v>266</v>
      </c>
      <c r="C3" s="69">
        <v>40</v>
      </c>
      <c r="D3" s="69">
        <v>92</v>
      </c>
      <c r="E3" s="69">
        <v>107</v>
      </c>
    </row>
    <row r="4" spans="1:5">
      <c r="A4" s="140" t="s">
        <v>1170</v>
      </c>
      <c r="B4" s="69">
        <v>277</v>
      </c>
      <c r="C4" s="69">
        <v>38</v>
      </c>
      <c r="D4" s="69">
        <v>92</v>
      </c>
      <c r="E4" s="69">
        <v>100</v>
      </c>
    </row>
    <row r="5" spans="1:5">
      <c r="A5" s="140" t="s">
        <v>1171</v>
      </c>
      <c r="B5" s="69">
        <v>273</v>
      </c>
      <c r="C5" s="69">
        <v>36</v>
      </c>
      <c r="D5" s="69">
        <v>91</v>
      </c>
      <c r="E5" s="69">
        <v>96</v>
      </c>
    </row>
    <row r="6" spans="1:5">
      <c r="A6" s="140" t="s">
        <v>1172</v>
      </c>
      <c r="B6" s="69">
        <v>250</v>
      </c>
      <c r="C6" s="69">
        <v>33</v>
      </c>
      <c r="D6" s="69">
        <v>87</v>
      </c>
      <c r="E6" s="69">
        <v>82</v>
      </c>
    </row>
    <row r="7" spans="1:5">
      <c r="A7" s="140" t="s">
        <v>1173</v>
      </c>
      <c r="B7" s="69">
        <v>234</v>
      </c>
      <c r="C7" s="69">
        <v>34</v>
      </c>
      <c r="D7" s="69">
        <v>79</v>
      </c>
      <c r="E7" s="69">
        <v>79</v>
      </c>
    </row>
    <row r="8" spans="1:5">
      <c r="A8" s="140" t="s">
        <v>1174</v>
      </c>
      <c r="B8" s="69">
        <v>221</v>
      </c>
      <c r="C8" s="141">
        <v>34</v>
      </c>
      <c r="D8" s="141">
        <v>74</v>
      </c>
      <c r="E8" s="69">
        <v>82</v>
      </c>
    </row>
    <row r="9" spans="1:5">
      <c r="A9" s="140" t="s">
        <v>1175</v>
      </c>
      <c r="B9" s="69">
        <v>214</v>
      </c>
      <c r="C9" s="141">
        <v>34</v>
      </c>
      <c r="D9" s="141">
        <v>68</v>
      </c>
      <c r="E9" s="69">
        <v>78</v>
      </c>
    </row>
    <row r="10" spans="1:5">
      <c r="A10" s="140" t="s">
        <v>1176</v>
      </c>
      <c r="B10" s="69">
        <v>214</v>
      </c>
      <c r="C10" s="141">
        <v>38</v>
      </c>
      <c r="D10" s="141">
        <v>67</v>
      </c>
      <c r="E10" s="69">
        <v>77</v>
      </c>
    </row>
    <row r="11" spans="1:5">
      <c r="A11" s="140" t="s">
        <v>1177</v>
      </c>
      <c r="B11" s="69">
        <v>213</v>
      </c>
      <c r="C11" s="141">
        <v>39</v>
      </c>
      <c r="D11" s="141">
        <v>66</v>
      </c>
      <c r="E11" s="69">
        <v>75</v>
      </c>
    </row>
    <row r="12" spans="1:5">
      <c r="A12" s="140" t="s">
        <v>1178</v>
      </c>
      <c r="B12" s="69">
        <v>207</v>
      </c>
      <c r="C12" s="141">
        <v>42</v>
      </c>
      <c r="D12" s="141">
        <v>64</v>
      </c>
      <c r="E12" s="69">
        <v>69</v>
      </c>
    </row>
    <row r="13" spans="1:5">
      <c r="A13" s="140" t="s">
        <v>1179</v>
      </c>
      <c r="B13" s="69">
        <v>191</v>
      </c>
      <c r="C13" s="141">
        <v>46</v>
      </c>
      <c r="D13" s="141">
        <v>63</v>
      </c>
      <c r="E13" s="69">
        <v>68</v>
      </c>
    </row>
    <row r="14" spans="1:5">
      <c r="A14" s="140" t="s">
        <v>1180</v>
      </c>
      <c r="B14" s="69">
        <v>175</v>
      </c>
      <c r="C14" s="141">
        <v>48</v>
      </c>
      <c r="D14" s="141">
        <v>59</v>
      </c>
      <c r="E14" s="69">
        <v>68</v>
      </c>
    </row>
    <row r="15" spans="1:5">
      <c r="A15" s="140" t="s">
        <v>1181</v>
      </c>
      <c r="B15" s="69">
        <v>160</v>
      </c>
      <c r="C15" s="141">
        <v>48</v>
      </c>
      <c r="D15" s="141">
        <v>56</v>
      </c>
      <c r="E15" s="69">
        <v>70</v>
      </c>
    </row>
    <row r="16" spans="1:5">
      <c r="A16" s="140" t="s">
        <v>1182</v>
      </c>
      <c r="B16" s="69">
        <v>153</v>
      </c>
      <c r="C16" s="141">
        <v>50</v>
      </c>
      <c r="D16" s="141">
        <v>56</v>
      </c>
      <c r="E16" s="69">
        <v>75</v>
      </c>
    </row>
    <row r="17" spans="1:5">
      <c r="A17" s="140" t="s">
        <v>1183</v>
      </c>
      <c r="B17" s="69">
        <v>152</v>
      </c>
      <c r="C17" s="141">
        <v>52</v>
      </c>
      <c r="D17" s="141">
        <v>57</v>
      </c>
      <c r="E17" s="69">
        <v>78</v>
      </c>
    </row>
    <row r="18" spans="1:5">
      <c r="A18" s="140" t="s">
        <v>1184</v>
      </c>
      <c r="B18" s="69">
        <v>150</v>
      </c>
      <c r="C18" s="141">
        <v>54</v>
      </c>
      <c r="D18" s="141">
        <v>56</v>
      </c>
      <c r="E18" s="69">
        <v>79</v>
      </c>
    </row>
    <row r="19" spans="1:5">
      <c r="A19" s="140" t="s">
        <v>1185</v>
      </c>
      <c r="B19" s="69">
        <v>146</v>
      </c>
      <c r="C19" s="141">
        <v>55</v>
      </c>
      <c r="D19" s="141">
        <v>57</v>
      </c>
      <c r="E19" s="69">
        <v>78</v>
      </c>
    </row>
    <row r="20" spans="1:5">
      <c r="A20" s="140" t="s">
        <v>1186</v>
      </c>
      <c r="B20" s="69">
        <v>140</v>
      </c>
      <c r="C20" s="141">
        <v>53</v>
      </c>
      <c r="D20" s="141">
        <v>55</v>
      </c>
      <c r="E20" s="69">
        <v>78</v>
      </c>
    </row>
    <row r="21" spans="1:5">
      <c r="A21" s="140" t="s">
        <v>1187</v>
      </c>
      <c r="B21" s="69">
        <v>136</v>
      </c>
      <c r="C21" s="141">
        <v>52</v>
      </c>
      <c r="D21" s="141">
        <v>50</v>
      </c>
      <c r="E21" s="69">
        <v>78</v>
      </c>
    </row>
    <row r="22" spans="1:5">
      <c r="A22" s="140" t="s">
        <v>1188</v>
      </c>
      <c r="B22" s="69">
        <v>131</v>
      </c>
      <c r="C22" s="141">
        <v>53</v>
      </c>
      <c r="D22" s="141">
        <v>51</v>
      </c>
      <c r="E22" s="69">
        <v>78</v>
      </c>
    </row>
    <row r="23" spans="1:5">
      <c r="A23" s="140" t="s">
        <v>1189</v>
      </c>
      <c r="B23" s="69">
        <v>130</v>
      </c>
      <c r="C23" s="141">
        <v>53</v>
      </c>
      <c r="D23" s="141">
        <v>48</v>
      </c>
      <c r="E23" s="69">
        <v>79</v>
      </c>
    </row>
    <row r="24" spans="1:5">
      <c r="A24" s="140" t="s">
        <v>1190</v>
      </c>
      <c r="B24" s="69">
        <v>128</v>
      </c>
      <c r="C24" s="141">
        <v>56</v>
      </c>
      <c r="D24" s="141">
        <v>49</v>
      </c>
      <c r="E24" s="69">
        <v>78</v>
      </c>
    </row>
    <row r="25" spans="1:5">
      <c r="A25" s="140" t="s">
        <v>1191</v>
      </c>
      <c r="B25" s="69">
        <v>123</v>
      </c>
      <c r="C25" s="141">
        <v>54</v>
      </c>
      <c r="D25" s="141">
        <v>51</v>
      </c>
      <c r="E25" s="69">
        <v>83</v>
      </c>
    </row>
    <row r="26" spans="1:5">
      <c r="A26" s="140" t="s">
        <v>1192</v>
      </c>
      <c r="B26" s="69">
        <v>117</v>
      </c>
      <c r="C26" s="141">
        <v>53</v>
      </c>
      <c r="D26" s="141">
        <v>46</v>
      </c>
      <c r="E26" s="69">
        <v>84</v>
      </c>
    </row>
    <row r="27" spans="1:5">
      <c r="A27" s="140" t="s">
        <v>1193</v>
      </c>
      <c r="B27" s="69">
        <v>108</v>
      </c>
      <c r="C27" s="141">
        <v>57</v>
      </c>
      <c r="D27" s="141">
        <v>41</v>
      </c>
      <c r="E27" s="69">
        <v>85</v>
      </c>
    </row>
    <row r="28" spans="1:5">
      <c r="A28" s="140" t="s">
        <v>1194</v>
      </c>
      <c r="B28" s="69">
        <v>99</v>
      </c>
      <c r="C28" s="141">
        <v>56</v>
      </c>
      <c r="D28" s="141">
        <v>39</v>
      </c>
      <c r="E28" s="69">
        <v>90</v>
      </c>
    </row>
    <row r="29" spans="1:5">
      <c r="A29" s="140" t="s">
        <v>1195</v>
      </c>
      <c r="B29" s="69">
        <v>95</v>
      </c>
      <c r="C29" s="141">
        <v>56</v>
      </c>
      <c r="D29" s="141">
        <v>36</v>
      </c>
      <c r="E29" s="69">
        <v>86</v>
      </c>
    </row>
    <row r="30" spans="1:5">
      <c r="A30" s="140" t="s">
        <v>1196</v>
      </c>
      <c r="B30" s="69">
        <v>97</v>
      </c>
      <c r="C30" s="141">
        <v>54</v>
      </c>
      <c r="D30" s="141">
        <v>36</v>
      </c>
      <c r="E30" s="69">
        <v>81</v>
      </c>
    </row>
    <row r="31" spans="1:5">
      <c r="A31" s="140" t="s">
        <v>1197</v>
      </c>
      <c r="B31" s="69">
        <v>97</v>
      </c>
      <c r="C31" s="141">
        <v>54</v>
      </c>
      <c r="D31" s="141">
        <v>35</v>
      </c>
      <c r="E31" s="69">
        <v>81</v>
      </c>
    </row>
    <row r="32" spans="1:5">
      <c r="A32" s="140" t="s">
        <v>1198</v>
      </c>
      <c r="B32" s="69">
        <v>100</v>
      </c>
      <c r="C32" s="141">
        <v>57</v>
      </c>
      <c r="D32" s="141">
        <v>35</v>
      </c>
      <c r="E32" s="69">
        <v>80</v>
      </c>
    </row>
    <row r="33" spans="1:5">
      <c r="A33" s="140" t="s">
        <v>588</v>
      </c>
      <c r="B33" s="69">
        <v>103</v>
      </c>
      <c r="C33" s="141">
        <v>60</v>
      </c>
      <c r="D33" s="141">
        <v>36</v>
      </c>
      <c r="E33" s="69">
        <v>79</v>
      </c>
    </row>
    <row r="34" spans="1:5">
      <c r="A34" s="140" t="s">
        <v>589</v>
      </c>
      <c r="B34" s="69">
        <v>98</v>
      </c>
      <c r="C34" s="141">
        <v>67</v>
      </c>
      <c r="D34" s="141">
        <v>37</v>
      </c>
      <c r="E34" s="69">
        <v>82</v>
      </c>
    </row>
    <row r="35" spans="1:5">
      <c r="A35" s="140" t="s">
        <v>590</v>
      </c>
      <c r="B35" s="69">
        <v>101</v>
      </c>
      <c r="C35" s="141">
        <v>68</v>
      </c>
      <c r="D35" s="141">
        <v>38</v>
      </c>
      <c r="E35" s="69">
        <v>80</v>
      </c>
    </row>
    <row r="36" spans="1:5">
      <c r="A36" s="140" t="s">
        <v>591</v>
      </c>
      <c r="B36" s="69">
        <v>106</v>
      </c>
      <c r="C36" s="141">
        <v>67</v>
      </c>
      <c r="D36" s="141">
        <v>36</v>
      </c>
      <c r="E36" s="69">
        <v>81</v>
      </c>
    </row>
    <row r="37" spans="1:5">
      <c r="A37" s="140" t="s">
        <v>592</v>
      </c>
      <c r="B37" s="69">
        <v>109</v>
      </c>
      <c r="C37" s="141">
        <v>63</v>
      </c>
      <c r="D37" s="141">
        <v>31</v>
      </c>
      <c r="E37" s="69">
        <v>84</v>
      </c>
    </row>
    <row r="38" spans="1:5">
      <c r="A38" s="140" t="s">
        <v>593</v>
      </c>
      <c r="B38" s="69">
        <v>114</v>
      </c>
      <c r="C38" s="141">
        <v>55</v>
      </c>
      <c r="D38" s="141">
        <v>26</v>
      </c>
      <c r="E38" s="69">
        <v>82</v>
      </c>
    </row>
    <row r="39" spans="1:5">
      <c r="A39" s="140" t="s">
        <v>594</v>
      </c>
      <c r="B39" s="69">
        <v>114</v>
      </c>
      <c r="C39" s="141">
        <v>57</v>
      </c>
      <c r="D39" s="141">
        <v>23</v>
      </c>
      <c r="E39" s="69">
        <v>82</v>
      </c>
    </row>
    <row r="40" spans="1:5">
      <c r="A40" s="140" t="s">
        <v>595</v>
      </c>
      <c r="B40" s="69">
        <v>111</v>
      </c>
      <c r="C40" s="141">
        <v>62</v>
      </c>
      <c r="D40" s="141">
        <v>18</v>
      </c>
      <c r="E40" s="69">
        <v>78</v>
      </c>
    </row>
    <row r="41" spans="1:5">
      <c r="A41" s="140" t="s">
        <v>596</v>
      </c>
      <c r="B41" s="69">
        <v>100</v>
      </c>
      <c r="C41" s="141">
        <v>64</v>
      </c>
      <c r="D41" s="141">
        <v>17</v>
      </c>
      <c r="E41" s="69">
        <v>74</v>
      </c>
    </row>
    <row r="42" spans="1:5">
      <c r="A42" s="140" t="s">
        <v>597</v>
      </c>
      <c r="B42" s="69">
        <v>93</v>
      </c>
      <c r="C42" s="141">
        <v>65</v>
      </c>
      <c r="D42" s="141">
        <v>17</v>
      </c>
      <c r="E42" s="69">
        <v>78</v>
      </c>
    </row>
    <row r="43" spans="1:5">
      <c r="A43" s="140" t="s">
        <v>598</v>
      </c>
      <c r="B43" s="69">
        <v>89</v>
      </c>
      <c r="C43" s="141">
        <v>60</v>
      </c>
      <c r="D43" s="141">
        <v>17</v>
      </c>
      <c r="E43" s="69">
        <v>80</v>
      </c>
    </row>
    <row r="44" spans="1:5">
      <c r="A44" s="140" t="s">
        <v>599</v>
      </c>
      <c r="B44" s="69">
        <v>80</v>
      </c>
      <c r="C44" s="141">
        <v>57</v>
      </c>
      <c r="D44" s="141">
        <v>22</v>
      </c>
      <c r="E44" s="69">
        <v>82</v>
      </c>
    </row>
    <row r="45" spans="1:5">
      <c r="A45" s="140" t="s">
        <v>600</v>
      </c>
      <c r="B45" s="69">
        <v>81</v>
      </c>
      <c r="C45" s="141">
        <v>58</v>
      </c>
      <c r="D45" s="141">
        <v>25</v>
      </c>
      <c r="E45" s="69">
        <v>82</v>
      </c>
    </row>
    <row r="46" spans="1:5">
      <c r="A46" s="140" t="s">
        <v>601</v>
      </c>
      <c r="B46" s="69">
        <v>84</v>
      </c>
      <c r="C46" s="141">
        <v>66</v>
      </c>
      <c r="D46" s="141">
        <v>25</v>
      </c>
      <c r="E46" s="69">
        <v>83</v>
      </c>
    </row>
    <row r="47" spans="1:5">
      <c r="A47" s="140" t="s">
        <v>602</v>
      </c>
      <c r="B47" s="69">
        <v>95</v>
      </c>
      <c r="C47" s="141">
        <v>71</v>
      </c>
      <c r="D47" s="141">
        <v>27</v>
      </c>
      <c r="E47" s="69">
        <v>90</v>
      </c>
    </row>
    <row r="48" spans="1:5">
      <c r="A48" s="140" t="s">
        <v>603</v>
      </c>
      <c r="B48" s="69">
        <v>101</v>
      </c>
      <c r="C48" s="141">
        <v>74</v>
      </c>
      <c r="D48" s="141">
        <v>25</v>
      </c>
      <c r="E48" s="69">
        <v>93</v>
      </c>
    </row>
    <row r="49" spans="1:5">
      <c r="A49" s="140" t="s">
        <v>604</v>
      </c>
      <c r="B49" s="69">
        <v>112</v>
      </c>
      <c r="C49" s="141">
        <v>78</v>
      </c>
      <c r="D49" s="141">
        <v>24</v>
      </c>
      <c r="E49" s="69">
        <v>94</v>
      </c>
    </row>
    <row r="50" spans="1:5">
      <c r="A50" s="140" t="s">
        <v>605</v>
      </c>
      <c r="B50" s="69">
        <v>110</v>
      </c>
      <c r="C50" s="141">
        <v>72</v>
      </c>
      <c r="D50" s="141">
        <v>31</v>
      </c>
      <c r="E50" s="69">
        <v>86</v>
      </c>
    </row>
    <row r="51" spans="1:5">
      <c r="A51" s="140" t="s">
        <v>606</v>
      </c>
      <c r="B51" s="69">
        <v>107</v>
      </c>
      <c r="C51" s="141">
        <v>67</v>
      </c>
      <c r="D51" s="141">
        <v>31</v>
      </c>
      <c r="E51" s="69">
        <v>82</v>
      </c>
    </row>
    <row r="52" spans="1:5">
      <c r="A52" s="140" t="s">
        <v>607</v>
      </c>
      <c r="B52" s="69">
        <v>112</v>
      </c>
      <c r="C52" s="141">
        <v>70</v>
      </c>
      <c r="D52" s="141">
        <v>35</v>
      </c>
      <c r="E52" s="69">
        <v>86</v>
      </c>
    </row>
    <row r="53" spans="1:5">
      <c r="A53" s="140" t="s">
        <v>608</v>
      </c>
      <c r="B53" s="69">
        <v>110</v>
      </c>
      <c r="C53" s="141">
        <v>75</v>
      </c>
      <c r="D53" s="141">
        <v>32</v>
      </c>
      <c r="E53" s="69">
        <v>95</v>
      </c>
    </row>
    <row r="54" spans="1:5">
      <c r="A54" s="140" t="s">
        <v>609</v>
      </c>
      <c r="B54" s="69">
        <v>116</v>
      </c>
      <c r="C54" s="141">
        <v>87</v>
      </c>
      <c r="D54" s="141">
        <v>28</v>
      </c>
      <c r="E54" s="69">
        <v>106</v>
      </c>
    </row>
    <row r="55" spans="1:5">
      <c r="A55" s="140" t="s">
        <v>610</v>
      </c>
      <c r="B55" s="69">
        <v>114</v>
      </c>
      <c r="C55" s="141">
        <v>96</v>
      </c>
      <c r="D55" s="141">
        <v>29</v>
      </c>
      <c r="E55" s="69">
        <v>110</v>
      </c>
    </row>
    <row r="56" spans="1:5">
      <c r="A56" s="140" t="s">
        <v>611</v>
      </c>
      <c r="B56" s="69">
        <v>115</v>
      </c>
      <c r="C56" s="141">
        <v>100</v>
      </c>
      <c r="D56" s="141">
        <v>27</v>
      </c>
      <c r="E56" s="69">
        <v>108</v>
      </c>
    </row>
    <row r="57" spans="1:5">
      <c r="A57" s="140" t="s">
        <v>612</v>
      </c>
      <c r="B57" s="69">
        <v>117</v>
      </c>
      <c r="C57" s="141">
        <v>101</v>
      </c>
      <c r="D57" s="141">
        <v>31</v>
      </c>
      <c r="E57" s="69">
        <v>105</v>
      </c>
    </row>
  </sheetData>
  <pageMargins left="0.7" right="0.7" top="0.75" bottom="0.75" header="0.3" footer="0.3"/>
  <pageSetup paperSize="9" orientation="portrait" verticalDpi="0" r:id="rId1"/>
  <tableParts count="1">
    <tablePart r:id="rId2"/>
  </tableParts>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3F2363-B4CB-46E2-9A0B-EC600A4A2FB3}">
  <sheetPr>
    <tabColor theme="9"/>
  </sheetPr>
  <dimension ref="A1:B154"/>
  <sheetViews>
    <sheetView showGridLines="0" zoomScaleNormal="100" workbookViewId="0"/>
  </sheetViews>
  <sheetFormatPr defaultRowHeight="15"/>
  <cols>
    <col min="1" max="1" width="20.375" style="29" customWidth="1"/>
    <col min="2" max="2" width="23.375" customWidth="1"/>
  </cols>
  <sheetData>
    <row r="1" spans="1:2" ht="19.5">
      <c r="A1" s="36" t="s">
        <v>1199</v>
      </c>
    </row>
    <row r="2" spans="1:2" s="9" customFormat="1" ht="30">
      <c r="A2" s="51" t="s">
        <v>103</v>
      </c>
      <c r="B2" s="83" t="s">
        <v>1200</v>
      </c>
    </row>
    <row r="3" spans="1:2">
      <c r="A3" s="106" t="s">
        <v>1201</v>
      </c>
      <c r="B3" s="143">
        <v>7.5</v>
      </c>
    </row>
    <row r="4" spans="1:2">
      <c r="A4" s="106" t="s">
        <v>1202</v>
      </c>
      <c r="B4" s="143">
        <v>7.8</v>
      </c>
    </row>
    <row r="5" spans="1:2">
      <c r="A5" s="106" t="s">
        <v>1203</v>
      </c>
      <c r="B5" s="143">
        <v>7.6</v>
      </c>
    </row>
    <row r="6" spans="1:2">
      <c r="A6" s="106" t="s">
        <v>1204</v>
      </c>
      <c r="B6" s="143">
        <v>7.2</v>
      </c>
    </row>
    <row r="7" spans="1:2">
      <c r="A7" s="106" t="s">
        <v>1205</v>
      </c>
      <c r="B7" s="143">
        <v>6.9</v>
      </c>
    </row>
    <row r="8" spans="1:2">
      <c r="A8" s="107" t="s">
        <v>1206</v>
      </c>
      <c r="B8" s="143">
        <v>6.6</v>
      </c>
    </row>
    <row r="9" spans="1:2">
      <c r="A9" s="106" t="s">
        <v>1207</v>
      </c>
      <c r="B9" s="143">
        <v>6.6</v>
      </c>
    </row>
    <row r="10" spans="1:2">
      <c r="A10" s="106" t="s">
        <v>1208</v>
      </c>
      <c r="B10" s="144">
        <v>6.5</v>
      </c>
    </row>
    <row r="11" spans="1:2">
      <c r="A11" s="106" t="s">
        <v>1209</v>
      </c>
      <c r="B11" s="143">
        <v>6.4</v>
      </c>
    </row>
    <row r="12" spans="1:2">
      <c r="A12" s="106" t="s">
        <v>1210</v>
      </c>
      <c r="B12" s="143">
        <v>6</v>
      </c>
    </row>
    <row r="13" spans="1:2">
      <c r="A13" s="106" t="s">
        <v>1211</v>
      </c>
      <c r="B13" s="143">
        <v>5.6</v>
      </c>
    </row>
    <row r="14" spans="1:2">
      <c r="A14" s="106" t="s">
        <v>1212</v>
      </c>
      <c r="B14" s="143">
        <v>5.3</v>
      </c>
    </row>
    <row r="15" spans="1:2">
      <c r="A15" s="106" t="s">
        <v>1213</v>
      </c>
      <c r="B15" s="143">
        <v>5.4</v>
      </c>
    </row>
    <row r="16" spans="1:2">
      <c r="A16" s="106" t="s">
        <v>1214</v>
      </c>
      <c r="B16" s="143">
        <v>5.6</v>
      </c>
    </row>
    <row r="17" spans="1:2">
      <c r="A17" s="106" t="s">
        <v>1215</v>
      </c>
      <c r="B17" s="143">
        <v>5.3</v>
      </c>
    </row>
    <row r="18" spans="1:2">
      <c r="A18" s="106" t="s">
        <v>1216</v>
      </c>
      <c r="B18" s="143">
        <v>4.9000000000000004</v>
      </c>
    </row>
    <row r="19" spans="1:2">
      <c r="A19" s="106" t="s">
        <v>1217</v>
      </c>
      <c r="B19" s="143">
        <v>4.5999999999999996</v>
      </c>
    </row>
    <row r="20" spans="1:2">
      <c r="A20" s="106" t="s">
        <v>1218</v>
      </c>
      <c r="B20" s="143">
        <v>4.2</v>
      </c>
    </row>
    <row r="21" spans="1:2">
      <c r="A21" s="106" t="s">
        <v>1219</v>
      </c>
      <c r="B21" s="143">
        <v>4.2</v>
      </c>
    </row>
    <row r="22" spans="1:2">
      <c r="A22" s="106" t="s">
        <v>1220</v>
      </c>
      <c r="B22" s="143">
        <v>4.0999999999999996</v>
      </c>
    </row>
    <row r="23" spans="1:2">
      <c r="A23" s="106" t="s">
        <v>1221</v>
      </c>
      <c r="B23" s="143">
        <v>4.2</v>
      </c>
    </row>
    <row r="24" spans="1:2">
      <c r="A24" s="106" t="s">
        <v>1222</v>
      </c>
      <c r="B24" s="143">
        <v>4</v>
      </c>
    </row>
    <row r="25" spans="1:2">
      <c r="A25" s="106" t="s">
        <v>1223</v>
      </c>
      <c r="B25" s="143">
        <v>3.6</v>
      </c>
    </row>
    <row r="26" spans="1:2">
      <c r="A26" s="106" t="s">
        <v>1224</v>
      </c>
      <c r="B26" s="143">
        <v>3.4</v>
      </c>
    </row>
    <row r="27" spans="1:2">
      <c r="A27" s="106" t="s">
        <v>1225</v>
      </c>
      <c r="B27" s="143">
        <v>3.5</v>
      </c>
    </row>
    <row r="28" spans="1:2">
      <c r="A28" s="106" t="s">
        <v>1226</v>
      </c>
      <c r="B28" s="143">
        <v>3.7</v>
      </c>
    </row>
    <row r="29" spans="1:2">
      <c r="A29" s="106" t="s">
        <v>1227</v>
      </c>
      <c r="B29" s="143">
        <v>3.5</v>
      </c>
    </row>
    <row r="30" spans="1:2">
      <c r="A30" s="106" t="s">
        <v>1228</v>
      </c>
      <c r="B30" s="143">
        <v>3.3</v>
      </c>
    </row>
    <row r="31" spans="1:2">
      <c r="A31" s="106" t="s">
        <v>1229</v>
      </c>
      <c r="B31" s="143">
        <v>3.1</v>
      </c>
    </row>
    <row r="32" spans="1:2">
      <c r="A32" s="106" t="s">
        <v>1230</v>
      </c>
      <c r="B32" s="143">
        <v>3</v>
      </c>
    </row>
    <row r="33" spans="1:2">
      <c r="A33" s="106" t="s">
        <v>1231</v>
      </c>
      <c r="B33" s="143">
        <v>3.1</v>
      </c>
    </row>
    <row r="34" spans="1:2">
      <c r="A34" s="106" t="s">
        <v>1232</v>
      </c>
      <c r="B34" s="143">
        <v>3.2</v>
      </c>
    </row>
    <row r="35" spans="1:2">
      <c r="A35" s="106" t="s">
        <v>1233</v>
      </c>
      <c r="B35" s="143">
        <v>3.2</v>
      </c>
    </row>
    <row r="36" spans="1:2">
      <c r="A36" s="106" t="s">
        <v>1234</v>
      </c>
      <c r="B36" s="143">
        <v>3.2</v>
      </c>
    </row>
    <row r="37" spans="1:2">
      <c r="A37" s="106" t="s">
        <v>1235</v>
      </c>
      <c r="B37" s="143">
        <v>3</v>
      </c>
    </row>
    <row r="38" spans="1:2">
      <c r="A38" s="106" t="s">
        <v>1236</v>
      </c>
      <c r="B38" s="143">
        <v>2.8</v>
      </c>
    </row>
    <row r="39" spans="1:2">
      <c r="A39" s="106" t="s">
        <v>1237</v>
      </c>
      <c r="B39" s="143">
        <v>2.9</v>
      </c>
    </row>
    <row r="40" spans="1:2">
      <c r="A40" s="106" t="s">
        <v>1238</v>
      </c>
      <c r="B40" s="143">
        <v>3.1</v>
      </c>
    </row>
    <row r="41" spans="1:2">
      <c r="A41" s="106" t="s">
        <v>1239</v>
      </c>
      <c r="B41" s="143">
        <v>3.2</v>
      </c>
    </row>
    <row r="42" spans="1:2">
      <c r="A42" s="106" t="s">
        <v>1240</v>
      </c>
      <c r="B42" s="143">
        <v>3.1</v>
      </c>
    </row>
    <row r="43" spans="1:2">
      <c r="A43" s="106" t="s">
        <v>1241</v>
      </c>
      <c r="B43" s="143">
        <v>3</v>
      </c>
    </row>
    <row r="44" spans="1:2">
      <c r="A44" s="106" t="s">
        <v>1242</v>
      </c>
      <c r="B44" s="143">
        <v>2.9</v>
      </c>
    </row>
    <row r="45" spans="1:2">
      <c r="A45" s="106" t="s">
        <v>1243</v>
      </c>
      <c r="B45" s="143">
        <v>3</v>
      </c>
    </row>
    <row r="46" spans="1:2">
      <c r="A46" s="106" t="s">
        <v>1244</v>
      </c>
      <c r="B46" s="143">
        <v>3.1</v>
      </c>
    </row>
    <row r="47" spans="1:2">
      <c r="A47" s="106" t="s">
        <v>1245</v>
      </c>
      <c r="B47" s="143">
        <v>3.1</v>
      </c>
    </row>
    <row r="48" spans="1:2">
      <c r="A48" s="106" t="s">
        <v>1246</v>
      </c>
      <c r="B48" s="143">
        <v>3.2</v>
      </c>
    </row>
    <row r="49" spans="1:2">
      <c r="A49" s="106" t="s">
        <v>1247</v>
      </c>
      <c r="B49" s="143">
        <v>3.1</v>
      </c>
    </row>
    <row r="50" spans="1:2">
      <c r="A50" s="106" t="s">
        <v>1248</v>
      </c>
      <c r="B50" s="143">
        <v>2.9</v>
      </c>
    </row>
    <row r="51" spans="1:2">
      <c r="A51" s="106" t="s">
        <v>1249</v>
      </c>
      <c r="B51" s="143">
        <v>2.9</v>
      </c>
    </row>
    <row r="52" spans="1:2">
      <c r="A52" s="106" t="s">
        <v>1250</v>
      </c>
      <c r="B52" s="143">
        <v>3</v>
      </c>
    </row>
    <row r="53" spans="1:2">
      <c r="A53" s="106" t="s">
        <v>1251</v>
      </c>
      <c r="B53" s="143">
        <v>3.1</v>
      </c>
    </row>
    <row r="54" spans="1:2">
      <c r="A54" s="106" t="s">
        <v>1252</v>
      </c>
      <c r="B54" s="143">
        <v>3.1</v>
      </c>
    </row>
    <row r="55" spans="1:2">
      <c r="A55" s="106" t="s">
        <v>1253</v>
      </c>
      <c r="B55" s="143">
        <v>3</v>
      </c>
    </row>
    <row r="56" spans="1:2">
      <c r="A56" s="106" t="s">
        <v>1254</v>
      </c>
      <c r="B56" s="143">
        <v>2.9</v>
      </c>
    </row>
    <row r="57" spans="1:2">
      <c r="A57" s="106" t="s">
        <v>1255</v>
      </c>
      <c r="B57" s="143">
        <v>2.9</v>
      </c>
    </row>
    <row r="58" spans="1:2">
      <c r="A58" s="106" t="s">
        <v>1090</v>
      </c>
      <c r="B58" s="143">
        <v>3</v>
      </c>
    </row>
    <row r="59" spans="1:2">
      <c r="A59" s="106" t="s">
        <v>1091</v>
      </c>
      <c r="B59" s="143">
        <v>3</v>
      </c>
    </row>
    <row r="60" spans="1:2">
      <c r="A60" s="106" t="s">
        <v>1092</v>
      </c>
      <c r="B60" s="143">
        <v>3</v>
      </c>
    </row>
    <row r="61" spans="1:2">
      <c r="A61" s="106" t="s">
        <v>1093</v>
      </c>
      <c r="B61" s="143">
        <v>3</v>
      </c>
    </row>
    <row r="62" spans="1:2">
      <c r="A62" s="106" t="s">
        <v>1094</v>
      </c>
      <c r="B62" s="143">
        <v>2.9</v>
      </c>
    </row>
    <row r="63" spans="1:2">
      <c r="A63" s="106" t="s">
        <v>1095</v>
      </c>
      <c r="B63" s="143">
        <v>2.9</v>
      </c>
    </row>
    <row r="64" spans="1:2">
      <c r="A64" s="106" t="s">
        <v>1096</v>
      </c>
      <c r="B64" s="143">
        <v>3.1</v>
      </c>
    </row>
    <row r="65" spans="1:2">
      <c r="A65" s="106" t="s">
        <v>1097</v>
      </c>
      <c r="B65" s="143">
        <v>3.2</v>
      </c>
    </row>
    <row r="66" spans="1:2">
      <c r="A66" s="106" t="s">
        <v>1098</v>
      </c>
      <c r="B66" s="143">
        <v>3.2</v>
      </c>
    </row>
    <row r="67" spans="1:2">
      <c r="A67" s="106" t="s">
        <v>1099</v>
      </c>
      <c r="B67" s="143">
        <v>3.2</v>
      </c>
    </row>
    <row r="68" spans="1:2">
      <c r="A68" s="106" t="s">
        <v>1100</v>
      </c>
      <c r="B68" s="143">
        <v>3.1</v>
      </c>
    </row>
    <row r="69" spans="1:2">
      <c r="A69" s="106" t="s">
        <v>1101</v>
      </c>
      <c r="B69" s="143">
        <v>3.1</v>
      </c>
    </row>
    <row r="70" spans="1:2">
      <c r="A70" s="106" t="s">
        <v>1000</v>
      </c>
      <c r="B70" s="143">
        <v>3.1</v>
      </c>
    </row>
    <row r="71" spans="1:2">
      <c r="A71" s="106" t="s">
        <v>1001</v>
      </c>
      <c r="B71" s="143">
        <v>3.2</v>
      </c>
    </row>
    <row r="72" spans="1:2">
      <c r="A72" s="106" t="s">
        <v>1002</v>
      </c>
      <c r="B72" s="143">
        <v>3.3</v>
      </c>
    </row>
    <row r="73" spans="1:2">
      <c r="A73" s="106" t="s">
        <v>1003</v>
      </c>
      <c r="B73" s="143">
        <v>3.3</v>
      </c>
    </row>
    <row r="74" spans="1:2">
      <c r="A74" s="106" t="s">
        <v>1004</v>
      </c>
      <c r="B74" s="143">
        <v>3.4</v>
      </c>
    </row>
    <row r="75" spans="1:2">
      <c r="A75" s="106" t="s">
        <v>1005</v>
      </c>
      <c r="B75" s="143">
        <v>3.5</v>
      </c>
    </row>
    <row r="76" spans="1:2">
      <c r="A76" s="106" t="s">
        <v>1006</v>
      </c>
      <c r="B76" s="143">
        <v>3.7</v>
      </c>
    </row>
    <row r="77" spans="1:2">
      <c r="A77" s="106" t="s">
        <v>1007</v>
      </c>
      <c r="B77" s="143">
        <v>3.8</v>
      </c>
    </row>
    <row r="78" spans="1:2">
      <c r="A78" s="106" t="s">
        <v>1008</v>
      </c>
      <c r="B78" s="143">
        <v>3.9</v>
      </c>
    </row>
    <row r="79" spans="1:2">
      <c r="A79" s="106" t="s">
        <v>1009</v>
      </c>
      <c r="B79" s="143">
        <v>3.9</v>
      </c>
    </row>
    <row r="80" spans="1:2">
      <c r="A80" s="106" t="s">
        <v>1010</v>
      </c>
      <c r="B80" s="143">
        <v>3.9</v>
      </c>
    </row>
    <row r="81" spans="1:2">
      <c r="A81" s="106" t="s">
        <v>1011</v>
      </c>
      <c r="B81" s="143">
        <v>4</v>
      </c>
    </row>
    <row r="82" spans="1:2">
      <c r="A82" s="106" t="s">
        <v>1012</v>
      </c>
      <c r="B82" s="143">
        <v>4.2</v>
      </c>
    </row>
    <row r="83" spans="1:2">
      <c r="A83" s="106" t="s">
        <v>1013</v>
      </c>
      <c r="B83" s="143">
        <v>4.2</v>
      </c>
    </row>
    <row r="84" spans="1:2">
      <c r="A84" s="106" t="s">
        <v>1014</v>
      </c>
      <c r="B84" s="143">
        <v>4.3</v>
      </c>
    </row>
    <row r="85" spans="1:2">
      <c r="A85" s="106" t="s">
        <v>1015</v>
      </c>
      <c r="B85" s="143">
        <v>4.3</v>
      </c>
    </row>
    <row r="86" spans="1:2">
      <c r="A86" s="106" t="s">
        <v>1016</v>
      </c>
      <c r="B86" s="143">
        <v>4.3</v>
      </c>
    </row>
    <row r="87" spans="1:2">
      <c r="A87" s="106" t="s">
        <v>1017</v>
      </c>
      <c r="B87" s="143">
        <v>4.2</v>
      </c>
    </row>
    <row r="88" spans="1:2">
      <c r="A88" s="106" t="s">
        <v>1018</v>
      </c>
      <c r="B88" s="143">
        <v>4.4000000000000004</v>
      </c>
    </row>
    <row r="89" spans="1:2">
      <c r="A89" s="106" t="s">
        <v>1019</v>
      </c>
      <c r="B89" s="143">
        <v>4.5</v>
      </c>
    </row>
    <row r="90" spans="1:2">
      <c r="A90" s="106" t="s">
        <v>1020</v>
      </c>
      <c r="B90" s="143">
        <v>6.6</v>
      </c>
    </row>
    <row r="91" spans="1:2">
      <c r="A91" s="106" t="s">
        <v>1021</v>
      </c>
      <c r="B91" s="143">
        <v>8.6</v>
      </c>
    </row>
    <row r="92" spans="1:2">
      <c r="A92" s="106" t="s">
        <v>1022</v>
      </c>
      <c r="B92" s="143">
        <v>8.9</v>
      </c>
    </row>
    <row r="93" spans="1:2">
      <c r="A93" s="106" t="s">
        <v>1023</v>
      </c>
      <c r="B93" s="143">
        <v>9.1999999999999993</v>
      </c>
    </row>
    <row r="94" spans="1:2">
      <c r="A94" s="106" t="s">
        <v>1024</v>
      </c>
      <c r="B94" s="143">
        <v>9.1</v>
      </c>
    </row>
    <row r="95" spans="1:2">
      <c r="A95" s="106" t="s">
        <v>1025</v>
      </c>
      <c r="B95" s="143">
        <v>9</v>
      </c>
    </row>
    <row r="96" spans="1:2">
      <c r="A96" s="106" t="s">
        <v>1026</v>
      </c>
      <c r="B96" s="143">
        <v>8.8000000000000007</v>
      </c>
    </row>
    <row r="97" spans="1:2">
      <c r="A97" s="106" t="s">
        <v>1027</v>
      </c>
      <c r="B97" s="143">
        <v>8.8000000000000007</v>
      </c>
    </row>
    <row r="98" spans="1:2">
      <c r="A98" s="106" t="s">
        <v>1028</v>
      </c>
      <c r="B98" s="143">
        <v>8.6999999999999993</v>
      </c>
    </row>
    <row r="99" spans="1:2">
      <c r="A99" s="106" t="s">
        <v>1029</v>
      </c>
      <c r="B99" s="143">
        <v>8.6</v>
      </c>
    </row>
    <row r="100" spans="1:2">
      <c r="A100" s="106" t="s">
        <v>1030</v>
      </c>
      <c r="B100" s="143">
        <v>8.8000000000000007</v>
      </c>
    </row>
    <row r="101" spans="1:2">
      <c r="A101" s="106" t="s">
        <v>1031</v>
      </c>
      <c r="B101" s="143">
        <v>8.9</v>
      </c>
    </row>
    <row r="102" spans="1:2">
      <c r="A102" s="106" t="s">
        <v>1032</v>
      </c>
      <c r="B102" s="143">
        <v>8.6999999999999993</v>
      </c>
    </row>
    <row r="103" spans="1:2">
      <c r="A103" s="106" t="s">
        <v>1033</v>
      </c>
      <c r="B103" s="143">
        <v>8.1</v>
      </c>
    </row>
    <row r="104" spans="1:2">
      <c r="A104" s="106" t="s">
        <v>1034</v>
      </c>
      <c r="B104" s="143">
        <v>7.5</v>
      </c>
    </row>
    <row r="105" spans="1:2">
      <c r="A105" s="106" t="s">
        <v>1035</v>
      </c>
      <c r="B105" s="143">
        <v>7.1</v>
      </c>
    </row>
    <row r="106" spans="1:2">
      <c r="A106" s="106" t="s">
        <v>1036</v>
      </c>
      <c r="B106" s="143">
        <v>6.7</v>
      </c>
    </row>
    <row r="107" spans="1:2">
      <c r="A107" s="106" t="s">
        <v>1037</v>
      </c>
      <c r="B107" s="143">
        <v>6.2</v>
      </c>
    </row>
    <row r="108" spans="1:2">
      <c r="A108" s="106" t="s">
        <v>1038</v>
      </c>
      <c r="B108" s="143">
        <v>5.8</v>
      </c>
    </row>
    <row r="109" spans="1:2">
      <c r="A109" s="106" t="s">
        <v>1039</v>
      </c>
      <c r="B109" s="143">
        <v>5.5</v>
      </c>
    </row>
    <row r="110" spans="1:2">
      <c r="A110" s="106" t="s">
        <v>1040</v>
      </c>
      <c r="B110" s="143">
        <v>5.2</v>
      </c>
    </row>
    <row r="111" spans="1:2">
      <c r="A111" s="106" t="s">
        <v>1041</v>
      </c>
      <c r="B111" s="143">
        <v>4.9000000000000004</v>
      </c>
    </row>
    <row r="112" spans="1:2">
      <c r="A112" s="106" t="s">
        <v>1042</v>
      </c>
      <c r="B112" s="143">
        <v>4.9000000000000004</v>
      </c>
    </row>
    <row r="113" spans="1:2">
      <c r="A113" s="106">
        <v>44621</v>
      </c>
      <c r="B113" s="143">
        <v>4.8</v>
      </c>
    </row>
    <row r="114" spans="1:2">
      <c r="A114" s="106" t="s">
        <v>1044</v>
      </c>
      <c r="B114" s="143">
        <v>4.5</v>
      </c>
    </row>
    <row r="115" spans="1:2">
      <c r="A115" s="106" t="s">
        <v>1045</v>
      </c>
      <c r="B115" s="143">
        <v>4.3</v>
      </c>
    </row>
    <row r="116" spans="1:2">
      <c r="A116" s="106" t="s">
        <v>1046</v>
      </c>
      <c r="B116" s="143">
        <v>4.3</v>
      </c>
    </row>
    <row r="117" spans="1:2">
      <c r="A117" s="106" t="s">
        <v>1047</v>
      </c>
      <c r="B117" s="143">
        <v>4.3</v>
      </c>
    </row>
    <row r="118" spans="1:2">
      <c r="A118" s="106" t="s">
        <v>1048</v>
      </c>
      <c r="B118" s="143">
        <v>4.4000000000000004</v>
      </c>
    </row>
    <row r="119" spans="1:2">
      <c r="A119" s="106" t="s">
        <v>1049</v>
      </c>
      <c r="B119" s="143">
        <v>4.4000000000000004</v>
      </c>
    </row>
    <row r="120" spans="1:2">
      <c r="A120" s="106" t="s">
        <v>1050</v>
      </c>
      <c r="B120" s="143">
        <v>4.5</v>
      </c>
    </row>
    <row r="121" spans="1:2">
      <c r="A121" s="106" t="s">
        <v>1051</v>
      </c>
      <c r="B121" s="143">
        <v>4.5999999999999996</v>
      </c>
    </row>
    <row r="122" spans="1:2">
      <c r="A122" s="106" t="s">
        <v>1052</v>
      </c>
      <c r="B122" s="143">
        <v>4.5999999999999996</v>
      </c>
    </row>
    <row r="123" spans="1:2">
      <c r="A123" s="106" t="s">
        <v>1053</v>
      </c>
      <c r="B123" s="143">
        <v>4.5</v>
      </c>
    </row>
    <row r="124" spans="1:2">
      <c r="A124" s="106" t="s">
        <v>1054</v>
      </c>
      <c r="B124" s="143">
        <v>4.5999999999999996</v>
      </c>
    </row>
    <row r="125" spans="1:2">
      <c r="A125" s="106" t="s">
        <v>1055</v>
      </c>
      <c r="B125" s="143">
        <v>4.7</v>
      </c>
    </row>
    <row r="126" spans="1:2">
      <c r="A126" s="106" t="s">
        <v>1056</v>
      </c>
      <c r="B126" s="143">
        <v>4.7</v>
      </c>
    </row>
    <row r="127" spans="1:2">
      <c r="A127" s="106" t="s">
        <v>1057</v>
      </c>
      <c r="B127" s="143">
        <v>4.5999999999999996</v>
      </c>
    </row>
    <row r="128" spans="1:2">
      <c r="A128" s="106" t="s">
        <v>1058</v>
      </c>
      <c r="B128" s="143">
        <v>4.5999999999999996</v>
      </c>
    </row>
    <row r="129" spans="1:2">
      <c r="A129" s="106" t="s">
        <v>1059</v>
      </c>
      <c r="B129" s="143">
        <v>4.7</v>
      </c>
    </row>
    <row r="130" spans="1:2">
      <c r="A130" s="106" t="s">
        <v>1060</v>
      </c>
      <c r="B130" s="143">
        <v>4.7</v>
      </c>
    </row>
    <row r="131" spans="1:2">
      <c r="A131" s="106" t="s">
        <v>1061</v>
      </c>
      <c r="B131" s="143">
        <v>4.7</v>
      </c>
    </row>
    <row r="132" spans="1:2">
      <c r="A132" s="106" t="s">
        <v>1062</v>
      </c>
      <c r="B132" s="143">
        <v>4.8</v>
      </c>
    </row>
    <row r="133" spans="1:2">
      <c r="A133" s="106" t="s">
        <v>1063</v>
      </c>
      <c r="B133" s="143">
        <v>4.9000000000000004</v>
      </c>
    </row>
    <row r="134" spans="1:2">
      <c r="A134" s="106" t="s">
        <v>1064</v>
      </c>
      <c r="B134" s="143">
        <v>4.9000000000000004</v>
      </c>
    </row>
    <row r="135" spans="1:2">
      <c r="A135" s="106" t="s">
        <v>1065</v>
      </c>
      <c r="B135" s="143">
        <v>4.9000000000000004</v>
      </c>
    </row>
    <row r="136" spans="1:2">
      <c r="A136" s="106" t="s">
        <v>1066</v>
      </c>
      <c r="B136" s="143">
        <v>4.9000000000000004</v>
      </c>
    </row>
    <row r="137" spans="1:2">
      <c r="A137" s="106" t="s">
        <v>1067</v>
      </c>
      <c r="B137" s="143">
        <v>5</v>
      </c>
    </row>
    <row r="138" spans="1:2">
      <c r="A138" s="106" t="s">
        <v>1068</v>
      </c>
      <c r="B138" s="143">
        <v>4.9000000000000004</v>
      </c>
    </row>
    <row r="139" spans="1:2">
      <c r="A139" s="106" t="s">
        <v>1069</v>
      </c>
      <c r="B139" s="143">
        <v>4.9000000000000004</v>
      </c>
    </row>
    <row r="140" spans="1:2">
      <c r="A140" s="106" t="s">
        <v>1070</v>
      </c>
      <c r="B140" s="143">
        <v>4.8</v>
      </c>
    </row>
    <row r="141" spans="1:2">
      <c r="A141" s="106" t="s">
        <v>1071</v>
      </c>
      <c r="B141" s="143">
        <v>5</v>
      </c>
    </row>
    <row r="142" spans="1:2">
      <c r="A142" s="106" t="s">
        <v>1072</v>
      </c>
      <c r="B142" s="143">
        <v>5</v>
      </c>
    </row>
    <row r="143" spans="1:2">
      <c r="A143" s="106" t="s">
        <v>1073</v>
      </c>
      <c r="B143" s="143">
        <v>5.0999999999999996</v>
      </c>
    </row>
    <row r="144" spans="1:2">
      <c r="A144" s="106" t="s">
        <v>1074</v>
      </c>
      <c r="B144" s="143">
        <v>5.2</v>
      </c>
    </row>
    <row r="145" spans="1:2">
      <c r="A145" s="106" t="s">
        <v>1075</v>
      </c>
      <c r="B145" s="143">
        <v>5.3</v>
      </c>
    </row>
    <row r="146" spans="1:2">
      <c r="A146" s="106" t="s">
        <v>1076</v>
      </c>
      <c r="B146" s="143">
        <v>5.3</v>
      </c>
    </row>
    <row r="147" spans="1:2">
      <c r="A147" s="106" t="s">
        <v>1077</v>
      </c>
      <c r="B147" s="143">
        <v>5.3</v>
      </c>
    </row>
    <row r="148" spans="1:2">
      <c r="A148" s="106" t="s">
        <v>1078</v>
      </c>
      <c r="B148" s="143">
        <v>5.4</v>
      </c>
    </row>
    <row r="149" spans="1:2">
      <c r="A149" s="106" t="s">
        <v>1079</v>
      </c>
      <c r="B149" s="143">
        <v>5.5</v>
      </c>
    </row>
    <row r="150" spans="1:2">
      <c r="A150" s="106" t="s">
        <v>1080</v>
      </c>
      <c r="B150" s="143">
        <v>5.4</v>
      </c>
    </row>
    <row r="151" spans="1:2">
      <c r="A151" s="106" t="s">
        <v>1081</v>
      </c>
      <c r="B151" s="143">
        <v>5.3</v>
      </c>
    </row>
    <row r="152" spans="1:2">
      <c r="A152" s="106" t="s">
        <v>1082</v>
      </c>
      <c r="B152" s="143">
        <v>5.2</v>
      </c>
    </row>
    <row r="153" spans="1:2">
      <c r="A153" s="106" t="s">
        <v>1083</v>
      </c>
      <c r="B153" s="143">
        <v>5.3</v>
      </c>
    </row>
    <row r="154" spans="1:2">
      <c r="A154" s="106" t="s">
        <v>1084</v>
      </c>
      <c r="B154" s="143">
        <v>5.6</v>
      </c>
    </row>
  </sheetData>
  <phoneticPr fontId="23" type="noConversion"/>
  <pageMargins left="0.7" right="0.7" top="0.75" bottom="0.75" header="0.3" footer="0.3"/>
  <pageSetup paperSize="9" orientation="portrait" verticalDpi="0" r:id="rId1"/>
  <tableParts count="1">
    <tablePart r:id="rId2"/>
  </tableParts>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24D54-1968-4060-A968-D2C73838E88D}">
  <sheetPr>
    <tabColor theme="9"/>
  </sheetPr>
  <dimension ref="A1:D9"/>
  <sheetViews>
    <sheetView showGridLines="0" zoomScaleNormal="100" workbookViewId="0"/>
  </sheetViews>
  <sheetFormatPr defaultRowHeight="15"/>
  <cols>
    <col min="1" max="1" width="16.375" style="29" customWidth="1"/>
    <col min="2" max="2" width="14.5" bestFit="1" customWidth="1"/>
    <col min="3" max="3" width="20" bestFit="1" customWidth="1"/>
    <col min="4" max="4" width="16.5" bestFit="1" customWidth="1"/>
  </cols>
  <sheetData>
    <row r="1" spans="1:4" ht="19.5">
      <c r="A1" s="36" t="s">
        <v>1256</v>
      </c>
    </row>
    <row r="2" spans="1:4">
      <c r="A2" s="51" t="s">
        <v>103</v>
      </c>
      <c r="B2" s="12" t="s">
        <v>1257</v>
      </c>
      <c r="C2" s="21" t="s">
        <v>1258</v>
      </c>
      <c r="D2" s="11" t="s">
        <v>1259</v>
      </c>
    </row>
    <row r="3" spans="1:4">
      <c r="A3" s="147" t="s">
        <v>1008</v>
      </c>
      <c r="B3" s="146">
        <v>4.2</v>
      </c>
      <c r="C3" s="143">
        <v>5.6</v>
      </c>
      <c r="D3" s="142">
        <v>3.6</v>
      </c>
    </row>
    <row r="4" spans="1:4">
      <c r="A4" s="147" t="s">
        <v>1020</v>
      </c>
      <c r="B4" s="146">
        <v>13.7</v>
      </c>
      <c r="C4" s="143">
        <v>6.9</v>
      </c>
      <c r="D4" s="142">
        <v>3.6</v>
      </c>
    </row>
    <row r="5" spans="1:4">
      <c r="A5" s="147" t="s">
        <v>1032</v>
      </c>
      <c r="B5" s="143">
        <v>-3.9</v>
      </c>
      <c r="C5" s="143">
        <v>1.8</v>
      </c>
      <c r="D5" s="142">
        <v>2.5</v>
      </c>
    </row>
    <row r="6" spans="1:4">
      <c r="A6" s="147" t="s">
        <v>1044</v>
      </c>
      <c r="B6" s="143">
        <v>12.8</v>
      </c>
      <c r="C6" s="143">
        <v>8</v>
      </c>
      <c r="D6" s="142">
        <v>4.5</v>
      </c>
    </row>
    <row r="7" spans="1:4">
      <c r="A7" s="147" t="s">
        <v>1056</v>
      </c>
      <c r="B7" s="143">
        <v>7.4</v>
      </c>
      <c r="C7" s="143">
        <v>9.1999999999999993</v>
      </c>
      <c r="D7" s="142">
        <v>8.4</v>
      </c>
    </row>
    <row r="8" spans="1:4">
      <c r="A8" s="147" t="s">
        <v>1068</v>
      </c>
      <c r="B8" s="143">
        <v>9.6999999999999993</v>
      </c>
      <c r="C8" s="143">
        <v>8.9</v>
      </c>
      <c r="D8" s="142">
        <v>6.1</v>
      </c>
    </row>
    <row r="9" spans="1:4">
      <c r="A9" s="147" t="s">
        <v>1080</v>
      </c>
      <c r="B9" s="143">
        <v>6.3</v>
      </c>
      <c r="C9" s="143">
        <v>6.9</v>
      </c>
      <c r="D9" s="142">
        <v>5.5</v>
      </c>
    </row>
  </sheetData>
  <phoneticPr fontId="23" type="noConversion"/>
  <pageMargins left="0.7" right="0.7" top="0.75" bottom="0.75" header="0.3" footer="0.3"/>
  <pageSetup paperSize="9" orientation="portrait" verticalDpi="0" r:id="rId1"/>
  <tableParts count="1">
    <tablePart r:id="rId2"/>
  </tableParts>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CFAD77-8DB8-4E92-950D-1BB078A7FF21}">
  <sheetPr>
    <tabColor theme="9"/>
  </sheetPr>
  <dimension ref="A1:D15"/>
  <sheetViews>
    <sheetView showGridLines="0" zoomScaleNormal="100" workbookViewId="0"/>
  </sheetViews>
  <sheetFormatPr defaultRowHeight="15"/>
  <cols>
    <col min="1" max="1" width="16.375" style="29" customWidth="1"/>
    <col min="2" max="2" width="18.875" customWidth="1"/>
    <col min="3" max="3" width="20" bestFit="1" customWidth="1"/>
    <col min="4" max="4" width="18.5" bestFit="1" customWidth="1"/>
  </cols>
  <sheetData>
    <row r="1" spans="1:4" ht="19.5">
      <c r="A1" s="36" t="s">
        <v>1260</v>
      </c>
    </row>
    <row r="2" spans="1:4">
      <c r="A2" s="51" t="s">
        <v>132</v>
      </c>
      <c r="B2" s="12" t="s">
        <v>1257</v>
      </c>
      <c r="C2" s="21" t="s">
        <v>1258</v>
      </c>
      <c r="D2" s="11" t="s">
        <v>1259</v>
      </c>
    </row>
    <row r="3" spans="1:4">
      <c r="A3" s="57">
        <v>2013</v>
      </c>
      <c r="B3" s="145">
        <v>72</v>
      </c>
      <c r="C3" s="143">
        <v>77.3</v>
      </c>
      <c r="D3" s="142">
        <v>50.9</v>
      </c>
    </row>
    <row r="4" spans="1:4">
      <c r="A4" s="57">
        <v>2014</v>
      </c>
      <c r="B4" s="146">
        <v>72.2</v>
      </c>
      <c r="C4" s="143">
        <v>76.099999999999994</v>
      </c>
      <c r="D4" s="142">
        <v>51.7</v>
      </c>
    </row>
    <row r="5" spans="1:4">
      <c r="A5" s="57">
        <v>2015</v>
      </c>
      <c r="B5" s="146">
        <v>71.5</v>
      </c>
      <c r="C5" s="143">
        <v>75.400000000000006</v>
      </c>
      <c r="D5" s="142">
        <v>52.4</v>
      </c>
    </row>
    <row r="6" spans="1:4">
      <c r="A6" s="57">
        <v>2016</v>
      </c>
      <c r="B6" s="146">
        <v>70.400000000000006</v>
      </c>
      <c r="C6" s="143">
        <v>73.599999999999994</v>
      </c>
      <c r="D6" s="142">
        <v>56.4</v>
      </c>
    </row>
    <row r="7" spans="1:4">
      <c r="A7" s="57">
        <v>2017</v>
      </c>
      <c r="B7" s="146">
        <v>72.3</v>
      </c>
      <c r="C7" s="143">
        <v>74.7</v>
      </c>
      <c r="D7" s="142">
        <v>57.6</v>
      </c>
    </row>
    <row r="8" spans="1:4">
      <c r="A8" s="57">
        <v>2018</v>
      </c>
      <c r="B8" s="143">
        <v>71.2</v>
      </c>
      <c r="C8" s="143">
        <v>75.400000000000006</v>
      </c>
      <c r="D8" s="142">
        <v>58.6</v>
      </c>
    </row>
    <row r="9" spans="1:4">
      <c r="A9" s="57">
        <v>2019</v>
      </c>
      <c r="B9" s="143">
        <v>70.7</v>
      </c>
      <c r="C9" s="143">
        <v>74.400000000000006</v>
      </c>
      <c r="D9" s="142">
        <v>59.3</v>
      </c>
    </row>
    <row r="10" spans="1:4">
      <c r="A10" s="57">
        <v>2020</v>
      </c>
      <c r="B10" s="143">
        <v>65.099999999999994</v>
      </c>
      <c r="C10" s="143">
        <v>73</v>
      </c>
      <c r="D10" s="142">
        <v>60.8</v>
      </c>
    </row>
    <row r="11" spans="1:4">
      <c r="A11" s="57">
        <v>2021</v>
      </c>
      <c r="B11" s="143">
        <v>68.7</v>
      </c>
      <c r="C11" s="143">
        <v>72.900000000000006</v>
      </c>
      <c r="D11" s="142">
        <v>60.6</v>
      </c>
    </row>
    <row r="12" spans="1:4">
      <c r="A12" s="57">
        <v>2022</v>
      </c>
      <c r="B12" s="143">
        <v>63.4</v>
      </c>
      <c r="C12" s="143">
        <v>70.3</v>
      </c>
      <c r="D12" s="142">
        <v>61.8</v>
      </c>
    </row>
    <row r="13" spans="1:4">
      <c r="A13" s="57">
        <v>2023</v>
      </c>
      <c r="B13" s="143">
        <v>64.8</v>
      </c>
      <c r="C13" s="143">
        <v>70.599999999999994</v>
      </c>
      <c r="D13" s="142">
        <v>62.5</v>
      </c>
    </row>
    <row r="14" spans="1:4">
      <c r="A14" s="57">
        <v>2024</v>
      </c>
      <c r="B14" s="143">
        <v>71.599999999999994</v>
      </c>
      <c r="C14" s="143">
        <v>74.400000000000006</v>
      </c>
      <c r="D14" s="142">
        <v>64.7</v>
      </c>
    </row>
    <row r="15" spans="1:4">
      <c r="A15" s="57">
        <v>2025</v>
      </c>
      <c r="B15" s="143">
        <v>79.5</v>
      </c>
      <c r="C15" s="143">
        <v>80.900000000000006</v>
      </c>
      <c r="D15" s="142">
        <v>65.400000000000006</v>
      </c>
    </row>
  </sheetData>
  <phoneticPr fontId="23" type="noConversion"/>
  <pageMargins left="0.7" right="0.7" top="0.75" bottom="0.75" header="0.3" footer="0.3"/>
  <pageSetup paperSize="9" orientation="portrait" verticalDpi="0" r:id="rId1"/>
  <tableParts count="1">
    <tablePart r:id="rId2"/>
  </tableParts>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D6C16-436C-4B09-A3DB-B2CBC9FB29F3}">
  <sheetPr>
    <tabColor theme="9"/>
  </sheetPr>
  <dimension ref="A1:C15"/>
  <sheetViews>
    <sheetView showGridLines="0" zoomScaleNormal="100" workbookViewId="0"/>
  </sheetViews>
  <sheetFormatPr defaultRowHeight="15"/>
  <cols>
    <col min="1" max="1" width="11.125" style="9" customWidth="1"/>
    <col min="2" max="2" width="20.375" style="19" customWidth="1"/>
    <col min="3" max="3" width="19.125" style="19" customWidth="1"/>
  </cols>
  <sheetData>
    <row r="1" spans="1:3" ht="19.5">
      <c r="A1" s="76" t="s">
        <v>1261</v>
      </c>
    </row>
    <row r="2" spans="1:3">
      <c r="A2" s="51" t="s">
        <v>132</v>
      </c>
      <c r="B2" s="12" t="s">
        <v>1257</v>
      </c>
      <c r="C2" s="108" t="s">
        <v>1258</v>
      </c>
    </row>
    <row r="3" spans="1:3">
      <c r="A3" s="148">
        <v>2013</v>
      </c>
      <c r="B3" s="145">
        <v>7.5</v>
      </c>
      <c r="C3" s="145">
        <v>12.4</v>
      </c>
    </row>
    <row r="4" spans="1:3">
      <c r="A4" s="148">
        <v>2014</v>
      </c>
      <c r="B4" s="145">
        <v>10</v>
      </c>
      <c r="C4" s="145">
        <v>12.5</v>
      </c>
    </row>
    <row r="5" spans="1:3">
      <c r="A5" s="148">
        <v>2015</v>
      </c>
      <c r="B5" s="145">
        <v>10.1</v>
      </c>
      <c r="C5" s="145">
        <v>12.1</v>
      </c>
    </row>
    <row r="6" spans="1:3">
      <c r="A6" s="148">
        <v>2016</v>
      </c>
      <c r="B6" s="150">
        <v>9.3000000000000007</v>
      </c>
      <c r="C6" s="150">
        <v>11.7</v>
      </c>
    </row>
    <row r="7" spans="1:3">
      <c r="A7" s="82">
        <v>2017</v>
      </c>
      <c r="B7" s="150">
        <v>12.1</v>
      </c>
      <c r="C7" s="150">
        <v>12</v>
      </c>
    </row>
    <row r="8" spans="1:3">
      <c r="A8" s="82">
        <v>2018</v>
      </c>
      <c r="B8" s="150">
        <v>13.1</v>
      </c>
      <c r="C8" s="150">
        <v>12.2</v>
      </c>
    </row>
    <row r="9" spans="1:3">
      <c r="A9" s="82">
        <v>2019</v>
      </c>
      <c r="B9" s="150">
        <v>12.3</v>
      </c>
      <c r="C9" s="150">
        <v>12</v>
      </c>
    </row>
    <row r="10" spans="1:3">
      <c r="A10" s="149">
        <v>2020</v>
      </c>
      <c r="B10" s="150">
        <v>12.7</v>
      </c>
      <c r="C10" s="150">
        <v>13.2</v>
      </c>
    </row>
    <row r="11" spans="1:3">
      <c r="A11" s="149">
        <v>2021</v>
      </c>
      <c r="B11" s="150">
        <v>14.6</v>
      </c>
      <c r="C11" s="150">
        <v>15.7</v>
      </c>
    </row>
    <row r="12" spans="1:3">
      <c r="A12" s="149">
        <v>2022</v>
      </c>
      <c r="B12" s="150">
        <v>8.5</v>
      </c>
      <c r="C12" s="150">
        <v>9.5</v>
      </c>
    </row>
    <row r="13" spans="1:3">
      <c r="A13" s="149">
        <v>2023</v>
      </c>
      <c r="B13" s="150">
        <v>9.6</v>
      </c>
      <c r="C13" s="150">
        <v>8.4</v>
      </c>
    </row>
    <row r="14" spans="1:3">
      <c r="A14" s="149">
        <v>2024</v>
      </c>
      <c r="B14" s="150">
        <v>15.5</v>
      </c>
      <c r="C14" s="150">
        <v>9.4</v>
      </c>
    </row>
    <row r="15" spans="1:3">
      <c r="A15" s="149">
        <v>2025</v>
      </c>
      <c r="B15" s="150">
        <v>21.8</v>
      </c>
      <c r="C15" s="150">
        <v>15.1</v>
      </c>
    </row>
  </sheetData>
  <pageMargins left="0.7" right="0.7" top="0.75" bottom="0.75" header="0.3" footer="0.3"/>
  <pageSetup paperSize="9" orientation="portrait" verticalDpi="0" r:id="rId1"/>
  <tableParts count="1">
    <tablePart r:id="rId2"/>
  </tableParts>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25BFF-043E-4256-8DB3-F700F38FEEC3}">
  <sheetPr>
    <tabColor theme="9"/>
  </sheetPr>
  <dimension ref="A1:G6"/>
  <sheetViews>
    <sheetView showGridLines="0" zoomScaleNormal="100" workbookViewId="0"/>
  </sheetViews>
  <sheetFormatPr defaultRowHeight="15"/>
  <cols>
    <col min="1" max="1" width="32" customWidth="1"/>
    <col min="2" max="2" width="19.875" style="11" customWidth="1"/>
    <col min="3" max="3" width="19.5" style="11" customWidth="1"/>
    <col min="4" max="4" width="17.875" customWidth="1"/>
    <col min="5" max="5" width="19.625" customWidth="1"/>
    <col min="6" max="7" width="19.125" customWidth="1"/>
  </cols>
  <sheetData>
    <row r="1" spans="1:7" ht="19.5">
      <c r="A1" s="76" t="s">
        <v>1262</v>
      </c>
    </row>
    <row r="2" spans="1:7" ht="30">
      <c r="A2" s="51" t="s">
        <v>1263</v>
      </c>
      <c r="B2" s="12" t="s">
        <v>1264</v>
      </c>
      <c r="C2" s="12" t="s">
        <v>1265</v>
      </c>
      <c r="D2" s="12" t="s">
        <v>1266</v>
      </c>
      <c r="E2" s="12" t="s">
        <v>1267</v>
      </c>
      <c r="F2" s="92" t="s">
        <v>1268</v>
      </c>
      <c r="G2" s="92" t="s">
        <v>1269</v>
      </c>
    </row>
    <row r="3" spans="1:7">
      <c r="A3" s="51" t="s">
        <v>1270</v>
      </c>
      <c r="B3" s="144">
        <v>12.4</v>
      </c>
      <c r="C3" s="144">
        <v>15.5</v>
      </c>
      <c r="D3" s="144">
        <v>21.8</v>
      </c>
      <c r="E3" s="144">
        <v>11.9</v>
      </c>
      <c r="F3" s="143">
        <v>9.4</v>
      </c>
      <c r="G3" s="143">
        <v>15.1</v>
      </c>
    </row>
    <row r="4" spans="1:7">
      <c r="A4" s="51" t="s">
        <v>1271</v>
      </c>
      <c r="B4" s="144">
        <v>64</v>
      </c>
      <c r="C4" s="144">
        <v>59.5</v>
      </c>
      <c r="D4" s="144">
        <v>53.3</v>
      </c>
      <c r="E4" s="144">
        <v>32.799999999999997</v>
      </c>
      <c r="F4" s="143">
        <v>29.4</v>
      </c>
      <c r="G4" s="143">
        <v>21.8</v>
      </c>
    </row>
    <row r="5" spans="1:7">
      <c r="A5" s="51" t="s">
        <v>1272</v>
      </c>
      <c r="B5" s="144">
        <v>2.2999999999999998</v>
      </c>
      <c r="C5" s="144">
        <v>2.9</v>
      </c>
      <c r="D5" s="144">
        <v>3</v>
      </c>
      <c r="E5" s="144">
        <v>4.7</v>
      </c>
      <c r="F5" s="143">
        <v>6.7</v>
      </c>
      <c r="G5" s="143">
        <v>7.7</v>
      </c>
    </row>
    <row r="6" spans="1:7">
      <c r="A6" s="51" t="s">
        <v>1273</v>
      </c>
      <c r="B6" s="144">
        <v>21.3</v>
      </c>
      <c r="C6" s="144">
        <v>22.1</v>
      </c>
      <c r="D6" s="144">
        <v>22</v>
      </c>
      <c r="E6" s="144">
        <v>50.7</v>
      </c>
      <c r="F6" s="143">
        <v>54.5</v>
      </c>
      <c r="G6" s="143">
        <v>55.4</v>
      </c>
    </row>
  </sheetData>
  <phoneticPr fontId="23" type="noConversion"/>
  <pageMargins left="0.7" right="0.7" top="0.75" bottom="0.75" header="0.3" footer="0.3"/>
  <pageSetup paperSize="9" orientation="portrait" verticalDpi="0" r:id="rId1"/>
  <tableParts count="1">
    <tablePart r:id="rId2"/>
  </tableParts>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98DAE-4B9C-4FAB-96DF-68B0032308A2}">
  <sheetPr>
    <tabColor theme="9"/>
  </sheetPr>
  <dimension ref="A1:E15"/>
  <sheetViews>
    <sheetView showGridLines="0" zoomScaleNormal="100" workbookViewId="0"/>
  </sheetViews>
  <sheetFormatPr defaultRowHeight="15"/>
  <cols>
    <col min="1" max="1" width="14.75" style="29" customWidth="1"/>
    <col min="2" max="2" width="19.125" customWidth="1"/>
    <col min="3" max="3" width="20" bestFit="1" customWidth="1"/>
    <col min="4" max="4" width="22.5" bestFit="1" customWidth="1"/>
    <col min="5" max="5" width="19.125" customWidth="1"/>
  </cols>
  <sheetData>
    <row r="1" spans="1:5" ht="19.5">
      <c r="A1" s="36" t="s">
        <v>1274</v>
      </c>
    </row>
    <row r="2" spans="1:5">
      <c r="A2" s="51" t="s">
        <v>132</v>
      </c>
      <c r="B2" s="152" t="s">
        <v>659</v>
      </c>
      <c r="C2" s="152" t="s">
        <v>660</v>
      </c>
      <c r="D2" s="152" t="s">
        <v>661</v>
      </c>
      <c r="E2" s="152" t="s">
        <v>662</v>
      </c>
    </row>
    <row r="3" spans="1:5">
      <c r="A3" s="242">
        <v>2013</v>
      </c>
      <c r="B3" s="110">
        <v>20.7</v>
      </c>
      <c r="C3" s="110">
        <v>17.600000000000001</v>
      </c>
      <c r="D3" s="110">
        <v>15.6</v>
      </c>
      <c r="E3" s="110">
        <v>7.9</v>
      </c>
    </row>
    <row r="4" spans="1:5">
      <c r="A4" s="242">
        <v>2014</v>
      </c>
      <c r="B4" s="110">
        <v>20.2</v>
      </c>
      <c r="C4" s="110">
        <v>19.3</v>
      </c>
      <c r="D4" s="110">
        <v>11.9</v>
      </c>
      <c r="E4" s="110">
        <v>8.3000000000000007</v>
      </c>
    </row>
    <row r="5" spans="1:5">
      <c r="A5" s="242">
        <v>2015</v>
      </c>
      <c r="B5" s="143">
        <v>17.3</v>
      </c>
      <c r="C5" s="143">
        <v>18.3</v>
      </c>
      <c r="D5" s="143">
        <v>14.5</v>
      </c>
      <c r="E5" s="143">
        <v>7.9</v>
      </c>
    </row>
    <row r="6" spans="1:5">
      <c r="A6" s="242">
        <v>2016</v>
      </c>
      <c r="B6" s="143">
        <v>18.2</v>
      </c>
      <c r="C6" s="143">
        <v>19</v>
      </c>
      <c r="D6" s="143">
        <v>12.8</v>
      </c>
      <c r="E6" s="143">
        <v>7</v>
      </c>
    </row>
    <row r="7" spans="1:5">
      <c r="A7" s="242">
        <v>2017</v>
      </c>
      <c r="B7" s="143">
        <v>23.4</v>
      </c>
      <c r="C7" s="143">
        <v>19.899999999999999</v>
      </c>
      <c r="D7" s="143">
        <v>15.3</v>
      </c>
      <c r="E7" s="143">
        <v>6.8</v>
      </c>
    </row>
    <row r="8" spans="1:5">
      <c r="A8" s="242">
        <v>2018</v>
      </c>
      <c r="B8" s="143">
        <v>22.6</v>
      </c>
      <c r="C8" s="143">
        <v>22.2</v>
      </c>
      <c r="D8" s="143">
        <v>14.9</v>
      </c>
      <c r="E8" s="143">
        <v>7.1</v>
      </c>
    </row>
    <row r="9" spans="1:5">
      <c r="A9" s="242">
        <v>2019</v>
      </c>
      <c r="B9" s="143">
        <v>23.5</v>
      </c>
      <c r="C9" s="143">
        <v>22.8</v>
      </c>
      <c r="D9" s="143">
        <v>13.7</v>
      </c>
      <c r="E9" s="143">
        <v>6.5</v>
      </c>
    </row>
    <row r="10" spans="1:5">
      <c r="A10" s="242">
        <v>2020</v>
      </c>
      <c r="B10" s="143">
        <v>23.6</v>
      </c>
      <c r="C10" s="143">
        <v>21</v>
      </c>
      <c r="D10" s="143">
        <v>20.100000000000001</v>
      </c>
      <c r="E10" s="143">
        <v>6.2</v>
      </c>
    </row>
    <row r="11" spans="1:5">
      <c r="A11" s="242">
        <v>2021</v>
      </c>
      <c r="B11" s="143">
        <v>20.5</v>
      </c>
      <c r="C11" s="143">
        <v>24.1</v>
      </c>
      <c r="D11" s="143">
        <v>18.2</v>
      </c>
      <c r="E11" s="143">
        <v>10</v>
      </c>
    </row>
    <row r="12" spans="1:5">
      <c r="A12" s="242">
        <v>2022</v>
      </c>
      <c r="B12" s="143">
        <v>19.899999999999999</v>
      </c>
      <c r="C12" s="143">
        <v>17.2</v>
      </c>
      <c r="D12" s="143">
        <v>9.1</v>
      </c>
      <c r="E12" s="143">
        <v>3.9</v>
      </c>
    </row>
    <row r="13" spans="1:5">
      <c r="A13" s="242">
        <v>2023</v>
      </c>
      <c r="B13" s="143">
        <v>17.5</v>
      </c>
      <c r="C13" s="143">
        <v>16.399999999999999</v>
      </c>
      <c r="D13" s="143">
        <v>10.3</v>
      </c>
      <c r="E13" s="143">
        <v>3.8</v>
      </c>
    </row>
    <row r="14" spans="1:5">
      <c r="A14" s="242">
        <v>2024</v>
      </c>
      <c r="B14" s="143">
        <v>22.4</v>
      </c>
      <c r="C14" s="143">
        <v>24.5</v>
      </c>
      <c r="D14" s="143">
        <v>12.3</v>
      </c>
      <c r="E14" s="143">
        <v>3.9</v>
      </c>
    </row>
    <row r="15" spans="1:5">
      <c r="A15" s="242">
        <v>2025</v>
      </c>
      <c r="B15" s="143">
        <v>35.1</v>
      </c>
      <c r="C15" s="143">
        <v>31.9</v>
      </c>
      <c r="D15" s="143">
        <v>19.3</v>
      </c>
      <c r="E15" s="143">
        <v>5.7</v>
      </c>
    </row>
  </sheetData>
  <phoneticPr fontId="23" type="noConversion"/>
  <pageMargins left="0.7" right="0.7" top="0.75" bottom="0.75" header="0.3" footer="0.3"/>
  <pageSetup paperSize="9" orientation="portrait" verticalDpi="0" r:id="rId1"/>
  <tableParts count="1">
    <tablePart r:id="rId2"/>
  </tableParts>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00A77-C220-445B-A349-AD004A588357}">
  <sheetPr>
    <tabColor theme="9"/>
  </sheetPr>
  <dimension ref="A1:E15"/>
  <sheetViews>
    <sheetView showGridLines="0" zoomScaleNormal="100" workbookViewId="0"/>
  </sheetViews>
  <sheetFormatPr defaultRowHeight="15"/>
  <cols>
    <col min="1" max="1" width="14.75" style="29" customWidth="1"/>
    <col min="2" max="2" width="13.625" customWidth="1"/>
    <col min="3" max="3" width="11.625" customWidth="1"/>
    <col min="4" max="4" width="17.75" customWidth="1"/>
    <col min="5" max="5" width="10.25" customWidth="1"/>
  </cols>
  <sheetData>
    <row r="1" spans="1:5" ht="19.5">
      <c r="A1" s="36" t="s">
        <v>1275</v>
      </c>
    </row>
    <row r="2" spans="1:5" ht="30">
      <c r="A2" s="51" t="s">
        <v>132</v>
      </c>
      <c r="B2" s="12" t="s">
        <v>1276</v>
      </c>
      <c r="C2" s="12" t="s">
        <v>1277</v>
      </c>
      <c r="D2" s="12" t="s">
        <v>1278</v>
      </c>
      <c r="E2" s="12" t="s">
        <v>1279</v>
      </c>
    </row>
    <row r="3" spans="1:5">
      <c r="A3" s="242">
        <v>2013</v>
      </c>
      <c r="B3" s="144">
        <v>20.3</v>
      </c>
      <c r="C3" s="110">
        <v>14.3</v>
      </c>
      <c r="D3" s="110">
        <v>6.8</v>
      </c>
      <c r="E3" s="110">
        <v>9.5</v>
      </c>
    </row>
    <row r="4" spans="1:5">
      <c r="A4" s="242">
        <v>2014</v>
      </c>
      <c r="B4" s="143">
        <v>19.3</v>
      </c>
      <c r="C4" s="110">
        <v>13.4</v>
      </c>
      <c r="D4" s="110">
        <v>8.1</v>
      </c>
      <c r="E4" s="110">
        <v>10.6</v>
      </c>
    </row>
    <row r="5" spans="1:5">
      <c r="A5" s="242">
        <v>2015</v>
      </c>
      <c r="B5" s="143">
        <v>17.899999999999999</v>
      </c>
      <c r="C5" s="110">
        <v>12.5</v>
      </c>
      <c r="D5" s="110">
        <v>7.7</v>
      </c>
      <c r="E5" s="110">
        <v>10.8</v>
      </c>
    </row>
    <row r="6" spans="1:5">
      <c r="A6" s="242">
        <v>2016</v>
      </c>
      <c r="B6" s="143">
        <v>16.399999999999999</v>
      </c>
      <c r="C6" s="110">
        <v>13.1</v>
      </c>
      <c r="D6" s="110">
        <v>8.1999999999999993</v>
      </c>
      <c r="E6" s="110">
        <v>9.3000000000000007</v>
      </c>
    </row>
    <row r="7" spans="1:5">
      <c r="A7" s="242">
        <v>2017</v>
      </c>
      <c r="B7" s="143">
        <v>17.5</v>
      </c>
      <c r="C7" s="143">
        <v>14</v>
      </c>
      <c r="D7" s="143">
        <v>7.9</v>
      </c>
      <c r="E7" s="143">
        <v>9.6</v>
      </c>
    </row>
    <row r="8" spans="1:5">
      <c r="A8" s="242">
        <v>2018</v>
      </c>
      <c r="B8" s="143">
        <v>16</v>
      </c>
      <c r="C8" s="143">
        <v>12.9</v>
      </c>
      <c r="D8" s="143">
        <v>8.6</v>
      </c>
      <c r="E8" s="143">
        <v>12.5</v>
      </c>
    </row>
    <row r="9" spans="1:5">
      <c r="A9" s="242">
        <v>2019</v>
      </c>
      <c r="B9" s="143">
        <v>15.7</v>
      </c>
      <c r="C9" s="143">
        <v>12.6</v>
      </c>
      <c r="D9" s="143">
        <v>8.8000000000000007</v>
      </c>
      <c r="E9" s="143">
        <v>12.7</v>
      </c>
    </row>
    <row r="10" spans="1:5">
      <c r="A10" s="242">
        <v>2020</v>
      </c>
      <c r="B10" s="143">
        <v>21</v>
      </c>
      <c r="C10" s="143">
        <v>14.2</v>
      </c>
      <c r="D10" s="143">
        <v>9.5</v>
      </c>
      <c r="E10" s="143">
        <v>10.5</v>
      </c>
    </row>
    <row r="11" spans="1:5">
      <c r="A11" s="242">
        <v>2021</v>
      </c>
      <c r="B11" s="143">
        <v>26</v>
      </c>
      <c r="C11" s="143">
        <v>20.9</v>
      </c>
      <c r="D11" s="143">
        <v>8.5</v>
      </c>
      <c r="E11" s="143">
        <v>14.1</v>
      </c>
    </row>
    <row r="12" spans="1:5">
      <c r="A12" s="242">
        <v>2022</v>
      </c>
      <c r="B12" s="143">
        <v>9.6999999999999993</v>
      </c>
      <c r="C12" s="143">
        <v>13.3</v>
      </c>
      <c r="D12" s="143">
        <v>7.1</v>
      </c>
      <c r="E12" s="143">
        <v>10.3</v>
      </c>
    </row>
    <row r="13" spans="1:5">
      <c r="A13" s="242">
        <v>2023</v>
      </c>
      <c r="B13" s="143">
        <v>10.4</v>
      </c>
      <c r="C13" s="143">
        <v>13</v>
      </c>
      <c r="D13" s="143">
        <v>5.9</v>
      </c>
      <c r="E13" s="143">
        <v>9.8000000000000007</v>
      </c>
    </row>
    <row r="14" spans="1:5">
      <c r="A14" s="242">
        <v>2024</v>
      </c>
      <c r="B14" s="143">
        <v>14.9</v>
      </c>
      <c r="C14" s="143">
        <v>13.6</v>
      </c>
      <c r="D14" s="143">
        <v>8.1</v>
      </c>
      <c r="E14" s="143">
        <v>9.6999999999999993</v>
      </c>
    </row>
    <row r="15" spans="1:5">
      <c r="A15" s="242">
        <v>2025</v>
      </c>
      <c r="B15" s="143">
        <v>24.5</v>
      </c>
      <c r="C15" s="143">
        <v>23.2</v>
      </c>
      <c r="D15" s="143">
        <v>12.3</v>
      </c>
      <c r="E15" s="143">
        <v>12.5</v>
      </c>
    </row>
  </sheetData>
  <phoneticPr fontId="23" type="noConversion"/>
  <pageMargins left="0.7" right="0.7" top="0.75" bottom="0.75" header="0.3" footer="0.3"/>
  <pageSetup paperSize="9" orientation="portrait" verticalDpi="0" r:id="rId1"/>
  <tableParts count="1">
    <tablePart r:id="rId2"/>
  </tableParts>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38B63-D7C1-400E-A890-1EACFC2DDF6D}">
  <sheetPr>
    <tabColor theme="9"/>
  </sheetPr>
  <dimension ref="A1:C87"/>
  <sheetViews>
    <sheetView showGridLines="0" zoomScaleNormal="100" workbookViewId="0"/>
  </sheetViews>
  <sheetFormatPr defaultRowHeight="15"/>
  <cols>
    <col min="1" max="1" width="18" style="11" customWidth="1"/>
    <col min="2" max="2" width="25.625" style="11" customWidth="1"/>
    <col min="3" max="3" width="27.625" style="11" customWidth="1"/>
  </cols>
  <sheetData>
    <row r="1" spans="1:3" ht="19.5">
      <c r="A1" s="36" t="s">
        <v>1280</v>
      </c>
    </row>
    <row r="2" spans="1:3" s="9" customFormat="1" ht="30">
      <c r="A2" s="51" t="s">
        <v>103</v>
      </c>
      <c r="B2" s="12" t="s">
        <v>1281</v>
      </c>
      <c r="C2" s="12" t="s">
        <v>1282</v>
      </c>
    </row>
    <row r="3" spans="1:3">
      <c r="A3" s="109" t="s">
        <v>1000</v>
      </c>
      <c r="B3" s="110">
        <v>102.4</v>
      </c>
      <c r="C3" s="110">
        <v>101.1</v>
      </c>
    </row>
    <row r="4" spans="1:3">
      <c r="A4" s="109" t="s">
        <v>1001</v>
      </c>
      <c r="B4" s="110">
        <v>101.9</v>
      </c>
      <c r="C4" s="110">
        <v>101.3</v>
      </c>
    </row>
    <row r="5" spans="1:3">
      <c r="A5" s="109" t="s">
        <v>1002</v>
      </c>
      <c r="B5" s="110">
        <v>101.7</v>
      </c>
      <c r="C5" s="110">
        <v>101.2</v>
      </c>
    </row>
    <row r="6" spans="1:3">
      <c r="A6" s="109" t="s">
        <v>1003</v>
      </c>
      <c r="B6" s="110">
        <v>101.8</v>
      </c>
      <c r="C6" s="110">
        <v>101.4</v>
      </c>
    </row>
    <row r="7" spans="1:3">
      <c r="A7" s="109" t="s">
        <v>1004</v>
      </c>
      <c r="B7" s="110">
        <v>101.7</v>
      </c>
      <c r="C7" s="110">
        <v>101</v>
      </c>
    </row>
    <row r="8" spans="1:3">
      <c r="A8" s="109" t="s">
        <v>1005</v>
      </c>
      <c r="B8" s="110">
        <v>101.6</v>
      </c>
      <c r="C8" s="110">
        <v>100.6</v>
      </c>
    </row>
    <row r="9" spans="1:3">
      <c r="A9" s="109" t="s">
        <v>1006</v>
      </c>
      <c r="B9" s="110">
        <v>101.3</v>
      </c>
      <c r="C9" s="110">
        <v>100.7</v>
      </c>
    </row>
    <row r="10" spans="1:3">
      <c r="A10" s="109" t="s">
        <v>1007</v>
      </c>
      <c r="B10" s="110">
        <v>101.4</v>
      </c>
      <c r="C10" s="110">
        <v>100.7</v>
      </c>
    </row>
    <row r="11" spans="1:3">
      <c r="A11" s="109" t="s">
        <v>1008</v>
      </c>
      <c r="B11" s="110">
        <v>101.4</v>
      </c>
      <c r="C11" s="110">
        <v>100.7</v>
      </c>
    </row>
    <row r="12" spans="1:3">
      <c r="A12" s="109" t="s">
        <v>1009</v>
      </c>
      <c r="B12" s="110">
        <v>101.3</v>
      </c>
      <c r="C12" s="110">
        <v>100.6</v>
      </c>
    </row>
    <row r="13" spans="1:3">
      <c r="A13" s="109" t="s">
        <v>1010</v>
      </c>
      <c r="B13" s="110">
        <v>100.7</v>
      </c>
      <c r="C13" s="110">
        <v>100.7</v>
      </c>
    </row>
    <row r="14" spans="1:3">
      <c r="A14" s="109" t="s">
        <v>1011</v>
      </c>
      <c r="B14" s="110">
        <v>100.2</v>
      </c>
      <c r="C14" s="110">
        <v>100.4</v>
      </c>
    </row>
    <row r="15" spans="1:3">
      <c r="A15" s="109" t="s">
        <v>1012</v>
      </c>
      <c r="B15" s="110">
        <v>100</v>
      </c>
      <c r="C15" s="110">
        <v>100</v>
      </c>
    </row>
    <row r="16" spans="1:3">
      <c r="A16" s="109" t="s">
        <v>1013</v>
      </c>
      <c r="B16" s="110">
        <v>99.8</v>
      </c>
      <c r="C16" s="110">
        <v>99.8</v>
      </c>
    </row>
    <row r="17" spans="1:3">
      <c r="A17" s="109" t="s">
        <v>1014</v>
      </c>
      <c r="B17" s="110">
        <v>99.8</v>
      </c>
      <c r="C17" s="110">
        <v>99.3</v>
      </c>
    </row>
    <row r="18" spans="1:3">
      <c r="A18" s="109" t="s">
        <v>1015</v>
      </c>
      <c r="B18" s="110">
        <v>99.4</v>
      </c>
      <c r="C18" s="110">
        <v>98.9</v>
      </c>
    </row>
    <row r="19" spans="1:3">
      <c r="A19" s="109" t="s">
        <v>1016</v>
      </c>
      <c r="B19" s="110">
        <v>99.7</v>
      </c>
      <c r="C19" s="110">
        <v>98.6</v>
      </c>
    </row>
    <row r="20" spans="1:3">
      <c r="A20" s="109" t="s">
        <v>1017</v>
      </c>
      <c r="B20" s="110">
        <v>99.8</v>
      </c>
      <c r="C20" s="110">
        <v>98.3</v>
      </c>
    </row>
    <row r="21" spans="1:3">
      <c r="A21" s="109" t="s">
        <v>1018</v>
      </c>
      <c r="B21" s="110">
        <v>99.7</v>
      </c>
      <c r="C21" s="110">
        <v>97.9</v>
      </c>
    </row>
    <row r="22" spans="1:3">
      <c r="A22" s="109" t="s">
        <v>1019</v>
      </c>
      <c r="B22" s="110">
        <v>98.4</v>
      </c>
      <c r="C22" s="110">
        <v>96.4</v>
      </c>
    </row>
    <row r="23" spans="1:3">
      <c r="A23" s="109" t="s">
        <v>1020</v>
      </c>
      <c r="B23" s="110">
        <v>92.3</v>
      </c>
      <c r="C23" s="110">
        <v>90.2</v>
      </c>
    </row>
    <row r="24" spans="1:3">
      <c r="A24" s="109" t="s">
        <v>1021</v>
      </c>
      <c r="B24" s="110">
        <v>90.8</v>
      </c>
      <c r="C24" s="110">
        <v>87.5</v>
      </c>
    </row>
    <row r="25" spans="1:3">
      <c r="A25" s="109" t="s">
        <v>1022</v>
      </c>
      <c r="B25" s="110">
        <v>87.6</v>
      </c>
      <c r="C25" s="110">
        <v>85.2</v>
      </c>
    </row>
    <row r="26" spans="1:3">
      <c r="A26" s="109" t="s">
        <v>1023</v>
      </c>
      <c r="B26" s="110">
        <v>83.8</v>
      </c>
      <c r="C26" s="110">
        <v>81.3</v>
      </c>
    </row>
    <row r="27" spans="1:3">
      <c r="A27" s="109" t="s">
        <v>1024</v>
      </c>
      <c r="B27" s="110">
        <v>81.8</v>
      </c>
      <c r="C27" s="110">
        <v>79.7</v>
      </c>
    </row>
    <row r="28" spans="1:3">
      <c r="A28" s="109" t="s">
        <v>1025</v>
      </c>
      <c r="B28" s="110">
        <v>81.400000000000006</v>
      </c>
      <c r="C28" s="110">
        <v>79.599999999999994</v>
      </c>
    </row>
    <row r="29" spans="1:3">
      <c r="A29" s="109" t="s">
        <v>1026</v>
      </c>
      <c r="B29" s="110">
        <v>82.1</v>
      </c>
      <c r="C29" s="110">
        <v>80.599999999999994</v>
      </c>
    </row>
    <row r="30" spans="1:3">
      <c r="A30" s="109" t="s">
        <v>1027</v>
      </c>
      <c r="B30" s="110">
        <v>80.099999999999994</v>
      </c>
      <c r="C30" s="110">
        <v>80.8</v>
      </c>
    </row>
    <row r="31" spans="1:3">
      <c r="A31" s="109" t="s">
        <v>1028</v>
      </c>
      <c r="B31" s="110">
        <v>79.8</v>
      </c>
      <c r="C31" s="110">
        <v>81</v>
      </c>
    </row>
    <row r="32" spans="1:3">
      <c r="A32" s="109" t="s">
        <v>1029</v>
      </c>
      <c r="B32" s="110">
        <v>79.5</v>
      </c>
      <c r="C32" s="110">
        <v>81.099999999999994</v>
      </c>
    </row>
    <row r="33" spans="1:3">
      <c r="A33" s="109" t="s">
        <v>1030</v>
      </c>
      <c r="B33" s="110">
        <v>79.8</v>
      </c>
      <c r="C33" s="110">
        <v>80.900000000000006</v>
      </c>
    </row>
    <row r="34" spans="1:3">
      <c r="A34" s="109" t="s">
        <v>1031</v>
      </c>
      <c r="B34" s="110">
        <v>78.900000000000006</v>
      </c>
      <c r="C34" s="110">
        <v>81.3</v>
      </c>
    </row>
    <row r="35" spans="1:3">
      <c r="A35" s="109" t="s">
        <v>1032</v>
      </c>
      <c r="B35" s="110">
        <v>79.5</v>
      </c>
      <c r="C35" s="110">
        <v>82.9</v>
      </c>
    </row>
    <row r="36" spans="1:3">
      <c r="A36" s="109" t="s">
        <v>1033</v>
      </c>
      <c r="B36" s="110">
        <v>85.4</v>
      </c>
      <c r="C36" s="110">
        <v>85</v>
      </c>
    </row>
    <row r="37" spans="1:3">
      <c r="A37" s="109" t="s">
        <v>1034</v>
      </c>
      <c r="B37" s="110">
        <v>92.7</v>
      </c>
      <c r="C37" s="110">
        <v>87.5</v>
      </c>
    </row>
    <row r="38" spans="1:3">
      <c r="A38" s="109" t="s">
        <v>1035</v>
      </c>
      <c r="B38" s="110">
        <v>96.9</v>
      </c>
      <c r="C38" s="110">
        <v>88.6</v>
      </c>
    </row>
    <row r="39" spans="1:3">
      <c r="A39" s="109" t="s">
        <v>1036</v>
      </c>
      <c r="B39" s="110">
        <v>100.5</v>
      </c>
      <c r="C39" s="110">
        <v>89.9</v>
      </c>
    </row>
    <row r="40" spans="1:3">
      <c r="A40" s="109" t="s">
        <v>1037</v>
      </c>
      <c r="B40" s="110">
        <v>101.5</v>
      </c>
      <c r="C40" s="110">
        <v>91</v>
      </c>
    </row>
    <row r="41" spans="1:3">
      <c r="A41" s="109" t="s">
        <v>1038</v>
      </c>
      <c r="B41" s="110">
        <v>102.7</v>
      </c>
      <c r="C41" s="110">
        <v>91.5</v>
      </c>
    </row>
    <row r="42" spans="1:3">
      <c r="A42" s="109" t="s">
        <v>1039</v>
      </c>
      <c r="B42" s="110">
        <v>104.2</v>
      </c>
      <c r="C42" s="110">
        <v>92.3</v>
      </c>
    </row>
    <row r="43" spans="1:3">
      <c r="A43" s="109" t="s">
        <v>1040</v>
      </c>
      <c r="B43" s="110">
        <v>104.7</v>
      </c>
      <c r="C43" s="110">
        <v>93.1</v>
      </c>
    </row>
    <row r="44" spans="1:3">
      <c r="A44" s="109" t="s">
        <v>1041</v>
      </c>
      <c r="B44" s="110">
        <v>104.6</v>
      </c>
      <c r="C44" s="110">
        <v>93.5</v>
      </c>
    </row>
    <row r="45" spans="1:3">
      <c r="A45" s="109" t="s">
        <v>1042</v>
      </c>
      <c r="B45" s="110">
        <v>106.2</v>
      </c>
      <c r="C45" s="110">
        <v>94.3</v>
      </c>
    </row>
    <row r="46" spans="1:3">
      <c r="A46" s="109" t="s">
        <v>1043</v>
      </c>
      <c r="B46" s="110">
        <v>107.3</v>
      </c>
      <c r="C46" s="110">
        <v>95.3</v>
      </c>
    </row>
    <row r="47" spans="1:3">
      <c r="A47" s="109" t="s">
        <v>1044</v>
      </c>
      <c r="B47" s="110">
        <v>108.2</v>
      </c>
      <c r="C47" s="110">
        <v>95.8</v>
      </c>
    </row>
    <row r="48" spans="1:3">
      <c r="A48" s="109" t="s">
        <v>1045</v>
      </c>
      <c r="B48" s="110">
        <v>108.5</v>
      </c>
      <c r="C48" s="110">
        <v>96</v>
      </c>
    </row>
    <row r="49" spans="1:3">
      <c r="A49" s="109" t="s">
        <v>1046</v>
      </c>
      <c r="B49" s="110">
        <v>108.1</v>
      </c>
      <c r="C49" s="110">
        <v>95.8</v>
      </c>
    </row>
    <row r="50" spans="1:3">
      <c r="A50" s="109" t="s">
        <v>1047</v>
      </c>
      <c r="B50" s="110">
        <v>108.9</v>
      </c>
      <c r="C50" s="110">
        <v>96.5</v>
      </c>
    </row>
    <row r="51" spans="1:3">
      <c r="A51" s="109" t="s">
        <v>1048</v>
      </c>
      <c r="B51" s="110">
        <v>109.8</v>
      </c>
      <c r="C51" s="110">
        <v>96.9</v>
      </c>
    </row>
    <row r="52" spans="1:3">
      <c r="A52" s="109" t="s">
        <v>1049</v>
      </c>
      <c r="B52" s="110">
        <v>109.5</v>
      </c>
      <c r="C52" s="110">
        <v>97.7</v>
      </c>
    </row>
    <row r="53" spans="1:3">
      <c r="A53" s="109" t="s">
        <v>1050</v>
      </c>
      <c r="B53" s="110">
        <v>109</v>
      </c>
      <c r="C53" s="110">
        <v>98.2</v>
      </c>
    </row>
    <row r="54" spans="1:3">
      <c r="A54" s="109" t="s">
        <v>1051</v>
      </c>
      <c r="B54" s="110">
        <v>108.8</v>
      </c>
      <c r="C54" s="110">
        <v>98.6</v>
      </c>
    </row>
    <row r="55" spans="1:3">
      <c r="A55" s="109" t="s">
        <v>1052</v>
      </c>
      <c r="B55" s="110">
        <v>108.4</v>
      </c>
      <c r="C55" s="110">
        <v>98.8</v>
      </c>
    </row>
    <row r="56" spans="1:3">
      <c r="A56" s="109" t="s">
        <v>1053</v>
      </c>
      <c r="B56" s="110">
        <v>108.2</v>
      </c>
      <c r="C56" s="110">
        <v>98.9</v>
      </c>
    </row>
    <row r="57" spans="1:3">
      <c r="A57" s="109" t="s">
        <v>1054</v>
      </c>
      <c r="B57" s="110">
        <v>108.4</v>
      </c>
      <c r="C57" s="110">
        <v>99.5</v>
      </c>
    </row>
    <row r="58" spans="1:3">
      <c r="A58" s="109" t="s">
        <v>1055</v>
      </c>
      <c r="B58" s="110">
        <v>108.6</v>
      </c>
      <c r="C58" s="110">
        <v>99.9</v>
      </c>
    </row>
    <row r="59" spans="1:3">
      <c r="A59" s="109" t="s">
        <v>1056</v>
      </c>
      <c r="B59" s="110">
        <v>108.8</v>
      </c>
      <c r="C59" s="110">
        <v>100.2</v>
      </c>
    </row>
    <row r="60" spans="1:3">
      <c r="A60" s="109" t="s">
        <v>1057</v>
      </c>
      <c r="B60" s="110">
        <v>108.4</v>
      </c>
      <c r="C60" s="110">
        <v>100.4</v>
      </c>
    </row>
    <row r="61" spans="1:3">
      <c r="A61" s="109" t="s">
        <v>1058</v>
      </c>
      <c r="B61" s="110">
        <v>108.5</v>
      </c>
      <c r="C61" s="110">
        <v>100.7</v>
      </c>
    </row>
    <row r="62" spans="1:3">
      <c r="A62" s="109" t="s">
        <v>1059</v>
      </c>
      <c r="B62" s="110">
        <v>108.4</v>
      </c>
      <c r="C62" s="110">
        <v>101.2</v>
      </c>
    </row>
    <row r="63" spans="1:3">
      <c r="A63" s="109" t="s">
        <v>1060</v>
      </c>
      <c r="B63" s="110">
        <v>108.3</v>
      </c>
      <c r="C63" s="110">
        <v>101.3</v>
      </c>
    </row>
    <row r="64" spans="1:3">
      <c r="A64" s="109" t="s">
        <v>1061</v>
      </c>
      <c r="B64" s="110">
        <v>108.3</v>
      </c>
      <c r="C64" s="110">
        <v>102.3</v>
      </c>
    </row>
    <row r="65" spans="1:3">
      <c r="A65" s="109" t="s">
        <v>1062</v>
      </c>
      <c r="B65" s="110">
        <v>107.9</v>
      </c>
      <c r="C65" s="110">
        <v>102.7</v>
      </c>
    </row>
    <row r="66" spans="1:3">
      <c r="A66" s="109" t="s">
        <v>1063</v>
      </c>
      <c r="B66" s="110">
        <v>107.4</v>
      </c>
      <c r="C66" s="110">
        <v>103.1</v>
      </c>
    </row>
    <row r="67" spans="1:3">
      <c r="A67" s="109" t="s">
        <v>1064</v>
      </c>
      <c r="B67" s="110">
        <v>107.2</v>
      </c>
      <c r="C67" s="110">
        <v>103.4</v>
      </c>
    </row>
    <row r="68" spans="1:3">
      <c r="A68" s="109" t="s">
        <v>1065</v>
      </c>
      <c r="B68" s="110">
        <v>106.9</v>
      </c>
      <c r="C68" s="110">
        <v>103.7</v>
      </c>
    </row>
    <row r="69" spans="1:3">
      <c r="A69" s="109" t="s">
        <v>1066</v>
      </c>
      <c r="B69" s="110">
        <v>106.6</v>
      </c>
      <c r="C69" s="110">
        <v>103.7</v>
      </c>
    </row>
    <row r="70" spans="1:3">
      <c r="A70" s="109" t="s">
        <v>1067</v>
      </c>
      <c r="B70" s="110">
        <v>106.5</v>
      </c>
      <c r="C70" s="110">
        <v>103.7</v>
      </c>
    </row>
    <row r="71" spans="1:3">
      <c r="A71" s="109" t="s">
        <v>1068</v>
      </c>
      <c r="B71" s="110">
        <v>105.8</v>
      </c>
      <c r="C71" s="110">
        <v>104.4</v>
      </c>
    </row>
    <row r="72" spans="1:3">
      <c r="A72" s="109" t="s">
        <v>1069</v>
      </c>
      <c r="B72" s="110">
        <v>105.3</v>
      </c>
      <c r="C72" s="110">
        <v>104.6</v>
      </c>
    </row>
    <row r="73" spans="1:3">
      <c r="A73" s="109" t="s">
        <v>1070</v>
      </c>
      <c r="B73" s="110">
        <v>104.9</v>
      </c>
      <c r="C73" s="110">
        <v>104.8</v>
      </c>
    </row>
    <row r="74" spans="1:3">
      <c r="A74" s="109" t="s">
        <v>1071</v>
      </c>
      <c r="B74" s="110">
        <v>103.7</v>
      </c>
      <c r="C74" s="110">
        <v>105</v>
      </c>
    </row>
    <row r="75" spans="1:3">
      <c r="A75" s="109" t="s">
        <v>1072</v>
      </c>
      <c r="B75" s="110">
        <v>103</v>
      </c>
      <c r="C75" s="110">
        <v>104.1</v>
      </c>
    </row>
    <row r="76" spans="1:3">
      <c r="A76" s="109" t="s">
        <v>1073</v>
      </c>
      <c r="B76" s="110">
        <v>102.8</v>
      </c>
      <c r="C76" s="110">
        <v>105</v>
      </c>
    </row>
    <row r="77" spans="1:3">
      <c r="A77" s="109" t="s">
        <v>1074</v>
      </c>
      <c r="B77" s="110">
        <v>103.2</v>
      </c>
      <c r="C77" s="110">
        <v>105.4</v>
      </c>
    </row>
    <row r="78" spans="1:3">
      <c r="A78" s="109" t="s">
        <v>1075</v>
      </c>
      <c r="B78" s="110">
        <v>103.1</v>
      </c>
      <c r="C78" s="110">
        <v>105.3</v>
      </c>
    </row>
    <row r="79" spans="1:3">
      <c r="A79" s="109" t="s">
        <v>1076</v>
      </c>
      <c r="B79" s="110">
        <v>103</v>
      </c>
      <c r="C79" s="110">
        <v>105.1</v>
      </c>
    </row>
    <row r="80" spans="1:3">
      <c r="A80" s="109" t="s">
        <v>1077</v>
      </c>
      <c r="B80" s="110">
        <v>103</v>
      </c>
      <c r="C80" s="110">
        <v>105.1</v>
      </c>
    </row>
    <row r="81" spans="1:3">
      <c r="A81" s="109" t="s">
        <v>1078</v>
      </c>
      <c r="B81" s="110">
        <v>102.2</v>
      </c>
      <c r="C81" s="110">
        <v>104.9</v>
      </c>
    </row>
    <row r="82" spans="1:3">
      <c r="A82" s="109" t="s">
        <v>1079</v>
      </c>
      <c r="B82" s="110">
        <v>101.5</v>
      </c>
      <c r="C82" s="110">
        <v>104.7</v>
      </c>
    </row>
    <row r="83" spans="1:3">
      <c r="A83" s="109" t="s">
        <v>1080</v>
      </c>
      <c r="B83" s="110">
        <v>101.7</v>
      </c>
      <c r="C83" s="110">
        <v>105</v>
      </c>
    </row>
    <row r="84" spans="1:3">
      <c r="A84" s="109" t="s">
        <v>1081</v>
      </c>
      <c r="B84" s="110">
        <v>101.4</v>
      </c>
      <c r="C84" s="110">
        <v>104.8</v>
      </c>
    </row>
    <row r="85" spans="1:3">
      <c r="A85" s="109" t="s">
        <v>1082</v>
      </c>
      <c r="B85" s="110">
        <v>100.4</v>
      </c>
      <c r="C85" s="110">
        <v>104.5</v>
      </c>
    </row>
    <row r="86" spans="1:3">
      <c r="A86" s="109" t="s">
        <v>1083</v>
      </c>
      <c r="B86" s="110">
        <v>99.3</v>
      </c>
      <c r="C86" s="110">
        <v>104.1</v>
      </c>
    </row>
    <row r="87" spans="1:3">
      <c r="A87" s="109" t="s">
        <v>1084</v>
      </c>
      <c r="B87" s="110">
        <v>98.5</v>
      </c>
      <c r="C87" s="110">
        <v>103.9</v>
      </c>
    </row>
  </sheetData>
  <pageMargins left="0.7" right="0.7" top="0.75" bottom="0.75" header="0.3" footer="0.3"/>
  <pageSetup paperSize="9" orientation="portrait" verticalDpi="0"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3671F-12F5-48D4-9614-C88A604AB6C5}">
  <sheetPr>
    <tabColor theme="4"/>
  </sheetPr>
  <dimension ref="A1:D139"/>
  <sheetViews>
    <sheetView showGridLines="0" zoomScaleNormal="100" workbookViewId="0"/>
  </sheetViews>
  <sheetFormatPr defaultRowHeight="15"/>
  <cols>
    <col min="1" max="1" width="18.625" customWidth="1"/>
    <col min="2" max="4" width="21" style="11" customWidth="1"/>
  </cols>
  <sheetData>
    <row r="1" spans="1:4" ht="19.5">
      <c r="A1" s="41" t="s">
        <v>138</v>
      </c>
    </row>
    <row r="2" spans="1:4" ht="30">
      <c r="A2" s="51" t="s">
        <v>17</v>
      </c>
      <c r="B2" s="12" t="s">
        <v>139</v>
      </c>
      <c r="C2" s="12" t="s">
        <v>140</v>
      </c>
      <c r="D2" s="12" t="s">
        <v>141</v>
      </c>
    </row>
    <row r="3" spans="1:4">
      <c r="A3" s="188" t="s">
        <v>142</v>
      </c>
      <c r="B3" s="100">
        <v>66.09</v>
      </c>
      <c r="C3" s="28">
        <v>69.08</v>
      </c>
      <c r="D3" s="28">
        <v>69.86</v>
      </c>
    </row>
    <row r="4" spans="1:4">
      <c r="A4" s="188" t="s">
        <v>143</v>
      </c>
      <c r="B4" s="100">
        <v>67.010000000000005</v>
      </c>
      <c r="C4" s="28">
        <v>69.8</v>
      </c>
      <c r="D4" s="28">
        <v>70.569999999999993</v>
      </c>
    </row>
    <row r="5" spans="1:4">
      <c r="A5" s="188" t="s">
        <v>144</v>
      </c>
      <c r="B5" s="100">
        <v>67.819999999999993</v>
      </c>
      <c r="C5" s="28">
        <v>70.41</v>
      </c>
      <c r="D5" s="28">
        <v>71.28</v>
      </c>
    </row>
    <row r="6" spans="1:4">
      <c r="A6" s="188" t="s">
        <v>145</v>
      </c>
      <c r="B6" s="100">
        <v>68.44</v>
      </c>
      <c r="C6" s="28">
        <v>71.02</v>
      </c>
      <c r="D6" s="28">
        <v>71.89</v>
      </c>
    </row>
    <row r="7" spans="1:4">
      <c r="A7" s="188" t="s">
        <v>146</v>
      </c>
      <c r="B7" s="100">
        <v>68.739999999999995</v>
      </c>
      <c r="C7" s="28">
        <v>71.22</v>
      </c>
      <c r="D7" s="28">
        <v>72</v>
      </c>
    </row>
    <row r="8" spans="1:4">
      <c r="A8" s="188" t="s">
        <v>147</v>
      </c>
      <c r="B8" s="100">
        <v>68.739999999999995</v>
      </c>
      <c r="C8" s="28">
        <v>71.53</v>
      </c>
      <c r="D8" s="28">
        <v>71.489999999999995</v>
      </c>
    </row>
    <row r="9" spans="1:4">
      <c r="A9" s="188" t="s">
        <v>148</v>
      </c>
      <c r="B9" s="100">
        <v>69.66</v>
      </c>
      <c r="C9" s="28">
        <v>72.14</v>
      </c>
      <c r="D9" s="28">
        <v>72.099999999999994</v>
      </c>
    </row>
    <row r="10" spans="1:4">
      <c r="A10" s="188" t="s">
        <v>149</v>
      </c>
      <c r="B10" s="100">
        <v>70.790000000000006</v>
      </c>
      <c r="C10" s="28">
        <v>73.27</v>
      </c>
      <c r="D10" s="28">
        <v>73.12</v>
      </c>
    </row>
    <row r="11" spans="1:4">
      <c r="A11" s="188" t="s">
        <v>150</v>
      </c>
      <c r="B11" s="100">
        <v>71.09</v>
      </c>
      <c r="C11" s="28">
        <v>73.67</v>
      </c>
      <c r="D11" s="28">
        <v>73.319999999999993</v>
      </c>
    </row>
    <row r="12" spans="1:4">
      <c r="A12" s="188" t="s">
        <v>151</v>
      </c>
      <c r="B12" s="100">
        <v>71.5</v>
      </c>
      <c r="C12" s="28">
        <v>74.08</v>
      </c>
      <c r="D12" s="28">
        <v>73.63</v>
      </c>
    </row>
    <row r="13" spans="1:4">
      <c r="A13" s="188" t="s">
        <v>152</v>
      </c>
      <c r="B13" s="100">
        <v>72.22</v>
      </c>
      <c r="C13" s="28">
        <v>74.69</v>
      </c>
      <c r="D13" s="28">
        <v>74.239999999999995</v>
      </c>
    </row>
    <row r="14" spans="1:4">
      <c r="A14" s="188" t="s">
        <v>153</v>
      </c>
      <c r="B14" s="100">
        <v>72.73</v>
      </c>
      <c r="C14" s="28">
        <v>75.2</v>
      </c>
      <c r="D14" s="28">
        <v>74.540000000000006</v>
      </c>
    </row>
    <row r="15" spans="1:4">
      <c r="A15" s="188" t="s">
        <v>154</v>
      </c>
      <c r="B15" s="100">
        <v>72.83</v>
      </c>
      <c r="C15" s="28">
        <v>75.510000000000005</v>
      </c>
      <c r="D15" s="28">
        <v>74.849999999999994</v>
      </c>
    </row>
    <row r="16" spans="1:4">
      <c r="A16" s="188" t="s">
        <v>155</v>
      </c>
      <c r="B16" s="100">
        <v>73.34</v>
      </c>
      <c r="C16" s="28">
        <v>76.02</v>
      </c>
      <c r="D16" s="28">
        <v>75.36</v>
      </c>
    </row>
    <row r="17" spans="1:4">
      <c r="A17" s="188" t="s">
        <v>156</v>
      </c>
      <c r="B17" s="100">
        <v>73.239999999999995</v>
      </c>
      <c r="C17" s="28">
        <v>76.33</v>
      </c>
      <c r="D17" s="28">
        <v>75.459999999999994</v>
      </c>
    </row>
    <row r="18" spans="1:4">
      <c r="A18" s="188" t="s">
        <v>157</v>
      </c>
      <c r="B18" s="100">
        <v>73.03</v>
      </c>
      <c r="C18" s="28">
        <v>76.53</v>
      </c>
      <c r="D18" s="28">
        <v>75.66</v>
      </c>
    </row>
    <row r="19" spans="1:4">
      <c r="A19" s="188" t="s">
        <v>158</v>
      </c>
      <c r="B19" s="100">
        <v>73.44</v>
      </c>
      <c r="C19" s="28">
        <v>76.73</v>
      </c>
      <c r="D19" s="28">
        <v>75.760000000000005</v>
      </c>
    </row>
    <row r="20" spans="1:4">
      <c r="A20" s="188" t="s">
        <v>159</v>
      </c>
      <c r="B20" s="100">
        <v>73.34</v>
      </c>
      <c r="C20" s="28">
        <v>76.53</v>
      </c>
      <c r="D20" s="28">
        <v>75.459999999999994</v>
      </c>
    </row>
    <row r="21" spans="1:4">
      <c r="A21" s="188" t="s">
        <v>160</v>
      </c>
      <c r="B21" s="100">
        <v>74.16</v>
      </c>
      <c r="C21" s="28">
        <v>77.239999999999995</v>
      </c>
      <c r="D21" s="28">
        <v>76.069999999999993</v>
      </c>
    </row>
    <row r="22" spans="1:4">
      <c r="A22" s="188" t="s">
        <v>161</v>
      </c>
      <c r="B22" s="100">
        <v>74.06</v>
      </c>
      <c r="C22" s="28">
        <v>77.14</v>
      </c>
      <c r="D22" s="28">
        <v>76.069999999999993</v>
      </c>
    </row>
    <row r="23" spans="1:4">
      <c r="A23" s="188" t="s">
        <v>162</v>
      </c>
      <c r="B23" s="100">
        <v>74.77</v>
      </c>
      <c r="C23" s="28">
        <v>77.86</v>
      </c>
      <c r="D23" s="28">
        <v>76.78</v>
      </c>
    </row>
    <row r="24" spans="1:4">
      <c r="A24" s="188" t="s">
        <v>163</v>
      </c>
      <c r="B24" s="100">
        <v>74.97</v>
      </c>
      <c r="C24" s="28">
        <v>78.16</v>
      </c>
      <c r="D24" s="28">
        <v>77.19</v>
      </c>
    </row>
    <row r="25" spans="1:4">
      <c r="A25" s="188" t="s">
        <v>164</v>
      </c>
      <c r="B25" s="100">
        <v>75.38</v>
      </c>
      <c r="C25" s="28">
        <v>78.569999999999993</v>
      </c>
      <c r="D25" s="28">
        <v>77.7</v>
      </c>
    </row>
    <row r="26" spans="1:4">
      <c r="A26" s="188" t="s">
        <v>165</v>
      </c>
      <c r="B26" s="100">
        <v>76</v>
      </c>
      <c r="C26" s="28">
        <v>79.08</v>
      </c>
      <c r="D26" s="28">
        <v>78.209999999999994</v>
      </c>
    </row>
    <row r="27" spans="1:4">
      <c r="A27" s="188" t="s">
        <v>166</v>
      </c>
      <c r="B27" s="100">
        <v>76.3</v>
      </c>
      <c r="C27" s="28">
        <v>79.489999999999995</v>
      </c>
      <c r="D27" s="28">
        <v>78.62</v>
      </c>
    </row>
    <row r="28" spans="1:4">
      <c r="A28" s="188" t="s">
        <v>167</v>
      </c>
      <c r="B28" s="100">
        <v>76.61</v>
      </c>
      <c r="C28" s="28">
        <v>79.900000000000006</v>
      </c>
      <c r="D28" s="28">
        <v>79.02</v>
      </c>
    </row>
    <row r="29" spans="1:4">
      <c r="A29" s="188" t="s">
        <v>168</v>
      </c>
      <c r="B29" s="100">
        <v>77.02</v>
      </c>
      <c r="C29" s="28">
        <v>80.31</v>
      </c>
      <c r="D29" s="28">
        <v>79.430000000000007</v>
      </c>
    </row>
    <row r="30" spans="1:4">
      <c r="A30" s="188" t="s">
        <v>169</v>
      </c>
      <c r="B30" s="100">
        <v>78.14</v>
      </c>
      <c r="C30" s="28">
        <v>81.22</v>
      </c>
      <c r="D30" s="28">
        <v>80.45</v>
      </c>
    </row>
    <row r="31" spans="1:4">
      <c r="A31" s="188" t="s">
        <v>170</v>
      </c>
      <c r="B31" s="100">
        <v>78.45</v>
      </c>
      <c r="C31" s="28">
        <v>81.73</v>
      </c>
      <c r="D31" s="28">
        <v>80.959999999999994</v>
      </c>
    </row>
    <row r="32" spans="1:4">
      <c r="A32" s="188" t="s">
        <v>171</v>
      </c>
      <c r="B32" s="100">
        <v>78.959999999999994</v>
      </c>
      <c r="C32" s="28">
        <v>82.24</v>
      </c>
      <c r="D32" s="28">
        <v>81.47</v>
      </c>
    </row>
    <row r="33" spans="1:4">
      <c r="A33" s="188" t="s">
        <v>172</v>
      </c>
      <c r="B33" s="100">
        <v>78.959999999999994</v>
      </c>
      <c r="C33" s="28">
        <v>82.14</v>
      </c>
      <c r="D33" s="28">
        <v>81.36</v>
      </c>
    </row>
    <row r="34" spans="1:4">
      <c r="A34" s="188" t="s">
        <v>173</v>
      </c>
      <c r="B34" s="100">
        <v>79.98</v>
      </c>
      <c r="C34" s="28">
        <v>82.45</v>
      </c>
      <c r="D34" s="28">
        <v>81.67</v>
      </c>
    </row>
    <row r="35" spans="1:4">
      <c r="A35" s="188" t="s">
        <v>174</v>
      </c>
      <c r="B35" s="100">
        <v>80.08</v>
      </c>
      <c r="C35" s="28">
        <v>82.76</v>
      </c>
      <c r="D35" s="28">
        <v>81.98</v>
      </c>
    </row>
    <row r="36" spans="1:4">
      <c r="A36" s="188" t="s">
        <v>175</v>
      </c>
      <c r="B36" s="100">
        <v>80.180000000000007</v>
      </c>
      <c r="C36" s="28">
        <v>82.96</v>
      </c>
      <c r="D36" s="28">
        <v>81.98</v>
      </c>
    </row>
    <row r="37" spans="1:4">
      <c r="A37" s="188" t="s">
        <v>176</v>
      </c>
      <c r="B37" s="100">
        <v>81.209999999999994</v>
      </c>
      <c r="C37" s="28">
        <v>83.98</v>
      </c>
      <c r="D37" s="28">
        <v>83.2</v>
      </c>
    </row>
    <row r="38" spans="1:4">
      <c r="A38" s="188" t="s">
        <v>177</v>
      </c>
      <c r="B38" s="100">
        <v>82.23</v>
      </c>
      <c r="C38" s="28">
        <v>84.9</v>
      </c>
      <c r="D38" s="28">
        <v>84.22</v>
      </c>
    </row>
    <row r="39" spans="1:4">
      <c r="A39" s="188" t="s">
        <v>178</v>
      </c>
      <c r="B39" s="100">
        <v>84.27</v>
      </c>
      <c r="C39" s="28">
        <v>85.71</v>
      </c>
      <c r="D39" s="28">
        <v>85.03</v>
      </c>
    </row>
    <row r="40" spans="1:4">
      <c r="A40" s="188" t="s">
        <v>179</v>
      </c>
      <c r="B40" s="100">
        <v>83.96</v>
      </c>
      <c r="C40" s="28">
        <v>86.12</v>
      </c>
      <c r="D40" s="28">
        <v>85.54</v>
      </c>
    </row>
    <row r="41" spans="1:4">
      <c r="A41" s="188" t="s">
        <v>180</v>
      </c>
      <c r="B41" s="100">
        <v>84.47</v>
      </c>
      <c r="C41" s="28">
        <v>86.43</v>
      </c>
      <c r="D41" s="28">
        <v>85.85</v>
      </c>
    </row>
    <row r="42" spans="1:4">
      <c r="A42" s="188" t="s">
        <v>181</v>
      </c>
      <c r="B42" s="100">
        <v>84.37</v>
      </c>
      <c r="C42" s="28">
        <v>87.04</v>
      </c>
      <c r="D42" s="28">
        <v>86.46</v>
      </c>
    </row>
    <row r="43" spans="1:4">
      <c r="A43" s="188" t="s">
        <v>182</v>
      </c>
      <c r="B43" s="100">
        <v>85.39</v>
      </c>
      <c r="C43" s="28">
        <v>87.55</v>
      </c>
      <c r="D43" s="28">
        <v>87.17</v>
      </c>
    </row>
    <row r="44" spans="1:4">
      <c r="A44" s="188" t="s">
        <v>183</v>
      </c>
      <c r="B44" s="100">
        <v>85.19</v>
      </c>
      <c r="C44" s="28">
        <v>87.65</v>
      </c>
      <c r="D44" s="28">
        <v>87.07</v>
      </c>
    </row>
    <row r="45" spans="1:4">
      <c r="A45" s="188" t="s">
        <v>184</v>
      </c>
      <c r="B45" s="100">
        <v>85.7</v>
      </c>
      <c r="C45" s="28">
        <v>87.96</v>
      </c>
      <c r="D45" s="28">
        <v>87.58</v>
      </c>
    </row>
    <row r="46" spans="1:4">
      <c r="A46" s="188" t="s">
        <v>185</v>
      </c>
      <c r="B46" s="100">
        <v>86.01</v>
      </c>
      <c r="C46" s="28">
        <v>87.96</v>
      </c>
      <c r="D46" s="28">
        <v>87.47</v>
      </c>
    </row>
    <row r="47" spans="1:4">
      <c r="A47" s="188" t="s">
        <v>186</v>
      </c>
      <c r="B47" s="100">
        <v>86.31</v>
      </c>
      <c r="C47" s="28">
        <v>88.06</v>
      </c>
      <c r="D47" s="28">
        <v>87.68</v>
      </c>
    </row>
    <row r="48" spans="1:4">
      <c r="A48" s="188" t="s">
        <v>187</v>
      </c>
      <c r="B48" s="100">
        <v>87.13</v>
      </c>
      <c r="C48" s="28">
        <v>88.06</v>
      </c>
      <c r="D48" s="28">
        <v>87.58</v>
      </c>
    </row>
    <row r="49" spans="1:4">
      <c r="A49" s="188" t="s">
        <v>188</v>
      </c>
      <c r="B49" s="100">
        <v>87.13</v>
      </c>
      <c r="C49" s="28">
        <v>88.67</v>
      </c>
      <c r="D49" s="28">
        <v>88.19</v>
      </c>
    </row>
    <row r="50" spans="1:4">
      <c r="A50" s="188" t="s">
        <v>189</v>
      </c>
      <c r="B50" s="100">
        <v>87.74</v>
      </c>
      <c r="C50" s="28">
        <v>88.88</v>
      </c>
      <c r="D50" s="28">
        <v>88.39</v>
      </c>
    </row>
    <row r="51" spans="1:4">
      <c r="A51" s="188" t="s">
        <v>190</v>
      </c>
      <c r="B51" s="100">
        <v>88.36</v>
      </c>
      <c r="C51" s="28">
        <v>89.39</v>
      </c>
      <c r="D51" s="28">
        <v>89</v>
      </c>
    </row>
    <row r="52" spans="1:4">
      <c r="A52" s="188" t="s">
        <v>191</v>
      </c>
      <c r="B52" s="100">
        <v>88.87</v>
      </c>
      <c r="C52" s="28">
        <v>89.9</v>
      </c>
      <c r="D52" s="28">
        <v>89.51</v>
      </c>
    </row>
    <row r="53" spans="1:4">
      <c r="A53" s="188" t="s">
        <v>192</v>
      </c>
      <c r="B53" s="100">
        <v>89.58</v>
      </c>
      <c r="C53" s="28">
        <v>90.61</v>
      </c>
      <c r="D53" s="28">
        <v>90.22</v>
      </c>
    </row>
    <row r="54" spans="1:4">
      <c r="A54" s="188" t="s">
        <v>193</v>
      </c>
      <c r="B54" s="100">
        <v>90.81</v>
      </c>
      <c r="C54" s="28">
        <v>91.22</v>
      </c>
      <c r="D54" s="28">
        <v>90.84</v>
      </c>
    </row>
    <row r="55" spans="1:4">
      <c r="A55" s="188" t="s">
        <v>194</v>
      </c>
      <c r="B55" s="100">
        <v>90.09</v>
      </c>
      <c r="C55" s="28">
        <v>91.02</v>
      </c>
      <c r="D55" s="28">
        <v>90.73</v>
      </c>
    </row>
    <row r="56" spans="1:4">
      <c r="A56" s="188" t="s">
        <v>195</v>
      </c>
      <c r="B56" s="100">
        <v>90.91</v>
      </c>
      <c r="C56" s="28">
        <v>91.43</v>
      </c>
      <c r="D56" s="28">
        <v>91.24</v>
      </c>
    </row>
    <row r="57" spans="1:4">
      <c r="A57" s="188" t="s">
        <v>196</v>
      </c>
      <c r="B57" s="100">
        <v>90.91</v>
      </c>
      <c r="C57" s="28">
        <v>91.43</v>
      </c>
      <c r="D57" s="28">
        <v>91.34</v>
      </c>
    </row>
    <row r="58" spans="1:4">
      <c r="A58" s="188" t="s">
        <v>197</v>
      </c>
      <c r="B58" s="100">
        <v>90.4</v>
      </c>
      <c r="C58" s="28">
        <v>91.53</v>
      </c>
      <c r="D58" s="28">
        <v>91.45</v>
      </c>
    </row>
    <row r="59" spans="1:4">
      <c r="A59" s="188" t="s">
        <v>198</v>
      </c>
      <c r="B59" s="100">
        <v>91.11</v>
      </c>
      <c r="C59" s="28">
        <v>91.94</v>
      </c>
      <c r="D59" s="28">
        <v>91.85</v>
      </c>
    </row>
    <row r="60" spans="1:4">
      <c r="A60" s="188" t="s">
        <v>199</v>
      </c>
      <c r="B60" s="100">
        <v>92.03</v>
      </c>
      <c r="C60" s="28">
        <v>92.76</v>
      </c>
      <c r="D60" s="28">
        <v>92.57</v>
      </c>
    </row>
    <row r="61" spans="1:4">
      <c r="A61" s="188" t="s">
        <v>21</v>
      </c>
      <c r="B61" s="100">
        <v>92.24</v>
      </c>
      <c r="C61" s="28">
        <v>93.16</v>
      </c>
      <c r="D61" s="28">
        <v>93.08</v>
      </c>
    </row>
    <row r="62" spans="1:4">
      <c r="A62" s="188" t="s">
        <v>22</v>
      </c>
      <c r="B62" s="100">
        <v>93.16</v>
      </c>
      <c r="C62" s="28">
        <v>94.29</v>
      </c>
      <c r="D62" s="28">
        <v>94.3</v>
      </c>
    </row>
    <row r="63" spans="1:4">
      <c r="A63" s="188" t="s">
        <v>23</v>
      </c>
      <c r="B63" s="100">
        <v>93.46</v>
      </c>
      <c r="C63" s="28">
        <v>94.29</v>
      </c>
      <c r="D63" s="28">
        <v>94.3</v>
      </c>
    </row>
    <row r="64" spans="1:4">
      <c r="A64" s="188" t="s">
        <v>24</v>
      </c>
      <c r="B64" s="100">
        <v>93.87</v>
      </c>
      <c r="C64" s="28">
        <v>94.49</v>
      </c>
      <c r="D64" s="28">
        <v>94.4</v>
      </c>
    </row>
    <row r="65" spans="1:4">
      <c r="A65" s="188" t="s">
        <v>25</v>
      </c>
      <c r="B65" s="100">
        <v>93.97</v>
      </c>
      <c r="C65" s="28">
        <v>94.39</v>
      </c>
      <c r="D65" s="28">
        <v>94.3</v>
      </c>
    </row>
    <row r="66" spans="1:4">
      <c r="A66" s="188" t="s">
        <v>26</v>
      </c>
      <c r="B66" s="100">
        <v>93.97</v>
      </c>
      <c r="C66" s="28">
        <v>94.69</v>
      </c>
      <c r="D66" s="28">
        <v>94.6</v>
      </c>
    </row>
    <row r="67" spans="1:4">
      <c r="A67" s="188" t="s">
        <v>27</v>
      </c>
      <c r="B67" s="100">
        <v>94.79</v>
      </c>
      <c r="C67" s="28">
        <v>95.82</v>
      </c>
      <c r="D67" s="28">
        <v>95.62</v>
      </c>
    </row>
    <row r="68" spans="1:4">
      <c r="A68" s="188" t="s">
        <v>28</v>
      </c>
      <c r="B68" s="100">
        <v>95.2</v>
      </c>
      <c r="C68" s="28">
        <v>96.12</v>
      </c>
      <c r="D68" s="28">
        <v>95.93</v>
      </c>
    </row>
    <row r="69" spans="1:4">
      <c r="A69" s="188" t="s">
        <v>29</v>
      </c>
      <c r="B69" s="100">
        <v>95.61</v>
      </c>
      <c r="C69" s="28">
        <v>96.43</v>
      </c>
      <c r="D69" s="28">
        <v>96.23</v>
      </c>
    </row>
    <row r="70" spans="1:4">
      <c r="A70" s="188" t="s">
        <v>30</v>
      </c>
      <c r="B70" s="100">
        <v>96.12</v>
      </c>
      <c r="C70" s="28">
        <v>96.43</v>
      </c>
      <c r="D70" s="28">
        <v>96.13</v>
      </c>
    </row>
    <row r="71" spans="1:4">
      <c r="A71" s="188" t="s">
        <v>31</v>
      </c>
      <c r="B71" s="100">
        <v>95.51</v>
      </c>
      <c r="C71" s="28">
        <v>96.63</v>
      </c>
      <c r="D71" s="28">
        <v>96.54</v>
      </c>
    </row>
    <row r="72" spans="1:4">
      <c r="A72" s="188" t="s">
        <v>32</v>
      </c>
      <c r="B72" s="28">
        <v>96.22</v>
      </c>
      <c r="C72" s="28">
        <v>96.12</v>
      </c>
      <c r="D72" s="28">
        <v>95.93</v>
      </c>
    </row>
    <row r="73" spans="1:4">
      <c r="A73" s="188" t="s">
        <v>33</v>
      </c>
      <c r="B73" s="28">
        <v>94.59</v>
      </c>
      <c r="C73" s="28">
        <v>95.1</v>
      </c>
      <c r="D73" s="28">
        <v>94.91</v>
      </c>
    </row>
    <row r="74" spans="1:4">
      <c r="A74" s="188" t="s">
        <v>34</v>
      </c>
      <c r="B74" s="28">
        <v>93.16</v>
      </c>
      <c r="C74" s="28">
        <v>93.27</v>
      </c>
      <c r="D74" s="28">
        <v>92.97</v>
      </c>
    </row>
    <row r="75" spans="1:4">
      <c r="A75" s="188" t="s">
        <v>35</v>
      </c>
      <c r="B75" s="28">
        <v>92.85</v>
      </c>
      <c r="C75" s="28">
        <v>91.94</v>
      </c>
      <c r="D75" s="28">
        <v>91.55</v>
      </c>
    </row>
    <row r="76" spans="1:4">
      <c r="A76" s="188" t="s">
        <v>36</v>
      </c>
      <c r="B76" s="28">
        <v>92.85</v>
      </c>
      <c r="C76" s="28">
        <v>92.35</v>
      </c>
      <c r="D76" s="28">
        <v>92.16</v>
      </c>
    </row>
    <row r="77" spans="1:4">
      <c r="A77" s="188" t="s">
        <v>37</v>
      </c>
      <c r="B77" s="28">
        <v>93.36</v>
      </c>
      <c r="C77" s="28">
        <v>92.45</v>
      </c>
      <c r="D77" s="28">
        <v>92.16</v>
      </c>
    </row>
    <row r="78" spans="1:4">
      <c r="A78" s="188" t="s">
        <v>38</v>
      </c>
      <c r="B78" s="28">
        <v>93.67</v>
      </c>
      <c r="C78" s="28">
        <v>92.76</v>
      </c>
      <c r="D78" s="28">
        <v>92.46</v>
      </c>
    </row>
    <row r="79" spans="1:4">
      <c r="A79" s="188" t="s">
        <v>39</v>
      </c>
      <c r="B79" s="28">
        <v>94.79</v>
      </c>
      <c r="C79" s="28">
        <v>93.98</v>
      </c>
      <c r="D79" s="28">
        <v>93.89</v>
      </c>
    </row>
    <row r="80" spans="1:4">
      <c r="A80" s="188" t="s">
        <v>40</v>
      </c>
      <c r="B80" s="28">
        <v>94.99</v>
      </c>
      <c r="C80" s="28">
        <v>94.49</v>
      </c>
      <c r="D80" s="28">
        <v>94.2</v>
      </c>
    </row>
    <row r="81" spans="1:4">
      <c r="A81" s="188" t="s">
        <v>41</v>
      </c>
      <c r="B81" s="28">
        <v>95.1</v>
      </c>
      <c r="C81" s="28">
        <v>94.39</v>
      </c>
      <c r="D81" s="28">
        <v>94.09</v>
      </c>
    </row>
    <row r="82" spans="1:4">
      <c r="A82" s="188" t="s">
        <v>42</v>
      </c>
      <c r="B82" s="28">
        <v>94.79</v>
      </c>
      <c r="C82" s="28">
        <v>94.59</v>
      </c>
      <c r="D82" s="28">
        <v>94.4</v>
      </c>
    </row>
    <row r="83" spans="1:4">
      <c r="A83" s="188" t="s">
        <v>43</v>
      </c>
      <c r="B83" s="28">
        <v>94.99</v>
      </c>
      <c r="C83" s="28">
        <v>94.49</v>
      </c>
      <c r="D83" s="28">
        <v>94.2</v>
      </c>
    </row>
    <row r="84" spans="1:4">
      <c r="A84" s="188" t="s">
        <v>44</v>
      </c>
      <c r="B84" s="28">
        <v>96.02</v>
      </c>
      <c r="C84" s="28">
        <v>94.59</v>
      </c>
      <c r="D84" s="28">
        <v>94.3</v>
      </c>
    </row>
    <row r="85" spans="1:4">
      <c r="A85" s="188" t="s">
        <v>45</v>
      </c>
      <c r="B85" s="28">
        <v>95.81</v>
      </c>
      <c r="C85" s="28">
        <v>95.41</v>
      </c>
      <c r="D85" s="28">
        <v>95.11</v>
      </c>
    </row>
    <row r="86" spans="1:4">
      <c r="A86" s="188" t="s">
        <v>46</v>
      </c>
      <c r="B86" s="28">
        <v>96.12</v>
      </c>
      <c r="C86" s="28">
        <v>95.41</v>
      </c>
      <c r="D86" s="28">
        <v>95.21</v>
      </c>
    </row>
    <row r="87" spans="1:4">
      <c r="A87" s="188" t="s">
        <v>47</v>
      </c>
      <c r="B87" s="28">
        <v>96.12</v>
      </c>
      <c r="C87" s="28">
        <v>95.92</v>
      </c>
      <c r="D87" s="28">
        <v>95.62</v>
      </c>
    </row>
    <row r="88" spans="1:4">
      <c r="A88" s="188" t="s">
        <v>48</v>
      </c>
      <c r="B88" s="28">
        <v>95.3</v>
      </c>
      <c r="C88" s="28">
        <v>95.1</v>
      </c>
      <c r="D88" s="28">
        <v>94.91</v>
      </c>
    </row>
    <row r="89" spans="1:4">
      <c r="A89" s="188" t="s">
        <v>49</v>
      </c>
      <c r="B89" s="28">
        <v>95.3</v>
      </c>
      <c r="C89" s="28">
        <v>95.82</v>
      </c>
      <c r="D89" s="28">
        <v>95.62</v>
      </c>
    </row>
    <row r="90" spans="1:4">
      <c r="A90" s="188" t="s">
        <v>50</v>
      </c>
      <c r="B90" s="28">
        <v>94.89</v>
      </c>
      <c r="C90" s="28">
        <v>95.2</v>
      </c>
      <c r="D90" s="28">
        <v>94.91</v>
      </c>
    </row>
    <row r="91" spans="1:4">
      <c r="A91" s="188" t="s">
        <v>51</v>
      </c>
      <c r="B91" s="28">
        <v>94.99</v>
      </c>
      <c r="C91" s="28">
        <v>95.61</v>
      </c>
      <c r="D91" s="28">
        <v>95.52</v>
      </c>
    </row>
    <row r="92" spans="1:4">
      <c r="A92" s="188" t="s">
        <v>52</v>
      </c>
      <c r="B92" s="28">
        <v>95.4</v>
      </c>
      <c r="C92" s="28">
        <v>96.02</v>
      </c>
      <c r="D92" s="28">
        <v>95.82</v>
      </c>
    </row>
    <row r="93" spans="1:4">
      <c r="A93" s="188" t="s">
        <v>53</v>
      </c>
      <c r="B93" s="28">
        <v>94.99</v>
      </c>
      <c r="C93" s="28">
        <v>96.12</v>
      </c>
      <c r="D93" s="28">
        <v>95.82</v>
      </c>
    </row>
    <row r="94" spans="1:4">
      <c r="A94" s="188" t="s">
        <v>54</v>
      </c>
      <c r="B94" s="28">
        <v>95.4</v>
      </c>
      <c r="C94" s="28">
        <v>96.12</v>
      </c>
      <c r="D94" s="28">
        <v>95.82</v>
      </c>
    </row>
    <row r="95" spans="1:4">
      <c r="A95" s="188" t="s">
        <v>55</v>
      </c>
      <c r="B95" s="28">
        <v>95.3</v>
      </c>
      <c r="C95" s="28">
        <v>96.12</v>
      </c>
      <c r="D95" s="28">
        <v>95.93</v>
      </c>
    </row>
    <row r="96" spans="1:4">
      <c r="A96" s="188" t="s">
        <v>56</v>
      </c>
      <c r="B96" s="28">
        <v>95.4</v>
      </c>
      <c r="C96" s="28">
        <v>96.53</v>
      </c>
      <c r="D96" s="28">
        <v>96.23</v>
      </c>
    </row>
    <row r="97" spans="1:4">
      <c r="A97" s="188" t="s">
        <v>57</v>
      </c>
      <c r="B97" s="28">
        <v>95.81</v>
      </c>
      <c r="C97" s="28">
        <v>96.94</v>
      </c>
      <c r="D97" s="28">
        <v>96.64</v>
      </c>
    </row>
    <row r="98" spans="1:4">
      <c r="A98" s="188" t="s">
        <v>58</v>
      </c>
      <c r="B98" s="28">
        <v>95.91</v>
      </c>
      <c r="C98" s="28">
        <v>97.24</v>
      </c>
      <c r="D98" s="28">
        <v>96.95</v>
      </c>
    </row>
    <row r="99" spans="1:4">
      <c r="A99" s="188" t="s">
        <v>59</v>
      </c>
      <c r="B99" s="28">
        <v>95.81</v>
      </c>
      <c r="C99" s="28">
        <v>96.73</v>
      </c>
      <c r="D99" s="28">
        <v>96.44</v>
      </c>
    </row>
    <row r="100" spans="1:4">
      <c r="A100" s="188" t="s">
        <v>60</v>
      </c>
      <c r="B100" s="28">
        <v>96.42</v>
      </c>
      <c r="C100" s="28">
        <v>97.45</v>
      </c>
      <c r="D100" s="28">
        <v>97.15</v>
      </c>
    </row>
    <row r="101" spans="1:4">
      <c r="A101" s="188" t="s">
        <v>61</v>
      </c>
      <c r="B101" s="28">
        <v>96.63</v>
      </c>
      <c r="C101" s="28">
        <v>96.94</v>
      </c>
      <c r="D101" s="28">
        <v>96.84</v>
      </c>
    </row>
    <row r="102" spans="1:4">
      <c r="A102" s="188" t="s">
        <v>62</v>
      </c>
      <c r="B102" s="28">
        <v>95.2</v>
      </c>
      <c r="C102" s="28">
        <v>96.84</v>
      </c>
      <c r="D102" s="28">
        <v>96.74</v>
      </c>
    </row>
    <row r="103" spans="1:4">
      <c r="A103" s="188" t="s">
        <v>63</v>
      </c>
      <c r="B103" s="28">
        <v>96.22</v>
      </c>
      <c r="C103" s="28">
        <v>97.14</v>
      </c>
      <c r="D103" s="28">
        <v>97.15</v>
      </c>
    </row>
    <row r="104" spans="1:4">
      <c r="A104" s="188" t="s">
        <v>64</v>
      </c>
      <c r="B104" s="28">
        <v>96.53</v>
      </c>
      <c r="C104" s="28">
        <v>97.24</v>
      </c>
      <c r="D104" s="28">
        <v>97.25</v>
      </c>
    </row>
    <row r="105" spans="1:4">
      <c r="A105" s="188" t="s">
        <v>65</v>
      </c>
      <c r="B105" s="28">
        <v>96.83</v>
      </c>
      <c r="C105" s="28">
        <v>97.55</v>
      </c>
      <c r="D105" s="28">
        <v>97.56</v>
      </c>
    </row>
    <row r="106" spans="1:4">
      <c r="A106" s="188" t="s">
        <v>66</v>
      </c>
      <c r="B106" s="28">
        <v>97.14</v>
      </c>
      <c r="C106" s="28">
        <v>98.16</v>
      </c>
      <c r="D106" s="28">
        <v>98.27</v>
      </c>
    </row>
    <row r="107" spans="1:4">
      <c r="A107" s="188" t="s">
        <v>67</v>
      </c>
      <c r="B107" s="28">
        <v>97.34</v>
      </c>
      <c r="C107" s="28">
        <v>98.67</v>
      </c>
      <c r="D107" s="28">
        <v>98.78</v>
      </c>
    </row>
    <row r="108" spans="1:4">
      <c r="A108" s="188" t="s">
        <v>68</v>
      </c>
      <c r="B108" s="28">
        <v>97.45</v>
      </c>
      <c r="C108" s="28">
        <v>98.98</v>
      </c>
      <c r="D108" s="28">
        <v>98.98</v>
      </c>
    </row>
    <row r="109" spans="1:4">
      <c r="A109" s="188" t="s">
        <v>69</v>
      </c>
      <c r="B109" s="28">
        <v>98.98</v>
      </c>
      <c r="C109" s="28">
        <v>99.49</v>
      </c>
      <c r="D109" s="28">
        <v>99.49</v>
      </c>
    </row>
    <row r="110" spans="1:4">
      <c r="A110" s="188" t="s">
        <v>70</v>
      </c>
      <c r="B110" s="28">
        <v>99.39</v>
      </c>
      <c r="C110" s="28">
        <v>99.8</v>
      </c>
      <c r="D110" s="28">
        <v>99.8</v>
      </c>
    </row>
    <row r="111" spans="1:4">
      <c r="A111" s="188" t="s">
        <v>71</v>
      </c>
      <c r="B111" s="28">
        <v>98.98</v>
      </c>
      <c r="C111" s="28">
        <v>99.29</v>
      </c>
      <c r="D111" s="28">
        <v>99.39</v>
      </c>
    </row>
    <row r="112" spans="1:4">
      <c r="A112" s="188" t="s">
        <v>72</v>
      </c>
      <c r="B112" s="28">
        <v>98.98</v>
      </c>
      <c r="C112" s="28">
        <v>99.39</v>
      </c>
      <c r="D112" s="28">
        <v>99.49</v>
      </c>
    </row>
    <row r="113" spans="1:4">
      <c r="A113" s="188" t="s">
        <v>73</v>
      </c>
      <c r="B113" s="28">
        <v>98.47</v>
      </c>
      <c r="C113" s="28">
        <v>99.59</v>
      </c>
      <c r="D113" s="28">
        <v>99.69</v>
      </c>
    </row>
    <row r="114" spans="1:4">
      <c r="A114" s="188" t="s">
        <v>74</v>
      </c>
      <c r="B114" s="28">
        <v>98.67</v>
      </c>
      <c r="C114" s="28">
        <v>99.18</v>
      </c>
      <c r="D114" s="28">
        <v>99.29</v>
      </c>
    </row>
    <row r="115" spans="1:4">
      <c r="A115" s="188" t="s">
        <v>75</v>
      </c>
      <c r="B115" s="28">
        <v>97.96</v>
      </c>
      <c r="C115" s="28">
        <v>99.59</v>
      </c>
      <c r="D115" s="28">
        <v>99.8</v>
      </c>
    </row>
    <row r="116" spans="1:4">
      <c r="A116" s="188" t="s">
        <v>76</v>
      </c>
      <c r="B116" s="28">
        <v>98.37</v>
      </c>
      <c r="C116" s="28">
        <v>99.39</v>
      </c>
      <c r="D116" s="28">
        <v>99.39</v>
      </c>
    </row>
    <row r="117" spans="1:4">
      <c r="A117" s="188" t="s">
        <v>77</v>
      </c>
      <c r="B117" s="28">
        <v>99.69</v>
      </c>
      <c r="C117" s="28">
        <v>100.41</v>
      </c>
      <c r="D117" s="28">
        <v>100.51</v>
      </c>
    </row>
    <row r="118" spans="1:4">
      <c r="A118" s="188" t="s">
        <v>78</v>
      </c>
      <c r="B118" s="28">
        <v>100</v>
      </c>
      <c r="C118" s="28">
        <v>100</v>
      </c>
      <c r="D118" s="28">
        <v>100</v>
      </c>
    </row>
    <row r="119" spans="1:4">
      <c r="A119" s="188" t="s">
        <v>79</v>
      </c>
      <c r="B119" s="28">
        <v>99.59</v>
      </c>
      <c r="C119" s="28">
        <v>97.76</v>
      </c>
      <c r="D119" s="28">
        <v>97.76</v>
      </c>
    </row>
    <row r="120" spans="1:4">
      <c r="A120" s="188" t="s">
        <v>80</v>
      </c>
      <c r="B120" s="28">
        <v>96.73</v>
      </c>
      <c r="C120" s="28">
        <v>78.88</v>
      </c>
      <c r="D120" s="28">
        <v>79.12</v>
      </c>
    </row>
    <row r="121" spans="1:4">
      <c r="A121" s="188" t="s">
        <v>81</v>
      </c>
      <c r="B121" s="28">
        <v>104.8</v>
      </c>
      <c r="C121" s="28">
        <v>92.96</v>
      </c>
      <c r="D121" s="28">
        <v>93.18</v>
      </c>
    </row>
    <row r="122" spans="1:4">
      <c r="A122" s="188" t="s">
        <v>82</v>
      </c>
      <c r="B122" s="28">
        <v>99.69</v>
      </c>
      <c r="C122" s="28">
        <v>94.69</v>
      </c>
      <c r="D122" s="28">
        <v>94.81</v>
      </c>
    </row>
    <row r="123" spans="1:4">
      <c r="A123" s="188" t="s">
        <v>83</v>
      </c>
      <c r="B123" s="28">
        <v>100.82</v>
      </c>
      <c r="C123" s="28">
        <v>93.47</v>
      </c>
      <c r="D123" s="28">
        <v>93.48</v>
      </c>
    </row>
    <row r="124" spans="1:4">
      <c r="A124" s="188" t="s">
        <v>84</v>
      </c>
      <c r="B124" s="28">
        <v>102.25</v>
      </c>
      <c r="C124" s="28">
        <v>99.8</v>
      </c>
      <c r="D124" s="28">
        <v>99.69</v>
      </c>
    </row>
    <row r="125" spans="1:4">
      <c r="A125" s="188" t="s">
        <v>85</v>
      </c>
      <c r="B125" s="28">
        <v>101.12</v>
      </c>
      <c r="C125" s="28">
        <v>100.51</v>
      </c>
      <c r="D125" s="28">
        <v>100.51</v>
      </c>
    </row>
    <row r="126" spans="1:4">
      <c r="A126" s="188" t="s">
        <v>86</v>
      </c>
      <c r="B126" s="28">
        <v>102.15</v>
      </c>
      <c r="C126" s="28">
        <v>101.84</v>
      </c>
      <c r="D126" s="28">
        <v>101.73</v>
      </c>
    </row>
    <row r="127" spans="1:4">
      <c r="A127" s="188" t="s">
        <v>87</v>
      </c>
      <c r="B127" s="28">
        <v>102.35</v>
      </c>
      <c r="C127" s="28">
        <v>102.35</v>
      </c>
      <c r="D127" s="28">
        <v>102.14</v>
      </c>
    </row>
    <row r="128" spans="1:4">
      <c r="A128" s="188" t="s">
        <v>88</v>
      </c>
      <c r="B128" s="28">
        <v>102.04</v>
      </c>
      <c r="C128" s="28">
        <v>101.84</v>
      </c>
      <c r="D128" s="28">
        <v>101.73</v>
      </c>
    </row>
    <row r="129" spans="1:4">
      <c r="A129" s="188" t="s">
        <v>89</v>
      </c>
      <c r="B129" s="28">
        <v>102.15</v>
      </c>
      <c r="C129" s="28">
        <v>102.14</v>
      </c>
      <c r="D129" s="28">
        <v>101.83</v>
      </c>
    </row>
    <row r="130" spans="1:4">
      <c r="A130" s="188" t="s">
        <v>90</v>
      </c>
      <c r="B130" s="28">
        <v>102.04</v>
      </c>
      <c r="C130" s="28">
        <v>101.94</v>
      </c>
      <c r="D130" s="28">
        <v>101.73</v>
      </c>
    </row>
    <row r="131" spans="1:4">
      <c r="A131" s="188" t="s">
        <v>91</v>
      </c>
      <c r="B131" s="28">
        <v>101.53</v>
      </c>
      <c r="C131" s="28">
        <v>101.33</v>
      </c>
      <c r="D131" s="28">
        <v>101.12</v>
      </c>
    </row>
    <row r="132" spans="1:4">
      <c r="A132" s="188" t="s">
        <v>92</v>
      </c>
      <c r="B132" s="28">
        <v>101.74</v>
      </c>
      <c r="C132" s="28">
        <v>101.33</v>
      </c>
      <c r="D132" s="28">
        <v>101.32</v>
      </c>
    </row>
    <row r="133" spans="1:4">
      <c r="A133" s="188" t="s">
        <v>93</v>
      </c>
      <c r="B133" s="28">
        <v>102.25</v>
      </c>
      <c r="C133" s="28">
        <v>101.22</v>
      </c>
      <c r="D133" s="28">
        <v>101.32</v>
      </c>
    </row>
    <row r="134" spans="1:4">
      <c r="A134" s="188" t="s">
        <v>94</v>
      </c>
      <c r="B134" s="28">
        <v>101.33</v>
      </c>
      <c r="C134" s="28">
        <v>100.92</v>
      </c>
      <c r="D134" s="28">
        <v>101.02</v>
      </c>
    </row>
    <row r="135" spans="1:4">
      <c r="A135" s="188" t="s">
        <v>95</v>
      </c>
      <c r="B135" s="28">
        <v>101.33</v>
      </c>
      <c r="C135" s="28">
        <v>101.94</v>
      </c>
      <c r="D135" s="28">
        <v>101.93</v>
      </c>
    </row>
    <row r="136" spans="1:4">
      <c r="A136" s="188" t="s">
        <v>96</v>
      </c>
      <c r="B136" s="28">
        <v>101.33</v>
      </c>
      <c r="C136" s="28">
        <v>101.94</v>
      </c>
      <c r="D136" s="28">
        <v>101.73</v>
      </c>
    </row>
    <row r="137" spans="1:4">
      <c r="A137" s="188" t="s">
        <v>97</v>
      </c>
      <c r="B137" s="28">
        <v>100.1</v>
      </c>
      <c r="C137" s="28">
        <v>101.12</v>
      </c>
      <c r="D137" s="28">
        <v>100.92</v>
      </c>
    </row>
    <row r="138" spans="1:4">
      <c r="A138" s="188" t="s">
        <v>98</v>
      </c>
      <c r="B138" s="28">
        <v>100.82</v>
      </c>
      <c r="C138" s="28">
        <v>100.92</v>
      </c>
      <c r="D138" s="28">
        <v>100.71</v>
      </c>
    </row>
    <row r="139" spans="1:4">
      <c r="A139" s="188" t="s">
        <v>99</v>
      </c>
      <c r="B139" s="28">
        <v>101.12</v>
      </c>
      <c r="C139" s="28">
        <v>101.33</v>
      </c>
      <c r="D139" s="28">
        <v>101.02</v>
      </c>
    </row>
  </sheetData>
  <pageMargins left="0.7" right="0.7" top="0.75" bottom="0.75" header="0.3" footer="0.3"/>
  <tableParts count="1">
    <tablePart r:id="rId1"/>
  </tableParts>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145CF-F2B8-4540-BDC0-6FC5812717B6}">
  <sheetPr>
    <tabColor theme="9"/>
  </sheetPr>
  <dimension ref="A1:D99"/>
  <sheetViews>
    <sheetView showGridLines="0" zoomScaleNormal="100" workbookViewId="0"/>
  </sheetViews>
  <sheetFormatPr defaultRowHeight="15"/>
  <cols>
    <col min="1" max="1" width="17.125" style="11" customWidth="1"/>
    <col min="2" max="2" width="22.125" style="11" customWidth="1"/>
    <col min="3" max="3" width="18" style="11" customWidth="1"/>
    <col min="4" max="4" width="16.625" style="11" customWidth="1"/>
  </cols>
  <sheetData>
    <row r="1" spans="1:4" ht="19.5">
      <c r="A1" s="36" t="s">
        <v>1283</v>
      </c>
    </row>
    <row r="2" spans="1:4" s="9" customFormat="1" ht="30">
      <c r="A2" s="51" t="s">
        <v>103</v>
      </c>
      <c r="B2" s="12" t="s">
        <v>1087</v>
      </c>
      <c r="C2" s="51" t="s">
        <v>1103</v>
      </c>
      <c r="D2" s="12" t="s">
        <v>1089</v>
      </c>
    </row>
    <row r="3" spans="1:4">
      <c r="A3" s="109" t="s">
        <v>1090</v>
      </c>
      <c r="B3" s="110">
        <v>99.1</v>
      </c>
      <c r="C3" s="110">
        <v>96.5</v>
      </c>
      <c r="D3"/>
    </row>
    <row r="4" spans="1:4">
      <c r="A4" s="109" t="s">
        <v>1091</v>
      </c>
      <c r="B4" s="110">
        <v>99.3</v>
      </c>
      <c r="C4" s="110" t="e">
        <v>#N/A</v>
      </c>
      <c r="D4"/>
    </row>
    <row r="5" spans="1:4">
      <c r="A5" s="109" t="s">
        <v>1092</v>
      </c>
      <c r="B5" s="110">
        <v>99.4</v>
      </c>
      <c r="C5" s="110" t="e">
        <v>#N/A</v>
      </c>
      <c r="D5"/>
    </row>
    <row r="6" spans="1:4">
      <c r="A6" s="109" t="s">
        <v>1093</v>
      </c>
      <c r="B6" s="110">
        <v>99.5</v>
      </c>
      <c r="C6" s="110">
        <v>97.4</v>
      </c>
      <c r="D6"/>
    </row>
    <row r="7" spans="1:4">
      <c r="A7" s="109" t="s">
        <v>1094</v>
      </c>
      <c r="B7" s="110">
        <v>99.6</v>
      </c>
      <c r="C7" s="110" t="e">
        <v>#N/A</v>
      </c>
      <c r="D7"/>
    </row>
    <row r="8" spans="1:4">
      <c r="A8" s="109" t="s">
        <v>1095</v>
      </c>
      <c r="B8" s="110">
        <v>99.5</v>
      </c>
      <c r="C8" s="110" t="e">
        <v>#N/A</v>
      </c>
      <c r="D8"/>
    </row>
    <row r="9" spans="1:4">
      <c r="A9" s="109" t="s">
        <v>1096</v>
      </c>
      <c r="B9" s="110">
        <v>99.5</v>
      </c>
      <c r="C9" s="110">
        <v>97.2</v>
      </c>
      <c r="D9"/>
    </row>
    <row r="10" spans="1:4">
      <c r="A10" s="109" t="s">
        <v>1097</v>
      </c>
      <c r="B10" s="110">
        <v>99.4</v>
      </c>
      <c r="C10" s="110" t="e">
        <v>#N/A</v>
      </c>
      <c r="D10"/>
    </row>
    <row r="11" spans="1:4">
      <c r="A11" s="109" t="s">
        <v>1098</v>
      </c>
      <c r="B11" s="110">
        <v>99.7</v>
      </c>
      <c r="C11" s="110" t="e">
        <v>#N/A</v>
      </c>
      <c r="D11"/>
    </row>
    <row r="12" spans="1:4">
      <c r="A12" s="109" t="s">
        <v>1099</v>
      </c>
      <c r="B12" s="110">
        <v>99.9</v>
      </c>
      <c r="C12" s="110">
        <v>97.4</v>
      </c>
      <c r="D12"/>
    </row>
    <row r="13" spans="1:4">
      <c r="A13" s="109" t="s">
        <v>1100</v>
      </c>
      <c r="B13" s="110">
        <v>100.1</v>
      </c>
      <c r="C13" s="110" t="e">
        <v>#N/A</v>
      </c>
      <c r="D13"/>
    </row>
    <row r="14" spans="1:4">
      <c r="A14" s="109" t="s">
        <v>1101</v>
      </c>
      <c r="B14" s="110">
        <v>100.3</v>
      </c>
      <c r="C14" s="110" t="e">
        <v>#N/A</v>
      </c>
      <c r="D14"/>
    </row>
    <row r="15" spans="1:4">
      <c r="A15" s="109" t="s">
        <v>1000</v>
      </c>
      <c r="B15" s="110">
        <v>100.4</v>
      </c>
      <c r="C15" s="110">
        <v>101.7</v>
      </c>
      <c r="D15"/>
    </row>
    <row r="16" spans="1:4">
      <c r="A16" s="109" t="s">
        <v>1001</v>
      </c>
      <c r="B16" s="110">
        <v>100.2</v>
      </c>
      <c r="C16" s="110" t="e">
        <v>#N/A</v>
      </c>
      <c r="D16"/>
    </row>
    <row r="17" spans="1:4">
      <c r="A17" s="109" t="s">
        <v>1002</v>
      </c>
      <c r="B17" s="110">
        <v>99.9</v>
      </c>
      <c r="C17" s="110" t="e">
        <v>#N/A</v>
      </c>
      <c r="D17"/>
    </row>
    <row r="18" spans="1:4">
      <c r="A18" s="109" t="s">
        <v>1003</v>
      </c>
      <c r="B18" s="110">
        <v>100</v>
      </c>
      <c r="C18" s="110">
        <v>99.8</v>
      </c>
      <c r="D18"/>
    </row>
    <row r="19" spans="1:4">
      <c r="A19" s="109" t="s">
        <v>1004</v>
      </c>
      <c r="B19" s="110">
        <v>99.7</v>
      </c>
      <c r="C19" s="110" t="e">
        <v>#N/A</v>
      </c>
      <c r="D19"/>
    </row>
    <row r="20" spans="1:4">
      <c r="A20" s="109" t="s">
        <v>1005</v>
      </c>
      <c r="B20" s="110">
        <v>99.6</v>
      </c>
      <c r="C20" s="110" t="e">
        <v>#N/A</v>
      </c>
      <c r="D20"/>
    </row>
    <row r="21" spans="1:4">
      <c r="A21" s="109" t="s">
        <v>1006</v>
      </c>
      <c r="B21" s="110">
        <v>99.5</v>
      </c>
      <c r="C21" s="110">
        <v>100.3</v>
      </c>
      <c r="D21"/>
    </row>
    <row r="22" spans="1:4">
      <c r="A22" s="109" t="s">
        <v>1007</v>
      </c>
      <c r="B22" s="110">
        <v>99.6</v>
      </c>
      <c r="C22" s="110" t="e">
        <v>#N/A</v>
      </c>
      <c r="D22"/>
    </row>
    <row r="23" spans="1:4">
      <c r="A23" s="109" t="s">
        <v>1008</v>
      </c>
      <c r="B23" s="110">
        <v>100</v>
      </c>
      <c r="C23" s="110" t="e">
        <v>#N/A</v>
      </c>
      <c r="D23"/>
    </row>
    <row r="24" spans="1:4">
      <c r="A24" s="109" t="s">
        <v>1009</v>
      </c>
      <c r="B24" s="110">
        <v>100</v>
      </c>
      <c r="C24" s="110">
        <v>100</v>
      </c>
      <c r="D24"/>
    </row>
    <row r="25" spans="1:4">
      <c r="A25" s="109" t="s">
        <v>1010</v>
      </c>
      <c r="B25" s="110">
        <v>100</v>
      </c>
      <c r="C25" s="110" t="e">
        <v>#N/A</v>
      </c>
      <c r="D25" s="110">
        <v>100</v>
      </c>
    </row>
    <row r="26" spans="1:4">
      <c r="A26" s="109" t="s">
        <v>1011</v>
      </c>
      <c r="B26" s="110">
        <v>100.1</v>
      </c>
      <c r="C26" s="110" t="e">
        <v>#N/A</v>
      </c>
      <c r="D26" s="110" t="e">
        <v>#N/A</v>
      </c>
    </row>
    <row r="27" spans="1:4">
      <c r="A27" s="109" t="s">
        <v>1012</v>
      </c>
      <c r="B27" s="110">
        <v>100</v>
      </c>
      <c r="C27" s="110">
        <v>96.6</v>
      </c>
      <c r="D27" s="110" t="e">
        <v>#N/A</v>
      </c>
    </row>
    <row r="28" spans="1:4">
      <c r="A28" s="109" t="s">
        <v>1013</v>
      </c>
      <c r="B28" s="110">
        <v>99.7</v>
      </c>
      <c r="C28" s="110" t="e">
        <v>#N/A</v>
      </c>
      <c r="D28" s="110" t="e">
        <v>#N/A</v>
      </c>
    </row>
    <row r="29" spans="1:4">
      <c r="A29" s="109" t="s">
        <v>1014</v>
      </c>
      <c r="B29" s="110">
        <v>99.4</v>
      </c>
      <c r="C29" s="110" t="e">
        <v>#N/A</v>
      </c>
      <c r="D29" s="110" t="e">
        <v>#N/A</v>
      </c>
    </row>
    <row r="30" spans="1:4">
      <c r="A30" s="109" t="s">
        <v>1015</v>
      </c>
      <c r="B30" s="110">
        <v>99.2</v>
      </c>
      <c r="C30" s="110">
        <v>100.4</v>
      </c>
      <c r="D30" s="110" t="e">
        <v>#N/A</v>
      </c>
    </row>
    <row r="31" spans="1:4">
      <c r="A31" s="109" t="s">
        <v>1016</v>
      </c>
      <c r="B31" s="110">
        <v>99</v>
      </c>
      <c r="C31" s="110" t="e">
        <v>#N/A</v>
      </c>
      <c r="D31" s="110" t="e">
        <v>#N/A</v>
      </c>
    </row>
    <row r="32" spans="1:4">
      <c r="A32" s="109" t="s">
        <v>1017</v>
      </c>
      <c r="B32" s="110">
        <v>98.8</v>
      </c>
      <c r="C32" s="110" t="e">
        <v>#N/A</v>
      </c>
      <c r="D32" s="110" t="e">
        <v>#N/A</v>
      </c>
    </row>
    <row r="33" spans="1:4">
      <c r="A33" s="109" t="s">
        <v>1018</v>
      </c>
      <c r="B33" s="110">
        <v>98.5</v>
      </c>
      <c r="C33" s="110">
        <v>93.5</v>
      </c>
      <c r="D33" s="110" t="e">
        <v>#N/A</v>
      </c>
    </row>
    <row r="34" spans="1:4">
      <c r="A34" s="109" t="s">
        <v>1019</v>
      </c>
      <c r="B34" s="110">
        <v>97.9</v>
      </c>
      <c r="C34" s="110" t="e">
        <v>#N/A</v>
      </c>
      <c r="D34" s="110" t="e">
        <v>#N/A</v>
      </c>
    </row>
    <row r="35" spans="1:4">
      <c r="A35" s="109" t="s">
        <v>1020</v>
      </c>
      <c r="B35" s="110">
        <v>94.9</v>
      </c>
      <c r="C35" s="110" t="e">
        <v>#N/A</v>
      </c>
      <c r="D35" s="110" t="e">
        <v>#N/A</v>
      </c>
    </row>
    <row r="36" spans="1:4">
      <c r="A36" s="109" t="s">
        <v>1021</v>
      </c>
      <c r="B36" s="110">
        <v>93.8</v>
      </c>
      <c r="C36" s="110">
        <v>90.6</v>
      </c>
      <c r="D36" s="110" t="e">
        <v>#N/A</v>
      </c>
    </row>
    <row r="37" spans="1:4">
      <c r="A37" s="109" t="s">
        <v>1022</v>
      </c>
      <c r="B37" s="110">
        <v>92.6</v>
      </c>
      <c r="C37" s="110" t="e">
        <v>#N/A</v>
      </c>
      <c r="D37" s="110">
        <v>97.2</v>
      </c>
    </row>
    <row r="38" spans="1:4">
      <c r="A38" s="109" t="s">
        <v>1023</v>
      </c>
      <c r="B38" s="110">
        <v>91.5</v>
      </c>
      <c r="C38" s="110" t="e">
        <v>#N/A</v>
      </c>
      <c r="D38" s="110" t="e">
        <v>#N/A</v>
      </c>
    </row>
    <row r="39" spans="1:4">
      <c r="A39" s="109" t="s">
        <v>1024</v>
      </c>
      <c r="B39" s="110">
        <v>90.6</v>
      </c>
      <c r="C39" s="110">
        <v>88.2</v>
      </c>
      <c r="D39" s="110" t="e">
        <v>#N/A</v>
      </c>
    </row>
    <row r="40" spans="1:4">
      <c r="A40" s="109" t="s">
        <v>1025</v>
      </c>
      <c r="B40" s="110">
        <v>90.1</v>
      </c>
      <c r="C40" s="110" t="e">
        <v>#N/A</v>
      </c>
      <c r="D40" s="110" t="e">
        <v>#N/A</v>
      </c>
    </row>
    <row r="41" spans="1:4">
      <c r="A41" s="109" t="s">
        <v>1026</v>
      </c>
      <c r="B41" s="110">
        <v>89.9</v>
      </c>
      <c r="C41" s="110" t="e">
        <v>#N/A</v>
      </c>
      <c r="D41" s="110" t="e">
        <v>#N/A</v>
      </c>
    </row>
    <row r="42" spans="1:4">
      <c r="A42" s="109" t="s">
        <v>1027</v>
      </c>
      <c r="B42" s="110">
        <v>89.4</v>
      </c>
      <c r="C42" s="110">
        <v>94.2</v>
      </c>
      <c r="D42" s="110" t="e">
        <v>#N/A</v>
      </c>
    </row>
    <row r="43" spans="1:4">
      <c r="A43" s="109" t="s">
        <v>1028</v>
      </c>
      <c r="B43" s="110">
        <v>89.7</v>
      </c>
      <c r="C43" s="110" t="e">
        <v>#N/A</v>
      </c>
      <c r="D43" s="110" t="e">
        <v>#N/A</v>
      </c>
    </row>
    <row r="44" spans="1:4">
      <c r="A44" s="109" t="s">
        <v>1029</v>
      </c>
      <c r="B44" s="110">
        <v>89.8</v>
      </c>
      <c r="C44" s="110" t="e">
        <v>#N/A</v>
      </c>
      <c r="D44" s="110" t="e">
        <v>#N/A</v>
      </c>
    </row>
    <row r="45" spans="1:4">
      <c r="A45" s="109" t="s">
        <v>1030</v>
      </c>
      <c r="B45" s="110">
        <v>89.6</v>
      </c>
      <c r="C45" s="110">
        <v>93.9</v>
      </c>
      <c r="D45" s="110" t="e">
        <v>#N/A</v>
      </c>
    </row>
    <row r="46" spans="1:4">
      <c r="A46" s="109" t="s">
        <v>1031</v>
      </c>
      <c r="B46" s="110">
        <v>89.3</v>
      </c>
      <c r="C46" s="110" t="e">
        <v>#N/A</v>
      </c>
      <c r="D46" s="110" t="e">
        <v>#N/A</v>
      </c>
    </row>
    <row r="47" spans="1:4">
      <c r="A47" s="109" t="s">
        <v>1032</v>
      </c>
      <c r="B47" s="110">
        <v>90.5</v>
      </c>
      <c r="C47" s="110" t="e">
        <v>#N/A</v>
      </c>
      <c r="D47" s="110" t="e">
        <v>#N/A</v>
      </c>
    </row>
    <row r="48" spans="1:4">
      <c r="A48" s="109" t="s">
        <v>1033</v>
      </c>
      <c r="B48" s="110">
        <v>91.8</v>
      </c>
      <c r="C48" s="110">
        <v>93.7</v>
      </c>
      <c r="D48" s="110" t="e">
        <v>#N/A</v>
      </c>
    </row>
    <row r="49" spans="1:4">
      <c r="A49" s="109" t="s">
        <v>1034</v>
      </c>
      <c r="B49" s="110">
        <v>92.8</v>
      </c>
      <c r="C49" s="110" t="e">
        <v>#N/A</v>
      </c>
      <c r="D49" s="110">
        <v>96.1</v>
      </c>
    </row>
    <row r="50" spans="1:4">
      <c r="A50" s="109" t="s">
        <v>1035</v>
      </c>
      <c r="B50" s="110">
        <v>94</v>
      </c>
      <c r="C50" s="110" t="e">
        <v>#N/A</v>
      </c>
      <c r="D50" s="110" t="e">
        <v>#N/A</v>
      </c>
    </row>
    <row r="51" spans="1:4">
      <c r="A51" s="109" t="s">
        <v>1036</v>
      </c>
      <c r="B51" s="110">
        <v>95</v>
      </c>
      <c r="C51" s="110">
        <v>96.4</v>
      </c>
      <c r="D51" s="110" t="e">
        <v>#N/A</v>
      </c>
    </row>
    <row r="52" spans="1:4">
      <c r="A52" s="109" t="s">
        <v>1037</v>
      </c>
      <c r="B52" s="110">
        <v>95.6</v>
      </c>
      <c r="C52" s="110" t="e">
        <v>#N/A</v>
      </c>
      <c r="D52" s="110" t="e">
        <v>#N/A</v>
      </c>
    </row>
    <row r="53" spans="1:4">
      <c r="A53" s="109" t="s">
        <v>1038</v>
      </c>
      <c r="B53" s="110">
        <v>95.4</v>
      </c>
      <c r="C53" s="110" t="e">
        <v>#N/A</v>
      </c>
      <c r="D53" s="110" t="e">
        <v>#N/A</v>
      </c>
    </row>
    <row r="54" spans="1:4">
      <c r="A54" s="109" t="s">
        <v>1039</v>
      </c>
      <c r="B54" s="110">
        <v>95.5</v>
      </c>
      <c r="C54" s="110">
        <v>98.3</v>
      </c>
      <c r="D54" s="110" t="e">
        <v>#N/A</v>
      </c>
    </row>
    <row r="55" spans="1:4">
      <c r="A55" s="109" t="s">
        <v>1040</v>
      </c>
      <c r="B55" s="110">
        <v>95.6</v>
      </c>
      <c r="C55" s="110" t="e">
        <v>#N/A</v>
      </c>
      <c r="D55" s="110" t="e">
        <v>#N/A</v>
      </c>
    </row>
    <row r="56" spans="1:4">
      <c r="A56" s="109" t="s">
        <v>1041</v>
      </c>
      <c r="B56" s="110">
        <v>95.6</v>
      </c>
      <c r="C56" s="110" t="e">
        <v>#N/A</v>
      </c>
      <c r="D56" s="110" t="e">
        <v>#N/A</v>
      </c>
    </row>
    <row r="57" spans="1:4">
      <c r="A57" s="109" t="s">
        <v>1042</v>
      </c>
      <c r="B57" s="110">
        <v>96.4</v>
      </c>
      <c r="C57" s="110">
        <v>94.1</v>
      </c>
      <c r="D57" s="110" t="e">
        <v>#N/A</v>
      </c>
    </row>
    <row r="58" spans="1:4">
      <c r="A58" s="109" t="s">
        <v>1043</v>
      </c>
      <c r="B58" s="110">
        <v>96.5</v>
      </c>
      <c r="C58" s="110" t="e">
        <v>#N/A</v>
      </c>
      <c r="D58" s="110" t="e">
        <v>#N/A</v>
      </c>
    </row>
    <row r="59" spans="1:4">
      <c r="A59" s="109" t="s">
        <v>1044</v>
      </c>
      <c r="B59" s="110">
        <v>96.4</v>
      </c>
      <c r="C59" s="110" t="e">
        <v>#N/A</v>
      </c>
      <c r="D59" s="110" t="e">
        <v>#N/A</v>
      </c>
    </row>
    <row r="60" spans="1:4">
      <c r="A60" s="109" t="s">
        <v>1045</v>
      </c>
      <c r="B60" s="110">
        <v>96.1</v>
      </c>
      <c r="C60" s="110">
        <v>95</v>
      </c>
      <c r="D60" s="110" t="e">
        <v>#N/A</v>
      </c>
    </row>
    <row r="61" spans="1:4">
      <c r="A61" s="109" t="s">
        <v>1046</v>
      </c>
      <c r="B61" s="110">
        <v>95.7</v>
      </c>
      <c r="C61" s="110" t="e">
        <v>#N/A</v>
      </c>
      <c r="D61" s="110">
        <v>95.9</v>
      </c>
    </row>
    <row r="62" spans="1:4">
      <c r="A62" s="109" t="s">
        <v>1047</v>
      </c>
      <c r="B62" s="110">
        <v>95.6</v>
      </c>
      <c r="C62" s="110" t="e">
        <v>#N/A</v>
      </c>
      <c r="D62" s="110" t="e">
        <v>#N/A</v>
      </c>
    </row>
    <row r="63" spans="1:4">
      <c r="A63" s="109" t="s">
        <v>1048</v>
      </c>
      <c r="B63" s="110">
        <v>95.2</v>
      </c>
      <c r="C63" s="110">
        <v>95.2</v>
      </c>
      <c r="D63" s="110" t="e">
        <v>#N/A</v>
      </c>
    </row>
    <row r="64" spans="1:4">
      <c r="A64" s="109" t="s">
        <v>1049</v>
      </c>
      <c r="B64" s="110">
        <v>95.2</v>
      </c>
      <c r="C64" s="110" t="e">
        <v>#N/A</v>
      </c>
      <c r="D64" s="110" t="e">
        <v>#N/A</v>
      </c>
    </row>
    <row r="65" spans="1:4">
      <c r="A65" s="109" t="s">
        <v>1050</v>
      </c>
      <c r="B65" s="110">
        <v>95</v>
      </c>
      <c r="C65" s="110" t="e">
        <v>#N/A</v>
      </c>
      <c r="D65" s="110" t="e">
        <v>#N/A</v>
      </c>
    </row>
    <row r="66" spans="1:4">
      <c r="A66" s="109" t="s">
        <v>1051</v>
      </c>
      <c r="B66" s="110">
        <v>95.1</v>
      </c>
      <c r="C66" s="110">
        <v>96.3</v>
      </c>
      <c r="D66" s="110" t="e">
        <v>#N/A</v>
      </c>
    </row>
    <row r="67" spans="1:4">
      <c r="A67" s="109" t="s">
        <v>1052</v>
      </c>
      <c r="B67" s="110">
        <v>94.9</v>
      </c>
      <c r="C67" s="110" t="e">
        <v>#N/A</v>
      </c>
      <c r="D67" s="110" t="e">
        <v>#N/A</v>
      </c>
    </row>
    <row r="68" spans="1:4">
      <c r="A68" s="109" t="s">
        <v>1053</v>
      </c>
      <c r="B68" s="110">
        <v>94.4</v>
      </c>
      <c r="C68" s="110" t="e">
        <v>#N/A</v>
      </c>
      <c r="D68" s="110" t="e">
        <v>#N/A</v>
      </c>
    </row>
    <row r="69" spans="1:4">
      <c r="A69" s="109" t="s">
        <v>1054</v>
      </c>
      <c r="B69" s="110">
        <v>94.5</v>
      </c>
      <c r="C69" s="110">
        <v>93</v>
      </c>
      <c r="D69" s="110" t="e">
        <v>#N/A</v>
      </c>
    </row>
    <row r="70" spans="1:4">
      <c r="A70" s="109" t="s">
        <v>1055</v>
      </c>
      <c r="B70" s="110">
        <v>94.6</v>
      </c>
      <c r="C70" s="110" t="e">
        <v>#N/A</v>
      </c>
      <c r="D70" s="110" t="e">
        <v>#N/A</v>
      </c>
    </row>
    <row r="71" spans="1:4">
      <c r="A71" s="109" t="s">
        <v>1056</v>
      </c>
      <c r="B71" s="110">
        <v>94.4</v>
      </c>
      <c r="C71" s="110" t="e">
        <v>#N/A</v>
      </c>
      <c r="D71" s="110" t="e">
        <v>#N/A</v>
      </c>
    </row>
    <row r="72" spans="1:4">
      <c r="A72" s="109" t="s">
        <v>1057</v>
      </c>
      <c r="B72" s="110">
        <v>94.1</v>
      </c>
      <c r="C72" s="110">
        <v>89.5</v>
      </c>
      <c r="D72" s="110" t="e">
        <v>#N/A</v>
      </c>
    </row>
    <row r="73" spans="1:4">
      <c r="A73" s="109" t="s">
        <v>1058</v>
      </c>
      <c r="B73" s="110">
        <v>94</v>
      </c>
      <c r="C73" s="110" t="e">
        <v>#N/A</v>
      </c>
      <c r="D73" s="110">
        <v>96.7</v>
      </c>
    </row>
    <row r="74" spans="1:4">
      <c r="A74" s="109" t="s">
        <v>1059</v>
      </c>
      <c r="B74" s="110">
        <v>93.5</v>
      </c>
      <c r="C74" s="110" t="e">
        <v>#N/A</v>
      </c>
      <c r="D74" s="110" t="e">
        <v>#N/A</v>
      </c>
    </row>
    <row r="75" spans="1:4">
      <c r="A75" s="109" t="s">
        <v>1060</v>
      </c>
      <c r="B75" s="110">
        <v>93.1</v>
      </c>
      <c r="C75" s="110">
        <v>88.4</v>
      </c>
      <c r="D75" s="110" t="e">
        <v>#N/A</v>
      </c>
    </row>
    <row r="76" spans="1:4">
      <c r="A76" s="109" t="s">
        <v>1061</v>
      </c>
      <c r="B76" s="110">
        <v>93.1</v>
      </c>
      <c r="C76" s="110" t="e">
        <v>#N/A</v>
      </c>
      <c r="D76" s="110" t="e">
        <v>#N/A</v>
      </c>
    </row>
    <row r="77" spans="1:4">
      <c r="A77" s="109" t="s">
        <v>1062</v>
      </c>
      <c r="B77" s="110">
        <v>93.2</v>
      </c>
      <c r="C77" s="110" t="e">
        <v>#N/A</v>
      </c>
      <c r="D77" s="110" t="e">
        <v>#N/A</v>
      </c>
    </row>
    <row r="78" spans="1:4">
      <c r="A78" s="109" t="s">
        <v>1063</v>
      </c>
      <c r="B78" s="110">
        <v>93.2</v>
      </c>
      <c r="C78" s="110">
        <v>95.9</v>
      </c>
      <c r="D78" s="110" t="e">
        <v>#N/A</v>
      </c>
    </row>
    <row r="79" spans="1:4">
      <c r="A79" s="109" t="s">
        <v>1064</v>
      </c>
      <c r="B79" s="110">
        <v>93.2</v>
      </c>
      <c r="C79" s="110" t="e">
        <v>#N/A</v>
      </c>
      <c r="D79" s="110" t="e">
        <v>#N/A</v>
      </c>
    </row>
    <row r="80" spans="1:4">
      <c r="A80" s="109" t="s">
        <v>1065</v>
      </c>
      <c r="B80" s="110">
        <v>93.1</v>
      </c>
      <c r="C80" s="110" t="e">
        <v>#N/A</v>
      </c>
      <c r="D80" s="110" t="e">
        <v>#N/A</v>
      </c>
    </row>
    <row r="81" spans="1:4">
      <c r="A81" s="109" t="s">
        <v>1066</v>
      </c>
      <c r="B81" s="110">
        <v>92.9</v>
      </c>
      <c r="C81" s="110">
        <v>94.1</v>
      </c>
      <c r="D81" s="110" t="e">
        <v>#N/A</v>
      </c>
    </row>
    <row r="82" spans="1:4">
      <c r="A82" s="109" t="s">
        <v>1067</v>
      </c>
      <c r="B82" s="110">
        <v>92.8</v>
      </c>
      <c r="C82" s="110" t="e">
        <v>#N/A</v>
      </c>
      <c r="D82" s="110" t="e">
        <v>#N/A</v>
      </c>
    </row>
    <row r="83" spans="1:4">
      <c r="A83" s="109" t="s">
        <v>1068</v>
      </c>
      <c r="B83" s="110">
        <v>92.8</v>
      </c>
      <c r="C83" s="110" t="e">
        <v>#N/A</v>
      </c>
      <c r="D83" s="110" t="e">
        <v>#N/A</v>
      </c>
    </row>
    <row r="84" spans="1:4">
      <c r="A84" s="109" t="s">
        <v>1069</v>
      </c>
      <c r="B84" s="110">
        <v>92.9</v>
      </c>
      <c r="C84" s="110">
        <v>93.6</v>
      </c>
      <c r="D84" s="110" t="e">
        <v>#N/A</v>
      </c>
    </row>
    <row r="85" spans="1:4">
      <c r="A85" s="109" t="s">
        <v>1070</v>
      </c>
      <c r="B85" s="110">
        <v>92.8</v>
      </c>
      <c r="C85" s="110" t="e">
        <v>#N/A</v>
      </c>
      <c r="D85" s="110">
        <v>98.4</v>
      </c>
    </row>
    <row r="86" spans="1:4">
      <c r="A86" s="109" t="s">
        <v>1071</v>
      </c>
      <c r="B86" s="110">
        <v>92.9</v>
      </c>
      <c r="C86" s="110" t="e">
        <v>#N/A</v>
      </c>
      <c r="D86" s="110" t="e">
        <v>#N/A</v>
      </c>
    </row>
    <row r="87" spans="1:4">
      <c r="A87" s="109" t="s">
        <v>1072</v>
      </c>
      <c r="B87" s="110">
        <v>92.7</v>
      </c>
      <c r="C87" s="110">
        <v>93.7</v>
      </c>
      <c r="D87" s="110" t="e">
        <v>#N/A</v>
      </c>
    </row>
    <row r="88" spans="1:4">
      <c r="A88" s="109" t="s">
        <v>1073</v>
      </c>
      <c r="B88" s="110">
        <v>92.9</v>
      </c>
      <c r="C88" s="110" t="e">
        <v>#N/A</v>
      </c>
      <c r="D88" s="110" t="e">
        <v>#N/A</v>
      </c>
    </row>
    <row r="89" spans="1:4">
      <c r="A89" s="109" t="s">
        <v>1074</v>
      </c>
      <c r="B89" s="110">
        <v>93</v>
      </c>
      <c r="C89" s="110" t="e">
        <v>#N/A</v>
      </c>
      <c r="D89" s="110" t="e">
        <v>#N/A</v>
      </c>
    </row>
    <row r="90" spans="1:4">
      <c r="A90" s="109" t="s">
        <v>1075</v>
      </c>
      <c r="B90" s="110">
        <v>93</v>
      </c>
      <c r="C90" s="110">
        <v>93.9</v>
      </c>
      <c r="D90" s="110" t="e">
        <v>#N/A</v>
      </c>
    </row>
    <row r="91" spans="1:4">
      <c r="A91" s="109" t="s">
        <v>1076</v>
      </c>
      <c r="B91" s="110">
        <v>93.1</v>
      </c>
      <c r="C91" s="110" t="e">
        <v>#N/A</v>
      </c>
      <c r="D91" s="110" t="e">
        <v>#N/A</v>
      </c>
    </row>
    <row r="92" spans="1:4">
      <c r="A92" s="109" t="s">
        <v>1077</v>
      </c>
      <c r="B92" s="110">
        <v>93.4</v>
      </c>
      <c r="C92" s="110" t="e">
        <v>#N/A</v>
      </c>
      <c r="D92" s="110" t="e">
        <v>#N/A</v>
      </c>
    </row>
    <row r="93" spans="1:4">
      <c r="A93" s="109" t="s">
        <v>1078</v>
      </c>
      <c r="B93" s="110">
        <v>93.4</v>
      </c>
      <c r="C93" s="110">
        <v>93.5</v>
      </c>
      <c r="D93" s="110" t="e">
        <v>#N/A</v>
      </c>
    </row>
    <row r="94" spans="1:4">
      <c r="A94" s="109" t="s">
        <v>1079</v>
      </c>
      <c r="B94" s="110">
        <v>93.4</v>
      </c>
      <c r="C94" s="110" t="e">
        <v>#N/A</v>
      </c>
      <c r="D94" s="110" t="e">
        <v>#N/A</v>
      </c>
    </row>
    <row r="95" spans="1:4">
      <c r="A95" s="109" t="s">
        <v>1080</v>
      </c>
      <c r="B95" s="110">
        <v>93.9</v>
      </c>
      <c r="C95" s="110" t="e">
        <v>#N/A</v>
      </c>
      <c r="D95" s="110" t="e">
        <v>#N/A</v>
      </c>
    </row>
    <row r="96" spans="1:4">
      <c r="A96" s="109" t="s">
        <v>1081</v>
      </c>
      <c r="B96" s="110">
        <v>93.9</v>
      </c>
      <c r="C96" s="110">
        <v>97.7</v>
      </c>
      <c r="D96" s="110" t="e">
        <v>#N/A</v>
      </c>
    </row>
    <row r="97" spans="1:4">
      <c r="A97" s="109" t="s">
        <v>1082</v>
      </c>
      <c r="B97" s="110">
        <v>93.9</v>
      </c>
      <c r="C97" s="110" t="e">
        <v>#N/A</v>
      </c>
      <c r="D97" s="110">
        <v>101.6</v>
      </c>
    </row>
    <row r="98" spans="1:4">
      <c r="A98" s="109" t="s">
        <v>1083</v>
      </c>
      <c r="B98" s="110">
        <v>94.1</v>
      </c>
      <c r="C98" s="110" t="e">
        <v>#N/A</v>
      </c>
      <c r="D98" s="110" t="e">
        <v>#N/A</v>
      </c>
    </row>
    <row r="99" spans="1:4">
      <c r="A99" s="109" t="s">
        <v>1084</v>
      </c>
      <c r="B99" s="110">
        <v>94.2</v>
      </c>
      <c r="C99" s="110" t="e">
        <v>#N/A</v>
      </c>
      <c r="D99" s="110" t="e">
        <v>#N/A</v>
      </c>
    </row>
  </sheetData>
  <pageMargins left="0.7" right="0.7" top="0.75" bottom="0.75" header="0.3" footer="0.3"/>
  <pageSetup paperSize="9" orientation="portrait" verticalDpi="0" r:id="rId1"/>
  <tableParts count="1">
    <tablePart r:id="rId2"/>
  </tableParts>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C249C-8840-411D-ADA6-C77279058553}">
  <sheetPr>
    <tabColor theme="9"/>
  </sheetPr>
  <dimension ref="A1:C17"/>
  <sheetViews>
    <sheetView showGridLines="0" zoomScaleNormal="100" workbookViewId="0"/>
  </sheetViews>
  <sheetFormatPr defaultRowHeight="15"/>
  <cols>
    <col min="1" max="1" width="18.625" style="11" customWidth="1"/>
    <col min="2" max="2" width="15.375" style="11" customWidth="1"/>
    <col min="3" max="3" width="16.75" style="11" customWidth="1"/>
  </cols>
  <sheetData>
    <row r="1" spans="1:3" ht="19.5">
      <c r="A1" s="36" t="s">
        <v>1284</v>
      </c>
    </row>
    <row r="2" spans="1:3" s="9" customFormat="1" ht="30">
      <c r="A2" s="51" t="s">
        <v>1285</v>
      </c>
      <c r="B2" s="12" t="s">
        <v>1286</v>
      </c>
      <c r="C2" s="12" t="s">
        <v>1287</v>
      </c>
    </row>
    <row r="3" spans="1:3">
      <c r="A3" s="153">
        <v>41183</v>
      </c>
      <c r="B3" s="110">
        <v>100</v>
      </c>
      <c r="C3" s="110">
        <v>80.5</v>
      </c>
    </row>
    <row r="4" spans="1:3">
      <c r="A4" s="153">
        <v>41548</v>
      </c>
      <c r="B4" s="110">
        <v>100</v>
      </c>
      <c r="C4" s="110">
        <v>79.7</v>
      </c>
    </row>
    <row r="5" spans="1:3">
      <c r="A5" s="153">
        <v>41913</v>
      </c>
      <c r="B5" s="110">
        <v>100</v>
      </c>
      <c r="C5" s="110">
        <v>78.900000000000006</v>
      </c>
    </row>
    <row r="6" spans="1:3">
      <c r="A6" s="153">
        <v>42278</v>
      </c>
      <c r="B6" s="110">
        <v>100</v>
      </c>
      <c r="C6" s="110">
        <v>79.099999999999994</v>
      </c>
    </row>
    <row r="7" spans="1:3">
      <c r="A7" s="153">
        <v>42461</v>
      </c>
      <c r="B7" s="110">
        <v>93.1</v>
      </c>
      <c r="C7" s="110">
        <v>73.599999999999994</v>
      </c>
    </row>
    <row r="8" spans="1:3">
      <c r="A8" s="153">
        <v>42644</v>
      </c>
      <c r="B8" s="110">
        <v>96.5</v>
      </c>
      <c r="C8" s="110">
        <v>77.099999999999994</v>
      </c>
    </row>
    <row r="9" spans="1:3">
      <c r="A9" s="153">
        <v>42826</v>
      </c>
      <c r="B9" s="110">
        <v>94</v>
      </c>
      <c r="C9" s="110">
        <v>74.7</v>
      </c>
    </row>
    <row r="10" spans="1:3">
      <c r="A10" s="153">
        <v>43191</v>
      </c>
      <c r="B10" s="110">
        <v>94.3</v>
      </c>
      <c r="C10" s="110">
        <v>75.400000000000006</v>
      </c>
    </row>
    <row r="11" spans="1:3">
      <c r="A11" s="153">
        <v>43556</v>
      </c>
      <c r="B11" s="110">
        <v>93.8</v>
      </c>
      <c r="C11" s="110">
        <v>74.900000000000006</v>
      </c>
    </row>
    <row r="12" spans="1:3">
      <c r="A12" s="153">
        <v>43922</v>
      </c>
      <c r="B12" s="110">
        <v>94</v>
      </c>
      <c r="C12" s="110">
        <v>74</v>
      </c>
    </row>
    <row r="13" spans="1:3">
      <c r="A13" s="153">
        <v>44287</v>
      </c>
      <c r="B13" s="110">
        <v>93.8</v>
      </c>
      <c r="C13" s="110">
        <v>73.599999999999994</v>
      </c>
    </row>
    <row r="14" spans="1:3">
      <c r="A14" s="153">
        <v>44652</v>
      </c>
      <c r="B14" s="110">
        <v>96.6</v>
      </c>
      <c r="C14" s="110">
        <v>71.900000000000006</v>
      </c>
    </row>
    <row r="15" spans="1:3">
      <c r="A15" s="153">
        <v>45017</v>
      </c>
      <c r="B15" s="110">
        <v>97.7</v>
      </c>
      <c r="C15" s="110">
        <v>71.900000000000006</v>
      </c>
    </row>
    <row r="16" spans="1:3">
      <c r="A16" s="153">
        <v>45383</v>
      </c>
      <c r="B16" s="110">
        <v>100</v>
      </c>
      <c r="C16" s="110">
        <v>75.2</v>
      </c>
    </row>
    <row r="17" spans="1:3">
      <c r="A17" s="153">
        <v>45749</v>
      </c>
      <c r="B17" s="110">
        <v>100</v>
      </c>
      <c r="C17" s="110">
        <v>81.900000000000006</v>
      </c>
    </row>
  </sheetData>
  <phoneticPr fontId="23" type="noConversion"/>
  <pageMargins left="0.7" right="0.7" top="0.75" bottom="0.75" header="0.3" footer="0.3"/>
  <pageSetup paperSize="9" orientation="portrait" verticalDpi="0" r:id="rId1"/>
  <tableParts count="1">
    <tablePart r:id="rId2"/>
  </tableParts>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49935D-6968-4F41-9B15-298ECA820709}">
  <sheetPr>
    <tabColor theme="9"/>
  </sheetPr>
  <dimension ref="A1:C15"/>
  <sheetViews>
    <sheetView showGridLines="0" zoomScaleNormal="100" workbookViewId="0"/>
  </sheetViews>
  <sheetFormatPr defaultRowHeight="15"/>
  <cols>
    <col min="1" max="1" width="14.875" style="11" customWidth="1"/>
    <col min="2" max="2" width="25.625" style="11" customWidth="1"/>
    <col min="3" max="3" width="23.5" style="11" customWidth="1"/>
  </cols>
  <sheetData>
    <row r="1" spans="1:3" ht="19.5">
      <c r="A1" s="36" t="s">
        <v>1288</v>
      </c>
    </row>
    <row r="2" spans="1:3" s="9" customFormat="1">
      <c r="A2" s="51" t="s">
        <v>132</v>
      </c>
      <c r="B2" s="12" t="s">
        <v>1258</v>
      </c>
      <c r="C2" s="12" t="s">
        <v>1289</v>
      </c>
    </row>
    <row r="3" spans="1:3">
      <c r="A3" s="82">
        <v>2013</v>
      </c>
      <c r="B3" s="110">
        <v>32.4</v>
      </c>
      <c r="C3" s="110">
        <v>2.9</v>
      </c>
    </row>
    <row r="4" spans="1:3">
      <c r="A4" s="82">
        <v>2014</v>
      </c>
      <c r="B4" s="110">
        <v>31.4</v>
      </c>
      <c r="C4" s="110">
        <v>2.2000000000000002</v>
      </c>
    </row>
    <row r="5" spans="1:3">
      <c r="A5" s="82">
        <v>2015</v>
      </c>
      <c r="B5" s="110">
        <v>31.7</v>
      </c>
      <c r="C5" s="110">
        <v>2.2000000000000002</v>
      </c>
    </row>
    <row r="6" spans="1:3">
      <c r="A6" s="82">
        <v>2016</v>
      </c>
      <c r="B6" s="110">
        <v>47.8</v>
      </c>
      <c r="C6" s="110">
        <v>22</v>
      </c>
    </row>
    <row r="7" spans="1:3">
      <c r="A7" s="82">
        <v>2017</v>
      </c>
      <c r="B7" s="110">
        <v>45.2</v>
      </c>
      <c r="C7" s="110">
        <v>20.3</v>
      </c>
    </row>
    <row r="8" spans="1:3">
      <c r="A8" s="82">
        <v>2018</v>
      </c>
      <c r="B8" s="110">
        <v>48.2</v>
      </c>
      <c r="C8" s="110">
        <v>21.5</v>
      </c>
    </row>
    <row r="9" spans="1:3">
      <c r="A9" s="82">
        <v>2019</v>
      </c>
      <c r="B9" s="110">
        <v>44.7</v>
      </c>
      <c r="C9" s="110">
        <v>20.6</v>
      </c>
    </row>
    <row r="10" spans="1:3">
      <c r="A10" s="82">
        <v>2020</v>
      </c>
      <c r="B10" s="110">
        <v>42.1</v>
      </c>
      <c r="C10" s="110">
        <v>16.8</v>
      </c>
    </row>
    <row r="11" spans="1:3">
      <c r="A11" s="82">
        <v>2021</v>
      </c>
      <c r="B11" s="110">
        <v>44.4</v>
      </c>
      <c r="C11" s="110">
        <v>19.3</v>
      </c>
    </row>
    <row r="12" spans="1:3">
      <c r="A12" s="82">
        <v>2022</v>
      </c>
      <c r="B12" s="110">
        <v>37.6</v>
      </c>
      <c r="C12" s="110">
        <v>14.4</v>
      </c>
    </row>
    <row r="13" spans="1:3">
      <c r="A13" s="82">
        <v>2023</v>
      </c>
      <c r="B13" s="110">
        <v>38.1</v>
      </c>
      <c r="C13" s="110">
        <v>14.4</v>
      </c>
    </row>
    <row r="14" spans="1:3">
      <c r="A14" s="82">
        <v>2024</v>
      </c>
      <c r="B14" s="110">
        <v>38.799999999999997</v>
      </c>
      <c r="C14" s="110">
        <v>4.2</v>
      </c>
    </row>
    <row r="15" spans="1:3">
      <c r="A15" s="82">
        <v>2025</v>
      </c>
      <c r="B15" s="110">
        <v>36.9</v>
      </c>
      <c r="C15" s="110">
        <v>3.9</v>
      </c>
    </row>
  </sheetData>
  <phoneticPr fontId="23" type="noConversion"/>
  <pageMargins left="0.7" right="0.7" top="0.75" bottom="0.75" header="0.3" footer="0.3"/>
  <pageSetup paperSize="9" orientation="portrait" verticalDpi="0" r:id="rId1"/>
  <tableParts count="1">
    <tablePart r:id="rId2"/>
  </tableParts>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DE7BE-D74E-4978-A2EB-9F4B60428866}">
  <sheetPr>
    <tabColor theme="9"/>
  </sheetPr>
  <dimension ref="A1:C18"/>
  <sheetViews>
    <sheetView showGridLines="0" zoomScaleNormal="100" workbookViewId="0"/>
  </sheetViews>
  <sheetFormatPr defaultColWidth="9" defaultRowHeight="15"/>
  <cols>
    <col min="1" max="1" width="9.75" style="34" customWidth="1"/>
    <col min="2" max="2" width="77.875" style="34" customWidth="1"/>
    <col min="3" max="3" width="54.375" style="9" customWidth="1"/>
    <col min="4" max="16384" width="9" style="9"/>
  </cols>
  <sheetData>
    <row r="1" spans="1:3">
      <c r="A1" s="86" t="s">
        <v>276</v>
      </c>
      <c r="B1" s="7" t="s">
        <v>500</v>
      </c>
      <c r="C1" s="9" t="s">
        <v>278</v>
      </c>
    </row>
    <row r="2" spans="1:3" ht="60">
      <c r="A2" s="86" t="s">
        <v>1290</v>
      </c>
      <c r="B2" s="234" t="s">
        <v>1291</v>
      </c>
      <c r="C2" s="234" t="s">
        <v>1292</v>
      </c>
    </row>
    <row r="3" spans="1:3" ht="75">
      <c r="A3" s="86" t="s">
        <v>1293</v>
      </c>
      <c r="B3" s="93" t="s">
        <v>1294</v>
      </c>
      <c r="C3" s="234" t="s">
        <v>1295</v>
      </c>
    </row>
    <row r="4" spans="1:3" ht="90">
      <c r="A4" s="86" t="s">
        <v>1296</v>
      </c>
      <c r="B4" s="93" t="s">
        <v>1297</v>
      </c>
      <c r="C4" s="234" t="s">
        <v>1298</v>
      </c>
    </row>
    <row r="5" spans="1:3" ht="30">
      <c r="A5" s="86" t="s">
        <v>1299</v>
      </c>
      <c r="B5" s="93" t="s">
        <v>1300</v>
      </c>
      <c r="C5" s="234" t="s">
        <v>1301</v>
      </c>
    </row>
    <row r="6" spans="1:3" ht="30">
      <c r="A6" s="86" t="s">
        <v>1302</v>
      </c>
      <c r="B6" s="93" t="s">
        <v>1303</v>
      </c>
      <c r="C6" s="234" t="s">
        <v>1301</v>
      </c>
    </row>
    <row r="7" spans="1:3" ht="105">
      <c r="A7" s="86" t="s">
        <v>1304</v>
      </c>
      <c r="B7" s="234" t="s">
        <v>1305</v>
      </c>
      <c r="C7" s="234" t="s">
        <v>1306</v>
      </c>
    </row>
    <row r="8" spans="1:3" ht="60">
      <c r="A8" s="86" t="s">
        <v>1307</v>
      </c>
      <c r="B8" s="93" t="s">
        <v>1308</v>
      </c>
      <c r="C8" s="234" t="s">
        <v>1309</v>
      </c>
    </row>
    <row r="9" spans="1:3" ht="60">
      <c r="A9" s="86" t="s">
        <v>1310</v>
      </c>
      <c r="B9" s="234" t="s">
        <v>1311</v>
      </c>
      <c r="C9" s="234" t="s">
        <v>1312</v>
      </c>
    </row>
    <row r="10" spans="1:3" ht="45">
      <c r="A10" s="86" t="s">
        <v>1313</v>
      </c>
      <c r="B10" s="234" t="s">
        <v>1311</v>
      </c>
      <c r="C10" s="234" t="s">
        <v>1314</v>
      </c>
    </row>
    <row r="11" spans="1:3" ht="45">
      <c r="A11" s="86" t="s">
        <v>1315</v>
      </c>
      <c r="B11" s="234" t="s">
        <v>1316</v>
      </c>
      <c r="C11" s="234" t="s">
        <v>1317</v>
      </c>
    </row>
    <row r="12" spans="1:3" ht="30">
      <c r="A12" s="86" t="s">
        <v>1318</v>
      </c>
      <c r="B12" s="234" t="s">
        <v>1319</v>
      </c>
      <c r="C12" s="234" t="s">
        <v>1320</v>
      </c>
    </row>
    <row r="13" spans="1:3" ht="60">
      <c r="A13" s="86" t="s">
        <v>1321</v>
      </c>
      <c r="B13" s="234" t="s">
        <v>1322</v>
      </c>
      <c r="C13" s="234" t="s">
        <v>1323</v>
      </c>
    </row>
    <row r="14" spans="1:3" ht="75">
      <c r="A14" s="86" t="s">
        <v>1324</v>
      </c>
      <c r="B14" s="234" t="s">
        <v>1322</v>
      </c>
      <c r="C14" s="234" t="s">
        <v>1325</v>
      </c>
    </row>
    <row r="15" spans="1:3" ht="45">
      <c r="A15" s="86" t="s">
        <v>1326</v>
      </c>
      <c r="B15" s="234" t="s">
        <v>1327</v>
      </c>
      <c r="C15" s="234" t="s">
        <v>1328</v>
      </c>
    </row>
    <row r="16" spans="1:3" ht="75">
      <c r="A16" s="86" t="s">
        <v>1329</v>
      </c>
      <c r="B16" s="234" t="s">
        <v>1330</v>
      </c>
      <c r="C16" s="234" t="s">
        <v>1331</v>
      </c>
    </row>
    <row r="17" spans="1:3">
      <c r="A17" s="86" t="s">
        <v>1332</v>
      </c>
      <c r="B17" s="234" t="s">
        <v>1333</v>
      </c>
      <c r="C17" s="234"/>
    </row>
    <row r="18" spans="1:3" ht="30">
      <c r="A18" s="86" t="s">
        <v>1334</v>
      </c>
      <c r="B18" s="234" t="s">
        <v>1335</v>
      </c>
      <c r="C18" s="234"/>
    </row>
  </sheetData>
  <phoneticPr fontId="23" type="noConversion"/>
  <pageMargins left="0.7" right="0.7" top="0.75" bottom="0.75" header="0.3" footer="0.3"/>
  <pageSetup paperSize="9" orientation="portrait" verticalDpi="0" r:id="rId1"/>
  <tableParts count="1">
    <tablePart r:id="rId2"/>
  </tableParts>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172196-CFA1-4D54-A545-B38B78A70B45}">
  <sheetPr>
    <tabColor theme="2" tint="-0.249977111117893"/>
  </sheetPr>
  <dimension ref="A1:A23"/>
  <sheetViews>
    <sheetView showGridLines="0" zoomScaleNormal="100" workbookViewId="0">
      <selection activeCell="A24" sqref="A24"/>
    </sheetView>
  </sheetViews>
  <sheetFormatPr defaultColWidth="9" defaultRowHeight="15"/>
  <cols>
    <col min="1" max="1" width="76.875" bestFit="1" customWidth="1"/>
  </cols>
  <sheetData>
    <row r="1" spans="1:1" ht="15.75">
      <c r="A1" s="2" t="s">
        <v>1336</v>
      </c>
    </row>
    <row r="2" spans="1:1">
      <c r="A2" s="77" t="str" cm="1">
        <f t="array" aca="1" ref="A2" ca="1">INDIRECT(_xlfn.CONCAT("'7.", ROW()-1, " left'!A1"))</f>
        <v>Figure 7.1 left: Apprentice median hourly pay by age and year of apprenticeship, UK, 2019-2025</v>
      </c>
    </row>
    <row r="3" spans="1:1">
      <c r="A3" s="3" t="str" cm="1">
        <f t="array" aca="1" ref="A3" ca="1">INDIRECT(_xlfn.CONCAT("'7.", ROW()-2, " right'!A1"))</f>
        <v>Figure 7.1 right: Apprentice median pay growth by age and year of apprenticeship, UK, 2019-2025</v>
      </c>
    </row>
    <row r="4" spans="1:1">
      <c r="A4" s="3" t="str" cm="1">
        <f t="array" aca="1" ref="A4" ca="1">INDIRECT(_xlfn.CONCAT("'7.", ROW()-2, "'!A1"))</f>
        <v>Figure 7.2: Bite of the Apprentice Rate by age and year of apprenticeship, UK, 2013-2025</v>
      </c>
    </row>
    <row r="5" spans="1:1">
      <c r="A5" s="3" t="str" cm="1">
        <f t="array" aca="1" ref="A5" ca="1">INDIRECT(_xlfn.CONCAT("'7.", ROW()-2, "'!A1"))</f>
        <v>Figure 7.3: Distribution of hourly pay, Apprentice Rate population, UK, 2019-2025</v>
      </c>
    </row>
    <row r="6" spans="1:1">
      <c r="A6" s="3" t="str" cm="1">
        <f t="array" aca="1" ref="A6" ca="1">INDIRECT(_xlfn.CONCAT("'7.", ROW()-2, "'!A1"))</f>
        <v>Figure 7.4: Apprentice Rate coverage by age and year of apprenticeship, UK, 2019-2025</v>
      </c>
    </row>
    <row r="7" spans="1:1">
      <c r="A7" s="3" t="str" cm="1">
        <f t="array" aca="1" ref="A7" ca="1">INDIRECT(_xlfn.CONCAT("'7.", ROW()-2, "'!A1"))</f>
        <v>Figure 7.5: Share of apprentices paid below their age-related rate, UK, 2024-2025</v>
      </c>
    </row>
    <row r="8" spans="1:1">
      <c r="A8" s="3" t="str" cm="1">
        <f t="array" aca="1" ref="A8" ca="1">INDIRECT(_xlfn.CONCAT("'7.", ROW()-2, "'!A1"))</f>
        <v>Figure 7.6: Share of apprentice vacancies with hourly pay advertised at the Apprentice Rate and below the NLW, by apprenticeship standard, England, 2024</v>
      </c>
    </row>
    <row r="9" spans="1:1">
      <c r="A9" s="6" t="str" cm="1">
        <f t="array" aca="1" ref="A9" ca="1">INDIRECT(_xlfn.CONCAT("'7.", ROW()-2, " left'!A1"))</f>
        <v>Figure 7.7 left: Apprenticeship starts, England, by age, Q1 2014/15-Q3 2024/25</v>
      </c>
    </row>
    <row r="10" spans="1:1">
      <c r="A10" s="6" t="str" cm="1">
        <f t="array" aca="1" ref="A10" ca="1">INDIRECT(_xlfn.CONCAT("'7.", ROW()-3, " right'!A1"))</f>
        <v>Figure 7.7 right: Apprenticeship starts, England, by level, Q1 2014/15-Q3 2024/25</v>
      </c>
    </row>
    <row r="11" spans="1:1">
      <c r="A11" s="6" t="str" cm="1">
        <f t="array" aca="1" ref="A11" ca="1">INDIRECT(_xlfn.CONCAT("'7.", ROW()-3, " left'!A1"))</f>
        <v>Figure 7.8 left: Cumulative apprenticeship starts by quarter, England, overall, 2021/22-2024/25</v>
      </c>
    </row>
    <row r="12" spans="1:1">
      <c r="A12" s="6" t="str" cm="1">
        <f t="array" aca="1" ref="A12" ca="1">INDIRECT(_xlfn.CONCAT("'7.", ROW()-4, " centre'!A1"))</f>
        <v>Figure 7.8 centre: Cumulative apprenticeship starts by quarter, England, under-19s, 2021/22-2024/25</v>
      </c>
    </row>
    <row r="13" spans="1:1">
      <c r="A13" s="6" t="str" cm="1">
        <f t="array" aca="1" ref="A13" ca="1">INDIRECT(_xlfn.CONCAT("'7.", ROW()-5, " right'!A1"))</f>
        <v>Figure 7.8 right: Cumulative apprenticeship starts by quarter, England, level 2, 2021/22-2024/25</v>
      </c>
    </row>
    <row r="14" spans="1:1">
      <c r="A14" s="6" t="str" cm="1">
        <f t="array" aca="1" ref="A14" ca="1">INDIRECT(_xlfn.CONCAT("'7.", ROW()-5, "'!A1"))</f>
        <v>Figure 7.9: Apprenticeship vacancies posted on Find an Apprenticeship site, England, by level, July 2020-June 2025</v>
      </c>
    </row>
    <row r="15" spans="1:1">
      <c r="A15" s="6" t="str" cm="1">
        <f t="array" aca="1" ref="A15" ca="1">INDIRECT(_xlfn.CONCAT("'7.", ROW()-5, "'!A1"))</f>
        <v>Figure 7.10: Apprenticeship and total vacancies relative to September 2019, June 2019 - June 2025</v>
      </c>
    </row>
    <row r="16" spans="1:1">
      <c r="A16" s="6" t="str" cm="1">
        <f t="array" aca="1" ref="A16" ca="1">INDIRECT(_xlfn.CONCAT("'7.", ROW()-5, " left'!A1"))</f>
        <v>Figure 7.11 left: Apprenticeship starts, Scotland, by age, 2015/16-2024/25</v>
      </c>
    </row>
    <row r="17" spans="1:1">
      <c r="A17" s="6" t="str" cm="1">
        <f t="array" aca="1" ref="A17" ca="1">INDIRECT(_xlfn.CONCAT("'7.", ROW()-6, " right'!A1"))</f>
        <v>Figure 7.11 right: Apprenticeship starts, Scotland, by level, 2019/20-2024/25</v>
      </c>
    </row>
    <row r="18" spans="1:1">
      <c r="A18" s="6" t="str" cm="1">
        <f t="array" aca="1" ref="A18" ca="1">INDIRECT(_xlfn.CONCAT("'7.", ROW()-6, " left'!A1"))</f>
        <v>Figure 7.12 left: Apprenticeship starts, Wales, by age, 2018/19 Q3 – 2024/25 Q3</v>
      </c>
    </row>
    <row r="19" spans="1:1">
      <c r="A19" s="6" t="str" cm="1">
        <f t="array" aca="1" ref="A19" ca="1">INDIRECT(_xlfn.CONCAT("'7.", ROW()-7, " right'!A1"))</f>
        <v>Figure 7.12 right: Apprenticeship starts, Wales, by level, 2018/19 Q3 – 2024/25 Q3</v>
      </c>
    </row>
    <row r="20" spans="1:1">
      <c r="A20" s="6" t="str" cm="1">
        <f t="array" aca="1" ref="A20" ca="1">INDIRECT(_xlfn.CONCAT("'7.", ROW()-7, " left'!A1"))</f>
        <v>Figure 7.13 left: Apprenticeship starts, Northern Ireland, by age, 2014/15 – 2023/24</v>
      </c>
    </row>
    <row r="21" spans="1:1">
      <c r="A21" s="6" t="str" cm="1">
        <f t="array" aca="1" ref="A21" ca="1">INDIRECT(_xlfn.CONCAT("'7.", ROW()-8, " right'!A1"))</f>
        <v>Figure 7.13 right: Apprenticeship starts, Northern Ireland, by level, 2014/15 – 2023/24</v>
      </c>
    </row>
    <row r="22" spans="1:1">
      <c r="A22" s="6"/>
    </row>
    <row r="23" spans="1:1">
      <c r="A23" s="3" t="s">
        <v>2</v>
      </c>
    </row>
  </sheetData>
  <phoneticPr fontId="23" type="noConversion"/>
  <hyperlinks>
    <hyperlink ref="A23" location="Contents!A1" display="Back to contents" xr:uid="{1970E92C-2A89-4E1E-BDF0-8D21087AFDEB}"/>
    <hyperlink ref="A2" location="'7.1 left'!A1" display="'7.1 left'!A1" xr:uid="{EF760791-4A1F-4F6A-88F5-AA3558C7C8B2}"/>
    <hyperlink ref="A3" location="'7.1 right'!A1" display="'7.1 right'!A1" xr:uid="{1C5AF8FC-2084-4084-8BC2-A470CBA381ED}"/>
    <hyperlink ref="A4" location="'7.2'!A1" display="'7.2'!A1" xr:uid="{ED9B6B27-776B-4618-8E47-407160FBDF12}"/>
    <hyperlink ref="A5" location="'7.3'!A1" display="'7.3'!A1" xr:uid="{4C1E3300-0EB6-4CE1-823E-D720D505210F}"/>
    <hyperlink ref="A6" location="'7.4'!A1" display="'7.4'!A1" xr:uid="{F8A95749-12D6-4FD1-9BB9-2E6CF53CB42C}"/>
    <hyperlink ref="A7" location="'7.5'!A1" display="'7.5'!A1" xr:uid="{6AD45F2C-F032-4D19-8652-B893024536B3}"/>
    <hyperlink ref="A8" location="'7.6'!A1" display="'7.6'!A1" xr:uid="{CD447227-D996-4235-A33D-FA916B98E116}"/>
    <hyperlink ref="A9" location="'7.7 left'!A1" display="'7.7 left'!A1" xr:uid="{66DB4F40-3890-4EB8-B30F-B203E3A878F1}"/>
    <hyperlink ref="A10" location="'7.7 right'!A1" display="'7.7 right'!A1" xr:uid="{57CD7331-33F3-48FA-9DC1-A5C010D207DB}"/>
    <hyperlink ref="A11" location="'7.8 left'!A1" display="'7.8 left'!A1" xr:uid="{B0424698-FF5F-4222-811B-58F65089111F}"/>
    <hyperlink ref="A12" location="'7.8 centre'!A1" display="'7.8 centre'!A1" xr:uid="{92AED9CD-5E80-4D29-ADF5-2FA854248A0A}"/>
    <hyperlink ref="A13" location="'7.8 right'!A1" display="'7.8 right'!A1" xr:uid="{E255BE8B-CAC9-4CFB-BCF9-A73FCB251E6D}"/>
    <hyperlink ref="A14" location="'7.9'!A1" display="'7.9'!A1" xr:uid="{40D7C7E5-14A7-4537-B4B1-11FDF4F02FD2}"/>
    <hyperlink ref="A15" location="'7.10'!A1" display="'7.10'!A1" xr:uid="{713D5485-AF06-498E-BF93-8E4A1B7A5856}"/>
    <hyperlink ref="A16" location="'7.11 left'!A1" display="'7.11 left'!A1" xr:uid="{CB6F2F78-2FDB-481C-8820-8EEBB9473919}"/>
    <hyperlink ref="A17" location="'7.11 right'!A1" display="'7.11 right'!A1" xr:uid="{90BD80F0-1854-47E8-A13F-36C9F5C5DC45}"/>
    <hyperlink ref="A18" location="'7.12 left'!A1" display="'7.12 left'!A1" xr:uid="{F84587F5-AFBA-4DC3-B1CD-193999260750}"/>
    <hyperlink ref="A19" location="'7.12 right'!A1" display="'7.12 right'!A1" xr:uid="{19A000B7-C275-4132-9E47-8217F795F2A3}"/>
    <hyperlink ref="A20" location="'7.13 left'!A1" display="'7.13 left'!A1" xr:uid="{CB8367E4-1A00-4D08-B4BF-8D5CC19C2EB5}"/>
    <hyperlink ref="A21" location="'7.13 right'!A1" display="'7.13 right'!A1" xr:uid="{8C61E7F9-C175-4117-A754-F546809BCFFE}"/>
  </hyperlinks>
  <pageMargins left="0.7" right="0.7" top="0.75" bottom="0.75" header="0.3" footer="0.3"/>
  <pageSetup paperSize="9" orientation="portrait" verticalDpi="0" r:id="rId1"/>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2E8E3-B98F-4056-994B-F55C04C891C6}">
  <sheetPr>
    <tabColor theme="2" tint="-0.249977111117893"/>
  </sheetPr>
  <dimension ref="A1:G5"/>
  <sheetViews>
    <sheetView showGridLines="0" zoomScaleNormal="100" workbookViewId="0"/>
  </sheetViews>
  <sheetFormatPr defaultRowHeight="15"/>
  <cols>
    <col min="1" max="1" width="14.125" customWidth="1"/>
    <col min="2" max="7" width="20.125" customWidth="1"/>
  </cols>
  <sheetData>
    <row r="1" spans="1:7" ht="19.5">
      <c r="A1" s="41" t="s">
        <v>1337</v>
      </c>
    </row>
    <row r="2" spans="1:7">
      <c r="A2" s="51" t="s">
        <v>132</v>
      </c>
      <c r="B2" s="12" t="s">
        <v>1338</v>
      </c>
      <c r="C2" s="12" t="s">
        <v>1339</v>
      </c>
      <c r="D2" s="21" t="s">
        <v>1340</v>
      </c>
      <c r="E2" s="11" t="s">
        <v>1341</v>
      </c>
      <c r="F2" s="11" t="s">
        <v>1342</v>
      </c>
      <c r="G2" s="11" t="s">
        <v>1343</v>
      </c>
    </row>
    <row r="3" spans="1:7">
      <c r="A3" s="46">
        <v>2019</v>
      </c>
      <c r="B3" s="27">
        <v>4.75</v>
      </c>
      <c r="C3" s="27">
        <v>6</v>
      </c>
      <c r="D3" s="27">
        <v>7.28</v>
      </c>
      <c r="E3" s="22">
        <v>8.4499999999999993</v>
      </c>
      <c r="F3" s="22">
        <v>10.33</v>
      </c>
      <c r="G3" s="22">
        <v>10.88</v>
      </c>
    </row>
    <row r="4" spans="1:7">
      <c r="A4" s="46">
        <v>2024</v>
      </c>
      <c r="B4" s="27">
        <v>7.33</v>
      </c>
      <c r="C4" s="27">
        <v>8.6</v>
      </c>
      <c r="D4" s="27">
        <v>10.84</v>
      </c>
      <c r="E4" s="22">
        <v>11.74</v>
      </c>
      <c r="F4" s="22">
        <v>13.32</v>
      </c>
      <c r="G4" s="22">
        <v>13.73</v>
      </c>
    </row>
    <row r="5" spans="1:7">
      <c r="A5" s="46">
        <v>2025</v>
      </c>
      <c r="B5" s="27">
        <v>8.09</v>
      </c>
      <c r="C5" s="27">
        <v>10</v>
      </c>
      <c r="D5" s="27">
        <v>11.43</v>
      </c>
      <c r="E5" s="22">
        <v>12.52</v>
      </c>
      <c r="F5" s="22">
        <v>13.85</v>
      </c>
      <c r="G5" s="22">
        <v>15.63</v>
      </c>
    </row>
  </sheetData>
  <pageMargins left="0.7" right="0.7" top="0.75" bottom="0.75" header="0.3" footer="0.3"/>
  <pageSetup paperSize="9" orientation="portrait" verticalDpi="0" r:id="rId1"/>
  <tableParts count="1">
    <tablePart r:id="rId2"/>
  </tableParts>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3975F-B63C-47CA-8CEE-A002542318C6}">
  <sheetPr>
    <tabColor theme="2" tint="-0.249977111117893"/>
  </sheetPr>
  <dimension ref="A1:G5"/>
  <sheetViews>
    <sheetView showGridLines="0" zoomScaleNormal="100" workbookViewId="0"/>
  </sheetViews>
  <sheetFormatPr defaultRowHeight="15"/>
  <cols>
    <col min="1" max="1" width="12.125" customWidth="1"/>
    <col min="2" max="5" width="16.375" customWidth="1"/>
    <col min="6" max="6" width="14.625" customWidth="1"/>
    <col min="7" max="7" width="16.375" customWidth="1"/>
  </cols>
  <sheetData>
    <row r="1" spans="1:7" ht="19.5">
      <c r="A1" s="41" t="s">
        <v>1344</v>
      </c>
    </row>
    <row r="2" spans="1:7" ht="30">
      <c r="A2" s="51" t="s">
        <v>132</v>
      </c>
      <c r="B2" s="12" t="s">
        <v>1345</v>
      </c>
      <c r="C2" s="12" t="s">
        <v>1346</v>
      </c>
      <c r="D2" s="12" t="s">
        <v>1347</v>
      </c>
      <c r="E2" s="19" t="s">
        <v>1348</v>
      </c>
      <c r="F2" s="19" t="s">
        <v>1349</v>
      </c>
      <c r="G2" s="19" t="s">
        <v>1350</v>
      </c>
    </row>
    <row r="3" spans="1:7">
      <c r="A3" s="46">
        <v>2019</v>
      </c>
      <c r="B3" s="21">
        <v>3.7</v>
      </c>
      <c r="C3" s="21">
        <v>2.6</v>
      </c>
      <c r="D3" s="21">
        <v>10.8</v>
      </c>
      <c r="E3" s="21">
        <v>2.2000000000000002</v>
      </c>
      <c r="F3" s="21">
        <v>13.5</v>
      </c>
      <c r="G3" s="21">
        <v>-0.2</v>
      </c>
    </row>
    <row r="4" spans="1:7">
      <c r="A4" s="46">
        <v>2024</v>
      </c>
      <c r="B4" s="21">
        <v>4.9000000000000004</v>
      </c>
      <c r="C4" s="21">
        <v>14.8</v>
      </c>
      <c r="D4" s="21">
        <v>7.1</v>
      </c>
      <c r="E4" s="21">
        <v>4.7</v>
      </c>
      <c r="F4" s="21">
        <v>4.9000000000000004</v>
      </c>
      <c r="G4" s="21">
        <v>7.8</v>
      </c>
    </row>
    <row r="5" spans="1:7">
      <c r="A5" s="46">
        <v>2025</v>
      </c>
      <c r="B5" s="21">
        <v>10.4</v>
      </c>
      <c r="C5" s="21">
        <v>16.3</v>
      </c>
      <c r="D5" s="21">
        <v>5.4</v>
      </c>
      <c r="E5" s="21">
        <v>6.7</v>
      </c>
      <c r="F5" s="21">
        <v>4</v>
      </c>
      <c r="G5" s="21">
        <v>13.8</v>
      </c>
    </row>
  </sheetData>
  <pageMargins left="0.7" right="0.7" top="0.75" bottom="0.75" header="0.3" footer="0.3"/>
  <pageSetup paperSize="9" orientation="portrait" verticalDpi="0" r:id="rId1"/>
  <tableParts count="1">
    <tablePart r:id="rId2"/>
  </tableParts>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42418F-097B-40AF-8EEB-692C7F2C8028}">
  <sheetPr>
    <tabColor theme="2" tint="-0.249977111117893"/>
  </sheetPr>
  <dimension ref="A1:E15"/>
  <sheetViews>
    <sheetView showGridLines="0" zoomScaleNormal="100" workbookViewId="0"/>
  </sheetViews>
  <sheetFormatPr defaultRowHeight="15"/>
  <cols>
    <col min="1" max="1" width="11.125" customWidth="1"/>
    <col min="2" max="5" width="27.125" customWidth="1"/>
  </cols>
  <sheetData>
    <row r="1" spans="1:5" ht="19.5">
      <c r="A1" s="41" t="s">
        <v>1351</v>
      </c>
    </row>
    <row r="2" spans="1:5" s="9" customFormat="1">
      <c r="A2" s="51" t="s">
        <v>132</v>
      </c>
      <c r="B2" s="12" t="s">
        <v>1345</v>
      </c>
      <c r="C2" s="12" t="s">
        <v>1346</v>
      </c>
      <c r="D2" s="42" t="s">
        <v>1347</v>
      </c>
      <c r="E2" s="42" t="s">
        <v>1349</v>
      </c>
    </row>
    <row r="3" spans="1:5">
      <c r="A3" s="56">
        <v>2013</v>
      </c>
      <c r="B3" s="111">
        <v>71.2</v>
      </c>
      <c r="C3" s="111">
        <v>55.8</v>
      </c>
      <c r="D3" s="111">
        <v>52.1</v>
      </c>
      <c r="E3" s="111">
        <v>31.9</v>
      </c>
    </row>
    <row r="4" spans="1:5">
      <c r="A4" s="56">
        <v>2014</v>
      </c>
      <c r="B4" s="112">
        <v>74</v>
      </c>
      <c r="C4" s="112">
        <v>53.3</v>
      </c>
      <c r="D4" s="112">
        <v>53.3</v>
      </c>
      <c r="E4" s="112">
        <v>33.200000000000003</v>
      </c>
    </row>
    <row r="5" spans="1:5">
      <c r="A5" s="56">
        <v>2015</v>
      </c>
      <c r="B5" s="112">
        <v>72.5</v>
      </c>
      <c r="C5" s="112">
        <v>53.2</v>
      </c>
      <c r="D5" s="112">
        <v>46.3</v>
      </c>
      <c r="E5" s="112">
        <v>36.4</v>
      </c>
    </row>
    <row r="6" spans="1:5">
      <c r="A6" s="56">
        <v>2016</v>
      </c>
      <c r="B6" s="112">
        <v>85</v>
      </c>
      <c r="C6" s="112">
        <v>61.4</v>
      </c>
      <c r="D6" s="112">
        <v>56.9</v>
      </c>
      <c r="E6" s="112">
        <v>41</v>
      </c>
    </row>
    <row r="7" spans="1:5">
      <c r="A7" s="56">
        <v>2017</v>
      </c>
      <c r="B7" s="112">
        <v>76.7</v>
      </c>
      <c r="C7" s="112">
        <v>63.6</v>
      </c>
      <c r="D7" s="112">
        <v>56.5</v>
      </c>
      <c r="E7" s="112">
        <v>36.4</v>
      </c>
    </row>
    <row r="8" spans="1:5">
      <c r="A8" s="56">
        <v>2018</v>
      </c>
      <c r="B8" s="112">
        <v>80.8</v>
      </c>
      <c r="C8" s="112">
        <v>63.3</v>
      </c>
      <c r="D8" s="112">
        <v>56.3</v>
      </c>
      <c r="E8" s="112">
        <v>40.700000000000003</v>
      </c>
    </row>
    <row r="9" spans="1:5">
      <c r="A9" s="56">
        <v>2019</v>
      </c>
      <c r="B9" s="112">
        <v>82.1</v>
      </c>
      <c r="C9" s="112">
        <v>65</v>
      </c>
      <c r="D9" s="112">
        <v>53.6</v>
      </c>
      <c r="E9" s="112">
        <v>37.799999999999997</v>
      </c>
    </row>
    <row r="10" spans="1:5">
      <c r="A10" s="56">
        <v>2020</v>
      </c>
      <c r="B10" s="112">
        <v>83.4</v>
      </c>
      <c r="C10" s="112">
        <v>71.7</v>
      </c>
      <c r="D10" s="112">
        <v>57.1</v>
      </c>
      <c r="E10" s="112">
        <v>39.4</v>
      </c>
    </row>
    <row r="11" spans="1:5">
      <c r="A11" s="56">
        <v>2021</v>
      </c>
      <c r="B11" s="112">
        <v>88.7</v>
      </c>
      <c r="C11" s="112">
        <v>66.900000000000006</v>
      </c>
      <c r="D11" s="112">
        <v>48.7</v>
      </c>
      <c r="E11" s="112">
        <v>40.6</v>
      </c>
    </row>
    <row r="12" spans="1:5">
      <c r="A12" s="56">
        <v>2022</v>
      </c>
      <c r="B12" s="112">
        <v>89.3</v>
      </c>
      <c r="C12" s="112">
        <v>69.900000000000006</v>
      </c>
      <c r="D12" s="112">
        <v>53</v>
      </c>
      <c r="E12" s="112">
        <v>41.1</v>
      </c>
    </row>
    <row r="13" spans="1:5">
      <c r="A13" s="56">
        <v>2023</v>
      </c>
      <c r="B13" s="112">
        <v>75.5</v>
      </c>
      <c r="C13" s="112">
        <v>70.5</v>
      </c>
      <c r="D13" s="112">
        <v>52.1</v>
      </c>
      <c r="E13" s="112">
        <v>41.6</v>
      </c>
    </row>
    <row r="14" spans="1:5">
      <c r="A14" s="56">
        <v>2024</v>
      </c>
      <c r="B14" s="112">
        <v>87.3</v>
      </c>
      <c r="C14" s="112">
        <v>74.400000000000006</v>
      </c>
      <c r="D14" s="112">
        <v>59</v>
      </c>
      <c r="E14" s="112">
        <v>48</v>
      </c>
    </row>
    <row r="15" spans="1:5">
      <c r="A15" s="56">
        <v>2025</v>
      </c>
      <c r="B15" s="112">
        <v>93.3</v>
      </c>
      <c r="C15" s="112">
        <v>75.5</v>
      </c>
      <c r="D15" s="112">
        <v>66</v>
      </c>
      <c r="E15" s="112">
        <v>54.5</v>
      </c>
    </row>
  </sheetData>
  <pageMargins left="0.7" right="0.7" top="0.75" bottom="0.75" header="0.3" footer="0.3"/>
  <pageSetup paperSize="9" orientation="portrait" verticalDpi="0" r:id="rId1"/>
  <tableParts count="1">
    <tablePart r:id="rId2"/>
  </tableParts>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07038-F0DD-436E-B534-AAA2D72F4FB2}">
  <sheetPr>
    <tabColor theme="2" tint="-0.249977111117893"/>
  </sheetPr>
  <dimension ref="A1:D7"/>
  <sheetViews>
    <sheetView showGridLines="0" zoomScaleNormal="100" workbookViewId="0"/>
  </sheetViews>
  <sheetFormatPr defaultRowHeight="15"/>
  <cols>
    <col min="1" max="1" width="12.375" customWidth="1"/>
    <col min="2" max="2" width="19.125" style="19" customWidth="1"/>
    <col min="3" max="3" width="22.375" style="19" customWidth="1"/>
    <col min="4" max="4" width="18.875" customWidth="1"/>
  </cols>
  <sheetData>
    <row r="1" spans="1:4" ht="19.5">
      <c r="A1" s="41" t="s">
        <v>1352</v>
      </c>
    </row>
    <row r="2" spans="1:4" ht="30">
      <c r="A2" s="51" t="s">
        <v>132</v>
      </c>
      <c r="B2" s="12" t="s">
        <v>1353</v>
      </c>
      <c r="C2" s="12" t="s">
        <v>1354</v>
      </c>
      <c r="D2" s="42" t="s">
        <v>1355</v>
      </c>
    </row>
    <row r="3" spans="1:4">
      <c r="A3" s="51">
        <v>2019</v>
      </c>
      <c r="B3" s="154">
        <v>16.100000000000001</v>
      </c>
      <c r="C3" s="154">
        <v>53</v>
      </c>
      <c r="D3" s="39">
        <v>31</v>
      </c>
    </row>
    <row r="4" spans="1:4">
      <c r="A4" s="51">
        <v>2022</v>
      </c>
      <c r="B4" s="154">
        <v>15.2</v>
      </c>
      <c r="C4" s="154">
        <v>46.9</v>
      </c>
      <c r="D4" s="39">
        <v>37.9</v>
      </c>
    </row>
    <row r="5" spans="1:4">
      <c r="A5" s="51">
        <v>2023</v>
      </c>
      <c r="B5" s="154">
        <v>12.1</v>
      </c>
      <c r="C5" s="154">
        <v>48.9</v>
      </c>
      <c r="D5" s="39">
        <v>39</v>
      </c>
    </row>
    <row r="6" spans="1:4">
      <c r="A6" s="51">
        <v>2024</v>
      </c>
      <c r="B6" s="154">
        <v>14.5</v>
      </c>
      <c r="C6" s="154">
        <v>44.8</v>
      </c>
      <c r="D6" s="39">
        <v>40.700000000000003</v>
      </c>
    </row>
    <row r="7" spans="1:4">
      <c r="A7" s="51">
        <v>2025</v>
      </c>
      <c r="B7" s="154">
        <v>17.2</v>
      </c>
      <c r="C7" s="154">
        <v>40.200000000000003</v>
      </c>
      <c r="D7" s="39">
        <v>42.6</v>
      </c>
    </row>
  </sheetData>
  <pageMargins left="0.7" right="0.7" top="0.75" bottom="0.75" header="0.3" footer="0.3"/>
  <pageSetup paperSize="9" orientation="portrait" verticalDpi="0" r:id="rId1"/>
  <tableParts count="1">
    <tablePart r:id="rId2"/>
  </tableParts>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9C58A-5608-4E61-862A-AD8B2CBB548B}">
  <sheetPr>
    <tabColor theme="2" tint="-0.249977111117893"/>
  </sheetPr>
  <dimension ref="A1:D5"/>
  <sheetViews>
    <sheetView showGridLines="0" zoomScaleNormal="100" workbookViewId="0"/>
  </sheetViews>
  <sheetFormatPr defaultRowHeight="15"/>
  <cols>
    <col min="1" max="1" width="13.625" customWidth="1"/>
    <col min="2" max="2" width="16.875" style="19" customWidth="1"/>
    <col min="3" max="3" width="17.625" style="19" customWidth="1"/>
    <col min="4" max="4" width="16.625" customWidth="1"/>
  </cols>
  <sheetData>
    <row r="1" spans="1:4" ht="19.5">
      <c r="A1" s="41" t="s">
        <v>1356</v>
      </c>
    </row>
    <row r="2" spans="1:4" ht="30">
      <c r="A2" s="51" t="s">
        <v>132</v>
      </c>
      <c r="B2" s="12" t="s">
        <v>1345</v>
      </c>
      <c r="C2" s="12" t="s">
        <v>1346</v>
      </c>
      <c r="D2" s="42" t="s">
        <v>1347</v>
      </c>
    </row>
    <row r="3" spans="1:4">
      <c r="A3" s="51">
        <v>2019</v>
      </c>
      <c r="B3" s="154">
        <v>28.8</v>
      </c>
      <c r="C3" s="154">
        <v>16</v>
      </c>
      <c r="D3" s="39">
        <v>10.3</v>
      </c>
    </row>
    <row r="4" spans="1:4">
      <c r="A4" s="51">
        <v>2024</v>
      </c>
      <c r="B4" s="154">
        <v>31.5</v>
      </c>
      <c r="C4" s="154">
        <v>13.9</v>
      </c>
      <c r="D4" s="39">
        <v>9.9</v>
      </c>
    </row>
    <row r="5" spans="1:4">
      <c r="A5" s="51">
        <v>2025</v>
      </c>
      <c r="B5" s="154">
        <v>38.799999999999997</v>
      </c>
      <c r="C5" s="154">
        <v>18.7</v>
      </c>
      <c r="D5" s="39">
        <v>10.5</v>
      </c>
    </row>
  </sheetData>
  <pageMargins left="0.7" right="0.7" top="0.75" bottom="0.75" header="0.3" footer="0.3"/>
  <pageSetup paperSize="9" orientation="portrait" verticalDpi="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5C095-546A-4B15-A233-5A1D31B1D82C}">
  <sheetPr>
    <tabColor theme="4"/>
  </sheetPr>
  <dimension ref="A1:C10"/>
  <sheetViews>
    <sheetView showGridLines="0" zoomScaleNormal="100" workbookViewId="0"/>
  </sheetViews>
  <sheetFormatPr defaultRowHeight="15"/>
  <cols>
    <col min="1" max="1" width="25.375" customWidth="1"/>
    <col min="2" max="3" width="33" style="11" customWidth="1"/>
    <col min="4" max="4" width="28.375" customWidth="1"/>
    <col min="5" max="6" width="10.625" bestFit="1" customWidth="1"/>
    <col min="7" max="7" width="9.75" customWidth="1"/>
  </cols>
  <sheetData>
    <row r="1" spans="1:3" ht="19.5">
      <c r="A1" s="43" t="s">
        <v>200</v>
      </c>
    </row>
    <row r="2" spans="1:3" ht="30">
      <c r="A2" s="51" t="s">
        <v>201</v>
      </c>
      <c r="B2" s="12" t="s">
        <v>202</v>
      </c>
      <c r="C2" s="12" t="s">
        <v>130</v>
      </c>
    </row>
    <row r="3" spans="1:3">
      <c r="A3" s="50" t="s">
        <v>203</v>
      </c>
      <c r="B3" s="28">
        <v>2</v>
      </c>
      <c r="C3" s="28">
        <v>1.44</v>
      </c>
    </row>
    <row r="4" spans="1:3">
      <c r="A4" s="50" t="s">
        <v>204</v>
      </c>
      <c r="B4" s="28">
        <v>2.4300000000000002</v>
      </c>
      <c r="C4" s="28">
        <v>2.92</v>
      </c>
    </row>
    <row r="5" spans="1:3">
      <c r="A5" s="50" t="s">
        <v>205</v>
      </c>
      <c r="B5" s="28">
        <v>2.87</v>
      </c>
      <c r="C5" s="28">
        <v>2.44</v>
      </c>
    </row>
    <row r="6" spans="1:3">
      <c r="A6" s="50" t="s">
        <v>206</v>
      </c>
      <c r="B6" s="28">
        <v>2.76</v>
      </c>
      <c r="C6" s="28">
        <v>2.54</v>
      </c>
    </row>
    <row r="7" spans="1:3">
      <c r="A7" s="50" t="s">
        <v>207</v>
      </c>
      <c r="B7" s="28">
        <v>2.29</v>
      </c>
      <c r="C7" s="28">
        <v>1.77</v>
      </c>
    </row>
    <row r="8" spans="1:3">
      <c r="A8" s="50" t="s">
        <v>208</v>
      </c>
      <c r="B8" s="28">
        <v>2.12</v>
      </c>
      <c r="C8" s="28">
        <v>1.42</v>
      </c>
    </row>
    <row r="9" spans="1:3">
      <c r="A9" s="50" t="s">
        <v>209</v>
      </c>
      <c r="B9" s="28">
        <v>1.18</v>
      </c>
      <c r="C9" s="28">
        <v>1.1000000000000001</v>
      </c>
    </row>
    <row r="10" spans="1:3">
      <c r="A10" s="50" t="s">
        <v>210</v>
      </c>
      <c r="B10" s="28">
        <v>0.18</v>
      </c>
      <c r="C10" s="28">
        <v>0.26</v>
      </c>
    </row>
  </sheetData>
  <phoneticPr fontId="23" type="noConversion"/>
  <pageMargins left="0.7" right="0.7" top="0.75" bottom="0.75" header="0.3" footer="0.3"/>
  <pageSetup paperSize="9" orientation="portrait" verticalDpi="0" r:id="rId1"/>
  <tableParts count="1">
    <tablePart r:id="rId2"/>
  </tableParts>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9AA08-2C5F-44EF-8B72-88248E37FFC3}">
  <sheetPr>
    <tabColor theme="2" tint="-0.249977111117893"/>
  </sheetPr>
  <dimension ref="A1:E5"/>
  <sheetViews>
    <sheetView showGridLines="0" zoomScaleNormal="100" workbookViewId="0"/>
  </sheetViews>
  <sheetFormatPr defaultRowHeight="15"/>
  <cols>
    <col min="1" max="1" width="10" customWidth="1"/>
    <col min="2" max="3" width="14.125" style="19" customWidth="1"/>
    <col min="4" max="5" width="14.125" customWidth="1"/>
  </cols>
  <sheetData>
    <row r="1" spans="1:5" ht="19.5">
      <c r="A1" s="41" t="s">
        <v>1357</v>
      </c>
    </row>
    <row r="2" spans="1:5" ht="30">
      <c r="A2" s="51" t="s">
        <v>132</v>
      </c>
      <c r="B2" s="12" t="s">
        <v>1358</v>
      </c>
      <c r="C2" s="12" t="s">
        <v>1359</v>
      </c>
      <c r="D2" s="42" t="s">
        <v>1360</v>
      </c>
      <c r="E2" s="42" t="s">
        <v>1361</v>
      </c>
    </row>
    <row r="3" spans="1:5">
      <c r="A3" s="51">
        <v>2019</v>
      </c>
      <c r="B3" s="42">
        <v>63.8</v>
      </c>
      <c r="C3" s="154">
        <v>48.5</v>
      </c>
      <c r="D3" s="12">
        <v>43.4</v>
      </c>
      <c r="E3" s="12">
        <v>29.9</v>
      </c>
    </row>
    <row r="4" spans="1:5">
      <c r="A4" s="51" t="s">
        <v>1362</v>
      </c>
      <c r="B4" s="42">
        <v>61.8</v>
      </c>
      <c r="C4" s="154">
        <v>35.9</v>
      </c>
      <c r="D4" s="39">
        <v>32</v>
      </c>
      <c r="E4" s="12">
        <v>28.6</v>
      </c>
    </row>
    <row r="5" spans="1:5">
      <c r="A5" s="51" t="s">
        <v>1363</v>
      </c>
      <c r="B5" s="42">
        <v>65.2</v>
      </c>
      <c r="C5" s="154">
        <v>32.5</v>
      </c>
      <c r="D5" s="12">
        <v>47.6</v>
      </c>
      <c r="E5" s="12">
        <v>22.5</v>
      </c>
    </row>
  </sheetData>
  <pageMargins left="0.7" right="0.7" top="0.75" bottom="0.75" header="0.3" footer="0.3"/>
  <pageSetup paperSize="9" orientation="portrait" verticalDpi="0" r:id="rId1"/>
  <ignoredErrors>
    <ignoredError sqref="A4:A5" numberStoredAsText="1"/>
  </ignoredErrors>
  <tableParts count="1">
    <tablePart r:id="rId2"/>
  </tableParts>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C1C956-7720-4BDD-ACF9-5715CDE3384B}">
  <sheetPr>
    <tabColor theme="2" tint="-0.249977111117893"/>
  </sheetPr>
  <dimension ref="A1:C13"/>
  <sheetViews>
    <sheetView showGridLines="0" zoomScaleNormal="100" workbookViewId="0"/>
  </sheetViews>
  <sheetFormatPr defaultRowHeight="15"/>
  <cols>
    <col min="1" max="1" width="34.375" customWidth="1"/>
    <col min="2" max="2" width="30.625" style="19" customWidth="1"/>
    <col min="3" max="3" width="26.625" style="19" customWidth="1"/>
  </cols>
  <sheetData>
    <row r="1" spans="1:3" ht="19.5">
      <c r="A1" s="41" t="s">
        <v>1364</v>
      </c>
    </row>
    <row r="2" spans="1:3" ht="30">
      <c r="A2" s="51" t="s">
        <v>1365</v>
      </c>
      <c r="B2" s="12" t="s">
        <v>1366</v>
      </c>
      <c r="C2" s="12" t="s">
        <v>1367</v>
      </c>
    </row>
    <row r="3" spans="1:3" ht="15.95" customHeight="1">
      <c r="A3" s="51" t="s">
        <v>1368</v>
      </c>
      <c r="B3" s="42">
        <v>49.7</v>
      </c>
      <c r="C3" s="154">
        <v>59.2</v>
      </c>
    </row>
    <row r="4" spans="1:3" ht="15.95" customHeight="1">
      <c r="A4" s="51" t="s">
        <v>1369</v>
      </c>
      <c r="B4" s="42">
        <v>40.700000000000003</v>
      </c>
      <c r="C4" s="154">
        <v>73.900000000000006</v>
      </c>
    </row>
    <row r="5" spans="1:3" ht="15.95" customHeight="1">
      <c r="A5" s="51" t="s">
        <v>1370</v>
      </c>
      <c r="B5" s="42">
        <v>16.2</v>
      </c>
      <c r="C5" s="154">
        <v>78.599999999999994</v>
      </c>
    </row>
    <row r="6" spans="1:3" ht="15.95" customHeight="1">
      <c r="A6" s="51" t="s">
        <v>1371</v>
      </c>
      <c r="B6" s="42">
        <v>15.9</v>
      </c>
      <c r="C6" s="154">
        <v>86.6</v>
      </c>
    </row>
    <row r="7" spans="1:3" ht="15.95" customHeight="1">
      <c r="A7" s="51" t="s">
        <v>1372</v>
      </c>
      <c r="B7" s="42">
        <v>49.2</v>
      </c>
      <c r="C7" s="154">
        <v>87.6</v>
      </c>
    </row>
    <row r="8" spans="1:3" ht="15.95" customHeight="1">
      <c r="A8" s="51" t="s">
        <v>1373</v>
      </c>
      <c r="B8" s="42">
        <v>52.7</v>
      </c>
      <c r="C8" s="154">
        <v>90.9</v>
      </c>
    </row>
    <row r="9" spans="1:3" ht="15.95" customHeight="1">
      <c r="A9" s="51" t="s">
        <v>1374</v>
      </c>
      <c r="B9" s="42">
        <v>53.2</v>
      </c>
      <c r="C9" s="154">
        <v>92.9</v>
      </c>
    </row>
    <row r="10" spans="1:3" ht="15.95" customHeight="1">
      <c r="A10" s="51" t="s">
        <v>1375</v>
      </c>
      <c r="B10" s="42">
        <v>25.9</v>
      </c>
      <c r="C10" s="154">
        <v>94.5</v>
      </c>
    </row>
    <row r="11" spans="1:3" ht="15.95" customHeight="1">
      <c r="A11" s="51" t="s">
        <v>1376</v>
      </c>
      <c r="B11" s="154">
        <v>77</v>
      </c>
      <c r="C11" s="154">
        <v>95.1</v>
      </c>
    </row>
    <row r="12" spans="1:3" ht="15.95" customHeight="1">
      <c r="A12" s="51" t="s">
        <v>1377</v>
      </c>
      <c r="B12" s="42">
        <v>74.8</v>
      </c>
      <c r="C12" s="154">
        <v>99.1</v>
      </c>
    </row>
    <row r="13" spans="1:3" ht="15.95" customHeight="1">
      <c r="A13" s="51" t="s">
        <v>1378</v>
      </c>
      <c r="B13" s="42">
        <v>97.4</v>
      </c>
      <c r="C13" s="154">
        <v>99.2</v>
      </c>
    </row>
  </sheetData>
  <pageMargins left="0.7" right="0.7" top="0.75" bottom="0.75" header="0.3" footer="0.3"/>
  <pageSetup paperSize="9" orientation="portrait" verticalDpi="0" r:id="rId1"/>
  <tableParts count="1">
    <tablePart r:id="rId2"/>
  </tableParts>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0142B-A153-4C8F-A486-EFA5E8AD6E37}">
  <sheetPr>
    <tabColor theme="2" tint="-0.249977111117893"/>
  </sheetPr>
  <dimension ref="A1:D43"/>
  <sheetViews>
    <sheetView showGridLines="0" zoomScaleNormal="100" workbookViewId="0"/>
  </sheetViews>
  <sheetFormatPr defaultRowHeight="15"/>
  <cols>
    <col min="1" max="1" width="23.75" customWidth="1"/>
    <col min="2" max="3" width="23.875" style="19" customWidth="1"/>
    <col min="4" max="4" width="23.875" customWidth="1"/>
  </cols>
  <sheetData>
    <row r="1" spans="1:4" ht="19.5">
      <c r="A1" s="41" t="s">
        <v>1379</v>
      </c>
    </row>
    <row r="2" spans="1:4">
      <c r="A2" s="51" t="s">
        <v>1380</v>
      </c>
      <c r="B2" s="12" t="s">
        <v>1381</v>
      </c>
      <c r="C2" s="12" t="s">
        <v>1382</v>
      </c>
      <c r="D2" s="42" t="s">
        <v>1383</v>
      </c>
    </row>
    <row r="3" spans="1:4">
      <c r="A3" s="51" t="s">
        <v>1384</v>
      </c>
      <c r="B3" s="42">
        <v>32</v>
      </c>
      <c r="C3" s="81">
        <v>41</v>
      </c>
      <c r="D3" s="12">
        <v>53</v>
      </c>
    </row>
    <row r="4" spans="1:4">
      <c r="A4" s="51" t="s">
        <v>1385</v>
      </c>
      <c r="B4" s="42">
        <v>31</v>
      </c>
      <c r="C4" s="81">
        <v>40</v>
      </c>
      <c r="D4" s="12">
        <v>53</v>
      </c>
    </row>
    <row r="5" spans="1:4">
      <c r="A5" s="51" t="s">
        <v>1386</v>
      </c>
      <c r="B5" s="42">
        <v>32</v>
      </c>
      <c r="C5" s="81">
        <v>39</v>
      </c>
      <c r="D5" s="12">
        <v>54</v>
      </c>
    </row>
    <row r="6" spans="1:4">
      <c r="A6" s="51" t="s">
        <v>1387</v>
      </c>
      <c r="B6" s="42">
        <v>33</v>
      </c>
      <c r="C6" s="81">
        <v>39</v>
      </c>
      <c r="D6" s="12">
        <v>54</v>
      </c>
    </row>
    <row r="7" spans="1:4">
      <c r="A7" s="51" t="s">
        <v>1388</v>
      </c>
      <c r="B7" s="42">
        <v>33</v>
      </c>
      <c r="C7" s="81">
        <v>39</v>
      </c>
      <c r="D7" s="12">
        <v>55</v>
      </c>
    </row>
    <row r="8" spans="1:4">
      <c r="A8" s="51" t="s">
        <v>1389</v>
      </c>
      <c r="B8" s="42">
        <v>33</v>
      </c>
      <c r="C8" s="81">
        <v>38</v>
      </c>
      <c r="D8" s="12">
        <v>56</v>
      </c>
    </row>
    <row r="9" spans="1:4">
      <c r="A9" s="51" t="s">
        <v>1390</v>
      </c>
      <c r="B9" s="42">
        <v>32</v>
      </c>
      <c r="C9" s="81">
        <v>38</v>
      </c>
      <c r="D9" s="12">
        <v>57</v>
      </c>
    </row>
    <row r="10" spans="1:4">
      <c r="A10" s="51" t="s">
        <v>1391</v>
      </c>
      <c r="B10" s="42">
        <v>32</v>
      </c>
      <c r="C10" s="81">
        <v>38</v>
      </c>
      <c r="D10" s="12">
        <v>58</v>
      </c>
    </row>
    <row r="11" spans="1:4">
      <c r="A11" s="51" t="s">
        <v>1392</v>
      </c>
      <c r="B11" s="42">
        <v>32</v>
      </c>
      <c r="C11" s="81">
        <v>40</v>
      </c>
      <c r="D11" s="12">
        <v>67</v>
      </c>
    </row>
    <row r="12" spans="1:4">
      <c r="A12" s="51" t="s">
        <v>1393</v>
      </c>
      <c r="B12" s="42">
        <v>31</v>
      </c>
      <c r="C12" s="81">
        <v>35</v>
      </c>
      <c r="D12" s="12">
        <v>56</v>
      </c>
    </row>
    <row r="13" spans="1:4">
      <c r="A13" s="51" t="s">
        <v>1394</v>
      </c>
      <c r="B13" s="42">
        <v>29</v>
      </c>
      <c r="C13" s="81">
        <v>33</v>
      </c>
      <c r="D13" s="12">
        <v>52</v>
      </c>
    </row>
    <row r="14" spans="1:4">
      <c r="A14" s="51" t="s">
        <v>1395</v>
      </c>
      <c r="B14" s="42">
        <v>28</v>
      </c>
      <c r="C14" s="81">
        <v>32</v>
      </c>
      <c r="D14" s="12">
        <v>48</v>
      </c>
    </row>
    <row r="15" spans="1:4">
      <c r="A15" s="51" t="s">
        <v>1396</v>
      </c>
      <c r="B15" s="42">
        <v>26</v>
      </c>
      <c r="C15" s="81">
        <v>26</v>
      </c>
      <c r="D15" s="12">
        <v>33</v>
      </c>
    </row>
    <row r="16" spans="1:4">
      <c r="A16" s="51" t="s">
        <v>1397</v>
      </c>
      <c r="B16" s="42">
        <v>27</v>
      </c>
      <c r="C16" s="81">
        <v>28</v>
      </c>
      <c r="D16" s="12">
        <v>38</v>
      </c>
    </row>
    <row r="17" spans="1:4">
      <c r="A17" s="51" t="s">
        <v>1398</v>
      </c>
      <c r="B17" s="42">
        <v>26</v>
      </c>
      <c r="C17" s="81">
        <v>29</v>
      </c>
      <c r="D17" s="12">
        <v>42</v>
      </c>
    </row>
    <row r="18" spans="1:4">
      <c r="A18" s="51" t="s">
        <v>1399</v>
      </c>
      <c r="B18" s="42">
        <v>25</v>
      </c>
      <c r="C18" s="81">
        <v>29</v>
      </c>
      <c r="D18" s="12">
        <v>43</v>
      </c>
    </row>
    <row r="19" spans="1:4">
      <c r="A19" s="51" t="s">
        <v>1400</v>
      </c>
      <c r="B19" s="42">
        <v>25</v>
      </c>
      <c r="C19" s="81">
        <v>29</v>
      </c>
      <c r="D19" s="12">
        <v>44</v>
      </c>
    </row>
    <row r="20" spans="1:4">
      <c r="A20" s="51" t="s">
        <v>1401</v>
      </c>
      <c r="B20" s="42">
        <v>24</v>
      </c>
      <c r="C20" s="81">
        <v>28</v>
      </c>
      <c r="D20" s="12">
        <v>44</v>
      </c>
    </row>
    <row r="21" spans="1:4">
      <c r="A21" s="51" t="s">
        <v>1402</v>
      </c>
      <c r="B21" s="42">
        <v>23</v>
      </c>
      <c r="C21" s="81">
        <v>28</v>
      </c>
      <c r="D21" s="12">
        <v>44</v>
      </c>
    </row>
    <row r="22" spans="1:4">
      <c r="A22" s="51" t="s">
        <v>1403</v>
      </c>
      <c r="B22" s="42">
        <v>22</v>
      </c>
      <c r="C22" s="81">
        <v>27</v>
      </c>
      <c r="D22" s="12">
        <v>44</v>
      </c>
    </row>
    <row r="23" spans="1:4">
      <c r="A23" s="51" t="s">
        <v>1404</v>
      </c>
      <c r="B23" s="42">
        <v>21</v>
      </c>
      <c r="C23" s="81">
        <v>26</v>
      </c>
      <c r="D23" s="12">
        <v>41</v>
      </c>
    </row>
    <row r="24" spans="1:4">
      <c r="A24" s="51" t="s">
        <v>1405</v>
      </c>
      <c r="B24" s="42">
        <v>19</v>
      </c>
      <c r="C24" s="81">
        <v>24</v>
      </c>
      <c r="D24" s="12">
        <v>37</v>
      </c>
    </row>
    <row r="25" spans="1:4">
      <c r="A25" s="51" t="s">
        <v>1406</v>
      </c>
      <c r="B25" s="42">
        <v>14</v>
      </c>
      <c r="C25" s="81">
        <v>20</v>
      </c>
      <c r="D25" s="12">
        <v>36</v>
      </c>
    </row>
    <row r="26" spans="1:4">
      <c r="A26" s="51" t="s">
        <v>1407</v>
      </c>
      <c r="B26" s="42">
        <v>14</v>
      </c>
      <c r="C26" s="81">
        <v>20</v>
      </c>
      <c r="D26" s="12">
        <v>36</v>
      </c>
    </row>
    <row r="27" spans="1:4">
      <c r="A27" s="51" t="s">
        <v>1408</v>
      </c>
      <c r="B27" s="42">
        <v>14</v>
      </c>
      <c r="C27" s="81">
        <v>22</v>
      </c>
      <c r="D27" s="12">
        <v>38</v>
      </c>
    </row>
    <row r="28" spans="1:4">
      <c r="A28" s="51" t="s">
        <v>1409</v>
      </c>
      <c r="B28" s="42">
        <v>16</v>
      </c>
      <c r="C28" s="81">
        <v>24</v>
      </c>
      <c r="D28" s="12">
        <v>40</v>
      </c>
    </row>
    <row r="29" spans="1:4">
      <c r="A29" s="51" t="s">
        <v>1410</v>
      </c>
      <c r="B29" s="42">
        <v>20</v>
      </c>
      <c r="C29" s="81">
        <v>27</v>
      </c>
      <c r="D29" s="12">
        <v>42</v>
      </c>
    </row>
    <row r="30" spans="1:4">
      <c r="A30" s="51" t="s">
        <v>1411</v>
      </c>
      <c r="B30" s="42">
        <v>20</v>
      </c>
      <c r="C30" s="81">
        <v>27</v>
      </c>
      <c r="D30" s="12">
        <v>42</v>
      </c>
    </row>
    <row r="31" spans="1:4">
      <c r="A31" s="51" t="s">
        <v>1412</v>
      </c>
      <c r="B31" s="42">
        <v>20</v>
      </c>
      <c r="C31" s="81">
        <v>27</v>
      </c>
      <c r="D31" s="12">
        <v>42</v>
      </c>
    </row>
    <row r="32" spans="1:4">
      <c r="A32" s="51" t="s">
        <v>1413</v>
      </c>
      <c r="B32" s="42">
        <v>19</v>
      </c>
      <c r="C32" s="81">
        <v>26</v>
      </c>
      <c r="D32" s="12">
        <v>41</v>
      </c>
    </row>
    <row r="33" spans="1:4">
      <c r="A33" s="51" t="s">
        <v>1414</v>
      </c>
      <c r="B33" s="42">
        <v>19</v>
      </c>
      <c r="C33" s="81">
        <v>25</v>
      </c>
      <c r="D33" s="12">
        <v>41</v>
      </c>
    </row>
    <row r="34" spans="1:4">
      <c r="A34" s="51" t="s">
        <v>1415</v>
      </c>
      <c r="B34" s="42">
        <v>19</v>
      </c>
      <c r="C34" s="81">
        <v>25</v>
      </c>
      <c r="D34" s="12">
        <v>40</v>
      </c>
    </row>
    <row r="35" spans="1:4">
      <c r="A35" s="51" t="s">
        <v>1416</v>
      </c>
      <c r="B35" s="42">
        <v>19</v>
      </c>
      <c r="C35" s="81">
        <v>25</v>
      </c>
      <c r="D35" s="12">
        <v>40</v>
      </c>
    </row>
    <row r="36" spans="1:4">
      <c r="A36" s="51" t="s">
        <v>1417</v>
      </c>
      <c r="B36" s="42">
        <v>19</v>
      </c>
      <c r="C36" s="81">
        <v>25</v>
      </c>
      <c r="D36" s="12">
        <v>40</v>
      </c>
    </row>
    <row r="37" spans="1:4">
      <c r="A37" s="51" t="s">
        <v>1418</v>
      </c>
      <c r="B37" s="42">
        <v>21</v>
      </c>
      <c r="C37" s="81">
        <v>25</v>
      </c>
      <c r="D37" s="12">
        <v>41</v>
      </c>
    </row>
    <row r="38" spans="1:4">
      <c r="A38" s="51" t="s">
        <v>1419</v>
      </c>
      <c r="B38" s="42">
        <v>20</v>
      </c>
      <c r="C38" s="81">
        <v>24</v>
      </c>
      <c r="D38" s="12">
        <v>41</v>
      </c>
    </row>
    <row r="39" spans="1:4">
      <c r="A39" s="51" t="s">
        <v>1420</v>
      </c>
      <c r="B39" s="42">
        <v>20</v>
      </c>
      <c r="C39" s="81">
        <v>24</v>
      </c>
      <c r="D39" s="12">
        <v>41</v>
      </c>
    </row>
    <row r="40" spans="1:4">
      <c r="A40" s="51" t="s">
        <v>1421</v>
      </c>
      <c r="B40" s="42">
        <v>20</v>
      </c>
      <c r="C40" s="81">
        <v>24</v>
      </c>
      <c r="D40" s="12">
        <v>41</v>
      </c>
    </row>
    <row r="41" spans="1:4">
      <c r="A41" s="51" t="s">
        <v>1422</v>
      </c>
      <c r="B41" s="42">
        <v>19</v>
      </c>
      <c r="C41" s="81">
        <v>24</v>
      </c>
      <c r="D41" s="12">
        <v>41</v>
      </c>
    </row>
    <row r="42" spans="1:4">
      <c r="A42" s="51" t="s">
        <v>1423</v>
      </c>
      <c r="B42" s="42">
        <v>19</v>
      </c>
      <c r="C42" s="81">
        <v>23</v>
      </c>
      <c r="D42" s="12">
        <v>41</v>
      </c>
    </row>
    <row r="43" spans="1:4">
      <c r="A43" s="51" t="s">
        <v>1424</v>
      </c>
      <c r="B43" s="42">
        <v>18</v>
      </c>
      <c r="C43" s="81">
        <v>23</v>
      </c>
      <c r="D43" s="12">
        <v>42</v>
      </c>
    </row>
  </sheetData>
  <pageMargins left="0.7" right="0.7" top="0.75" bottom="0.75" header="0.3" footer="0.3"/>
  <pageSetup paperSize="9" orientation="portrait" verticalDpi="0" r:id="rId1"/>
  <tableParts count="1">
    <tablePart r:id="rId2"/>
  </tableParts>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30C120-E891-4BCD-A040-CB5F59B51CD7}">
  <sheetPr>
    <tabColor theme="2" tint="-0.249977111117893"/>
  </sheetPr>
  <dimension ref="A1:D43"/>
  <sheetViews>
    <sheetView showGridLines="0" zoomScaleNormal="100" workbookViewId="0"/>
  </sheetViews>
  <sheetFormatPr defaultRowHeight="15"/>
  <cols>
    <col min="1" max="1" width="17.625" customWidth="1"/>
    <col min="2" max="2" width="18.125" style="19" customWidth="1"/>
    <col min="3" max="3" width="17.625" style="19" customWidth="1"/>
    <col min="4" max="4" width="18.875" customWidth="1"/>
  </cols>
  <sheetData>
    <row r="1" spans="1:4" ht="19.5">
      <c r="A1" s="41" t="s">
        <v>1425</v>
      </c>
    </row>
    <row r="2" spans="1:4" ht="30">
      <c r="A2" s="51" t="s">
        <v>1380</v>
      </c>
      <c r="B2" s="12" t="s">
        <v>1426</v>
      </c>
      <c r="C2" s="12" t="s">
        <v>1427</v>
      </c>
      <c r="D2" s="42" t="s">
        <v>1428</v>
      </c>
    </row>
    <row r="3" spans="1:4">
      <c r="A3" s="51" t="s">
        <v>1384</v>
      </c>
      <c r="B3" s="42">
        <v>75</v>
      </c>
      <c r="C3" s="81">
        <v>46</v>
      </c>
      <c r="D3" s="12">
        <v>5</v>
      </c>
    </row>
    <row r="4" spans="1:4">
      <c r="A4" s="51" t="s">
        <v>1385</v>
      </c>
      <c r="B4" s="42">
        <v>75</v>
      </c>
      <c r="C4" s="81">
        <v>45</v>
      </c>
      <c r="D4" s="12">
        <v>5</v>
      </c>
    </row>
    <row r="5" spans="1:4">
      <c r="A5" s="51" t="s">
        <v>1386</v>
      </c>
      <c r="B5" s="42">
        <v>74</v>
      </c>
      <c r="C5" s="81">
        <v>46</v>
      </c>
      <c r="D5" s="12">
        <v>6</v>
      </c>
    </row>
    <row r="6" spans="1:4">
      <c r="A6" s="51" t="s">
        <v>1387</v>
      </c>
      <c r="B6" s="42">
        <v>73</v>
      </c>
      <c r="C6" s="81">
        <v>46</v>
      </c>
      <c r="D6" s="12">
        <v>6</v>
      </c>
    </row>
    <row r="7" spans="1:4">
      <c r="A7" s="51" t="s">
        <v>1388</v>
      </c>
      <c r="B7" s="42">
        <v>73</v>
      </c>
      <c r="C7" s="81">
        <v>47</v>
      </c>
      <c r="D7" s="12">
        <v>6</v>
      </c>
    </row>
    <row r="8" spans="1:4">
      <c r="A8" s="51" t="s">
        <v>1389</v>
      </c>
      <c r="B8" s="42">
        <v>73</v>
      </c>
      <c r="C8" s="81">
        <v>48</v>
      </c>
      <c r="D8" s="12">
        <v>7</v>
      </c>
    </row>
    <row r="9" spans="1:4">
      <c r="A9" s="51" t="s">
        <v>1390</v>
      </c>
      <c r="B9" s="42">
        <v>72</v>
      </c>
      <c r="C9" s="81">
        <v>48</v>
      </c>
      <c r="D9" s="12">
        <v>7</v>
      </c>
    </row>
    <row r="10" spans="1:4">
      <c r="A10" s="51" t="s">
        <v>1391</v>
      </c>
      <c r="B10" s="42">
        <v>71</v>
      </c>
      <c r="C10" s="81">
        <v>49</v>
      </c>
      <c r="D10" s="12">
        <v>8</v>
      </c>
    </row>
    <row r="11" spans="1:4">
      <c r="A11" s="51" t="s">
        <v>1392</v>
      </c>
      <c r="B11" s="42">
        <v>75</v>
      </c>
      <c r="C11" s="81">
        <v>55</v>
      </c>
      <c r="D11" s="12">
        <v>10</v>
      </c>
    </row>
    <row r="12" spans="1:4">
      <c r="A12" s="51" t="s">
        <v>1393</v>
      </c>
      <c r="B12" s="42">
        <v>65</v>
      </c>
      <c r="C12" s="81">
        <v>49</v>
      </c>
      <c r="D12" s="12">
        <v>9</v>
      </c>
    </row>
    <row r="13" spans="1:4">
      <c r="A13" s="51" t="s">
        <v>1394</v>
      </c>
      <c r="B13" s="42">
        <v>57</v>
      </c>
      <c r="C13" s="81">
        <v>47</v>
      </c>
      <c r="D13" s="12">
        <v>10</v>
      </c>
    </row>
    <row r="14" spans="1:4">
      <c r="A14" s="51" t="s">
        <v>1395</v>
      </c>
      <c r="B14" s="42">
        <v>51</v>
      </c>
      <c r="C14" s="81">
        <v>45</v>
      </c>
      <c r="D14" s="12">
        <v>11</v>
      </c>
    </row>
    <row r="15" spans="1:4">
      <c r="A15" s="51" t="s">
        <v>1396</v>
      </c>
      <c r="B15" s="42">
        <v>38</v>
      </c>
      <c r="C15" s="81">
        <v>37</v>
      </c>
      <c r="D15" s="12">
        <v>10</v>
      </c>
    </row>
    <row r="16" spans="1:4">
      <c r="A16" s="51" t="s">
        <v>1397</v>
      </c>
      <c r="B16" s="42">
        <v>40</v>
      </c>
      <c r="C16" s="81">
        <v>41</v>
      </c>
      <c r="D16" s="12">
        <v>12</v>
      </c>
    </row>
    <row r="17" spans="1:4">
      <c r="A17" s="51" t="s">
        <v>1398</v>
      </c>
      <c r="B17" s="42">
        <v>40</v>
      </c>
      <c r="C17" s="81">
        <v>42</v>
      </c>
      <c r="D17" s="12">
        <v>15</v>
      </c>
    </row>
    <row r="18" spans="1:4">
      <c r="A18" s="51" t="s">
        <v>1399</v>
      </c>
      <c r="B18" s="42">
        <v>38</v>
      </c>
      <c r="C18" s="81">
        <v>43</v>
      </c>
      <c r="D18" s="12">
        <v>17</v>
      </c>
    </row>
    <row r="19" spans="1:4">
      <c r="A19" s="51" t="s">
        <v>1400</v>
      </c>
      <c r="B19" s="42">
        <v>37</v>
      </c>
      <c r="C19" s="81">
        <v>43</v>
      </c>
      <c r="D19" s="12">
        <v>18</v>
      </c>
    </row>
    <row r="20" spans="1:4">
      <c r="A20" s="51" t="s">
        <v>1401</v>
      </c>
      <c r="B20" s="42">
        <v>35</v>
      </c>
      <c r="C20" s="81">
        <v>43</v>
      </c>
      <c r="D20" s="12">
        <v>18</v>
      </c>
    </row>
    <row r="21" spans="1:4">
      <c r="A21" s="51" t="s">
        <v>1402</v>
      </c>
      <c r="B21" s="42">
        <v>33</v>
      </c>
      <c r="C21" s="81">
        <v>42</v>
      </c>
      <c r="D21" s="12">
        <v>20</v>
      </c>
    </row>
    <row r="22" spans="1:4">
      <c r="A22" s="51" t="s">
        <v>1403</v>
      </c>
      <c r="B22" s="42">
        <v>31</v>
      </c>
      <c r="C22" s="81">
        <v>41</v>
      </c>
      <c r="D22" s="12">
        <v>20</v>
      </c>
    </row>
    <row r="23" spans="1:4">
      <c r="A23" s="51" t="s">
        <v>1404</v>
      </c>
      <c r="B23" s="42">
        <v>29</v>
      </c>
      <c r="C23" s="81">
        <v>39</v>
      </c>
      <c r="D23" s="12">
        <v>20</v>
      </c>
    </row>
    <row r="24" spans="1:4">
      <c r="A24" s="51" t="s">
        <v>1405</v>
      </c>
      <c r="B24" s="42">
        <v>25</v>
      </c>
      <c r="C24" s="81">
        <v>35</v>
      </c>
      <c r="D24" s="12">
        <v>20</v>
      </c>
    </row>
    <row r="25" spans="1:4">
      <c r="A25" s="51" t="s">
        <v>1406</v>
      </c>
      <c r="B25" s="42">
        <v>20</v>
      </c>
      <c r="C25" s="81">
        <v>30</v>
      </c>
      <c r="D25" s="12">
        <v>20</v>
      </c>
    </row>
    <row r="26" spans="1:4">
      <c r="A26" s="51" t="s">
        <v>1407</v>
      </c>
      <c r="B26" s="42">
        <v>18</v>
      </c>
      <c r="C26" s="81">
        <v>30</v>
      </c>
      <c r="D26" s="12">
        <v>22</v>
      </c>
    </row>
    <row r="27" spans="1:4">
      <c r="A27" s="51" t="s">
        <v>1408</v>
      </c>
      <c r="B27" s="42">
        <v>19</v>
      </c>
      <c r="C27" s="81">
        <v>32</v>
      </c>
      <c r="D27" s="12">
        <v>24</v>
      </c>
    </row>
    <row r="28" spans="1:4">
      <c r="A28" s="51" t="s">
        <v>1409</v>
      </c>
      <c r="B28" s="42">
        <v>21</v>
      </c>
      <c r="C28" s="81">
        <v>34</v>
      </c>
      <c r="D28" s="12">
        <v>25</v>
      </c>
    </row>
    <row r="29" spans="1:4">
      <c r="A29" s="51" t="s">
        <v>1410</v>
      </c>
      <c r="B29" s="42">
        <v>24</v>
      </c>
      <c r="C29" s="81">
        <v>39</v>
      </c>
      <c r="D29" s="12">
        <v>26</v>
      </c>
    </row>
    <row r="30" spans="1:4">
      <c r="A30" s="51" t="s">
        <v>1411</v>
      </c>
      <c r="B30" s="42">
        <v>24</v>
      </c>
      <c r="C30" s="81">
        <v>39</v>
      </c>
      <c r="D30" s="12">
        <v>26</v>
      </c>
    </row>
    <row r="31" spans="1:4">
      <c r="A31" s="51" t="s">
        <v>1412</v>
      </c>
      <c r="B31" s="42">
        <v>24</v>
      </c>
      <c r="C31" s="81">
        <v>38</v>
      </c>
      <c r="D31" s="12">
        <v>26</v>
      </c>
    </row>
    <row r="32" spans="1:4">
      <c r="A32" s="51" t="s">
        <v>1413</v>
      </c>
      <c r="B32" s="42">
        <v>23</v>
      </c>
      <c r="C32" s="81">
        <v>38</v>
      </c>
      <c r="D32" s="12">
        <v>26</v>
      </c>
    </row>
    <row r="33" spans="1:4">
      <c r="A33" s="51" t="s">
        <v>1414</v>
      </c>
      <c r="B33" s="42">
        <v>21</v>
      </c>
      <c r="C33" s="81">
        <v>36</v>
      </c>
      <c r="D33" s="12">
        <v>28</v>
      </c>
    </row>
    <row r="34" spans="1:4">
      <c r="A34" s="51" t="s">
        <v>1415</v>
      </c>
      <c r="B34" s="42">
        <v>20</v>
      </c>
      <c r="C34" s="81">
        <v>37</v>
      </c>
      <c r="D34" s="12">
        <v>28</v>
      </c>
    </row>
    <row r="35" spans="1:4">
      <c r="A35" s="51" t="s">
        <v>1416</v>
      </c>
      <c r="B35" s="42">
        <v>19</v>
      </c>
      <c r="C35" s="81">
        <v>36</v>
      </c>
      <c r="D35" s="12">
        <v>28</v>
      </c>
    </row>
    <row r="36" spans="1:4">
      <c r="A36" s="51" t="s">
        <v>1417</v>
      </c>
      <c r="B36" s="42">
        <v>19</v>
      </c>
      <c r="C36" s="81">
        <v>37</v>
      </c>
      <c r="D36" s="12">
        <v>28</v>
      </c>
    </row>
    <row r="37" spans="1:4">
      <c r="A37" s="51" t="s">
        <v>1418</v>
      </c>
      <c r="B37" s="42">
        <v>19</v>
      </c>
      <c r="C37" s="81">
        <v>38</v>
      </c>
      <c r="D37" s="12">
        <v>29</v>
      </c>
    </row>
    <row r="38" spans="1:4">
      <c r="A38" s="51" t="s">
        <v>1419</v>
      </c>
      <c r="B38" s="42">
        <v>18</v>
      </c>
      <c r="C38" s="81">
        <v>37</v>
      </c>
      <c r="D38" s="12">
        <v>30</v>
      </c>
    </row>
    <row r="39" spans="1:4">
      <c r="A39" s="51" t="s">
        <v>1420</v>
      </c>
      <c r="B39" s="42">
        <v>18</v>
      </c>
      <c r="C39" s="81">
        <v>37</v>
      </c>
      <c r="D39" s="12">
        <v>30</v>
      </c>
    </row>
    <row r="40" spans="1:4">
      <c r="A40" s="51" t="s">
        <v>1421</v>
      </c>
      <c r="B40" s="42">
        <v>18</v>
      </c>
      <c r="C40" s="81">
        <v>37</v>
      </c>
      <c r="D40" s="12">
        <v>30</v>
      </c>
    </row>
    <row r="41" spans="1:4">
      <c r="A41" s="51" t="s">
        <v>1422</v>
      </c>
      <c r="B41" s="42">
        <v>17</v>
      </c>
      <c r="C41" s="81">
        <v>36</v>
      </c>
      <c r="D41" s="12">
        <v>31</v>
      </c>
    </row>
    <row r="42" spans="1:4">
      <c r="A42" s="51" t="s">
        <v>1423</v>
      </c>
      <c r="B42" s="42">
        <v>16</v>
      </c>
      <c r="C42" s="81">
        <v>35</v>
      </c>
      <c r="D42" s="12">
        <v>31</v>
      </c>
    </row>
    <row r="43" spans="1:4">
      <c r="A43" s="51" t="s">
        <v>1424</v>
      </c>
      <c r="B43" s="42">
        <v>16</v>
      </c>
      <c r="C43" s="81">
        <v>35</v>
      </c>
      <c r="D43" s="12">
        <v>32</v>
      </c>
    </row>
  </sheetData>
  <pageMargins left="0.7" right="0.7" top="0.75" bottom="0.75" header="0.3" footer="0.3"/>
  <pageSetup paperSize="9" orientation="portrait" verticalDpi="0" r:id="rId1"/>
  <tableParts count="1">
    <tablePart r:id="rId2"/>
  </tableParts>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1749B-0E39-42CE-989F-0F52DA73C792}">
  <sheetPr>
    <tabColor theme="2" tint="-0.249977111117893"/>
  </sheetPr>
  <dimension ref="A1:E6"/>
  <sheetViews>
    <sheetView showGridLines="0" zoomScaleNormal="100" workbookViewId="0"/>
  </sheetViews>
  <sheetFormatPr defaultRowHeight="15"/>
  <cols>
    <col min="1" max="1" width="17.875" customWidth="1"/>
    <col min="2" max="2" width="19.25" style="19" customWidth="1"/>
    <col min="3" max="5" width="19.25" customWidth="1"/>
  </cols>
  <sheetData>
    <row r="1" spans="1:5" ht="19.5">
      <c r="A1" s="41" t="s">
        <v>1429</v>
      </c>
    </row>
    <row r="2" spans="1:5">
      <c r="A2" s="51" t="s">
        <v>1430</v>
      </c>
      <c r="B2" s="12" t="s">
        <v>1431</v>
      </c>
      <c r="C2" s="42" t="s">
        <v>1432</v>
      </c>
      <c r="D2" s="42" t="s">
        <v>1433</v>
      </c>
      <c r="E2" s="42" t="s">
        <v>1434</v>
      </c>
    </row>
    <row r="3" spans="1:5">
      <c r="A3" s="51" t="s">
        <v>1435</v>
      </c>
      <c r="B3" s="81">
        <v>139</v>
      </c>
      <c r="C3" s="12">
        <v>203</v>
      </c>
      <c r="D3" s="12">
        <v>276</v>
      </c>
      <c r="E3" s="11" t="e">
        <f>NA()</f>
        <v>#N/A</v>
      </c>
    </row>
    <row r="4" spans="1:5">
      <c r="A4" s="51" t="s">
        <v>1436</v>
      </c>
      <c r="B4" s="81">
        <v>141</v>
      </c>
      <c r="C4" s="12">
        <v>212</v>
      </c>
      <c r="D4" s="12">
        <v>281</v>
      </c>
      <c r="E4" s="11">
        <v>339</v>
      </c>
    </row>
    <row r="5" spans="1:5">
      <c r="A5" s="51" t="s">
        <v>1437</v>
      </c>
      <c r="B5" s="81">
        <v>132</v>
      </c>
      <c r="C5" s="12">
        <v>208</v>
      </c>
      <c r="D5" s="12">
        <v>277</v>
      </c>
      <c r="E5" s="11">
        <v>337</v>
      </c>
    </row>
    <row r="6" spans="1:5">
      <c r="A6" s="51" t="s">
        <v>1438</v>
      </c>
      <c r="B6" s="81">
        <v>140</v>
      </c>
      <c r="C6" s="12">
        <v>218</v>
      </c>
      <c r="D6" s="12">
        <v>291</v>
      </c>
      <c r="E6" s="11">
        <v>348</v>
      </c>
    </row>
  </sheetData>
  <phoneticPr fontId="23" type="noConversion"/>
  <pageMargins left="0.7" right="0.7" top="0.75" bottom="0.75" header="0.3" footer="0.3"/>
  <pageSetup paperSize="9" orientation="portrait" verticalDpi="0" r:id="rId1"/>
  <tableParts count="1">
    <tablePart r:id="rId2"/>
  </tableParts>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2C548-572A-4DEB-80F8-A40CB3A53231}">
  <sheetPr>
    <tabColor theme="2" tint="-0.249977111117893"/>
  </sheetPr>
  <dimension ref="A1:E6"/>
  <sheetViews>
    <sheetView showGridLines="0" zoomScaleNormal="100" workbookViewId="0"/>
  </sheetViews>
  <sheetFormatPr defaultRowHeight="15"/>
  <cols>
    <col min="1" max="1" width="21.5" customWidth="1"/>
    <col min="2" max="3" width="19.375" style="19" customWidth="1"/>
    <col min="4" max="5" width="19.375" customWidth="1"/>
  </cols>
  <sheetData>
    <row r="1" spans="1:5" ht="19.5">
      <c r="A1" s="41" t="s">
        <v>1439</v>
      </c>
    </row>
    <row r="2" spans="1:5">
      <c r="A2" s="51" t="s">
        <v>1430</v>
      </c>
      <c r="B2" s="12" t="s">
        <v>1431</v>
      </c>
      <c r="C2" s="12" t="s">
        <v>1432</v>
      </c>
      <c r="D2" s="42" t="s">
        <v>1433</v>
      </c>
      <c r="E2" s="42" t="s">
        <v>1434</v>
      </c>
    </row>
    <row r="3" spans="1:5">
      <c r="A3" s="51" t="s">
        <v>1435</v>
      </c>
      <c r="B3" s="11">
        <v>44</v>
      </c>
      <c r="C3" s="11">
        <v>56</v>
      </c>
      <c r="D3" s="11">
        <v>65</v>
      </c>
      <c r="E3" s="11" t="e">
        <f>NA()</f>
        <v>#N/A</v>
      </c>
    </row>
    <row r="4" spans="1:5">
      <c r="A4" s="51" t="s">
        <v>1436</v>
      </c>
      <c r="B4" s="11">
        <v>46</v>
      </c>
      <c r="C4" s="11">
        <v>60</v>
      </c>
      <c r="D4" s="11">
        <v>70</v>
      </c>
      <c r="E4" s="11">
        <v>79</v>
      </c>
    </row>
    <row r="5" spans="1:5">
      <c r="A5" s="51" t="s">
        <v>1437</v>
      </c>
      <c r="B5" s="11">
        <v>41</v>
      </c>
      <c r="C5" s="11">
        <v>58</v>
      </c>
      <c r="D5" s="11">
        <v>69</v>
      </c>
      <c r="E5" s="11">
        <v>78</v>
      </c>
    </row>
    <row r="6" spans="1:5">
      <c r="A6" s="51" t="s">
        <v>1438</v>
      </c>
      <c r="B6" s="11">
        <v>43</v>
      </c>
      <c r="C6" s="11">
        <v>59</v>
      </c>
      <c r="D6" s="11">
        <v>69</v>
      </c>
      <c r="E6" s="11">
        <v>77</v>
      </c>
    </row>
  </sheetData>
  <phoneticPr fontId="23" type="noConversion"/>
  <pageMargins left="0.7" right="0.7" top="0.75" bottom="0.75" header="0.3" footer="0.3"/>
  <pageSetup paperSize="9" orientation="portrait" verticalDpi="0" r:id="rId1"/>
  <tableParts count="1">
    <tablePart r:id="rId2"/>
  </tableParts>
</worksheet>
</file>

<file path=xl/worksheets/sheet1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F87AE1-8D2D-4014-A448-D4AAA9D25AE7}">
  <sheetPr>
    <tabColor theme="2" tint="-0.249977111117893"/>
  </sheetPr>
  <dimension ref="A1:E6"/>
  <sheetViews>
    <sheetView showGridLines="0" zoomScaleNormal="100" workbookViewId="0"/>
  </sheetViews>
  <sheetFormatPr defaultRowHeight="15"/>
  <cols>
    <col min="1" max="1" width="18.5" customWidth="1"/>
    <col min="2" max="3" width="23.375" style="19" customWidth="1"/>
    <col min="4" max="5" width="23.375" customWidth="1"/>
  </cols>
  <sheetData>
    <row r="1" spans="1:5" ht="19.5">
      <c r="A1" s="41" t="s">
        <v>1440</v>
      </c>
    </row>
    <row r="2" spans="1:5">
      <c r="A2" s="51" t="s">
        <v>1430</v>
      </c>
      <c r="B2" s="12" t="s">
        <v>1431</v>
      </c>
      <c r="C2" s="12" t="s">
        <v>1432</v>
      </c>
      <c r="D2" s="42" t="s">
        <v>1433</v>
      </c>
      <c r="E2" s="42" t="s">
        <v>1434</v>
      </c>
    </row>
    <row r="3" spans="1:5">
      <c r="A3" s="51" t="s">
        <v>1435</v>
      </c>
      <c r="B3" s="11">
        <v>28</v>
      </c>
      <c r="C3" s="11">
        <v>40</v>
      </c>
      <c r="D3" s="11">
        <v>53</v>
      </c>
      <c r="E3" s="11" t="e">
        <f>NA()</f>
        <v>#N/A</v>
      </c>
    </row>
    <row r="4" spans="1:5">
      <c r="A4" s="51" t="s">
        <v>1436</v>
      </c>
      <c r="B4" s="11">
        <v>30</v>
      </c>
      <c r="C4" s="11">
        <v>45</v>
      </c>
      <c r="D4" s="11">
        <v>59</v>
      </c>
      <c r="E4" s="11">
        <v>71</v>
      </c>
    </row>
    <row r="5" spans="1:5">
      <c r="A5" s="51" t="s">
        <v>1437</v>
      </c>
      <c r="B5" s="11">
        <v>30</v>
      </c>
      <c r="C5" s="11">
        <v>48</v>
      </c>
      <c r="D5" s="11">
        <v>63</v>
      </c>
      <c r="E5" s="11">
        <v>76</v>
      </c>
    </row>
    <row r="6" spans="1:5">
      <c r="A6" s="51" t="s">
        <v>1438</v>
      </c>
      <c r="B6" s="11">
        <v>37</v>
      </c>
      <c r="C6" s="11">
        <v>58</v>
      </c>
      <c r="D6" s="11">
        <v>77</v>
      </c>
      <c r="E6" s="11">
        <v>91</v>
      </c>
    </row>
  </sheetData>
  <phoneticPr fontId="23" type="noConversion"/>
  <pageMargins left="0.7" right="0.7" top="0.75" bottom="0.75" header="0.3" footer="0.3"/>
  <pageSetup paperSize="9" orientation="portrait" verticalDpi="0" r:id="rId1"/>
  <tableParts count="1">
    <tablePart r:id="rId2"/>
  </tableParts>
</worksheet>
</file>

<file path=xl/worksheets/sheet1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C4886E-2DEA-428F-A588-64617D0FFA2B}">
  <sheetPr>
    <tabColor theme="2" tint="-0.249977111117893"/>
  </sheetPr>
  <dimension ref="A1:D62"/>
  <sheetViews>
    <sheetView showGridLines="0" zoomScaleNormal="100" workbookViewId="0"/>
  </sheetViews>
  <sheetFormatPr defaultRowHeight="15"/>
  <cols>
    <col min="1" max="1" width="16.625" customWidth="1"/>
    <col min="2" max="4" width="15.375" customWidth="1"/>
  </cols>
  <sheetData>
    <row r="1" spans="1:4" ht="19.5">
      <c r="A1" s="41" t="s">
        <v>1441</v>
      </c>
    </row>
    <row r="2" spans="1:4">
      <c r="A2" s="51" t="s">
        <v>103</v>
      </c>
      <c r="B2" s="42" t="s">
        <v>1442</v>
      </c>
      <c r="C2" s="42" t="s">
        <v>1443</v>
      </c>
      <c r="D2" s="42" t="s">
        <v>1444</v>
      </c>
    </row>
    <row r="3" spans="1:4">
      <c r="A3" s="54">
        <v>44013</v>
      </c>
      <c r="B3" s="71">
        <v>4200</v>
      </c>
      <c r="C3" s="71">
        <v>3400</v>
      </c>
      <c r="D3" s="71">
        <v>700</v>
      </c>
    </row>
    <row r="4" spans="1:4">
      <c r="A4" s="54">
        <v>44044</v>
      </c>
      <c r="B4" s="71">
        <v>3900</v>
      </c>
      <c r="C4" s="71">
        <v>3300</v>
      </c>
      <c r="D4" s="71">
        <v>700</v>
      </c>
    </row>
    <row r="5" spans="1:4">
      <c r="A5" s="54">
        <v>44075</v>
      </c>
      <c r="B5" s="71">
        <v>3800</v>
      </c>
      <c r="C5" s="71">
        <v>3300</v>
      </c>
      <c r="D5" s="71">
        <v>600</v>
      </c>
    </row>
    <row r="6" spans="1:4">
      <c r="A6" s="54">
        <v>44105</v>
      </c>
      <c r="B6" s="71">
        <v>3700</v>
      </c>
      <c r="C6" s="71">
        <v>3300</v>
      </c>
      <c r="D6" s="71">
        <v>600</v>
      </c>
    </row>
    <row r="7" spans="1:4">
      <c r="A7" s="54">
        <v>44136</v>
      </c>
      <c r="B7" s="71">
        <v>3700</v>
      </c>
      <c r="C7" s="71">
        <v>3400</v>
      </c>
      <c r="D7" s="71">
        <v>600</v>
      </c>
    </row>
    <row r="8" spans="1:4">
      <c r="A8" s="54">
        <v>44166</v>
      </c>
      <c r="B8" s="71">
        <v>3600</v>
      </c>
      <c r="C8" s="71">
        <v>3400</v>
      </c>
      <c r="D8" s="71">
        <v>700</v>
      </c>
    </row>
    <row r="9" spans="1:4">
      <c r="A9" s="54">
        <v>44197</v>
      </c>
      <c r="B9" s="71">
        <v>3500</v>
      </c>
      <c r="C9" s="71">
        <v>3300</v>
      </c>
      <c r="D9" s="71">
        <v>600</v>
      </c>
    </row>
    <row r="10" spans="1:4">
      <c r="A10" s="54">
        <v>44228</v>
      </c>
      <c r="B10" s="71">
        <v>3100</v>
      </c>
      <c r="C10" s="71">
        <v>3200</v>
      </c>
      <c r="D10" s="71">
        <v>600</v>
      </c>
    </row>
    <row r="11" spans="1:4">
      <c r="A11" s="54">
        <v>44256</v>
      </c>
      <c r="B11" s="71">
        <v>3200</v>
      </c>
      <c r="C11" s="71">
        <v>3400</v>
      </c>
      <c r="D11" s="71">
        <v>700</v>
      </c>
    </row>
    <row r="12" spans="1:4">
      <c r="A12" s="54">
        <v>44287</v>
      </c>
      <c r="B12" s="71">
        <v>3600</v>
      </c>
      <c r="C12" s="71">
        <v>3900</v>
      </c>
      <c r="D12" s="71">
        <v>700</v>
      </c>
    </row>
    <row r="13" spans="1:4">
      <c r="A13" s="54">
        <v>44317</v>
      </c>
      <c r="B13" s="71">
        <v>4100</v>
      </c>
      <c r="C13" s="71">
        <v>4300</v>
      </c>
      <c r="D13" s="71">
        <v>800</v>
      </c>
    </row>
    <row r="14" spans="1:4">
      <c r="A14" s="54">
        <v>44348</v>
      </c>
      <c r="B14" s="71">
        <v>4600</v>
      </c>
      <c r="C14" s="71">
        <v>4900</v>
      </c>
      <c r="D14" s="71">
        <v>900</v>
      </c>
    </row>
    <row r="15" spans="1:4">
      <c r="A15" s="54">
        <v>44378</v>
      </c>
      <c r="B15" s="71">
        <v>4900</v>
      </c>
      <c r="C15" s="71">
        <v>5400</v>
      </c>
      <c r="D15" s="71">
        <v>1000</v>
      </c>
    </row>
    <row r="16" spans="1:4">
      <c r="A16" s="54">
        <v>44409</v>
      </c>
      <c r="B16" s="71">
        <v>5200</v>
      </c>
      <c r="C16" s="71">
        <v>5900</v>
      </c>
      <c r="D16" s="71">
        <v>1000</v>
      </c>
    </row>
    <row r="17" spans="1:4">
      <c r="A17" s="54">
        <v>44440</v>
      </c>
      <c r="B17" s="71">
        <v>5500</v>
      </c>
      <c r="C17" s="71">
        <v>6100</v>
      </c>
      <c r="D17" s="71">
        <v>1000</v>
      </c>
    </row>
    <row r="18" spans="1:4">
      <c r="A18" s="54">
        <v>44470</v>
      </c>
      <c r="B18" s="71">
        <v>5800</v>
      </c>
      <c r="C18" s="71">
        <v>6300</v>
      </c>
      <c r="D18" s="71">
        <v>1100</v>
      </c>
    </row>
    <row r="19" spans="1:4">
      <c r="A19" s="54">
        <v>44501</v>
      </c>
      <c r="B19" s="71">
        <v>6300</v>
      </c>
      <c r="C19" s="71">
        <v>6700</v>
      </c>
      <c r="D19" s="71">
        <v>1200</v>
      </c>
    </row>
    <row r="20" spans="1:4">
      <c r="A20" s="54">
        <v>44531</v>
      </c>
      <c r="B20" s="71">
        <v>6400</v>
      </c>
      <c r="C20" s="71">
        <v>6800</v>
      </c>
      <c r="D20" s="71">
        <v>1200</v>
      </c>
    </row>
    <row r="21" spans="1:4">
      <c r="A21" s="54">
        <v>44562</v>
      </c>
      <c r="B21" s="71">
        <v>6700</v>
      </c>
      <c r="C21" s="71">
        <v>7200</v>
      </c>
      <c r="D21" s="71">
        <v>1200</v>
      </c>
    </row>
    <row r="22" spans="1:4">
      <c r="A22" s="54">
        <v>44593</v>
      </c>
      <c r="B22" s="71">
        <v>7000</v>
      </c>
      <c r="C22" s="71">
        <v>7600</v>
      </c>
      <c r="D22" s="71">
        <v>1300</v>
      </c>
    </row>
    <row r="23" spans="1:4">
      <c r="A23" s="54">
        <v>44621</v>
      </c>
      <c r="B23" s="71">
        <v>7200</v>
      </c>
      <c r="C23" s="71">
        <v>7900</v>
      </c>
      <c r="D23" s="71">
        <v>1500</v>
      </c>
    </row>
    <row r="24" spans="1:4">
      <c r="A24" s="54">
        <v>44652</v>
      </c>
      <c r="B24" s="71">
        <v>7000</v>
      </c>
      <c r="C24" s="71">
        <v>7800</v>
      </c>
      <c r="D24" s="71">
        <v>1500</v>
      </c>
    </row>
    <row r="25" spans="1:4">
      <c r="A25" s="54">
        <v>44682</v>
      </c>
      <c r="B25" s="71">
        <v>7100</v>
      </c>
      <c r="C25" s="71">
        <v>7900</v>
      </c>
      <c r="D25" s="71">
        <v>1500</v>
      </c>
    </row>
    <row r="26" spans="1:4">
      <c r="A26" s="54">
        <v>44713</v>
      </c>
      <c r="B26" s="71">
        <v>7000</v>
      </c>
      <c r="C26" s="71">
        <v>7800</v>
      </c>
      <c r="D26" s="71">
        <v>1500</v>
      </c>
    </row>
    <row r="27" spans="1:4">
      <c r="A27" s="54">
        <v>44743</v>
      </c>
      <c r="B27" s="71">
        <v>6600</v>
      </c>
      <c r="C27" s="71">
        <v>7700</v>
      </c>
      <c r="D27" s="71">
        <v>1500</v>
      </c>
    </row>
    <row r="28" spans="1:4">
      <c r="A28" s="54">
        <v>44774</v>
      </c>
      <c r="B28" s="71">
        <v>6400</v>
      </c>
      <c r="C28" s="71">
        <v>7500</v>
      </c>
      <c r="D28" s="71">
        <v>1500</v>
      </c>
    </row>
    <row r="29" spans="1:4">
      <c r="A29" s="54">
        <v>44805</v>
      </c>
      <c r="B29" s="71">
        <v>6000</v>
      </c>
      <c r="C29" s="71">
        <v>7400</v>
      </c>
      <c r="D29" s="71">
        <v>1500</v>
      </c>
    </row>
    <row r="30" spans="1:4">
      <c r="A30" s="54">
        <v>44835</v>
      </c>
      <c r="B30" s="71">
        <v>6100</v>
      </c>
      <c r="C30" s="71">
        <v>7300</v>
      </c>
      <c r="D30" s="71">
        <v>1500</v>
      </c>
    </row>
    <row r="31" spans="1:4">
      <c r="A31" s="54">
        <v>44866</v>
      </c>
      <c r="B31" s="71">
        <v>5800</v>
      </c>
      <c r="C31" s="71">
        <v>7000</v>
      </c>
      <c r="D31" s="71">
        <v>1600</v>
      </c>
    </row>
    <row r="32" spans="1:4">
      <c r="A32" s="54">
        <v>44896</v>
      </c>
      <c r="B32" s="71">
        <v>5700</v>
      </c>
      <c r="C32" s="71">
        <v>7100</v>
      </c>
      <c r="D32" s="71">
        <v>1500</v>
      </c>
    </row>
    <row r="33" spans="1:4">
      <c r="A33" s="54">
        <v>44927</v>
      </c>
      <c r="B33" s="71">
        <v>5500</v>
      </c>
      <c r="C33" s="71">
        <v>7000</v>
      </c>
      <c r="D33" s="71">
        <v>1600</v>
      </c>
    </row>
    <row r="34" spans="1:4">
      <c r="A34" s="54">
        <v>44958</v>
      </c>
      <c r="B34" s="71">
        <v>5200</v>
      </c>
      <c r="C34" s="71">
        <v>6700</v>
      </c>
      <c r="D34" s="71">
        <v>1600</v>
      </c>
    </row>
    <row r="35" spans="1:4">
      <c r="A35" s="54">
        <v>44986</v>
      </c>
      <c r="B35" s="71">
        <v>5000</v>
      </c>
      <c r="C35" s="71">
        <v>6800</v>
      </c>
      <c r="D35" s="71">
        <v>1400</v>
      </c>
    </row>
    <row r="36" spans="1:4">
      <c r="A36" s="54">
        <v>45017</v>
      </c>
      <c r="B36" s="71">
        <v>4900</v>
      </c>
      <c r="C36" s="71">
        <v>6800</v>
      </c>
      <c r="D36" s="71">
        <v>1500</v>
      </c>
    </row>
    <row r="37" spans="1:4">
      <c r="A37" s="54">
        <v>45047</v>
      </c>
      <c r="B37" s="71">
        <v>4800</v>
      </c>
      <c r="C37" s="71">
        <v>6700</v>
      </c>
      <c r="D37" s="71">
        <v>1400</v>
      </c>
    </row>
    <row r="38" spans="1:4">
      <c r="A38" s="54">
        <v>45078</v>
      </c>
      <c r="B38" s="71">
        <v>4700</v>
      </c>
      <c r="C38" s="71">
        <v>6600</v>
      </c>
      <c r="D38" s="71">
        <v>1400</v>
      </c>
    </row>
    <row r="39" spans="1:4">
      <c r="A39" s="54">
        <v>45108</v>
      </c>
      <c r="B39" s="71">
        <v>4600</v>
      </c>
      <c r="C39" s="71">
        <v>6400</v>
      </c>
      <c r="D39" s="71">
        <v>1400</v>
      </c>
    </row>
    <row r="40" spans="1:4">
      <c r="A40" s="54">
        <v>45139</v>
      </c>
      <c r="B40" s="71">
        <v>4500</v>
      </c>
      <c r="C40" s="71">
        <v>6200</v>
      </c>
      <c r="D40" s="71">
        <v>1400</v>
      </c>
    </row>
    <row r="41" spans="1:4">
      <c r="A41" s="54">
        <v>45170</v>
      </c>
      <c r="B41" s="71">
        <v>4400</v>
      </c>
      <c r="C41" s="71">
        <v>6100</v>
      </c>
      <c r="D41" s="71">
        <v>1500</v>
      </c>
    </row>
    <row r="42" spans="1:4">
      <c r="A42" s="54">
        <v>45200</v>
      </c>
      <c r="B42" s="71">
        <v>4000</v>
      </c>
      <c r="C42" s="71">
        <v>5900</v>
      </c>
      <c r="D42" s="71">
        <v>1400</v>
      </c>
    </row>
    <row r="43" spans="1:4">
      <c r="A43" s="54">
        <v>45231</v>
      </c>
      <c r="B43" s="71">
        <v>3800</v>
      </c>
      <c r="C43" s="71">
        <v>5900</v>
      </c>
      <c r="D43" s="71">
        <v>1300</v>
      </c>
    </row>
    <row r="44" spans="1:4">
      <c r="A44" s="54">
        <v>45261</v>
      </c>
      <c r="B44" s="71">
        <v>3700</v>
      </c>
      <c r="C44" s="71">
        <v>5600</v>
      </c>
      <c r="D44" s="71">
        <v>1400</v>
      </c>
    </row>
    <row r="45" spans="1:4">
      <c r="A45" s="54">
        <v>45292</v>
      </c>
      <c r="B45" s="71">
        <v>3700</v>
      </c>
      <c r="C45" s="71">
        <v>5500</v>
      </c>
      <c r="D45" s="71">
        <v>1500</v>
      </c>
    </row>
    <row r="46" spans="1:4">
      <c r="A46" s="54">
        <v>45323</v>
      </c>
      <c r="B46" s="71">
        <v>3700</v>
      </c>
      <c r="C46" s="71">
        <v>5500</v>
      </c>
      <c r="D46" s="71">
        <v>1400</v>
      </c>
    </row>
    <row r="47" spans="1:4">
      <c r="A47" s="54">
        <v>45352</v>
      </c>
      <c r="B47" s="71">
        <v>3500</v>
      </c>
      <c r="C47" s="71">
        <v>5100</v>
      </c>
      <c r="D47" s="71">
        <v>1400</v>
      </c>
    </row>
    <row r="48" spans="1:4">
      <c r="A48" s="54">
        <v>45383</v>
      </c>
      <c r="B48" s="71">
        <v>3400</v>
      </c>
      <c r="C48" s="71">
        <v>5000</v>
      </c>
      <c r="D48" s="71">
        <v>1300</v>
      </c>
    </row>
    <row r="49" spans="1:4">
      <c r="A49" s="54">
        <v>45413</v>
      </c>
      <c r="B49" s="71">
        <v>3100</v>
      </c>
      <c r="C49" s="71">
        <v>4800</v>
      </c>
      <c r="D49" s="71">
        <v>1300</v>
      </c>
    </row>
    <row r="50" spans="1:4">
      <c r="A50" s="54">
        <v>45444</v>
      </c>
      <c r="B50" s="71">
        <v>3000</v>
      </c>
      <c r="C50" s="71">
        <v>4600</v>
      </c>
      <c r="D50" s="71">
        <v>1200</v>
      </c>
    </row>
    <row r="51" spans="1:4">
      <c r="A51" s="54">
        <v>45474</v>
      </c>
      <c r="B51" s="71">
        <v>3100</v>
      </c>
      <c r="C51" s="71">
        <v>4500</v>
      </c>
      <c r="D51" s="71">
        <v>1200</v>
      </c>
    </row>
    <row r="52" spans="1:4">
      <c r="A52" s="54">
        <v>45505</v>
      </c>
      <c r="B52" s="71">
        <v>3000</v>
      </c>
      <c r="C52" s="71">
        <v>4400</v>
      </c>
      <c r="D52" s="71">
        <v>1200</v>
      </c>
    </row>
    <row r="53" spans="1:4">
      <c r="A53" s="54">
        <v>45536</v>
      </c>
      <c r="B53" s="71">
        <v>2900</v>
      </c>
      <c r="C53" s="71">
        <v>4400</v>
      </c>
      <c r="D53" s="71">
        <v>1200</v>
      </c>
    </row>
    <row r="54" spans="1:4">
      <c r="A54" s="54">
        <v>45566</v>
      </c>
      <c r="B54" s="71">
        <v>2900</v>
      </c>
      <c r="C54" s="71">
        <v>4400</v>
      </c>
      <c r="D54" s="71">
        <v>1200</v>
      </c>
    </row>
    <row r="55" spans="1:4">
      <c r="A55" s="54">
        <v>45597</v>
      </c>
      <c r="B55" s="71">
        <v>2800</v>
      </c>
      <c r="C55" s="71">
        <v>4400</v>
      </c>
      <c r="D55" s="71">
        <v>1200</v>
      </c>
    </row>
    <row r="56" spans="1:4">
      <c r="A56" s="54">
        <v>45627</v>
      </c>
      <c r="B56" s="71">
        <v>2800</v>
      </c>
      <c r="C56" s="71">
        <v>4400</v>
      </c>
      <c r="D56" s="71">
        <v>1100</v>
      </c>
    </row>
    <row r="57" spans="1:4">
      <c r="A57" s="54">
        <v>45658</v>
      </c>
      <c r="B57" s="71">
        <v>2700</v>
      </c>
      <c r="C57" s="71">
        <v>4400</v>
      </c>
      <c r="D57" s="71">
        <v>1000</v>
      </c>
    </row>
    <row r="58" spans="1:4">
      <c r="A58" s="54">
        <v>45689</v>
      </c>
      <c r="B58" s="71">
        <v>2800</v>
      </c>
      <c r="C58" s="71">
        <v>4500</v>
      </c>
      <c r="D58" s="71">
        <v>1000</v>
      </c>
    </row>
    <row r="59" spans="1:4">
      <c r="A59" s="54">
        <v>45717</v>
      </c>
      <c r="B59" s="71">
        <v>2700</v>
      </c>
      <c r="C59" s="71">
        <v>4500</v>
      </c>
      <c r="D59" s="71">
        <v>1000</v>
      </c>
    </row>
    <row r="60" spans="1:4">
      <c r="A60" s="54">
        <v>45748</v>
      </c>
      <c r="B60" s="71">
        <v>2900</v>
      </c>
      <c r="C60" s="71">
        <v>4500</v>
      </c>
      <c r="D60" s="71">
        <v>1000</v>
      </c>
    </row>
    <row r="61" spans="1:4">
      <c r="A61" s="54">
        <v>45778</v>
      </c>
      <c r="B61" s="71">
        <v>2900</v>
      </c>
      <c r="C61" s="71">
        <v>4600</v>
      </c>
      <c r="D61" s="71">
        <v>1000</v>
      </c>
    </row>
    <row r="62" spans="1:4">
      <c r="A62" s="54">
        <v>45809</v>
      </c>
      <c r="B62" s="71">
        <v>2700</v>
      </c>
      <c r="C62" s="71">
        <v>4500</v>
      </c>
      <c r="D62" s="71">
        <v>1000</v>
      </c>
    </row>
  </sheetData>
  <phoneticPr fontId="23" type="noConversion"/>
  <pageMargins left="0.7" right="0.7" top="0.75" bottom="0.75" header="0.3" footer="0.3"/>
  <pageSetup paperSize="9" orientation="portrait" verticalDpi="0" r:id="rId1"/>
  <tableParts count="1">
    <tablePart r:id="rId2"/>
  </tableParts>
</worksheet>
</file>

<file path=xl/worksheets/sheet1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92A362-BA91-4139-AB49-C85F74F829DA}">
  <sheetPr>
    <tabColor theme="2" tint="-0.249977111117893"/>
  </sheetPr>
  <dimension ref="A1:C75"/>
  <sheetViews>
    <sheetView showGridLines="0" zoomScaleNormal="100" workbookViewId="0"/>
  </sheetViews>
  <sheetFormatPr defaultRowHeight="15"/>
  <cols>
    <col min="1" max="1" width="17.5" customWidth="1"/>
    <col min="2" max="2" width="27.125" style="19" customWidth="1"/>
    <col min="3" max="3" width="27.875" style="19" customWidth="1"/>
  </cols>
  <sheetData>
    <row r="1" spans="1:3" ht="19.5">
      <c r="A1" s="41" t="s">
        <v>1445</v>
      </c>
    </row>
    <row r="2" spans="1:3" ht="33" customHeight="1">
      <c r="A2" s="51" t="s">
        <v>103</v>
      </c>
      <c r="B2" s="42" t="s">
        <v>1446</v>
      </c>
      <c r="C2" s="42" t="s">
        <v>1447</v>
      </c>
    </row>
    <row r="3" spans="1:3">
      <c r="A3" s="158">
        <v>43617</v>
      </c>
      <c r="B3" s="11">
        <v>100.8</v>
      </c>
      <c r="C3" s="11" t="e">
        <f>NA()</f>
        <v>#N/A</v>
      </c>
    </row>
    <row r="4" spans="1:3">
      <c r="A4" s="158">
        <v>43647</v>
      </c>
      <c r="B4" s="11">
        <v>101.2</v>
      </c>
      <c r="C4" s="11">
        <v>103.5</v>
      </c>
    </row>
    <row r="5" spans="1:3">
      <c r="A5" s="158">
        <v>43678</v>
      </c>
      <c r="B5" s="11">
        <v>100.5</v>
      </c>
      <c r="C5" s="11">
        <v>101.3</v>
      </c>
    </row>
    <row r="6" spans="1:3">
      <c r="A6" s="158">
        <v>43709</v>
      </c>
      <c r="B6" s="11">
        <v>100</v>
      </c>
      <c r="C6" s="11">
        <v>100</v>
      </c>
    </row>
    <row r="7" spans="1:3">
      <c r="A7" s="158">
        <v>43739</v>
      </c>
      <c r="B7" s="11">
        <v>99.6</v>
      </c>
      <c r="C7" s="11">
        <v>97.2</v>
      </c>
    </row>
    <row r="8" spans="1:3">
      <c r="A8" s="158">
        <v>43770</v>
      </c>
      <c r="B8" s="11">
        <v>99</v>
      </c>
      <c r="C8" s="11">
        <v>94.8</v>
      </c>
    </row>
    <row r="9" spans="1:3">
      <c r="A9" s="158">
        <v>43800</v>
      </c>
      <c r="B9" s="11">
        <v>98.7</v>
      </c>
      <c r="C9" s="11">
        <v>93.8</v>
      </c>
    </row>
    <row r="10" spans="1:3">
      <c r="A10" s="158">
        <v>43831</v>
      </c>
      <c r="B10" s="11">
        <v>98.4</v>
      </c>
      <c r="C10" s="11">
        <v>92</v>
      </c>
    </row>
    <row r="11" spans="1:3">
      <c r="A11" s="158">
        <v>43862</v>
      </c>
      <c r="B11" s="11">
        <v>98.1</v>
      </c>
      <c r="C11" s="11">
        <v>92.8</v>
      </c>
    </row>
    <row r="12" spans="1:3">
      <c r="A12" s="158">
        <v>43891</v>
      </c>
      <c r="B12" s="11">
        <v>97.2</v>
      </c>
      <c r="C12" s="11">
        <v>89.1</v>
      </c>
    </row>
    <row r="13" spans="1:3">
      <c r="A13" s="158">
        <v>43922</v>
      </c>
      <c r="B13" s="11">
        <v>92.3</v>
      </c>
      <c r="C13" s="11">
        <v>82.8</v>
      </c>
    </row>
    <row r="14" spans="1:3">
      <c r="A14" s="158">
        <v>43952</v>
      </c>
      <c r="B14" s="11">
        <v>87.2</v>
      </c>
      <c r="C14" s="11">
        <v>74.900000000000006</v>
      </c>
    </row>
    <row r="15" spans="1:3">
      <c r="A15" s="158">
        <v>43983</v>
      </c>
      <c r="B15" s="11">
        <v>82.4</v>
      </c>
      <c r="C15" s="11">
        <v>69.2</v>
      </c>
    </row>
    <row r="16" spans="1:3">
      <c r="A16" s="158">
        <v>44013</v>
      </c>
      <c r="B16" s="11">
        <v>78.7</v>
      </c>
      <c r="C16" s="11">
        <v>67.2</v>
      </c>
    </row>
    <row r="17" spans="1:3">
      <c r="A17" s="158">
        <v>44044</v>
      </c>
      <c r="B17" s="11">
        <v>75.599999999999994</v>
      </c>
      <c r="C17" s="11">
        <v>64.8</v>
      </c>
    </row>
    <row r="18" spans="1:3">
      <c r="A18" s="158">
        <v>44075</v>
      </c>
      <c r="B18" s="11">
        <v>72.599999999999994</v>
      </c>
      <c r="C18" s="11">
        <v>63.9</v>
      </c>
    </row>
    <row r="19" spans="1:3">
      <c r="A19" s="158">
        <v>44105</v>
      </c>
      <c r="B19" s="11">
        <v>70.400000000000006</v>
      </c>
      <c r="C19" s="11">
        <v>63.2</v>
      </c>
    </row>
    <row r="20" spans="1:3">
      <c r="A20" s="158">
        <v>44136</v>
      </c>
      <c r="B20" s="11">
        <v>68.2</v>
      </c>
      <c r="C20" s="11">
        <v>62.5</v>
      </c>
    </row>
    <row r="21" spans="1:3">
      <c r="A21" s="158">
        <v>44166</v>
      </c>
      <c r="B21" s="11">
        <v>66.3</v>
      </c>
      <c r="C21" s="11">
        <v>63.2</v>
      </c>
    </row>
    <row r="22" spans="1:3">
      <c r="A22" s="158">
        <v>44197</v>
      </c>
      <c r="B22" s="11">
        <v>64.599999999999994</v>
      </c>
      <c r="C22" s="11">
        <v>60.6</v>
      </c>
    </row>
    <row r="23" spans="1:3">
      <c r="A23" s="158">
        <v>44228</v>
      </c>
      <c r="B23" s="11">
        <v>62.3</v>
      </c>
      <c r="C23" s="11">
        <v>56.6</v>
      </c>
    </row>
    <row r="24" spans="1:3">
      <c r="A24" s="158">
        <v>44256</v>
      </c>
      <c r="B24" s="11">
        <v>61.2</v>
      </c>
      <c r="C24" s="11">
        <v>59.1</v>
      </c>
    </row>
    <row r="25" spans="1:3">
      <c r="A25" s="158">
        <v>44287</v>
      </c>
      <c r="B25" s="11">
        <v>65.2</v>
      </c>
      <c r="C25" s="11">
        <v>67.099999999999994</v>
      </c>
    </row>
    <row r="26" spans="1:3">
      <c r="A26" s="158">
        <v>44317</v>
      </c>
      <c r="B26" s="11">
        <v>71</v>
      </c>
      <c r="C26" s="11">
        <v>75.2</v>
      </c>
    </row>
    <row r="27" spans="1:3">
      <c r="A27" s="158">
        <v>44348</v>
      </c>
      <c r="B27" s="11">
        <v>77.400000000000006</v>
      </c>
      <c r="C27" s="11">
        <v>85.2</v>
      </c>
    </row>
    <row r="28" spans="1:3">
      <c r="A28" s="158">
        <v>44378</v>
      </c>
      <c r="B28" s="11">
        <v>83.2</v>
      </c>
      <c r="C28" s="11">
        <v>91.7</v>
      </c>
    </row>
    <row r="29" spans="1:3">
      <c r="A29" s="158">
        <v>44409</v>
      </c>
      <c r="B29" s="11">
        <v>89.7</v>
      </c>
      <c r="C29" s="11">
        <v>98.5</v>
      </c>
    </row>
    <row r="30" spans="1:3">
      <c r="A30" s="158">
        <v>44440</v>
      </c>
      <c r="B30" s="11">
        <v>96.4</v>
      </c>
      <c r="C30" s="11">
        <v>103.7</v>
      </c>
    </row>
    <row r="31" spans="1:3">
      <c r="A31" s="158">
        <v>44470</v>
      </c>
      <c r="B31" s="11">
        <v>103</v>
      </c>
      <c r="C31" s="11">
        <v>107.9</v>
      </c>
    </row>
    <row r="32" spans="1:3">
      <c r="A32" s="158">
        <v>44501</v>
      </c>
      <c r="B32" s="11">
        <v>109.5</v>
      </c>
      <c r="C32" s="11">
        <v>115.8</v>
      </c>
    </row>
    <row r="33" spans="1:3">
      <c r="A33" s="158">
        <v>44531</v>
      </c>
      <c r="B33" s="11">
        <v>115.6</v>
      </c>
      <c r="C33" s="11">
        <v>118.1</v>
      </c>
    </row>
    <row r="34" spans="1:3">
      <c r="A34" s="158">
        <v>44562</v>
      </c>
      <c r="B34" s="11">
        <v>122</v>
      </c>
      <c r="C34" s="11">
        <v>123.1</v>
      </c>
    </row>
    <row r="35" spans="1:3">
      <c r="A35" s="158">
        <v>44593</v>
      </c>
      <c r="B35" s="11">
        <v>128.9</v>
      </c>
      <c r="C35" s="11">
        <v>130.6</v>
      </c>
    </row>
    <row r="36" spans="1:3">
      <c r="A36" s="158">
        <v>44621</v>
      </c>
      <c r="B36" s="11">
        <v>135</v>
      </c>
      <c r="C36" s="11">
        <v>135.80000000000001</v>
      </c>
    </row>
    <row r="37" spans="1:3">
      <c r="A37" s="158">
        <v>44652</v>
      </c>
      <c r="B37" s="11">
        <v>140.9</v>
      </c>
      <c r="C37" s="11">
        <v>133.5</v>
      </c>
    </row>
    <row r="38" spans="1:3">
      <c r="A38" s="158">
        <v>44682</v>
      </c>
      <c r="B38" s="11">
        <v>144.9</v>
      </c>
      <c r="C38" s="11">
        <v>135.69999999999999</v>
      </c>
    </row>
    <row r="39" spans="1:3">
      <c r="A39" s="158">
        <v>44713</v>
      </c>
      <c r="B39" s="11">
        <v>147.69999999999999</v>
      </c>
      <c r="C39" s="11">
        <v>133.4</v>
      </c>
    </row>
    <row r="40" spans="1:3">
      <c r="A40" s="158">
        <v>44743</v>
      </c>
      <c r="B40" s="11">
        <v>149.69999999999999</v>
      </c>
      <c r="C40" s="11">
        <v>129.19999999999999</v>
      </c>
    </row>
    <row r="41" spans="1:3">
      <c r="A41" s="158">
        <v>44774</v>
      </c>
      <c r="B41" s="11">
        <v>150.69999999999999</v>
      </c>
      <c r="C41" s="11">
        <v>126.2</v>
      </c>
    </row>
    <row r="42" spans="1:3">
      <c r="A42" s="158">
        <v>44805</v>
      </c>
      <c r="B42" s="11">
        <v>150.6</v>
      </c>
      <c r="C42" s="11">
        <v>122.6</v>
      </c>
    </row>
    <row r="43" spans="1:3">
      <c r="A43" s="158">
        <v>44835</v>
      </c>
      <c r="B43" s="11">
        <v>150</v>
      </c>
      <c r="C43" s="11">
        <v>122.7</v>
      </c>
    </row>
    <row r="44" spans="1:3">
      <c r="A44" s="158">
        <v>44866</v>
      </c>
      <c r="B44" s="11">
        <v>149</v>
      </c>
      <c r="C44" s="11">
        <v>117.4</v>
      </c>
    </row>
    <row r="45" spans="1:3">
      <c r="A45" s="158">
        <v>44896</v>
      </c>
      <c r="B45" s="11">
        <v>147.4</v>
      </c>
      <c r="C45" s="11">
        <v>117.5</v>
      </c>
    </row>
    <row r="46" spans="1:3">
      <c r="A46" s="158">
        <v>44927</v>
      </c>
      <c r="B46" s="11">
        <v>145.9</v>
      </c>
      <c r="C46" s="11">
        <v>115.4</v>
      </c>
    </row>
    <row r="47" spans="1:3">
      <c r="A47" s="158">
        <v>44958</v>
      </c>
      <c r="B47" s="11">
        <v>144.4</v>
      </c>
      <c r="C47" s="11">
        <v>110.1</v>
      </c>
    </row>
    <row r="48" spans="1:3">
      <c r="A48" s="158">
        <v>44986</v>
      </c>
      <c r="B48" s="11">
        <v>142.30000000000001</v>
      </c>
      <c r="C48" s="11">
        <v>107.9</v>
      </c>
    </row>
    <row r="49" spans="1:3">
      <c r="A49" s="158">
        <v>45017</v>
      </c>
      <c r="B49" s="11">
        <v>139.5</v>
      </c>
      <c r="C49" s="11">
        <v>107.9</v>
      </c>
    </row>
    <row r="50" spans="1:3">
      <c r="A50" s="158">
        <v>45047</v>
      </c>
      <c r="B50" s="11">
        <v>136.69999999999999</v>
      </c>
      <c r="C50" s="11">
        <v>105.6</v>
      </c>
    </row>
    <row r="51" spans="1:3">
      <c r="A51" s="158">
        <v>45078</v>
      </c>
      <c r="B51" s="11">
        <v>134.4</v>
      </c>
      <c r="C51" s="11">
        <v>104.2</v>
      </c>
    </row>
    <row r="52" spans="1:3">
      <c r="A52" s="158">
        <v>45108</v>
      </c>
      <c r="B52" s="11">
        <v>131.9</v>
      </c>
      <c r="C52" s="11">
        <v>101.4</v>
      </c>
    </row>
    <row r="53" spans="1:3">
      <c r="A53" s="158">
        <v>45139</v>
      </c>
      <c r="B53" s="11">
        <v>129</v>
      </c>
      <c r="C53" s="11">
        <v>98.9</v>
      </c>
    </row>
    <row r="54" spans="1:3">
      <c r="A54" s="158">
        <v>45170</v>
      </c>
      <c r="B54" s="11">
        <v>126.9</v>
      </c>
      <c r="C54" s="11">
        <v>97.4</v>
      </c>
    </row>
    <row r="55" spans="1:3">
      <c r="A55" s="158">
        <v>45200</v>
      </c>
      <c r="B55" s="11">
        <v>124.2</v>
      </c>
      <c r="C55" s="11">
        <v>92.1</v>
      </c>
    </row>
    <row r="56" spans="1:3">
      <c r="A56" s="158">
        <v>45231</v>
      </c>
      <c r="B56" s="11">
        <v>122.4</v>
      </c>
      <c r="C56" s="11">
        <v>90.2</v>
      </c>
    </row>
    <row r="57" spans="1:3">
      <c r="A57" s="158">
        <v>45261</v>
      </c>
      <c r="B57" s="11">
        <v>120.5</v>
      </c>
      <c r="C57" s="11">
        <v>87.2</v>
      </c>
    </row>
    <row r="58" spans="1:3">
      <c r="A58" s="158">
        <v>45292</v>
      </c>
      <c r="B58" s="11">
        <v>118.3</v>
      </c>
      <c r="C58" s="11">
        <v>87.1</v>
      </c>
    </row>
    <row r="59" spans="1:3">
      <c r="A59" s="158">
        <v>45323</v>
      </c>
      <c r="B59" s="11">
        <v>116.2</v>
      </c>
      <c r="C59" s="11">
        <v>86.7</v>
      </c>
    </row>
    <row r="60" spans="1:3">
      <c r="A60" s="158">
        <v>45352</v>
      </c>
      <c r="B60" s="11">
        <v>114.5</v>
      </c>
      <c r="C60" s="11">
        <v>80.8</v>
      </c>
    </row>
    <row r="61" spans="1:3">
      <c r="A61" s="158">
        <v>45383</v>
      </c>
      <c r="B61" s="11">
        <v>112.8</v>
      </c>
      <c r="C61" s="11">
        <v>79.5</v>
      </c>
    </row>
    <row r="62" spans="1:3">
      <c r="A62" s="158">
        <v>45413</v>
      </c>
      <c r="B62" s="11">
        <v>111.5</v>
      </c>
      <c r="C62" s="11">
        <v>75.3</v>
      </c>
    </row>
    <row r="63" spans="1:3">
      <c r="A63" s="158">
        <v>45444</v>
      </c>
      <c r="B63" s="11">
        <v>109.9</v>
      </c>
      <c r="C63" s="11">
        <v>72.7</v>
      </c>
    </row>
    <row r="64" spans="1:3">
      <c r="A64" s="158">
        <v>45474</v>
      </c>
      <c r="B64" s="11">
        <v>108.4</v>
      </c>
      <c r="C64" s="11">
        <v>72.2</v>
      </c>
    </row>
    <row r="65" spans="1:3">
      <c r="A65" s="158">
        <v>45505</v>
      </c>
      <c r="B65" s="11">
        <v>107.3</v>
      </c>
      <c r="C65" s="11">
        <v>70.900000000000006</v>
      </c>
    </row>
    <row r="66" spans="1:3">
      <c r="A66" s="158">
        <v>45536</v>
      </c>
      <c r="B66" s="11">
        <v>105.7</v>
      </c>
      <c r="C66" s="11">
        <v>69.400000000000006</v>
      </c>
    </row>
    <row r="67" spans="1:3">
      <c r="A67" s="158">
        <v>45566</v>
      </c>
      <c r="B67" s="11">
        <v>104.6</v>
      </c>
      <c r="C67" s="11">
        <v>68.7</v>
      </c>
    </row>
    <row r="68" spans="1:3">
      <c r="A68" s="158">
        <v>45597</v>
      </c>
      <c r="B68" s="11">
        <v>103.1</v>
      </c>
      <c r="C68" s="11">
        <v>68.400000000000006</v>
      </c>
    </row>
    <row r="69" spans="1:3">
      <c r="A69" s="158">
        <v>45627</v>
      </c>
      <c r="B69" s="11">
        <v>102.2</v>
      </c>
      <c r="C69" s="11">
        <v>67.8</v>
      </c>
    </row>
    <row r="70" spans="1:3">
      <c r="A70" s="158">
        <v>45658</v>
      </c>
      <c r="B70" s="11">
        <v>101.2</v>
      </c>
      <c r="C70" s="11">
        <v>65.7</v>
      </c>
    </row>
    <row r="71" spans="1:3">
      <c r="A71" s="158">
        <v>45689</v>
      </c>
      <c r="B71" s="11">
        <v>99.9</v>
      </c>
      <c r="C71" s="11">
        <v>68.2</v>
      </c>
    </row>
    <row r="72" spans="1:3">
      <c r="A72" s="158">
        <v>45717</v>
      </c>
      <c r="B72" s="11">
        <v>98.5</v>
      </c>
      <c r="C72" s="11">
        <v>67.7</v>
      </c>
    </row>
    <row r="73" spans="1:3">
      <c r="A73" s="158">
        <v>45748</v>
      </c>
      <c r="B73" s="11">
        <v>97.3</v>
      </c>
      <c r="C73" s="11">
        <v>68.7</v>
      </c>
    </row>
    <row r="74" spans="1:3">
      <c r="A74" s="158">
        <v>45778</v>
      </c>
      <c r="B74" s="11">
        <v>95.5</v>
      </c>
      <c r="C74" s="11">
        <v>69.8</v>
      </c>
    </row>
    <row r="75" spans="1:3">
      <c r="A75" s="158">
        <v>45809</v>
      </c>
      <c r="B75" s="11">
        <v>94.2</v>
      </c>
      <c r="C75" s="11">
        <v>67.599999999999994</v>
      </c>
    </row>
  </sheetData>
  <pageMargins left="0.7" right="0.7" top="0.75" bottom="0.75" header="0.3" footer="0.3"/>
  <pageSetup paperSize="9" orientation="portrait" verticalDpi="0" r:id="rId1"/>
  <tableParts count="1">
    <tablePart r:id="rId2"/>
  </tableParts>
</worksheet>
</file>

<file path=xl/worksheets/sheet1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5C320-0EEA-4BD8-A753-61FAC20E890D}">
  <sheetPr>
    <tabColor theme="2" tint="-0.249977111117893"/>
  </sheetPr>
  <dimension ref="A1:D12"/>
  <sheetViews>
    <sheetView showGridLines="0" zoomScaleNormal="100" workbookViewId="0"/>
  </sheetViews>
  <sheetFormatPr defaultRowHeight="15"/>
  <cols>
    <col min="1" max="1" width="17.5" customWidth="1"/>
    <col min="2" max="3" width="18.625" style="19" customWidth="1"/>
    <col min="4" max="4" width="18.625" customWidth="1"/>
  </cols>
  <sheetData>
    <row r="1" spans="1:4" ht="19.5">
      <c r="A1" s="41" t="s">
        <v>1448</v>
      </c>
    </row>
    <row r="2" spans="1:4">
      <c r="A2" s="51" t="s">
        <v>1449</v>
      </c>
      <c r="B2" s="12" t="s">
        <v>1450</v>
      </c>
      <c r="C2" s="12" t="s">
        <v>1451</v>
      </c>
      <c r="D2" s="42" t="s">
        <v>1452</v>
      </c>
    </row>
    <row r="3" spans="1:4">
      <c r="A3" s="51" t="s">
        <v>1453</v>
      </c>
      <c r="B3" s="42">
        <v>12800</v>
      </c>
      <c r="C3" s="81">
        <v>7700</v>
      </c>
      <c r="D3" s="12">
        <v>5300</v>
      </c>
    </row>
    <row r="4" spans="1:4">
      <c r="A4" s="51" t="s">
        <v>1454</v>
      </c>
      <c r="B4" s="42">
        <v>12700</v>
      </c>
      <c r="C4" s="81">
        <v>7200</v>
      </c>
      <c r="D4" s="12">
        <v>6400</v>
      </c>
    </row>
    <row r="5" spans="1:4">
      <c r="A5" s="51" t="s">
        <v>1455</v>
      </c>
      <c r="B5" s="42">
        <v>12000</v>
      </c>
      <c r="C5" s="81">
        <v>7000</v>
      </c>
      <c r="D5" s="12">
        <v>8100</v>
      </c>
    </row>
    <row r="6" spans="1:4">
      <c r="A6" s="51" t="s">
        <v>1456</v>
      </c>
      <c r="B6" s="42">
        <v>11700</v>
      </c>
      <c r="C6" s="81">
        <v>6700</v>
      </c>
      <c r="D6" s="12">
        <v>8800</v>
      </c>
    </row>
    <row r="7" spans="1:4">
      <c r="A7" s="51" t="s">
        <v>1457</v>
      </c>
      <c r="B7" s="42">
        <v>11000</v>
      </c>
      <c r="C7" s="81">
        <v>6100</v>
      </c>
      <c r="D7" s="12">
        <v>10800</v>
      </c>
    </row>
    <row r="8" spans="1:4">
      <c r="A8" s="51" t="s">
        <v>1458</v>
      </c>
      <c r="B8" s="42">
        <v>6700</v>
      </c>
      <c r="C8" s="81">
        <v>3700</v>
      </c>
      <c r="D8" s="12">
        <v>8200</v>
      </c>
    </row>
    <row r="9" spans="1:4">
      <c r="A9" s="51" t="s">
        <v>1438</v>
      </c>
      <c r="B9" s="42">
        <v>9500</v>
      </c>
      <c r="C9" s="81">
        <v>5200</v>
      </c>
      <c r="D9" s="12">
        <v>10700</v>
      </c>
    </row>
    <row r="10" spans="1:4">
      <c r="A10" s="51" t="s">
        <v>1437</v>
      </c>
      <c r="B10" s="42">
        <v>9800</v>
      </c>
      <c r="C10" s="81">
        <v>5200</v>
      </c>
      <c r="D10" s="12">
        <v>10500</v>
      </c>
    </row>
    <row r="11" spans="1:4">
      <c r="A11" s="51" t="s">
        <v>1436</v>
      </c>
      <c r="B11" s="42">
        <v>10100</v>
      </c>
      <c r="C11" s="81">
        <v>5000</v>
      </c>
      <c r="D11" s="12">
        <v>10200</v>
      </c>
    </row>
    <row r="12" spans="1:4">
      <c r="A12" s="51" t="s">
        <v>1435</v>
      </c>
      <c r="B12" s="42">
        <v>9900</v>
      </c>
      <c r="C12" s="81">
        <v>4700</v>
      </c>
      <c r="D12" s="12">
        <v>11000</v>
      </c>
    </row>
  </sheetData>
  <phoneticPr fontId="23" type="noConversion"/>
  <pageMargins left="0.7" right="0.7" top="0.75" bottom="0.75" header="0.3" footer="0.3"/>
  <pageSetup paperSize="9" orientation="portrait" verticalDpi="0"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BCC8C-A360-4586-95CD-BEFEFC68C402}">
  <sheetPr>
    <tabColor theme="4"/>
  </sheetPr>
  <dimension ref="A1:G6"/>
  <sheetViews>
    <sheetView showGridLines="0" zoomScaleNormal="100" workbookViewId="0"/>
  </sheetViews>
  <sheetFormatPr defaultRowHeight="15"/>
  <cols>
    <col min="1" max="1" width="20.625" customWidth="1"/>
    <col min="2" max="7" width="21.5" customWidth="1"/>
  </cols>
  <sheetData>
    <row r="1" spans="1:7" ht="19.5">
      <c r="A1" s="43" t="s">
        <v>211</v>
      </c>
    </row>
    <row r="2" spans="1:7" ht="30">
      <c r="A2" s="51" t="s">
        <v>212</v>
      </c>
      <c r="B2" s="12" t="s">
        <v>129</v>
      </c>
      <c r="C2" s="12" t="s">
        <v>213</v>
      </c>
      <c r="D2" s="12" t="s">
        <v>214</v>
      </c>
      <c r="E2" s="12" t="s">
        <v>215</v>
      </c>
      <c r="F2" s="12" t="s">
        <v>216</v>
      </c>
      <c r="G2" s="12" t="s">
        <v>217</v>
      </c>
    </row>
    <row r="3" spans="1:7">
      <c r="A3" t="s">
        <v>206</v>
      </c>
      <c r="B3" s="95">
        <v>9.9499999999999993</v>
      </c>
      <c r="C3" s="95">
        <v>12.87</v>
      </c>
      <c r="D3" s="95">
        <v>2.68</v>
      </c>
      <c r="E3" s="28">
        <v>2.19</v>
      </c>
      <c r="F3" s="28">
        <v>13.6</v>
      </c>
      <c r="G3" s="95">
        <v>12.91</v>
      </c>
    </row>
    <row r="4" spans="1:7">
      <c r="A4" t="s">
        <v>207</v>
      </c>
      <c r="B4" s="95">
        <v>7.1</v>
      </c>
      <c r="C4" s="95">
        <v>9.5</v>
      </c>
      <c r="D4" s="95">
        <v>-7.02</v>
      </c>
      <c r="E4" s="28">
        <v>6.92</v>
      </c>
      <c r="F4" s="28">
        <v>32.24</v>
      </c>
      <c r="G4" s="95">
        <v>18.38</v>
      </c>
    </row>
    <row r="5" spans="1:7">
      <c r="A5" t="s">
        <v>218</v>
      </c>
      <c r="B5" s="95">
        <v>0.24</v>
      </c>
      <c r="C5" s="95">
        <v>1.1499999999999999</v>
      </c>
      <c r="D5" s="95">
        <v>-3.8</v>
      </c>
      <c r="E5" s="28">
        <v>2.84</v>
      </c>
      <c r="F5" s="28">
        <v>5.52</v>
      </c>
      <c r="G5" s="95">
        <v>6.51</v>
      </c>
    </row>
    <row r="6" spans="1:7">
      <c r="A6" t="s">
        <v>219</v>
      </c>
      <c r="B6" s="95">
        <v>5.19</v>
      </c>
      <c r="C6" s="95">
        <v>0.68</v>
      </c>
      <c r="D6" s="95">
        <v>12.25</v>
      </c>
      <c r="E6" s="28">
        <v>13.31</v>
      </c>
      <c r="F6" s="28">
        <v>-0.02</v>
      </c>
      <c r="G6" s="95">
        <v>11.43</v>
      </c>
    </row>
  </sheetData>
  <phoneticPr fontId="23" type="noConversion"/>
  <pageMargins left="0.7" right="0.7" top="0.75" bottom="0.75" header="0.3" footer="0.3"/>
  <pageSetup paperSize="9" orientation="portrait" verticalDpi="0" r:id="rId1"/>
  <tableParts count="1">
    <tablePart r:id="rId2"/>
  </tableParts>
</worksheet>
</file>

<file path=xl/worksheets/sheet1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6587E-2793-4700-A92A-F2FBFA5674AF}">
  <sheetPr>
    <tabColor theme="2" tint="-0.249977111117893"/>
  </sheetPr>
  <dimension ref="A1:D8"/>
  <sheetViews>
    <sheetView showGridLines="0" zoomScaleNormal="100" workbookViewId="0"/>
  </sheetViews>
  <sheetFormatPr defaultRowHeight="15"/>
  <cols>
    <col min="1" max="1" width="17.125" customWidth="1"/>
    <col min="2" max="3" width="26.375" style="19" customWidth="1"/>
    <col min="4" max="4" width="26.375" customWidth="1"/>
  </cols>
  <sheetData>
    <row r="1" spans="1:4" ht="19.5">
      <c r="A1" s="41" t="s">
        <v>1459</v>
      </c>
    </row>
    <row r="2" spans="1:4">
      <c r="A2" s="51" t="s">
        <v>1449</v>
      </c>
      <c r="B2" s="12" t="s">
        <v>1460</v>
      </c>
      <c r="C2" s="12" t="s">
        <v>1461</v>
      </c>
      <c r="D2" s="42" t="s">
        <v>1462</v>
      </c>
    </row>
    <row r="3" spans="1:4">
      <c r="A3" s="51" t="s">
        <v>1457</v>
      </c>
      <c r="B3" s="42">
        <v>7000</v>
      </c>
      <c r="C3" s="81">
        <v>10800</v>
      </c>
      <c r="D3" s="12">
        <v>10100</v>
      </c>
    </row>
    <row r="4" spans="1:4">
      <c r="A4" s="51" t="s">
        <v>1458</v>
      </c>
      <c r="B4" s="42">
        <v>3500</v>
      </c>
      <c r="C4" s="81">
        <v>7400</v>
      </c>
      <c r="D4" s="12">
        <v>7700</v>
      </c>
    </row>
    <row r="5" spans="1:4">
      <c r="A5" s="51" t="s">
        <v>1438</v>
      </c>
      <c r="B5" s="42">
        <v>5300</v>
      </c>
      <c r="C5" s="81">
        <v>9900</v>
      </c>
      <c r="D5" s="12">
        <v>10200</v>
      </c>
    </row>
    <row r="6" spans="1:4">
      <c r="A6" s="51" t="s">
        <v>1437</v>
      </c>
      <c r="B6" s="42">
        <v>4800</v>
      </c>
      <c r="C6" s="81">
        <v>10000</v>
      </c>
      <c r="D6" s="12">
        <v>10600</v>
      </c>
    </row>
    <row r="7" spans="1:4">
      <c r="A7" s="51" t="s">
        <v>1436</v>
      </c>
      <c r="B7" s="42">
        <v>4300</v>
      </c>
      <c r="C7" s="81">
        <v>10400</v>
      </c>
      <c r="D7" s="12">
        <v>10600</v>
      </c>
    </row>
    <row r="8" spans="1:4">
      <c r="A8" s="51" t="s">
        <v>1435</v>
      </c>
      <c r="B8" s="42">
        <v>4100</v>
      </c>
      <c r="C8" s="81">
        <v>8300</v>
      </c>
      <c r="D8" s="12">
        <v>13100</v>
      </c>
    </row>
  </sheetData>
  <phoneticPr fontId="23" type="noConversion"/>
  <pageMargins left="0.7" right="0.7" top="0.75" bottom="0.75" header="0.3" footer="0.3"/>
  <pageSetup paperSize="9" orientation="portrait" verticalDpi="0" r:id="rId1"/>
  <tableParts count="1">
    <tablePart r:id="rId2"/>
  </tableParts>
</worksheet>
</file>

<file path=xl/worksheets/sheet1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4C429-565C-4C14-B4FB-1182A0C5E488}">
  <sheetPr>
    <tabColor theme="2" tint="-0.249977111117893"/>
  </sheetPr>
  <dimension ref="A1:D27"/>
  <sheetViews>
    <sheetView showGridLines="0" zoomScaleNormal="100" workbookViewId="0"/>
  </sheetViews>
  <sheetFormatPr defaultRowHeight="15"/>
  <cols>
    <col min="1" max="1" width="25.125" customWidth="1"/>
    <col min="2" max="3" width="17.375" style="19" customWidth="1"/>
    <col min="4" max="4" width="17.375" customWidth="1"/>
  </cols>
  <sheetData>
    <row r="1" spans="1:4" ht="19.5">
      <c r="A1" s="41" t="s">
        <v>1463</v>
      </c>
    </row>
    <row r="2" spans="1:4" ht="15.95" customHeight="1">
      <c r="A2" s="51" t="s">
        <v>1380</v>
      </c>
      <c r="B2" s="12" t="s">
        <v>1464</v>
      </c>
      <c r="C2" s="12" t="s">
        <v>1465</v>
      </c>
      <c r="D2" s="42" t="s">
        <v>1452</v>
      </c>
    </row>
    <row r="3" spans="1:4" ht="15.95" customHeight="1">
      <c r="A3" s="51" t="s">
        <v>1400</v>
      </c>
      <c r="B3" s="11">
        <v>1100</v>
      </c>
      <c r="C3" s="11">
        <v>1800</v>
      </c>
      <c r="D3" s="11">
        <v>4100</v>
      </c>
    </row>
    <row r="4" spans="1:4" ht="15.95" customHeight="1">
      <c r="A4" s="57" t="s">
        <v>1401</v>
      </c>
      <c r="B4" s="11">
        <v>1000</v>
      </c>
      <c r="C4" s="11">
        <v>1600</v>
      </c>
      <c r="D4" s="11">
        <v>3800</v>
      </c>
    </row>
    <row r="5" spans="1:4">
      <c r="A5" s="51" t="s">
        <v>1402</v>
      </c>
      <c r="B5" s="42">
        <v>1000</v>
      </c>
      <c r="C5" s="81">
        <v>1600</v>
      </c>
      <c r="D5" s="12">
        <v>3800</v>
      </c>
    </row>
    <row r="6" spans="1:4">
      <c r="A6" s="51" t="s">
        <v>1403</v>
      </c>
      <c r="B6" s="42">
        <v>1000</v>
      </c>
      <c r="C6" s="81">
        <v>1600</v>
      </c>
      <c r="D6" s="12">
        <v>3700</v>
      </c>
    </row>
    <row r="7" spans="1:4">
      <c r="A7" s="51" t="s">
        <v>1404</v>
      </c>
      <c r="B7" s="42">
        <v>900</v>
      </c>
      <c r="C7" s="81">
        <v>1500</v>
      </c>
      <c r="D7" s="12">
        <v>3800</v>
      </c>
    </row>
    <row r="8" spans="1:4">
      <c r="A8" s="51" t="s">
        <v>1405</v>
      </c>
      <c r="B8" s="42">
        <v>800</v>
      </c>
      <c r="C8" s="81">
        <v>1400</v>
      </c>
      <c r="D8" s="12">
        <v>3400</v>
      </c>
    </row>
    <row r="9" spans="1:4">
      <c r="A9" s="51" t="s">
        <v>1406</v>
      </c>
      <c r="B9" s="42">
        <v>600</v>
      </c>
      <c r="C9" s="81">
        <v>1200</v>
      </c>
      <c r="D9" s="12">
        <v>3100</v>
      </c>
    </row>
    <row r="10" spans="1:4">
      <c r="A10" s="51" t="s">
        <v>1407</v>
      </c>
      <c r="B10" s="42">
        <v>600</v>
      </c>
      <c r="C10" s="81">
        <v>1200</v>
      </c>
      <c r="D10" s="12">
        <v>3000</v>
      </c>
    </row>
    <row r="11" spans="1:4">
      <c r="A11" s="51" t="s">
        <v>1408</v>
      </c>
      <c r="B11" s="42">
        <v>700</v>
      </c>
      <c r="C11" s="81">
        <v>1200</v>
      </c>
      <c r="D11" s="12">
        <v>2800</v>
      </c>
    </row>
    <row r="12" spans="1:4">
      <c r="A12" s="51" t="s">
        <v>1409</v>
      </c>
      <c r="B12" s="42">
        <v>800</v>
      </c>
      <c r="C12" s="81">
        <v>1300</v>
      </c>
      <c r="D12" s="12">
        <v>2900</v>
      </c>
    </row>
    <row r="13" spans="1:4">
      <c r="A13" s="51" t="s">
        <v>1410</v>
      </c>
      <c r="B13" s="42">
        <v>1100</v>
      </c>
      <c r="C13" s="81">
        <v>1500</v>
      </c>
      <c r="D13" s="12">
        <v>2900</v>
      </c>
    </row>
    <row r="14" spans="1:4">
      <c r="A14" s="51" t="s">
        <v>1411</v>
      </c>
      <c r="B14" s="42">
        <v>1100</v>
      </c>
      <c r="C14" s="81">
        <v>1500</v>
      </c>
      <c r="D14" s="12">
        <v>2800</v>
      </c>
    </row>
    <row r="15" spans="1:4">
      <c r="A15" s="51" t="s">
        <v>1412</v>
      </c>
      <c r="B15" s="42">
        <v>1100</v>
      </c>
      <c r="C15" s="81">
        <v>1500</v>
      </c>
      <c r="D15" s="12">
        <v>2700</v>
      </c>
    </row>
    <row r="16" spans="1:4">
      <c r="A16" s="51" t="s">
        <v>1413</v>
      </c>
      <c r="B16" s="42">
        <v>1000</v>
      </c>
      <c r="C16" s="81">
        <v>1400</v>
      </c>
      <c r="D16" s="12">
        <v>2600</v>
      </c>
    </row>
    <row r="17" spans="1:4">
      <c r="A17" s="51" t="s">
        <v>1414</v>
      </c>
      <c r="B17" s="42">
        <v>900</v>
      </c>
      <c r="C17" s="81">
        <v>1300</v>
      </c>
      <c r="D17" s="12">
        <v>2700</v>
      </c>
    </row>
    <row r="18" spans="1:4">
      <c r="A18" s="51" t="s">
        <v>1415</v>
      </c>
      <c r="B18" s="42">
        <v>1000</v>
      </c>
      <c r="C18" s="81">
        <v>1300</v>
      </c>
      <c r="D18" s="12">
        <v>2700</v>
      </c>
    </row>
    <row r="19" spans="1:4">
      <c r="A19" s="51" t="s">
        <v>1416</v>
      </c>
      <c r="B19" s="42">
        <v>900</v>
      </c>
      <c r="C19" s="81">
        <v>1300</v>
      </c>
      <c r="D19" s="12">
        <v>3000</v>
      </c>
    </row>
    <row r="20" spans="1:4">
      <c r="A20" s="51" t="s">
        <v>1417</v>
      </c>
      <c r="B20" s="42">
        <v>1000</v>
      </c>
      <c r="C20" s="81">
        <v>1400</v>
      </c>
      <c r="D20" s="12">
        <v>3300</v>
      </c>
    </row>
    <row r="21" spans="1:4">
      <c r="A21" s="51" t="s">
        <v>1418</v>
      </c>
      <c r="B21" s="42">
        <v>1100</v>
      </c>
      <c r="C21" s="81">
        <v>1400</v>
      </c>
      <c r="D21" s="12">
        <v>3400</v>
      </c>
    </row>
    <row r="22" spans="1:4">
      <c r="A22" s="51" t="s">
        <v>1419</v>
      </c>
      <c r="B22" s="42">
        <v>1100</v>
      </c>
      <c r="C22" s="81">
        <v>1400</v>
      </c>
      <c r="D22" s="12">
        <v>3400</v>
      </c>
    </row>
    <row r="23" spans="1:4">
      <c r="A23" s="51" t="s">
        <v>1420</v>
      </c>
      <c r="B23" s="42">
        <v>1000</v>
      </c>
      <c r="C23" s="81">
        <v>1400</v>
      </c>
      <c r="D23" s="12">
        <v>3300</v>
      </c>
    </row>
    <row r="24" spans="1:4">
      <c r="A24" s="51" t="s">
        <v>1421</v>
      </c>
      <c r="B24" s="42">
        <v>1000</v>
      </c>
      <c r="C24" s="81">
        <v>1300</v>
      </c>
      <c r="D24" s="12">
        <v>3100</v>
      </c>
    </row>
    <row r="25" spans="1:4">
      <c r="A25" s="51" t="s">
        <v>1466</v>
      </c>
      <c r="B25" s="42">
        <v>1000</v>
      </c>
      <c r="C25" s="81">
        <v>1200</v>
      </c>
      <c r="D25" s="12">
        <v>3000</v>
      </c>
    </row>
    <row r="26" spans="1:4">
      <c r="A26" s="51" t="s">
        <v>1423</v>
      </c>
      <c r="B26" s="42">
        <v>900</v>
      </c>
      <c r="C26" s="81">
        <v>1100</v>
      </c>
      <c r="D26" s="12">
        <v>2900</v>
      </c>
    </row>
    <row r="27" spans="1:4">
      <c r="A27" s="51" t="s">
        <v>1424</v>
      </c>
      <c r="B27" s="42">
        <v>900</v>
      </c>
      <c r="C27" s="81">
        <v>1100</v>
      </c>
      <c r="D27" s="12">
        <v>2800</v>
      </c>
    </row>
  </sheetData>
  <phoneticPr fontId="23" type="noConversion"/>
  <pageMargins left="0.7" right="0.7" top="0.75" bottom="0.75" header="0.3" footer="0.3"/>
  <pageSetup paperSize="9" orientation="portrait" verticalDpi="0" r:id="rId1"/>
  <tableParts count="1">
    <tablePart r:id="rId2"/>
  </tableParts>
</worksheet>
</file>

<file path=xl/worksheets/sheet1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328D1-2CB9-4652-B570-1599EE431A7A}">
  <sheetPr>
    <tabColor theme="2" tint="-0.249977111117893"/>
  </sheetPr>
  <dimension ref="A1:D27"/>
  <sheetViews>
    <sheetView showGridLines="0" zoomScaleNormal="100" workbookViewId="0"/>
  </sheetViews>
  <sheetFormatPr defaultRowHeight="15"/>
  <cols>
    <col min="1" max="1" width="28.125" customWidth="1"/>
    <col min="2" max="3" width="17.375" style="19" customWidth="1"/>
    <col min="4" max="4" width="17.375" customWidth="1"/>
  </cols>
  <sheetData>
    <row r="1" spans="1:4" ht="19.5">
      <c r="A1" s="41" t="s">
        <v>1467</v>
      </c>
    </row>
    <row r="2" spans="1:4" ht="21.6" customHeight="1">
      <c r="A2" s="51" t="s">
        <v>1380</v>
      </c>
      <c r="B2" s="12" t="s">
        <v>1442</v>
      </c>
      <c r="C2" s="12" t="s">
        <v>1443</v>
      </c>
      <c r="D2" s="42" t="s">
        <v>1444</v>
      </c>
    </row>
    <row r="3" spans="1:4" ht="14.45" customHeight="1">
      <c r="A3" s="51" t="s">
        <v>1400</v>
      </c>
      <c r="B3" s="11">
        <v>2700</v>
      </c>
      <c r="C3" s="11">
        <v>3000</v>
      </c>
      <c r="D3" s="11">
        <v>1200</v>
      </c>
    </row>
    <row r="4" spans="1:4" ht="14.45" customHeight="1">
      <c r="A4" s="57" t="s">
        <v>1401</v>
      </c>
      <c r="B4" s="11">
        <v>2500</v>
      </c>
      <c r="C4" s="11">
        <v>2900</v>
      </c>
      <c r="D4" s="11">
        <v>1100</v>
      </c>
    </row>
    <row r="5" spans="1:4" ht="14.45" customHeight="1">
      <c r="A5" s="51" t="s">
        <v>1402</v>
      </c>
      <c r="B5" s="42">
        <v>2400</v>
      </c>
      <c r="C5" s="81">
        <v>2900</v>
      </c>
      <c r="D5" s="12">
        <v>1100</v>
      </c>
    </row>
    <row r="6" spans="1:4" ht="14.45" customHeight="1">
      <c r="A6" s="51" t="s">
        <v>1403</v>
      </c>
      <c r="B6" s="42">
        <v>2400</v>
      </c>
      <c r="C6" s="81">
        <v>2800</v>
      </c>
      <c r="D6" s="12">
        <v>1100</v>
      </c>
    </row>
    <row r="7" spans="1:4" ht="14.45" customHeight="1">
      <c r="A7" s="51" t="s">
        <v>1404</v>
      </c>
      <c r="B7" s="42">
        <v>2400</v>
      </c>
      <c r="C7" s="81">
        <v>2700</v>
      </c>
      <c r="D7" s="12">
        <v>1200</v>
      </c>
    </row>
    <row r="8" spans="1:4" ht="14.45" customHeight="1">
      <c r="A8" s="51" t="s">
        <v>1405</v>
      </c>
      <c r="B8" s="42">
        <v>2000</v>
      </c>
      <c r="C8" s="81">
        <v>2400</v>
      </c>
      <c r="D8" s="12">
        <v>1200</v>
      </c>
    </row>
    <row r="9" spans="1:4" ht="14.45" customHeight="1">
      <c r="A9" s="51" t="s">
        <v>1406</v>
      </c>
      <c r="B9" s="42">
        <v>1700</v>
      </c>
      <c r="C9" s="81">
        <v>2000</v>
      </c>
      <c r="D9" s="12">
        <v>1100</v>
      </c>
    </row>
    <row r="10" spans="1:4" ht="14.45" customHeight="1">
      <c r="A10" s="51" t="s">
        <v>1407</v>
      </c>
      <c r="B10" s="42">
        <v>1700</v>
      </c>
      <c r="C10" s="81">
        <v>1900</v>
      </c>
      <c r="D10" s="12">
        <v>1100</v>
      </c>
    </row>
    <row r="11" spans="1:4" ht="14.45" customHeight="1">
      <c r="A11" s="51" t="s">
        <v>1408</v>
      </c>
      <c r="B11" s="42">
        <v>1800</v>
      </c>
      <c r="C11" s="81">
        <v>2000</v>
      </c>
      <c r="D11" s="12">
        <v>1000</v>
      </c>
    </row>
    <row r="12" spans="1:4" ht="14.45" customHeight="1">
      <c r="A12" s="51" t="s">
        <v>1409</v>
      </c>
      <c r="B12" s="42">
        <v>2200</v>
      </c>
      <c r="C12" s="81">
        <v>2000</v>
      </c>
      <c r="D12" s="12">
        <v>1100</v>
      </c>
    </row>
    <row r="13" spans="1:4" ht="14.45" customHeight="1">
      <c r="A13" s="51" t="s">
        <v>1410</v>
      </c>
      <c r="B13" s="42">
        <v>2500</v>
      </c>
      <c r="C13" s="81">
        <v>2100</v>
      </c>
      <c r="D13" s="12">
        <v>1000</v>
      </c>
    </row>
    <row r="14" spans="1:4" ht="14.45" customHeight="1">
      <c r="A14" s="51" t="s">
        <v>1411</v>
      </c>
      <c r="B14" s="42">
        <v>2500</v>
      </c>
      <c r="C14" s="81">
        <v>2100</v>
      </c>
      <c r="D14" s="12">
        <v>1000</v>
      </c>
    </row>
    <row r="15" spans="1:4" ht="14.45" customHeight="1">
      <c r="A15" s="51" t="s">
        <v>1412</v>
      </c>
      <c r="B15" s="42">
        <v>2500</v>
      </c>
      <c r="C15" s="81">
        <v>1900</v>
      </c>
      <c r="D15" s="12">
        <v>900</v>
      </c>
    </row>
    <row r="16" spans="1:4" ht="14.45" customHeight="1">
      <c r="A16" s="51" t="s">
        <v>1413</v>
      </c>
      <c r="B16" s="42">
        <v>2300</v>
      </c>
      <c r="C16" s="81">
        <v>1900</v>
      </c>
      <c r="D16" s="12">
        <v>900</v>
      </c>
    </row>
    <row r="17" spans="1:4" ht="14.45" customHeight="1">
      <c r="A17" s="51" t="s">
        <v>1414</v>
      </c>
      <c r="B17" s="42">
        <v>2000</v>
      </c>
      <c r="C17" s="81">
        <v>2100</v>
      </c>
      <c r="D17" s="12">
        <v>900</v>
      </c>
    </row>
    <row r="18" spans="1:4" ht="14.45" customHeight="1">
      <c r="A18" s="51" t="s">
        <v>1415</v>
      </c>
      <c r="B18" s="42">
        <v>1900</v>
      </c>
      <c r="C18" s="81">
        <v>2200</v>
      </c>
      <c r="D18" s="12">
        <v>900</v>
      </c>
    </row>
    <row r="19" spans="1:4" ht="14.45" customHeight="1">
      <c r="A19" s="51" t="s">
        <v>1416</v>
      </c>
      <c r="B19" s="42">
        <v>2000</v>
      </c>
      <c r="C19" s="81">
        <v>2300</v>
      </c>
      <c r="D19" s="12">
        <v>1000</v>
      </c>
    </row>
    <row r="20" spans="1:4" ht="14.45" customHeight="1">
      <c r="A20" s="51" t="s">
        <v>1417</v>
      </c>
      <c r="B20" s="42">
        <v>2100</v>
      </c>
      <c r="C20" s="81">
        <v>2500</v>
      </c>
      <c r="D20" s="12">
        <v>1100</v>
      </c>
    </row>
    <row r="21" spans="1:4" ht="14.45" customHeight="1">
      <c r="A21" s="51" t="s">
        <v>1418</v>
      </c>
      <c r="B21" s="42">
        <v>2200</v>
      </c>
      <c r="C21" s="81">
        <v>2600</v>
      </c>
      <c r="D21" s="12">
        <v>1100</v>
      </c>
    </row>
    <row r="22" spans="1:4" ht="14.45" customHeight="1">
      <c r="A22" s="51" t="s">
        <v>1419</v>
      </c>
      <c r="B22" s="42">
        <v>2200</v>
      </c>
      <c r="C22" s="81">
        <v>2600</v>
      </c>
      <c r="D22" s="12">
        <v>1100</v>
      </c>
    </row>
    <row r="23" spans="1:4" ht="14.45" customHeight="1">
      <c r="A23" s="51" t="s">
        <v>1420</v>
      </c>
      <c r="B23" s="42">
        <v>2100</v>
      </c>
      <c r="C23" s="81">
        <v>2600</v>
      </c>
      <c r="D23" s="12">
        <v>1000</v>
      </c>
    </row>
    <row r="24" spans="1:4" ht="14.45" customHeight="1">
      <c r="A24" s="51" t="s">
        <v>1421</v>
      </c>
      <c r="B24" s="42">
        <v>1900</v>
      </c>
      <c r="C24" s="81">
        <v>2500</v>
      </c>
      <c r="D24" s="12">
        <v>1000</v>
      </c>
    </row>
    <row r="25" spans="1:4" ht="14.45" customHeight="1">
      <c r="A25" s="51" t="s">
        <v>1466</v>
      </c>
      <c r="B25" s="42">
        <v>1900</v>
      </c>
      <c r="C25" s="81">
        <v>2400</v>
      </c>
      <c r="D25" s="12">
        <v>900</v>
      </c>
    </row>
    <row r="26" spans="1:4" ht="14.45" customHeight="1">
      <c r="A26" s="51" t="s">
        <v>1423</v>
      </c>
      <c r="B26" s="42">
        <v>1800</v>
      </c>
      <c r="C26" s="81">
        <v>2300</v>
      </c>
      <c r="D26" s="12">
        <v>900</v>
      </c>
    </row>
    <row r="27" spans="1:4" ht="14.45" customHeight="1">
      <c r="A27" s="51" t="s">
        <v>1424</v>
      </c>
      <c r="B27" s="42">
        <v>1700</v>
      </c>
      <c r="C27" s="81">
        <v>2200</v>
      </c>
      <c r="D27" s="12">
        <v>800</v>
      </c>
    </row>
  </sheetData>
  <phoneticPr fontId="23" type="noConversion"/>
  <pageMargins left="0.7" right="0.7" top="0.75" bottom="0.75" header="0.3" footer="0.3"/>
  <pageSetup paperSize="9" orientation="portrait" verticalDpi="0" r:id="rId1"/>
  <tableParts count="1">
    <tablePart r:id="rId2"/>
  </tableParts>
</worksheet>
</file>

<file path=xl/worksheets/sheet1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7E9675-9C30-4809-A867-D39EFB1AE975}">
  <sheetPr>
    <tabColor theme="2" tint="-0.249977111117893"/>
  </sheetPr>
  <dimension ref="A1:D12"/>
  <sheetViews>
    <sheetView showGridLines="0" zoomScaleNormal="100" workbookViewId="0"/>
  </sheetViews>
  <sheetFormatPr defaultRowHeight="15"/>
  <cols>
    <col min="1" max="1" width="18.125" customWidth="1"/>
    <col min="2" max="3" width="23.5" style="19" customWidth="1"/>
    <col min="4" max="4" width="23.5" customWidth="1"/>
  </cols>
  <sheetData>
    <row r="1" spans="1:4" ht="19.5">
      <c r="A1" s="41" t="s">
        <v>1468</v>
      </c>
    </row>
    <row r="2" spans="1:4">
      <c r="A2" s="51" t="s">
        <v>1430</v>
      </c>
      <c r="B2" s="12" t="s">
        <v>1450</v>
      </c>
      <c r="C2" s="12" t="s">
        <v>1451</v>
      </c>
      <c r="D2" s="42" t="s">
        <v>1452</v>
      </c>
    </row>
    <row r="3" spans="1:4">
      <c r="A3" s="51" t="s">
        <v>1469</v>
      </c>
      <c r="B3" s="42">
        <v>2300</v>
      </c>
      <c r="C3" s="81">
        <v>2600</v>
      </c>
      <c r="D3" s="12">
        <v>500</v>
      </c>
    </row>
    <row r="4" spans="1:4">
      <c r="A4" s="51" t="s">
        <v>1453</v>
      </c>
      <c r="B4" s="42">
        <v>2500</v>
      </c>
      <c r="C4" s="81">
        <v>2900</v>
      </c>
      <c r="D4" s="12">
        <v>700</v>
      </c>
    </row>
    <row r="5" spans="1:4">
      <c r="A5" s="51" t="s">
        <v>1454</v>
      </c>
      <c r="B5" s="42">
        <v>2600</v>
      </c>
      <c r="C5" s="81">
        <v>2900</v>
      </c>
      <c r="D5" s="12">
        <v>1100</v>
      </c>
    </row>
    <row r="6" spans="1:4">
      <c r="A6" s="51" t="s">
        <v>1455</v>
      </c>
      <c r="B6" s="42">
        <v>2600</v>
      </c>
      <c r="C6" s="81">
        <v>2400</v>
      </c>
      <c r="D6" s="12">
        <v>700</v>
      </c>
    </row>
    <row r="7" spans="1:4">
      <c r="A7" s="51" t="s">
        <v>1456</v>
      </c>
      <c r="B7" s="42">
        <v>2700</v>
      </c>
      <c r="C7" s="81">
        <v>2400</v>
      </c>
      <c r="D7" s="12">
        <v>700</v>
      </c>
    </row>
    <row r="8" spans="1:4">
      <c r="A8" s="51" t="s">
        <v>1457</v>
      </c>
      <c r="B8" s="42">
        <v>2300</v>
      </c>
      <c r="C8" s="81">
        <v>1600</v>
      </c>
      <c r="D8" s="12">
        <v>500</v>
      </c>
    </row>
    <row r="9" spans="1:4">
      <c r="A9" s="51" t="s">
        <v>1458</v>
      </c>
      <c r="B9" s="42">
        <v>2300</v>
      </c>
      <c r="C9" s="81">
        <v>2100</v>
      </c>
      <c r="D9" s="12">
        <v>1300</v>
      </c>
    </row>
    <row r="10" spans="1:4">
      <c r="A10" s="51" t="s">
        <v>1438</v>
      </c>
      <c r="B10" s="42">
        <v>3500</v>
      </c>
      <c r="C10" s="81">
        <v>2200</v>
      </c>
      <c r="D10" s="12">
        <v>1000</v>
      </c>
    </row>
    <row r="11" spans="1:4">
      <c r="A11" s="51" t="s">
        <v>1437</v>
      </c>
      <c r="B11" s="42">
        <v>3300</v>
      </c>
      <c r="C11" s="81">
        <v>1500</v>
      </c>
      <c r="D11" s="12">
        <v>300</v>
      </c>
    </row>
    <row r="12" spans="1:4">
      <c r="A12" s="51" t="s">
        <v>1436</v>
      </c>
      <c r="B12" s="42">
        <v>3400</v>
      </c>
      <c r="C12" s="81">
        <v>1400</v>
      </c>
      <c r="D12" s="12">
        <v>2700</v>
      </c>
    </row>
  </sheetData>
  <phoneticPr fontId="23" type="noConversion"/>
  <pageMargins left="0.7" right="0.7" top="0.75" bottom="0.75" header="0.3" footer="0.3"/>
  <pageSetup paperSize="9" orientation="portrait" verticalDpi="0" r:id="rId1"/>
  <tableParts count="1">
    <tablePart r:id="rId2"/>
  </tableParts>
</worksheet>
</file>

<file path=xl/worksheets/sheet1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BB00CE-34C9-4A6C-A0C9-ECADA239071F}">
  <sheetPr>
    <tabColor theme="2" tint="-0.249977111117893"/>
  </sheetPr>
  <dimension ref="A1:D12"/>
  <sheetViews>
    <sheetView showGridLines="0" zoomScaleNormal="100" workbookViewId="0"/>
  </sheetViews>
  <sheetFormatPr defaultRowHeight="15"/>
  <cols>
    <col min="1" max="1" width="18.25" customWidth="1"/>
    <col min="2" max="3" width="18.125" style="19" customWidth="1"/>
    <col min="4" max="4" width="18.125" customWidth="1"/>
  </cols>
  <sheetData>
    <row r="1" spans="1:4" ht="19.5">
      <c r="A1" s="41" t="s">
        <v>1470</v>
      </c>
    </row>
    <row r="2" spans="1:4">
      <c r="A2" s="51" t="s">
        <v>1430</v>
      </c>
      <c r="B2" s="12" t="s">
        <v>1442</v>
      </c>
      <c r="C2" s="12" t="s">
        <v>1471</v>
      </c>
      <c r="D2" s="42" t="s">
        <v>1443</v>
      </c>
    </row>
    <row r="3" spans="1:4">
      <c r="A3" s="51" t="s">
        <v>1469</v>
      </c>
      <c r="B3" s="42">
        <v>2800</v>
      </c>
      <c r="C3" s="81">
        <v>400</v>
      </c>
      <c r="D3" s="12">
        <v>2200</v>
      </c>
    </row>
    <row r="4" spans="1:4">
      <c r="A4" s="51" t="s">
        <v>1453</v>
      </c>
      <c r="B4" s="42">
        <v>2600</v>
      </c>
      <c r="C4" s="81">
        <v>900</v>
      </c>
      <c r="D4" s="12">
        <v>2500</v>
      </c>
    </row>
    <row r="5" spans="1:4">
      <c r="A5" s="51" t="s">
        <v>1454</v>
      </c>
      <c r="B5" s="42">
        <v>2900</v>
      </c>
      <c r="C5" s="81">
        <v>1000</v>
      </c>
      <c r="D5" s="12">
        <v>2600</v>
      </c>
    </row>
    <row r="6" spans="1:4">
      <c r="A6" s="51" t="s">
        <v>1455</v>
      </c>
      <c r="B6" s="42">
        <v>2600</v>
      </c>
      <c r="C6" s="81">
        <v>600</v>
      </c>
      <c r="D6" s="12">
        <v>2500</v>
      </c>
    </row>
    <row r="7" spans="1:4">
      <c r="A7" s="51" t="s">
        <v>1456</v>
      </c>
      <c r="B7" s="42">
        <v>2700</v>
      </c>
      <c r="C7" s="81">
        <v>400</v>
      </c>
      <c r="D7" s="12">
        <v>2700</v>
      </c>
    </row>
    <row r="8" spans="1:4">
      <c r="A8" s="51" t="s">
        <v>1457</v>
      </c>
      <c r="B8" s="42">
        <v>2000</v>
      </c>
      <c r="C8" s="81">
        <v>300</v>
      </c>
      <c r="D8" s="12">
        <v>2100</v>
      </c>
    </row>
    <row r="9" spans="1:4">
      <c r="A9" s="51" t="s">
        <v>1458</v>
      </c>
      <c r="B9" s="42">
        <v>3200</v>
      </c>
      <c r="C9" s="81">
        <v>200</v>
      </c>
      <c r="D9" s="12">
        <v>2300</v>
      </c>
    </row>
    <row r="10" spans="1:4">
      <c r="A10" s="51" t="s">
        <v>1438</v>
      </c>
      <c r="B10" s="42">
        <v>3800</v>
      </c>
      <c r="C10" s="81">
        <v>300</v>
      </c>
      <c r="D10" s="12">
        <v>2600</v>
      </c>
    </row>
    <row r="11" spans="1:4">
      <c r="A11" s="51" t="s">
        <v>1437</v>
      </c>
      <c r="B11" s="42">
        <v>2600</v>
      </c>
      <c r="C11" s="81">
        <v>300</v>
      </c>
      <c r="D11" s="12">
        <v>2200</v>
      </c>
    </row>
    <row r="12" spans="1:4">
      <c r="A12" s="51" t="s">
        <v>1436</v>
      </c>
      <c r="B12" s="42">
        <v>3700</v>
      </c>
      <c r="C12" s="81">
        <v>300</v>
      </c>
      <c r="D12" s="12">
        <v>3500</v>
      </c>
    </row>
  </sheetData>
  <phoneticPr fontId="23" type="noConversion"/>
  <pageMargins left="0.7" right="0.7" top="0.75" bottom="0.75" header="0.3" footer="0.3"/>
  <pageSetup paperSize="9" orientation="portrait" verticalDpi="0" r:id="rId1"/>
  <tableParts count="1">
    <tablePart r:id="rId2"/>
  </tableParts>
</worksheet>
</file>

<file path=xl/worksheets/sheet1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2FBAA-BD2A-4957-98D2-29A897607B55}">
  <sheetPr>
    <tabColor theme="2" tint="-0.249977111117893"/>
  </sheetPr>
  <dimension ref="A1:C21"/>
  <sheetViews>
    <sheetView showGridLines="0" zoomScaleNormal="100" workbookViewId="0"/>
  </sheetViews>
  <sheetFormatPr defaultRowHeight="15"/>
  <cols>
    <col min="1" max="1" width="10.625" bestFit="1" customWidth="1"/>
    <col min="2" max="2" width="118.5" customWidth="1"/>
    <col min="3" max="3" width="70.625" style="9" customWidth="1"/>
  </cols>
  <sheetData>
    <row r="1" spans="1:3">
      <c r="A1" s="62" t="s">
        <v>276</v>
      </c>
      <c r="B1" s="7" t="s">
        <v>277</v>
      </c>
      <c r="C1" s="68" t="s">
        <v>278</v>
      </c>
    </row>
    <row r="2" spans="1:3">
      <c r="A2" s="58" t="s">
        <v>1472</v>
      </c>
      <c r="B2" s="234" t="s">
        <v>1473</v>
      </c>
      <c r="C2" s="234"/>
    </row>
    <row r="3" spans="1:3">
      <c r="A3" s="58" t="s">
        <v>1474</v>
      </c>
      <c r="B3" s="234" t="s">
        <v>1473</v>
      </c>
      <c r="C3" s="234"/>
    </row>
    <row r="4" spans="1:3">
      <c r="A4" s="58" t="s">
        <v>1475</v>
      </c>
      <c r="B4" s="234" t="s">
        <v>1476</v>
      </c>
      <c r="C4" s="234" t="s">
        <v>1477</v>
      </c>
    </row>
    <row r="5" spans="1:3">
      <c r="A5" s="58" t="s">
        <v>1478</v>
      </c>
      <c r="B5" s="234" t="s">
        <v>1479</v>
      </c>
      <c r="C5" s="234"/>
    </row>
    <row r="6" spans="1:3" ht="30">
      <c r="A6" s="58" t="s">
        <v>1480</v>
      </c>
      <c r="B6" s="234" t="s">
        <v>1481</v>
      </c>
      <c r="C6" s="234" t="s">
        <v>1482</v>
      </c>
    </row>
    <row r="7" spans="1:3" ht="30">
      <c r="A7" s="58" t="s">
        <v>1483</v>
      </c>
      <c r="B7" s="234" t="s">
        <v>1484</v>
      </c>
      <c r="C7" s="234" t="s">
        <v>1485</v>
      </c>
    </row>
    <row r="8" spans="1:3" ht="45">
      <c r="A8" s="58" t="s">
        <v>1486</v>
      </c>
      <c r="B8" s="234" t="s">
        <v>1487</v>
      </c>
      <c r="C8" s="234" t="s">
        <v>1488</v>
      </c>
    </row>
    <row r="9" spans="1:3" ht="75">
      <c r="A9" s="58" t="s">
        <v>1489</v>
      </c>
      <c r="B9" s="234" t="s">
        <v>1490</v>
      </c>
      <c r="C9" s="234" t="s">
        <v>1491</v>
      </c>
    </row>
    <row r="10" spans="1:3" ht="75">
      <c r="A10" s="58" t="s">
        <v>1492</v>
      </c>
      <c r="B10" s="234" t="s">
        <v>1490</v>
      </c>
      <c r="C10" s="234" t="s">
        <v>1491</v>
      </c>
    </row>
    <row r="11" spans="1:3" ht="30">
      <c r="A11" s="58" t="s">
        <v>1493</v>
      </c>
      <c r="B11" s="234" t="s">
        <v>1494</v>
      </c>
      <c r="C11" s="234" t="s">
        <v>1495</v>
      </c>
    </row>
    <row r="12" spans="1:3" ht="30">
      <c r="A12" s="58" t="s">
        <v>1496</v>
      </c>
      <c r="B12" s="234" t="s">
        <v>1494</v>
      </c>
      <c r="C12" s="234" t="s">
        <v>1495</v>
      </c>
    </row>
    <row r="13" spans="1:3" ht="30">
      <c r="A13" s="58" t="s">
        <v>1497</v>
      </c>
      <c r="B13" s="234" t="s">
        <v>1494</v>
      </c>
      <c r="C13" s="234" t="s">
        <v>1495</v>
      </c>
    </row>
    <row r="14" spans="1:3">
      <c r="A14" s="58" t="s">
        <v>1498</v>
      </c>
      <c r="B14" s="234" t="s">
        <v>1494</v>
      </c>
      <c r="C14" s="234" t="s">
        <v>1499</v>
      </c>
    </row>
    <row r="15" spans="1:3" ht="75">
      <c r="A15" s="58" t="s">
        <v>1500</v>
      </c>
      <c r="B15" s="30" t="s">
        <v>1501</v>
      </c>
      <c r="C15" s="234" t="s">
        <v>1502</v>
      </c>
    </row>
    <row r="16" spans="1:3" ht="30">
      <c r="A16" s="58" t="s">
        <v>1503</v>
      </c>
      <c r="B16" s="30" t="s">
        <v>1504</v>
      </c>
      <c r="C16" s="234" t="s">
        <v>1505</v>
      </c>
    </row>
    <row r="17" spans="1:3" ht="30">
      <c r="A17" s="58" t="s">
        <v>1506</v>
      </c>
      <c r="B17" s="30" t="s">
        <v>1507</v>
      </c>
      <c r="C17" s="234" t="s">
        <v>1505</v>
      </c>
    </row>
    <row r="18" spans="1:3">
      <c r="A18" s="58" t="s">
        <v>1508</v>
      </c>
      <c r="B18" s="30" t="s">
        <v>1509</v>
      </c>
      <c r="C18" s="234" t="s">
        <v>1510</v>
      </c>
    </row>
    <row r="19" spans="1:3">
      <c r="A19" s="58" t="s">
        <v>1511</v>
      </c>
      <c r="B19" s="30" t="s">
        <v>1509</v>
      </c>
      <c r="C19" s="234" t="s">
        <v>1510</v>
      </c>
    </row>
    <row r="20" spans="1:3">
      <c r="A20" s="58" t="s">
        <v>1512</v>
      </c>
      <c r="B20" s="30" t="s">
        <v>1513</v>
      </c>
      <c r="C20" s="234" t="s">
        <v>1514</v>
      </c>
    </row>
    <row r="21" spans="1:3">
      <c r="A21" s="58" t="s">
        <v>1515</v>
      </c>
      <c r="B21" s="30" t="s">
        <v>1513</v>
      </c>
      <c r="C21" s="234" t="s">
        <v>1514</v>
      </c>
    </row>
  </sheetData>
  <pageMargins left="0.7" right="0.7" top="0.75" bottom="0.75" header="0.3" footer="0.3"/>
  <pageSetup paperSize="9" orientation="portrait" verticalDpi="0" r:id="rId1"/>
  <tableParts count="1">
    <tablePart r:id="rId2"/>
  </tableParts>
</worksheet>
</file>

<file path=xl/worksheets/sheet1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16677-86F4-4C42-872D-24349CFAD593}">
  <sheetPr>
    <tabColor theme="6" tint="0.59999389629810485"/>
  </sheetPr>
  <dimension ref="A1:A12"/>
  <sheetViews>
    <sheetView showGridLines="0" zoomScaleNormal="100" workbookViewId="0"/>
  </sheetViews>
  <sheetFormatPr defaultColWidth="9" defaultRowHeight="15"/>
  <cols>
    <col min="1" max="1" width="76.875" bestFit="1" customWidth="1"/>
  </cols>
  <sheetData>
    <row r="1" spans="1:1" ht="15.75">
      <c r="A1" s="2" t="s">
        <v>1516</v>
      </c>
    </row>
    <row r="2" spans="1:1">
      <c r="A2" s="6" t="str" cm="1">
        <f t="array" aca="1" ref="A2" ca="1">INDIRECT(_xlfn.CONCAT("'8.", ROW()-1, " left'!A1"))</f>
        <v>Figure 8.1 left: Share of respondents affected by NLW increase in CIPD surveys, 2018-2025</v>
      </c>
    </row>
    <row r="3" spans="1:1">
      <c r="A3" s="6" t="str" cm="1">
        <f t="array" aca="1" ref="A3" ca="1">INDIRECT(_xlfn.CONCAT("'8.", ROW()-2, " right'!A1"))</f>
        <v>Figure 8.1 right: Share of respondents affected by NLW increase in FSB surveys, 2018-2025</v>
      </c>
    </row>
    <row r="4" spans="1:1">
      <c r="A4" s="6" t="str" cm="1">
        <f t="array" aca="1" ref="A4" ca="1">INDIRECT(_xlfn.CONCAT("'8.", ROW()-2, "'!A1"))</f>
        <v xml:space="preserve">Figure 8.2: Surveyed responses to NLW increases, CIPD Summer Labour Market Outlook surveys, 2018-2025 </v>
      </c>
    </row>
    <row r="5" spans="1:1">
      <c r="A5" s="6" t="str" cm="1">
        <f t="array" aca="1" ref="A5" ca="1">INDIRECT(_xlfn.CONCAT("'8.", ROW()-2, "'!A1"))</f>
        <v>Figure 8.3: Surveyed responses to NLW increases, FSB member surveys, 2016-2025</v>
      </c>
    </row>
    <row r="6" spans="1:1">
      <c r="A6" s="6" t="str" cm="1">
        <f t="array" aca="1" ref="A6" ca="1">INDIRECT(_xlfn.CONCAT("'8.", ROW()-2, "'!A1"))</f>
        <v>Figure 8.4: Surveyed responses to NLW increases, CBI Employment Trends Survey, 2022-2025</v>
      </c>
    </row>
    <row r="7" spans="1:1">
      <c r="A7" s="6" t="str" cm="1">
        <f t="array" aca="1" ref="A7" ca="1">INDIRECT(_xlfn.CONCAT("'8.", ROW()-2, "'!A1"))</f>
        <v>Figure 8.5: Surveyed responses to NLW increases, BRC HR Benchmark Survey, 2022-2025</v>
      </c>
    </row>
    <row r="8" spans="1:1">
      <c r="A8" s="6" t="str" cm="1">
        <f t="array" aca="1" ref="A8" ca="1">INDIRECT(_xlfn.CONCAT("'8.", ROW()-2, "'!A1"))</f>
        <v>Figure 8.6: CIPD survey evidence on productivity responses, 2023-2025</v>
      </c>
    </row>
    <row r="9" spans="1:1">
      <c r="A9" s="6" t="str" cm="1">
        <f t="array" aca="1" ref="A9" ca="1">INDIRECT(_xlfn.CONCAT("'8.", ROW()-2, " left'!A1"))</f>
        <v>Figure 8.7 left: BICS data on the proportion of firms that do not use AI, UK, 2024-2025</v>
      </c>
    </row>
    <row r="10" spans="1:1">
      <c r="A10" s="6" t="str" cm="1">
        <f t="array" aca="1" ref="A10" ca="1">INDIRECT(_xlfn.CONCAT("'8.", ROW()-3, " right'!A1"))</f>
        <v>Figure 8.7 right: BICS data on the proportion of firms that plan to use AI in the next 3 months, UK, 2024-2025</v>
      </c>
    </row>
    <row r="11" spans="1:1">
      <c r="A11" s="6"/>
    </row>
    <row r="12" spans="1:1">
      <c r="A12" s="6" t="s">
        <v>2</v>
      </c>
    </row>
  </sheetData>
  <hyperlinks>
    <hyperlink ref="A12" location="Contents!A1" display="Back to contents" xr:uid="{8DDE739B-5102-4F00-BFFD-78C3071C2558}"/>
    <hyperlink ref="A2" location="'8.1 left'!A1" display="'8.1 left'!A1" xr:uid="{0C0E00EB-AD3A-4BD3-B23E-7A4E0EF89471}"/>
    <hyperlink ref="A4" location="'8.2'!A1" display="'8.2'!A1" xr:uid="{3FEDD0B6-7166-4065-9B07-7CAB3151BD92}"/>
    <hyperlink ref="A3" location="'8.1 right'!A1" display="'8.1 right'!A1" xr:uid="{10080F2B-425F-4080-9490-B7E3469E845D}"/>
    <hyperlink ref="A5:A10" location="'8.1'!A1" display="Figure 8.1: LFS underpayment totals by rate population, UK, 2016-2023" xr:uid="{451490DA-82E1-4642-8823-41C1C895EE39}"/>
    <hyperlink ref="A5" location="'8.3'!A1" display="'8.3'!A1" xr:uid="{00B89B5F-BDA5-4493-A753-888083107D8A}"/>
    <hyperlink ref="A6" location="'8.4'!A1" display="'8.4'!A1" xr:uid="{1F6B140E-B133-4F5C-AC54-702C7A5EA0DE}"/>
    <hyperlink ref="A7" location="'8.5'!A1" display="'8.5'!A1" xr:uid="{039080B7-40F4-4E25-8886-D4E28DBB2E31}"/>
    <hyperlink ref="A8" location="'8.6'!A1" display="'8.6'!A1" xr:uid="{4BE4C002-853F-4A00-B3C7-866DC52FE348}"/>
    <hyperlink ref="A9" location="'8.7 left'!A1" display="'8.7 left'!A1" xr:uid="{E125CA15-D620-4248-813E-49EC7B7407FB}"/>
    <hyperlink ref="A10" location="'8.7 right'!A1" display="'8.7 right'!A1" xr:uid="{D07FEBB0-CE33-496F-B168-B9BE392F262B}"/>
  </hyperlinks>
  <pageMargins left="0.7" right="0.7" top="0.75" bottom="0.75" header="0.3" footer="0.3"/>
  <pageSetup paperSize="9" orientation="portrait" verticalDpi="0" r:id="rId1"/>
</worksheet>
</file>

<file path=xl/worksheets/sheet1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F07C9-F194-409E-84B0-83ECC010EFCB}">
  <sheetPr>
    <tabColor theme="6" tint="0.59999389629810485"/>
  </sheetPr>
  <dimension ref="A1:D10"/>
  <sheetViews>
    <sheetView showGridLines="0" zoomScaleNormal="100" workbookViewId="0"/>
  </sheetViews>
  <sheetFormatPr defaultRowHeight="15"/>
  <cols>
    <col min="1" max="1" width="9.75" style="29" customWidth="1"/>
    <col min="2" max="4" width="22.125" customWidth="1"/>
  </cols>
  <sheetData>
    <row r="1" spans="1:4" ht="19.5">
      <c r="A1" s="36" t="s">
        <v>1517</v>
      </c>
    </row>
    <row r="2" spans="1:4" ht="30">
      <c r="A2" s="51" t="s">
        <v>132</v>
      </c>
      <c r="B2" s="12" t="s">
        <v>1518</v>
      </c>
      <c r="C2" s="12" t="s">
        <v>1519</v>
      </c>
      <c r="D2" s="12" t="s">
        <v>1520</v>
      </c>
    </row>
    <row r="3" spans="1:4">
      <c r="A3" s="51">
        <v>2018</v>
      </c>
      <c r="B3" s="38">
        <v>14.3</v>
      </c>
      <c r="C3" s="38">
        <v>20.6</v>
      </c>
      <c r="D3" s="38">
        <v>15.8</v>
      </c>
    </row>
    <row r="4" spans="1:4">
      <c r="A4" s="51">
        <v>2019</v>
      </c>
      <c r="B4" s="38">
        <v>14.6</v>
      </c>
      <c r="C4" s="38">
        <v>18.7</v>
      </c>
      <c r="D4" s="38">
        <v>16.100000000000001</v>
      </c>
    </row>
    <row r="5" spans="1:4">
      <c r="A5" s="51">
        <v>2020</v>
      </c>
      <c r="B5" s="38" t="s">
        <v>461</v>
      </c>
      <c r="C5" s="38" t="s">
        <v>461</v>
      </c>
      <c r="D5" s="38" t="s">
        <v>461</v>
      </c>
    </row>
    <row r="6" spans="1:4">
      <c r="A6" s="51">
        <v>2021</v>
      </c>
      <c r="B6" s="38">
        <v>12.6</v>
      </c>
      <c r="C6" s="38">
        <v>20.399999999999999</v>
      </c>
      <c r="D6" s="38">
        <v>15.3</v>
      </c>
    </row>
    <row r="7" spans="1:4">
      <c r="A7" s="51">
        <v>2022</v>
      </c>
      <c r="B7" s="73">
        <v>16</v>
      </c>
      <c r="C7" s="73">
        <v>23.4</v>
      </c>
      <c r="D7" s="73">
        <v>12.3</v>
      </c>
    </row>
    <row r="8" spans="1:4">
      <c r="A8" s="51">
        <v>2023</v>
      </c>
      <c r="B8" s="73">
        <v>18.5</v>
      </c>
      <c r="C8" s="73">
        <v>24</v>
      </c>
      <c r="D8" s="73">
        <v>19.100000000000001</v>
      </c>
    </row>
    <row r="9" spans="1:4">
      <c r="A9" s="51">
        <v>2024</v>
      </c>
      <c r="B9" s="73">
        <v>17.399999999999999</v>
      </c>
      <c r="C9" s="73">
        <v>30.2</v>
      </c>
      <c r="D9" s="73">
        <v>16.7</v>
      </c>
    </row>
    <row r="10" spans="1:4">
      <c r="A10" s="51">
        <v>2025</v>
      </c>
      <c r="B10" s="73">
        <v>22.5</v>
      </c>
      <c r="C10" s="73">
        <v>32.200000000000003</v>
      </c>
      <c r="D10" s="73">
        <v>14.2</v>
      </c>
    </row>
  </sheetData>
  <phoneticPr fontId="23" type="noConversion"/>
  <pageMargins left="0.7" right="0.7" top="0.75" bottom="0.75" header="0.3" footer="0.3"/>
  <pageSetup paperSize="9" orientation="portrait" r:id="rId1"/>
  <tableParts count="1">
    <tablePart r:id="rId2"/>
  </tableParts>
</worksheet>
</file>

<file path=xl/worksheets/sheet1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5F160-4555-45B2-916C-EE42131FD152}">
  <sheetPr>
    <tabColor theme="6" tint="0.59999389629810485"/>
  </sheetPr>
  <dimension ref="A1:C10"/>
  <sheetViews>
    <sheetView showGridLines="0" zoomScaleNormal="100" workbookViewId="0"/>
  </sheetViews>
  <sheetFormatPr defaultRowHeight="15"/>
  <cols>
    <col min="1" max="1" width="8.125" customWidth="1"/>
    <col min="2" max="3" width="21.125" style="11" customWidth="1"/>
  </cols>
  <sheetData>
    <row r="1" spans="1:3" ht="19.5">
      <c r="A1" s="41" t="s">
        <v>1521</v>
      </c>
    </row>
    <row r="2" spans="1:3" ht="30">
      <c r="A2" s="51" t="s">
        <v>132</v>
      </c>
      <c r="B2" s="12" t="s">
        <v>1518</v>
      </c>
      <c r="C2" s="12" t="s">
        <v>1519</v>
      </c>
    </row>
    <row r="3" spans="1:3">
      <c r="A3" s="46">
        <v>2018</v>
      </c>
      <c r="B3" s="71">
        <v>14.000000000000002</v>
      </c>
      <c r="C3" s="71">
        <v>34</v>
      </c>
    </row>
    <row r="4" spans="1:3">
      <c r="A4" s="46">
        <v>2019</v>
      </c>
      <c r="B4" s="71">
        <v>18</v>
      </c>
      <c r="C4" s="71">
        <v>40</v>
      </c>
    </row>
    <row r="5" spans="1:3">
      <c r="A5" s="46">
        <v>2020</v>
      </c>
      <c r="B5" s="71">
        <v>8</v>
      </c>
      <c r="C5" s="71">
        <v>36</v>
      </c>
    </row>
    <row r="6" spans="1:3">
      <c r="A6" s="46">
        <v>2021</v>
      </c>
      <c r="B6" s="71">
        <v>9</v>
      </c>
      <c r="C6" s="71">
        <v>40</v>
      </c>
    </row>
    <row r="7" spans="1:3">
      <c r="A7" s="46">
        <v>2022</v>
      </c>
      <c r="B7" s="71">
        <v>20</v>
      </c>
      <c r="C7" s="71">
        <v>38</v>
      </c>
    </row>
    <row r="8" spans="1:3">
      <c r="A8" s="46">
        <v>2023</v>
      </c>
      <c r="B8" s="71">
        <v>34</v>
      </c>
      <c r="C8" s="71">
        <v>38</v>
      </c>
    </row>
    <row r="9" spans="1:3">
      <c r="A9" s="46">
        <v>2024</v>
      </c>
      <c r="B9" s="71">
        <v>38</v>
      </c>
      <c r="C9" s="71">
        <v>39</v>
      </c>
    </row>
    <row r="10" spans="1:3">
      <c r="A10" s="46">
        <v>2025</v>
      </c>
      <c r="B10" s="71">
        <v>32</v>
      </c>
      <c r="C10" s="71">
        <v>45</v>
      </c>
    </row>
  </sheetData>
  <phoneticPr fontId="23" type="noConversion"/>
  <pageMargins left="0.7" right="0.7" top="0.75" bottom="0.75" header="0.3" footer="0.3"/>
  <pageSetup paperSize="9" orientation="portrait" r:id="rId1"/>
  <tableParts count="1">
    <tablePart r:id="rId2"/>
  </tableParts>
</worksheet>
</file>

<file path=xl/worksheets/sheet1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137972-0916-4008-A801-D7A0307BDE23}">
  <sheetPr>
    <tabColor theme="6" tint="0.59999389629810485"/>
  </sheetPr>
  <dimension ref="A1:I10"/>
  <sheetViews>
    <sheetView showGridLines="0" zoomScaleNormal="100" workbookViewId="0"/>
  </sheetViews>
  <sheetFormatPr defaultRowHeight="15"/>
  <cols>
    <col min="1" max="1" width="11.125" style="29" customWidth="1"/>
    <col min="2" max="9" width="24.875" style="19" customWidth="1"/>
  </cols>
  <sheetData>
    <row r="1" spans="1:9" ht="19.5">
      <c r="A1" s="36" t="s">
        <v>1522</v>
      </c>
    </row>
    <row r="2" spans="1:9" ht="30.6" customHeight="1">
      <c r="A2" s="29" t="s">
        <v>132</v>
      </c>
      <c r="B2" s="12" t="s">
        <v>1523</v>
      </c>
      <c r="C2" s="12" t="s">
        <v>1524</v>
      </c>
      <c r="D2" s="12" t="s">
        <v>1525</v>
      </c>
      <c r="E2" s="12" t="s">
        <v>1526</v>
      </c>
      <c r="F2" s="12" t="s">
        <v>1527</v>
      </c>
      <c r="G2" s="12" t="s">
        <v>1528</v>
      </c>
      <c r="H2" s="12" t="s">
        <v>1529</v>
      </c>
      <c r="I2" s="12" t="s">
        <v>1530</v>
      </c>
    </row>
    <row r="3" spans="1:9">
      <c r="A3" s="205">
        <v>43101</v>
      </c>
      <c r="B3" s="39">
        <v>25.8</v>
      </c>
      <c r="C3" s="39">
        <v>33.6</v>
      </c>
      <c r="D3" s="39">
        <v>20.5</v>
      </c>
      <c r="E3" s="39">
        <v>13.7</v>
      </c>
      <c r="F3" s="39">
        <v>11.1</v>
      </c>
      <c r="G3" s="39">
        <v>8.6999999999999993</v>
      </c>
      <c r="H3" s="39">
        <v>11.2</v>
      </c>
      <c r="I3" s="38" t="s">
        <v>461</v>
      </c>
    </row>
    <row r="4" spans="1:9">
      <c r="A4" s="205">
        <v>43466</v>
      </c>
      <c r="B4" s="39">
        <v>23.8</v>
      </c>
      <c r="C4" s="39">
        <v>31.2</v>
      </c>
      <c r="D4" s="39">
        <v>23.2</v>
      </c>
      <c r="E4" s="39">
        <v>15.1</v>
      </c>
      <c r="F4" s="39">
        <v>10.8</v>
      </c>
      <c r="G4" s="39">
        <v>11.8</v>
      </c>
      <c r="H4" s="39">
        <v>8.9</v>
      </c>
      <c r="I4" s="38" t="s">
        <v>461</v>
      </c>
    </row>
    <row r="5" spans="1:9">
      <c r="A5" s="205">
        <v>43831</v>
      </c>
      <c r="B5" s="38" t="s">
        <v>461</v>
      </c>
      <c r="C5" s="38" t="s">
        <v>461</v>
      </c>
      <c r="D5" s="38" t="s">
        <v>461</v>
      </c>
      <c r="E5" s="38" t="s">
        <v>461</v>
      </c>
      <c r="F5" s="38" t="s">
        <v>461</v>
      </c>
      <c r="G5" s="38" t="s">
        <v>461</v>
      </c>
      <c r="H5" s="38" t="s">
        <v>461</v>
      </c>
      <c r="I5" s="38" t="s">
        <v>461</v>
      </c>
    </row>
    <row r="6" spans="1:9">
      <c r="A6" s="205">
        <v>44197</v>
      </c>
      <c r="B6" s="31">
        <v>21.1</v>
      </c>
      <c r="C6" s="31">
        <v>33.700000000000003</v>
      </c>
      <c r="D6" s="31">
        <v>21.1</v>
      </c>
      <c r="E6" s="31">
        <v>11</v>
      </c>
      <c r="F6" s="31">
        <v>8.3000000000000007</v>
      </c>
      <c r="G6" s="31">
        <v>8</v>
      </c>
      <c r="H6" s="31">
        <v>7.2</v>
      </c>
      <c r="I6" s="31">
        <v>7</v>
      </c>
    </row>
    <row r="7" spans="1:9">
      <c r="A7" s="205">
        <v>44562</v>
      </c>
      <c r="B7" s="31">
        <v>23.9</v>
      </c>
      <c r="C7" s="31">
        <v>33.799999999999997</v>
      </c>
      <c r="D7" s="31">
        <v>29.8</v>
      </c>
      <c r="E7" s="31">
        <v>10.9</v>
      </c>
      <c r="F7" s="31">
        <v>7.1</v>
      </c>
      <c r="G7" s="31">
        <v>9.4</v>
      </c>
      <c r="H7" s="31">
        <v>8.1999999999999993</v>
      </c>
      <c r="I7" s="31">
        <v>7.1</v>
      </c>
    </row>
    <row r="8" spans="1:9">
      <c r="A8" s="205">
        <v>44927</v>
      </c>
      <c r="B8" s="31">
        <v>22.5</v>
      </c>
      <c r="C8" s="31">
        <v>29.9</v>
      </c>
      <c r="D8" s="31">
        <v>28.8</v>
      </c>
      <c r="E8" s="31">
        <v>11</v>
      </c>
      <c r="F8" s="31">
        <v>8.5</v>
      </c>
      <c r="G8" s="31">
        <v>9.9</v>
      </c>
      <c r="H8" s="31">
        <v>11.8</v>
      </c>
      <c r="I8" s="31">
        <v>12.3</v>
      </c>
    </row>
    <row r="9" spans="1:9">
      <c r="A9" s="205">
        <v>45292</v>
      </c>
      <c r="B9" s="31">
        <v>25.6</v>
      </c>
      <c r="C9" s="31">
        <v>30.2</v>
      </c>
      <c r="D9" s="31">
        <v>31</v>
      </c>
      <c r="E9" s="31">
        <v>16.5</v>
      </c>
      <c r="F9" s="31">
        <v>12.8</v>
      </c>
      <c r="G9" s="31">
        <v>11</v>
      </c>
      <c r="H9" s="31">
        <v>13.6</v>
      </c>
      <c r="I9" s="31">
        <v>13.2</v>
      </c>
    </row>
    <row r="10" spans="1:9">
      <c r="A10" s="205">
        <v>45658</v>
      </c>
      <c r="B10" s="31">
        <v>27.5</v>
      </c>
      <c r="C10" s="31">
        <v>26.4</v>
      </c>
      <c r="D10" s="31">
        <v>37.299999999999997</v>
      </c>
      <c r="E10" s="31">
        <v>21.4</v>
      </c>
      <c r="F10" s="31">
        <v>15.5</v>
      </c>
      <c r="G10" s="31">
        <v>16</v>
      </c>
      <c r="H10" s="31">
        <v>19.399999999999999</v>
      </c>
      <c r="I10" s="31">
        <v>17.8</v>
      </c>
    </row>
  </sheetData>
  <phoneticPr fontId="23" type="noConversion"/>
  <pageMargins left="0.7" right="0.7" top="0.75" bottom="0.75" header="0.3" footer="0.3"/>
  <pageSetup paperSize="9" orientation="portrait"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0F79A-C1FF-48AC-A8C3-59EA67083FB2}">
  <sheetPr>
    <tabColor theme="4"/>
  </sheetPr>
  <dimension ref="A1:D51"/>
  <sheetViews>
    <sheetView showGridLines="0" zoomScaleNormal="100" workbookViewId="0"/>
  </sheetViews>
  <sheetFormatPr defaultRowHeight="15"/>
  <cols>
    <col min="1" max="1" width="22.625" customWidth="1"/>
    <col min="2" max="3" width="25.875" customWidth="1"/>
    <col min="4" max="4" width="29.125" customWidth="1"/>
    <col min="5" max="5" width="20.625" customWidth="1"/>
  </cols>
  <sheetData>
    <row r="1" spans="1:4" ht="19.5">
      <c r="A1" s="43" t="s">
        <v>220</v>
      </c>
    </row>
    <row r="2" spans="1:4" ht="30">
      <c r="A2" s="51" t="s">
        <v>17</v>
      </c>
      <c r="B2" s="12" t="s">
        <v>221</v>
      </c>
      <c r="C2" s="12" t="s">
        <v>222</v>
      </c>
      <c r="D2" s="12" t="s">
        <v>223</v>
      </c>
    </row>
    <row r="3" spans="1:4">
      <c r="A3" t="s">
        <v>52</v>
      </c>
      <c r="B3" s="49">
        <v>355.31</v>
      </c>
      <c r="C3" s="49">
        <v>375.89</v>
      </c>
      <c r="D3" s="49">
        <v>9</v>
      </c>
    </row>
    <row r="4" spans="1:4">
      <c r="A4" t="s">
        <v>53</v>
      </c>
      <c r="B4" s="49">
        <v>359.15</v>
      </c>
      <c r="C4" s="49">
        <v>382.99</v>
      </c>
      <c r="D4" s="49">
        <v>9.1</v>
      </c>
    </row>
    <row r="5" spans="1:4">
      <c r="A5" t="s">
        <v>54</v>
      </c>
      <c r="B5" s="49">
        <v>360.08</v>
      </c>
      <c r="C5" s="49">
        <v>385.79</v>
      </c>
      <c r="D5" s="49">
        <v>9.9</v>
      </c>
    </row>
    <row r="6" spans="1:4">
      <c r="A6" t="s">
        <v>55</v>
      </c>
      <c r="B6" s="49">
        <v>361.46</v>
      </c>
      <c r="C6" s="49">
        <v>385.06</v>
      </c>
      <c r="D6" s="49">
        <v>9.4</v>
      </c>
    </row>
    <row r="7" spans="1:4">
      <c r="A7" t="s">
        <v>56</v>
      </c>
      <c r="B7" s="49">
        <v>364.74</v>
      </c>
      <c r="C7" s="49">
        <v>386.02</v>
      </c>
      <c r="D7" s="49">
        <v>8.6999999999999993</v>
      </c>
    </row>
    <row r="8" spans="1:4">
      <c r="A8" t="s">
        <v>57</v>
      </c>
      <c r="B8" s="49">
        <v>371.28</v>
      </c>
      <c r="C8" s="49">
        <v>385.57</v>
      </c>
      <c r="D8" s="49">
        <v>6.7</v>
      </c>
    </row>
    <row r="9" spans="1:4">
      <c r="A9" t="s">
        <v>58</v>
      </c>
      <c r="B9" s="49">
        <v>374.11</v>
      </c>
      <c r="C9" s="49">
        <v>391.89</v>
      </c>
      <c r="D9" s="49">
        <v>6.9</v>
      </c>
    </row>
    <row r="10" spans="1:4">
      <c r="A10" t="s">
        <v>59</v>
      </c>
      <c r="B10" s="49">
        <v>375.99</v>
      </c>
      <c r="C10" s="49">
        <v>399.64</v>
      </c>
      <c r="D10" s="49">
        <v>8.3000000000000007</v>
      </c>
    </row>
    <row r="11" spans="1:4">
      <c r="A11" t="s">
        <v>60</v>
      </c>
      <c r="B11" s="49">
        <v>377.18</v>
      </c>
      <c r="C11" s="49">
        <v>408.82</v>
      </c>
      <c r="D11" s="49">
        <v>10.5</v>
      </c>
    </row>
    <row r="12" spans="1:4">
      <c r="A12" t="s">
        <v>61</v>
      </c>
      <c r="B12" s="49">
        <v>381.99</v>
      </c>
      <c r="C12" s="49">
        <v>416.79</v>
      </c>
      <c r="D12" s="49">
        <v>10.3</v>
      </c>
    </row>
    <row r="13" spans="1:4">
      <c r="A13" t="s">
        <v>62</v>
      </c>
      <c r="B13" s="49">
        <v>381.07</v>
      </c>
      <c r="C13" s="49">
        <v>416.75</v>
      </c>
      <c r="D13" s="49">
        <v>11.1</v>
      </c>
    </row>
    <row r="14" spans="1:4">
      <c r="A14" t="s">
        <v>63</v>
      </c>
      <c r="B14" s="49">
        <v>388.93</v>
      </c>
      <c r="C14" s="49">
        <v>414.88</v>
      </c>
      <c r="D14" s="49">
        <v>8.5</v>
      </c>
    </row>
    <row r="15" spans="1:4">
      <c r="A15" t="s">
        <v>64</v>
      </c>
      <c r="B15" s="49">
        <v>392.51</v>
      </c>
      <c r="C15" s="49">
        <v>415.97</v>
      </c>
      <c r="D15" s="49">
        <v>7.5</v>
      </c>
    </row>
    <row r="16" spans="1:4">
      <c r="A16" t="s">
        <v>65</v>
      </c>
      <c r="B16" s="49">
        <v>395.5</v>
      </c>
      <c r="C16" s="49">
        <v>412.97</v>
      </c>
      <c r="D16" s="49">
        <v>5.6</v>
      </c>
    </row>
    <row r="17" spans="1:4">
      <c r="A17" t="s">
        <v>66</v>
      </c>
      <c r="B17" s="49">
        <v>395.97</v>
      </c>
      <c r="C17" s="49">
        <v>410.16</v>
      </c>
      <c r="D17" s="49">
        <v>5.9</v>
      </c>
    </row>
    <row r="18" spans="1:4">
      <c r="A18" t="s">
        <v>67</v>
      </c>
      <c r="B18" s="49">
        <v>399.12</v>
      </c>
      <c r="C18" s="49">
        <v>408.94</v>
      </c>
      <c r="D18" s="49">
        <v>4.2</v>
      </c>
    </row>
    <row r="19" spans="1:4">
      <c r="A19" t="s">
        <v>68</v>
      </c>
      <c r="B19" s="49">
        <v>399.14</v>
      </c>
      <c r="C19" s="49">
        <v>418.65</v>
      </c>
      <c r="D19" s="49">
        <v>6.5</v>
      </c>
    </row>
    <row r="20" spans="1:4">
      <c r="A20" t="s">
        <v>69</v>
      </c>
      <c r="B20" s="49">
        <v>401.71</v>
      </c>
      <c r="C20" s="49">
        <v>419.99</v>
      </c>
      <c r="D20" s="49">
        <v>6</v>
      </c>
    </row>
    <row r="21" spans="1:4">
      <c r="A21" t="s">
        <v>70</v>
      </c>
      <c r="B21" s="49">
        <v>403.75</v>
      </c>
      <c r="C21" s="49">
        <v>421.95</v>
      </c>
      <c r="D21" s="49">
        <v>5.5</v>
      </c>
    </row>
    <row r="22" spans="1:4">
      <c r="A22" t="s">
        <v>71</v>
      </c>
      <c r="B22" s="49">
        <v>406.07</v>
      </c>
      <c r="C22" s="49">
        <v>425.3</v>
      </c>
      <c r="D22" s="49">
        <v>6</v>
      </c>
    </row>
    <row r="23" spans="1:4">
      <c r="A23" t="s">
        <v>72</v>
      </c>
      <c r="B23" s="49">
        <v>404.5</v>
      </c>
      <c r="C23" s="49">
        <v>422.54</v>
      </c>
      <c r="D23" s="49">
        <v>5.4</v>
      </c>
    </row>
    <row r="24" spans="1:4">
      <c r="A24" t="s">
        <v>73</v>
      </c>
      <c r="B24" s="49">
        <v>408.02</v>
      </c>
      <c r="C24" s="49">
        <v>424.07</v>
      </c>
      <c r="D24" s="49">
        <v>5.4</v>
      </c>
    </row>
    <row r="25" spans="1:4">
      <c r="A25" t="s">
        <v>74</v>
      </c>
      <c r="B25" s="49">
        <v>412.66</v>
      </c>
      <c r="C25" s="49">
        <v>430.29</v>
      </c>
      <c r="D25" s="49">
        <v>5</v>
      </c>
    </row>
    <row r="26" spans="1:4">
      <c r="A26" t="s">
        <v>75</v>
      </c>
      <c r="B26" s="49">
        <v>412.09</v>
      </c>
      <c r="C26" s="49">
        <v>429.78</v>
      </c>
      <c r="D26" s="49">
        <v>5.2</v>
      </c>
    </row>
    <row r="27" spans="1:4">
      <c r="A27" t="s">
        <v>76</v>
      </c>
      <c r="B27" s="49">
        <v>413.14</v>
      </c>
      <c r="C27" s="49">
        <v>435.91</v>
      </c>
      <c r="D27" s="49">
        <v>6.1</v>
      </c>
    </row>
    <row r="28" spans="1:4">
      <c r="A28" t="s">
        <v>77</v>
      </c>
      <c r="B28" s="49">
        <v>412.95</v>
      </c>
      <c r="C28" s="49">
        <v>436.86</v>
      </c>
      <c r="D28" s="49">
        <v>5.7</v>
      </c>
    </row>
    <row r="29" spans="1:4">
      <c r="A29" t="s">
        <v>78</v>
      </c>
      <c r="B29" s="49">
        <v>412.49</v>
      </c>
      <c r="C29" s="49">
        <v>440.4</v>
      </c>
      <c r="D29" s="49">
        <v>6.5</v>
      </c>
    </row>
    <row r="30" spans="1:4">
      <c r="A30" t="s">
        <v>79</v>
      </c>
      <c r="B30" s="49">
        <v>400.75</v>
      </c>
      <c r="C30" s="49">
        <v>432.83</v>
      </c>
      <c r="D30" s="49">
        <v>7.3</v>
      </c>
    </row>
    <row r="31" spans="1:4">
      <c r="A31" t="s">
        <v>80</v>
      </c>
      <c r="B31" s="49">
        <v>308.49</v>
      </c>
      <c r="C31" s="49">
        <v>425.03</v>
      </c>
      <c r="D31" s="49">
        <v>27.4</v>
      </c>
    </row>
    <row r="32" spans="1:4">
      <c r="A32" t="s">
        <v>81</v>
      </c>
      <c r="B32" s="49">
        <v>369.29</v>
      </c>
      <c r="C32" s="49">
        <v>436.89</v>
      </c>
      <c r="D32" s="49">
        <v>15.4</v>
      </c>
    </row>
    <row r="33" spans="1:4">
      <c r="A33" t="s">
        <v>82</v>
      </c>
      <c r="B33" s="49">
        <v>362.71</v>
      </c>
      <c r="C33" s="49">
        <v>438.71</v>
      </c>
      <c r="D33" s="49">
        <v>16.899999999999999</v>
      </c>
    </row>
    <row r="34" spans="1:4">
      <c r="A34" t="s">
        <v>83</v>
      </c>
      <c r="B34" s="49">
        <v>349.38</v>
      </c>
      <c r="C34" s="49">
        <v>442.88</v>
      </c>
      <c r="D34" s="49">
        <v>21.9</v>
      </c>
    </row>
    <row r="35" spans="1:4">
      <c r="A35" t="s">
        <v>84</v>
      </c>
      <c r="B35" s="49">
        <v>389.32</v>
      </c>
      <c r="C35" s="49">
        <v>444.32</v>
      </c>
      <c r="D35" s="49">
        <v>12.5</v>
      </c>
    </row>
    <row r="36" spans="1:4">
      <c r="A36" t="s">
        <v>85</v>
      </c>
      <c r="B36" s="49">
        <v>401.31</v>
      </c>
      <c r="C36" s="49">
        <v>441.57</v>
      </c>
      <c r="D36" s="49">
        <v>9.5</v>
      </c>
    </row>
    <row r="37" spans="1:4">
      <c r="A37" t="s">
        <v>86</v>
      </c>
      <c r="B37" s="49">
        <v>402.02</v>
      </c>
      <c r="C37" s="49">
        <v>434.09</v>
      </c>
      <c r="D37" s="49">
        <v>7.3</v>
      </c>
    </row>
    <row r="38" spans="1:4">
      <c r="A38" t="s">
        <v>87</v>
      </c>
      <c r="B38" s="49">
        <v>407.98</v>
      </c>
      <c r="C38" s="49">
        <v>436.2</v>
      </c>
      <c r="D38" s="49">
        <v>7.5</v>
      </c>
    </row>
    <row r="39" spans="1:4">
      <c r="A39" t="s">
        <v>88</v>
      </c>
      <c r="B39" s="49">
        <v>415.83</v>
      </c>
      <c r="C39" s="49">
        <v>426.84</v>
      </c>
      <c r="D39" s="49">
        <v>4</v>
      </c>
    </row>
    <row r="40" spans="1:4">
      <c r="A40" t="s">
        <v>89</v>
      </c>
      <c r="B40" s="49">
        <v>416.08</v>
      </c>
      <c r="C40" s="49">
        <v>427.42</v>
      </c>
      <c r="D40" s="49">
        <v>5.0999999999999996</v>
      </c>
    </row>
    <row r="41" spans="1:4">
      <c r="A41" t="s">
        <v>90</v>
      </c>
      <c r="B41" s="25">
        <v>417.73</v>
      </c>
      <c r="C41" s="25">
        <v>434.78</v>
      </c>
      <c r="D41" s="25">
        <v>5.4</v>
      </c>
    </row>
    <row r="42" spans="1:4">
      <c r="A42" t="s">
        <v>91</v>
      </c>
      <c r="B42" s="25">
        <v>415.18</v>
      </c>
      <c r="C42" s="25">
        <v>430.65</v>
      </c>
      <c r="D42" s="25">
        <v>5</v>
      </c>
    </row>
    <row r="43" spans="1:4">
      <c r="A43" t="s">
        <v>92</v>
      </c>
      <c r="B43" s="25">
        <v>416.03</v>
      </c>
      <c r="C43" s="25">
        <v>436.06</v>
      </c>
      <c r="D43" s="25">
        <v>6.4</v>
      </c>
    </row>
    <row r="44" spans="1:4">
      <c r="A44" t="s">
        <v>93</v>
      </c>
      <c r="B44" s="25">
        <v>410.87</v>
      </c>
      <c r="C44" s="25">
        <v>435.49</v>
      </c>
      <c r="D44" s="25">
        <v>7.1</v>
      </c>
    </row>
    <row r="45" spans="1:4">
      <c r="A45" t="s">
        <v>94</v>
      </c>
      <c r="B45" s="25">
        <v>410.19</v>
      </c>
      <c r="C45" s="25">
        <v>437.95</v>
      </c>
      <c r="D45" s="25">
        <v>7.3</v>
      </c>
    </row>
    <row r="46" spans="1:4">
      <c r="A46" t="s">
        <v>95</v>
      </c>
      <c r="B46" s="25">
        <v>411.54</v>
      </c>
      <c r="C46" s="25">
        <v>445.8</v>
      </c>
      <c r="D46" s="25">
        <v>9</v>
      </c>
    </row>
    <row r="47" spans="1:4">
      <c r="A47" t="s">
        <v>96</v>
      </c>
      <c r="B47" s="25">
        <v>410.65</v>
      </c>
      <c r="C47" s="25">
        <v>449.15</v>
      </c>
      <c r="D47" s="25">
        <v>9.8000000000000007</v>
      </c>
    </row>
    <row r="48" spans="1:4">
      <c r="A48" t="s">
        <v>97</v>
      </c>
      <c r="B48" s="25">
        <v>413.24</v>
      </c>
      <c r="C48" s="25">
        <v>454.48</v>
      </c>
      <c r="D48" s="25">
        <v>10</v>
      </c>
    </row>
    <row r="49" spans="1:4">
      <c r="A49" t="s">
        <v>98</v>
      </c>
      <c r="B49" s="25">
        <v>413.9</v>
      </c>
      <c r="C49" s="25">
        <v>461.93</v>
      </c>
      <c r="D49" s="25">
        <v>11.7</v>
      </c>
    </row>
    <row r="50" spans="1:4">
      <c r="A50" t="s">
        <v>99</v>
      </c>
      <c r="B50" s="25">
        <v>414.93</v>
      </c>
      <c r="C50" s="25">
        <v>458.53</v>
      </c>
      <c r="D50" s="25">
        <v>10.5</v>
      </c>
    </row>
    <row r="51" spans="1:4">
      <c r="A51" t="s">
        <v>100</v>
      </c>
      <c r="B51" s="25">
        <v>415.31</v>
      </c>
      <c r="C51" s="25">
        <v>460.52</v>
      </c>
      <c r="D51" s="25">
        <v>10.8</v>
      </c>
    </row>
  </sheetData>
  <pageMargins left="0.7" right="0.7" top="0.75" bottom="0.75" header="0.3" footer="0.3"/>
  <pageSetup paperSize="9" orientation="portrait" verticalDpi="0" r:id="rId1"/>
  <tableParts count="1">
    <tablePart r:id="rId2"/>
  </tableParts>
</worksheet>
</file>

<file path=xl/worksheets/sheet1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EA1581-7D33-4B91-8500-131489C9BBC7}">
  <sheetPr>
    <tabColor theme="6" tint="0.59999389629810485"/>
  </sheetPr>
  <dimension ref="A1:F12"/>
  <sheetViews>
    <sheetView showGridLines="0" zoomScaleNormal="100" workbookViewId="0"/>
  </sheetViews>
  <sheetFormatPr defaultRowHeight="15"/>
  <cols>
    <col min="1" max="1" width="11.375" style="29" customWidth="1"/>
    <col min="2" max="2" width="16.875" customWidth="1"/>
    <col min="3" max="3" width="17.625" customWidth="1"/>
    <col min="4" max="4" width="18.625" customWidth="1"/>
    <col min="5" max="5" width="17.375" customWidth="1"/>
    <col min="6" max="6" width="19.625" customWidth="1"/>
  </cols>
  <sheetData>
    <row r="1" spans="1:6" ht="19.5">
      <c r="A1" s="36" t="s">
        <v>1531</v>
      </c>
    </row>
    <row r="2" spans="1:6" ht="30.6" customHeight="1">
      <c r="A2" s="51" t="s">
        <v>132</v>
      </c>
      <c r="B2" s="12" t="s">
        <v>1524</v>
      </c>
      <c r="C2" s="12" t="s">
        <v>1532</v>
      </c>
      <c r="D2" s="12" t="s">
        <v>1529</v>
      </c>
      <c r="E2" s="12" t="s">
        <v>1527</v>
      </c>
      <c r="F2" s="12" t="s">
        <v>1533</v>
      </c>
    </row>
    <row r="3" spans="1:6">
      <c r="A3" s="51">
        <v>2016</v>
      </c>
      <c r="B3" s="21">
        <v>59</v>
      </c>
      <c r="C3" s="21">
        <v>35</v>
      </c>
      <c r="D3" s="21">
        <v>23</v>
      </c>
      <c r="E3" s="21">
        <v>24</v>
      </c>
      <c r="F3" s="21">
        <v>16</v>
      </c>
    </row>
    <row r="4" spans="1:6">
      <c r="A4" s="51">
        <v>2017</v>
      </c>
      <c r="B4" s="69">
        <v>64</v>
      </c>
      <c r="C4" s="69">
        <v>39</v>
      </c>
      <c r="D4" s="69">
        <v>24</v>
      </c>
      <c r="E4" s="69">
        <v>22</v>
      </c>
      <c r="F4" s="69">
        <v>19</v>
      </c>
    </row>
    <row r="5" spans="1:6">
      <c r="A5" s="51">
        <v>2018</v>
      </c>
      <c r="B5" s="11">
        <v>71</v>
      </c>
      <c r="C5" s="11">
        <v>41</v>
      </c>
      <c r="D5" s="11">
        <v>30</v>
      </c>
      <c r="E5" s="11">
        <v>25</v>
      </c>
      <c r="F5" s="11">
        <v>19</v>
      </c>
    </row>
    <row r="6" spans="1:6">
      <c r="A6" s="51">
        <v>2019</v>
      </c>
      <c r="B6" s="11">
        <v>71</v>
      </c>
      <c r="C6" s="11">
        <v>45</v>
      </c>
      <c r="D6" s="11">
        <v>28.999999999999996</v>
      </c>
      <c r="E6" s="11">
        <v>23</v>
      </c>
      <c r="F6" s="11">
        <v>21</v>
      </c>
    </row>
    <row r="7" spans="1:6">
      <c r="A7" s="51">
        <v>2020</v>
      </c>
      <c r="B7" s="38" t="s">
        <v>461</v>
      </c>
      <c r="C7" s="38" t="s">
        <v>461</v>
      </c>
      <c r="D7" s="38" t="s">
        <v>461</v>
      </c>
      <c r="E7" s="38" t="s">
        <v>461</v>
      </c>
      <c r="F7" s="38" t="s">
        <v>461</v>
      </c>
    </row>
    <row r="8" spans="1:6">
      <c r="A8" s="51">
        <v>2021</v>
      </c>
      <c r="B8" s="11">
        <v>68</v>
      </c>
      <c r="C8" s="11">
        <v>39</v>
      </c>
      <c r="D8" s="11">
        <v>20</v>
      </c>
      <c r="E8" s="11">
        <v>19</v>
      </c>
      <c r="F8" s="11">
        <v>14.000000000000002</v>
      </c>
    </row>
    <row r="9" spans="1:6">
      <c r="A9" s="51">
        <v>2022</v>
      </c>
      <c r="B9" s="11">
        <v>59</v>
      </c>
      <c r="C9" s="11">
        <v>57.999999999999993</v>
      </c>
      <c r="D9" s="11">
        <v>32</v>
      </c>
      <c r="E9" s="11">
        <v>22</v>
      </c>
      <c r="F9" s="11">
        <v>19</v>
      </c>
    </row>
    <row r="10" spans="1:6">
      <c r="A10" s="51">
        <v>2023</v>
      </c>
      <c r="B10" s="11">
        <v>73</v>
      </c>
      <c r="C10" s="11">
        <v>60</v>
      </c>
      <c r="D10" s="11">
        <v>32</v>
      </c>
      <c r="E10" s="11">
        <v>25</v>
      </c>
      <c r="F10" s="11">
        <v>24</v>
      </c>
    </row>
    <row r="11" spans="1:6">
      <c r="A11" s="51">
        <v>2024</v>
      </c>
      <c r="B11" s="11">
        <v>67</v>
      </c>
      <c r="C11" s="11">
        <v>54</v>
      </c>
      <c r="D11" s="11">
        <v>34</v>
      </c>
      <c r="E11" s="11">
        <v>25</v>
      </c>
      <c r="F11" s="11">
        <v>22</v>
      </c>
    </row>
    <row r="12" spans="1:6">
      <c r="A12" s="51">
        <v>2025</v>
      </c>
      <c r="B12" s="11">
        <v>62</v>
      </c>
      <c r="C12" s="11">
        <v>55.000000000000007</v>
      </c>
      <c r="D12" s="11">
        <v>44</v>
      </c>
      <c r="E12" s="11">
        <v>28.999999999999996</v>
      </c>
      <c r="F12" s="11">
        <v>33</v>
      </c>
    </row>
  </sheetData>
  <phoneticPr fontId="23" type="noConversion"/>
  <pageMargins left="0.7" right="0.7" top="0.75" bottom="0.75" header="0.3" footer="0.3"/>
  <pageSetup paperSize="9" orientation="portrait" r:id="rId1"/>
  <tableParts count="1">
    <tablePart r:id="rId2"/>
  </tableParts>
</worksheet>
</file>

<file path=xl/worksheets/sheet1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EFED1-817E-404B-B470-C72A6B7742CA}">
  <sheetPr>
    <tabColor theme="6" tint="0.59999389629810485"/>
  </sheetPr>
  <dimension ref="A1:F6"/>
  <sheetViews>
    <sheetView showGridLines="0" zoomScaleNormal="100" workbookViewId="0"/>
  </sheetViews>
  <sheetFormatPr defaultRowHeight="15"/>
  <cols>
    <col min="1" max="1" width="9.375" style="29" customWidth="1"/>
    <col min="2" max="2" width="20.875" customWidth="1"/>
    <col min="3" max="3" width="18.875" customWidth="1"/>
    <col min="4" max="4" width="21.125" customWidth="1"/>
    <col min="5" max="5" width="14.625" customWidth="1"/>
    <col min="6" max="6" width="18.875" customWidth="1"/>
  </cols>
  <sheetData>
    <row r="1" spans="1:6" ht="19.5">
      <c r="A1" s="36" t="s">
        <v>1534</v>
      </c>
    </row>
    <row r="2" spans="1:6" ht="30.6" customHeight="1">
      <c r="A2" s="51" t="s">
        <v>132</v>
      </c>
      <c r="B2" s="12" t="s">
        <v>1535</v>
      </c>
      <c r="C2" s="12" t="s">
        <v>1536</v>
      </c>
      <c r="D2" s="12" t="s">
        <v>1537</v>
      </c>
      <c r="E2" s="12" t="s">
        <v>1538</v>
      </c>
      <c r="F2" s="12" t="s">
        <v>1539</v>
      </c>
    </row>
    <row r="3" spans="1:6">
      <c r="A3" s="51">
        <v>2022</v>
      </c>
      <c r="B3" s="21">
        <v>15</v>
      </c>
      <c r="C3" s="21">
        <v>11</v>
      </c>
      <c r="D3" s="21">
        <v>22</v>
      </c>
      <c r="E3" s="21">
        <v>48</v>
      </c>
      <c r="F3" s="21">
        <v>55</v>
      </c>
    </row>
    <row r="4" spans="1:6">
      <c r="A4" s="51">
        <v>2023</v>
      </c>
      <c r="B4" s="69">
        <v>26</v>
      </c>
      <c r="C4" s="69">
        <v>15</v>
      </c>
      <c r="D4" s="69">
        <v>41</v>
      </c>
      <c r="E4" s="69">
        <v>47</v>
      </c>
      <c r="F4" s="69">
        <v>72</v>
      </c>
    </row>
    <row r="5" spans="1:6">
      <c r="A5" s="51">
        <v>2024</v>
      </c>
      <c r="B5" s="11">
        <v>13</v>
      </c>
      <c r="C5" s="11">
        <v>15</v>
      </c>
      <c r="D5" s="11">
        <v>32</v>
      </c>
      <c r="E5" s="11">
        <v>32</v>
      </c>
      <c r="F5" s="11">
        <v>54</v>
      </c>
    </row>
    <row r="6" spans="1:6">
      <c r="A6" s="51">
        <v>2025</v>
      </c>
      <c r="B6" s="11">
        <v>31</v>
      </c>
      <c r="C6" s="11">
        <v>36</v>
      </c>
      <c r="D6" s="11">
        <v>25</v>
      </c>
      <c r="E6" s="11">
        <v>47</v>
      </c>
      <c r="F6" s="11">
        <v>63</v>
      </c>
    </row>
  </sheetData>
  <pageMargins left="0.7" right="0.7" top="0.75" bottom="0.75" header="0.3" footer="0.3"/>
  <pageSetup paperSize="9" orientation="portrait" r:id="rId1"/>
  <tableParts count="1">
    <tablePart r:id="rId2"/>
  </tableParts>
</worksheet>
</file>

<file path=xl/worksheets/sheet1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00B9C-843B-4BFC-B976-9C5804089F85}">
  <sheetPr>
    <tabColor theme="6" tint="0.59999389629810485"/>
  </sheetPr>
  <dimension ref="A1:F6"/>
  <sheetViews>
    <sheetView showGridLines="0" zoomScaleNormal="100" workbookViewId="0"/>
  </sheetViews>
  <sheetFormatPr defaultRowHeight="15"/>
  <cols>
    <col min="1" max="1" width="14.25" style="29" customWidth="1"/>
    <col min="2" max="6" width="29.875" style="19" customWidth="1"/>
  </cols>
  <sheetData>
    <row r="1" spans="1:6" ht="19.5">
      <c r="A1" s="36" t="s">
        <v>1540</v>
      </c>
    </row>
    <row r="2" spans="1:6" ht="30.6" customHeight="1">
      <c r="A2" s="51" t="s">
        <v>132</v>
      </c>
      <c r="B2" s="12" t="s">
        <v>1541</v>
      </c>
      <c r="C2" s="12" t="s">
        <v>1542</v>
      </c>
      <c r="D2" s="12" t="s">
        <v>1532</v>
      </c>
      <c r="E2" s="12" t="s">
        <v>1543</v>
      </c>
      <c r="F2" s="12" t="s">
        <v>1544</v>
      </c>
    </row>
    <row r="3" spans="1:6">
      <c r="A3" s="51">
        <v>2022</v>
      </c>
      <c r="B3" s="12">
        <v>73.7</v>
      </c>
      <c r="C3" s="12">
        <v>52.6</v>
      </c>
      <c r="D3" s="12">
        <v>78.900000000000006</v>
      </c>
      <c r="E3" s="12" t="s">
        <v>461</v>
      </c>
      <c r="F3" s="12">
        <v>36.799999999999997</v>
      </c>
    </row>
    <row r="4" spans="1:6">
      <c r="A4" s="51">
        <v>2023</v>
      </c>
      <c r="B4" s="39">
        <v>51.5</v>
      </c>
      <c r="C4" s="39">
        <v>39.4</v>
      </c>
      <c r="D4" s="39">
        <v>57.6</v>
      </c>
      <c r="E4" s="39">
        <v>39.4</v>
      </c>
      <c r="F4" s="39">
        <v>39.4</v>
      </c>
    </row>
    <row r="5" spans="1:6">
      <c r="A5" s="51">
        <v>2024</v>
      </c>
      <c r="B5" s="19">
        <v>67.5</v>
      </c>
      <c r="C5" s="19">
        <v>37.5</v>
      </c>
      <c r="D5" s="19">
        <v>50</v>
      </c>
      <c r="E5" s="19">
        <v>32.5</v>
      </c>
      <c r="F5" s="19">
        <v>47.5</v>
      </c>
    </row>
    <row r="6" spans="1:6">
      <c r="A6" s="51">
        <v>2025</v>
      </c>
      <c r="B6" s="19">
        <v>73.7</v>
      </c>
      <c r="C6" s="19">
        <v>55</v>
      </c>
      <c r="D6" s="19">
        <v>48.6</v>
      </c>
      <c r="E6" s="19">
        <v>46.2</v>
      </c>
      <c r="F6" s="19">
        <v>42.1</v>
      </c>
    </row>
  </sheetData>
  <phoneticPr fontId="23" type="noConversion"/>
  <pageMargins left="0.7" right="0.7" top="0.75" bottom="0.75" header="0.3" footer="0.3"/>
  <pageSetup paperSize="9" orientation="portrait" r:id="rId1"/>
  <tableParts count="1">
    <tablePart r:id="rId2"/>
  </tableParts>
</worksheet>
</file>

<file path=xl/worksheets/sheet1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EA15E-C6E1-4638-B808-0A8C658A4D7C}">
  <sheetPr>
    <tabColor theme="6" tint="0.59999389629810485"/>
  </sheetPr>
  <dimension ref="A1:D14"/>
  <sheetViews>
    <sheetView showGridLines="0" zoomScaleNormal="100" workbookViewId="0"/>
  </sheetViews>
  <sheetFormatPr defaultRowHeight="15"/>
  <cols>
    <col min="1" max="1" width="28.5" customWidth="1"/>
    <col min="2" max="2" width="18.875" customWidth="1"/>
    <col min="3" max="3" width="18.625" customWidth="1"/>
    <col min="4" max="4" width="18.375" customWidth="1"/>
  </cols>
  <sheetData>
    <row r="1" spans="1:4" ht="19.5">
      <c r="A1" s="41" t="s">
        <v>1545</v>
      </c>
    </row>
    <row r="2" spans="1:4" ht="30.6" customHeight="1">
      <c r="A2" s="51" t="s">
        <v>904</v>
      </c>
      <c r="B2" s="12" t="s">
        <v>266</v>
      </c>
      <c r="C2" s="12" t="s">
        <v>267</v>
      </c>
      <c r="D2" s="21" t="s">
        <v>549</v>
      </c>
    </row>
    <row r="3" spans="1:4">
      <c r="A3" s="46" t="s">
        <v>1546</v>
      </c>
      <c r="B3" s="21">
        <v>8</v>
      </c>
      <c r="C3" s="69">
        <v>9</v>
      </c>
      <c r="D3" s="11">
        <v>11</v>
      </c>
    </row>
    <row r="4" spans="1:4">
      <c r="A4" s="46" t="s">
        <v>1547</v>
      </c>
      <c r="B4" s="21">
        <v>11</v>
      </c>
      <c r="C4" s="69">
        <v>11</v>
      </c>
      <c r="D4" s="11">
        <v>14</v>
      </c>
    </row>
    <row r="5" spans="1:4">
      <c r="A5" s="46" t="s">
        <v>1548</v>
      </c>
      <c r="B5" s="21">
        <v>15</v>
      </c>
      <c r="C5" s="69">
        <v>17</v>
      </c>
      <c r="D5" s="11">
        <v>15</v>
      </c>
    </row>
    <row r="6" spans="1:4">
      <c r="A6" s="46" t="s">
        <v>1549</v>
      </c>
      <c r="B6" s="21">
        <v>15</v>
      </c>
      <c r="C6" s="69">
        <v>19</v>
      </c>
      <c r="D6" s="11">
        <v>17</v>
      </c>
    </row>
    <row r="7" spans="1:4">
      <c r="A7" s="46" t="s">
        <v>1550</v>
      </c>
      <c r="B7" s="21">
        <v>16</v>
      </c>
      <c r="C7" s="69">
        <v>19</v>
      </c>
      <c r="D7" s="11">
        <v>19</v>
      </c>
    </row>
    <row r="8" spans="1:4">
      <c r="A8" s="46" t="s">
        <v>1551</v>
      </c>
      <c r="B8" s="21" t="s">
        <v>461</v>
      </c>
      <c r="C8" s="69">
        <v>24</v>
      </c>
      <c r="D8" s="11">
        <v>20</v>
      </c>
    </row>
    <row r="9" spans="1:4">
      <c r="A9" s="46" t="s">
        <v>1552</v>
      </c>
      <c r="B9" s="21">
        <v>18</v>
      </c>
      <c r="C9" s="69">
        <v>18</v>
      </c>
      <c r="D9" s="11">
        <v>21</v>
      </c>
    </row>
    <row r="10" spans="1:4">
      <c r="A10" s="46" t="s">
        <v>1553</v>
      </c>
      <c r="B10" s="21">
        <v>18</v>
      </c>
      <c r="C10" s="69">
        <v>19</v>
      </c>
      <c r="D10" s="11">
        <v>22</v>
      </c>
    </row>
    <row r="11" spans="1:4">
      <c r="A11" s="46" t="s">
        <v>461</v>
      </c>
      <c r="B11" s="21">
        <v>25</v>
      </c>
      <c r="C11" s="69">
        <v>24</v>
      </c>
      <c r="D11" s="11">
        <v>24</v>
      </c>
    </row>
    <row r="12" spans="1:4">
      <c r="A12" s="46" t="s">
        <v>1554</v>
      </c>
      <c r="B12" s="21">
        <v>27</v>
      </c>
      <c r="C12" s="69">
        <v>29</v>
      </c>
      <c r="D12" s="11">
        <v>25</v>
      </c>
    </row>
    <row r="13" spans="1:4">
      <c r="A13" s="46" t="s">
        <v>1555</v>
      </c>
      <c r="B13" s="21">
        <v>27</v>
      </c>
      <c r="C13" s="69">
        <v>29</v>
      </c>
      <c r="D13" s="11">
        <v>27</v>
      </c>
    </row>
    <row r="14" spans="1:4">
      <c r="A14" s="46" t="s">
        <v>1556</v>
      </c>
      <c r="B14" s="21">
        <v>23</v>
      </c>
      <c r="C14" s="69">
        <v>25</v>
      </c>
      <c r="D14" s="11">
        <v>29</v>
      </c>
    </row>
  </sheetData>
  <phoneticPr fontId="23" type="noConversion"/>
  <pageMargins left="0.7" right="0.7" top="0.75" bottom="0.75" header="0.3" footer="0.3"/>
  <pageSetup paperSize="9" orientation="portrait" r:id="rId1"/>
  <tableParts count="1">
    <tablePart r:id="rId2"/>
  </tableParts>
</worksheet>
</file>

<file path=xl/worksheets/sheet1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155C7-8A0E-41D9-B517-1C2111921B2D}">
  <sheetPr>
    <tabColor theme="6" tint="0.59999389629810485"/>
  </sheetPr>
  <dimension ref="A1:D8"/>
  <sheetViews>
    <sheetView showGridLines="0" zoomScaleNormal="100" workbookViewId="0"/>
  </sheetViews>
  <sheetFormatPr defaultRowHeight="15"/>
  <cols>
    <col min="1" max="1" width="20.25" customWidth="1"/>
    <col min="2" max="2" width="15.875" customWidth="1"/>
    <col min="3" max="3" width="22.875" customWidth="1"/>
    <col min="4" max="4" width="27.125" bestFit="1" customWidth="1"/>
  </cols>
  <sheetData>
    <row r="1" spans="1:4" ht="19.5">
      <c r="A1" s="41" t="s">
        <v>1557</v>
      </c>
    </row>
    <row r="2" spans="1:4" ht="30.6" customHeight="1">
      <c r="A2" s="51" t="s">
        <v>103</v>
      </c>
      <c r="B2" s="12" t="s">
        <v>250</v>
      </c>
      <c r="C2" s="12" t="s">
        <v>381</v>
      </c>
      <c r="D2" s="12" t="s">
        <v>382</v>
      </c>
    </row>
    <row r="3" spans="1:4">
      <c r="A3" s="54">
        <v>45382</v>
      </c>
      <c r="B3" s="11">
        <v>105</v>
      </c>
      <c r="C3" s="25">
        <v>81</v>
      </c>
      <c r="D3" s="25">
        <v>69.7</v>
      </c>
    </row>
    <row r="4" spans="1:4">
      <c r="A4" s="54">
        <v>45473</v>
      </c>
      <c r="B4" s="11">
        <v>111</v>
      </c>
      <c r="C4" s="25">
        <v>79.7</v>
      </c>
      <c r="D4" s="25">
        <v>69.5</v>
      </c>
    </row>
    <row r="5" spans="1:4">
      <c r="A5" s="54">
        <v>45564</v>
      </c>
      <c r="B5" s="11">
        <v>117</v>
      </c>
      <c r="C5" s="25">
        <v>77.7</v>
      </c>
      <c r="D5" s="25">
        <v>68.900000000000006</v>
      </c>
    </row>
    <row r="6" spans="1:4">
      <c r="A6" s="54">
        <v>45655</v>
      </c>
      <c r="B6" s="11">
        <v>123</v>
      </c>
      <c r="C6" s="25">
        <v>76</v>
      </c>
      <c r="D6" s="25">
        <v>66.3</v>
      </c>
    </row>
    <row r="7" spans="1:4">
      <c r="A7" s="54">
        <v>45746</v>
      </c>
      <c r="B7" s="11">
        <v>129</v>
      </c>
      <c r="C7" s="25">
        <v>72.599999999999994</v>
      </c>
      <c r="D7" s="25">
        <v>65.099999999999994</v>
      </c>
    </row>
    <row r="8" spans="1:4">
      <c r="A8" s="54">
        <v>45837</v>
      </c>
      <c r="B8" s="11">
        <v>135</v>
      </c>
      <c r="C8" s="25">
        <v>70.400000000000006</v>
      </c>
      <c r="D8" s="25">
        <v>61</v>
      </c>
    </row>
  </sheetData>
  <pageMargins left="0.7" right="0.7" top="0.75" bottom="0.75" header="0.3" footer="0.3"/>
  <pageSetup paperSize="9" orientation="portrait" r:id="rId1"/>
  <tableParts count="1">
    <tablePart r:id="rId2"/>
  </tableParts>
</worksheet>
</file>

<file path=xl/worksheets/sheet1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9A87D-7474-4E14-9B4F-2EC192B5D185}">
  <sheetPr>
    <tabColor theme="6" tint="0.59999389629810485"/>
  </sheetPr>
  <dimension ref="A1:D8"/>
  <sheetViews>
    <sheetView showGridLines="0" zoomScaleNormal="100" workbookViewId="0"/>
  </sheetViews>
  <sheetFormatPr defaultRowHeight="15"/>
  <cols>
    <col min="1" max="1" width="20.5" customWidth="1"/>
    <col min="2" max="2" width="16.375" customWidth="1"/>
    <col min="3" max="3" width="26" bestFit="1" customWidth="1"/>
    <col min="4" max="4" width="26.5" bestFit="1" customWidth="1"/>
  </cols>
  <sheetData>
    <row r="1" spans="1:4" ht="19.5">
      <c r="A1" s="41" t="s">
        <v>1558</v>
      </c>
    </row>
    <row r="2" spans="1:4" ht="30.6" customHeight="1">
      <c r="A2" s="51" t="s">
        <v>103</v>
      </c>
      <c r="B2" s="12" t="s">
        <v>250</v>
      </c>
      <c r="C2" s="12" t="s">
        <v>381</v>
      </c>
      <c r="D2" s="12" t="s">
        <v>382</v>
      </c>
    </row>
    <row r="3" spans="1:4">
      <c r="A3" s="54">
        <v>45382</v>
      </c>
      <c r="B3" s="11">
        <v>105</v>
      </c>
      <c r="C3" s="25">
        <v>80.5</v>
      </c>
      <c r="D3" s="25">
        <v>69.5</v>
      </c>
    </row>
    <row r="4" spans="1:4">
      <c r="A4" s="54">
        <v>45473</v>
      </c>
      <c r="B4" s="11">
        <v>111</v>
      </c>
      <c r="C4" s="25">
        <v>78.900000000000006</v>
      </c>
      <c r="D4" s="25">
        <v>70</v>
      </c>
    </row>
    <row r="5" spans="1:4">
      <c r="A5" s="54">
        <v>45564</v>
      </c>
      <c r="B5" s="11">
        <v>117</v>
      </c>
      <c r="C5" s="25">
        <v>79.599999999999994</v>
      </c>
      <c r="D5" s="25">
        <v>69.8</v>
      </c>
    </row>
    <row r="6" spans="1:4">
      <c r="A6" s="54">
        <v>45655</v>
      </c>
      <c r="B6" s="11">
        <v>123</v>
      </c>
      <c r="C6" s="25">
        <v>77</v>
      </c>
      <c r="D6" s="25">
        <v>66.5</v>
      </c>
    </row>
    <row r="7" spans="1:4">
      <c r="A7" s="54">
        <v>45746</v>
      </c>
      <c r="B7" s="11">
        <v>129</v>
      </c>
      <c r="C7" s="25">
        <v>71.7</v>
      </c>
      <c r="D7" s="25">
        <v>63.5</v>
      </c>
    </row>
    <row r="8" spans="1:4">
      <c r="A8" s="54">
        <v>45837</v>
      </c>
      <c r="B8" s="11">
        <v>135</v>
      </c>
      <c r="C8" s="25">
        <v>72</v>
      </c>
      <c r="D8" s="25">
        <v>62.3</v>
      </c>
    </row>
  </sheetData>
  <pageMargins left="0.7" right="0.7" top="0.75" bottom="0.75" header="0.3" footer="0.3"/>
  <pageSetup paperSize="9" orientation="portrait" r:id="rId1"/>
  <tableParts count="1">
    <tablePart r:id="rId2"/>
  </tableParts>
</worksheet>
</file>

<file path=xl/worksheets/sheet1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CC552-B917-4787-A70C-68C5ABEB6200}">
  <sheetPr>
    <tabColor theme="6" tint="0.59999389629810485"/>
  </sheetPr>
  <dimension ref="A1:C10"/>
  <sheetViews>
    <sheetView showGridLines="0" zoomScaleNormal="100" workbookViewId="0"/>
  </sheetViews>
  <sheetFormatPr defaultRowHeight="15"/>
  <cols>
    <col min="1" max="1" width="11.875" customWidth="1"/>
    <col min="2" max="2" width="72.5" customWidth="1"/>
    <col min="3" max="3" width="65.625" customWidth="1"/>
  </cols>
  <sheetData>
    <row r="1" spans="1:3">
      <c r="A1" s="33" t="s">
        <v>276</v>
      </c>
      <c r="B1" s="7" t="s">
        <v>500</v>
      </c>
      <c r="C1" s="35" t="s">
        <v>278</v>
      </c>
    </row>
    <row r="2" spans="1:3" ht="45">
      <c r="A2" s="60" t="s">
        <v>1559</v>
      </c>
      <c r="B2" s="9" t="s">
        <v>1560</v>
      </c>
      <c r="C2" s="9" t="s">
        <v>1561</v>
      </c>
    </row>
    <row r="3" spans="1:3" ht="30">
      <c r="A3" s="60" t="s">
        <v>1562</v>
      </c>
      <c r="B3" s="9" t="s">
        <v>1563</v>
      </c>
      <c r="C3" s="9" t="s">
        <v>1564</v>
      </c>
    </row>
    <row r="4" spans="1:3" ht="75">
      <c r="A4" s="60">
        <v>8.1999999999999993</v>
      </c>
      <c r="B4" s="9" t="s">
        <v>1565</v>
      </c>
      <c r="C4" s="9" t="s">
        <v>1566</v>
      </c>
    </row>
    <row r="5" spans="1:3" ht="45">
      <c r="A5" s="60">
        <v>8.3000000000000007</v>
      </c>
      <c r="B5" s="9" t="s">
        <v>1567</v>
      </c>
      <c r="C5" s="9" t="s">
        <v>1568</v>
      </c>
    </row>
    <row r="6" spans="1:3" ht="30">
      <c r="A6" s="60">
        <v>8.4</v>
      </c>
      <c r="B6" s="9" t="s">
        <v>1569</v>
      </c>
      <c r="C6" s="9" t="s">
        <v>1570</v>
      </c>
    </row>
    <row r="7" spans="1:3" ht="30">
      <c r="A7" s="60">
        <v>8.5</v>
      </c>
      <c r="B7" s="9" t="s">
        <v>1571</v>
      </c>
      <c r="C7" s="9" t="s">
        <v>1572</v>
      </c>
    </row>
    <row r="8" spans="1:3" ht="75">
      <c r="A8" s="60">
        <v>8.6</v>
      </c>
      <c r="B8" s="9" t="s">
        <v>1560</v>
      </c>
      <c r="C8" s="9" t="s">
        <v>1573</v>
      </c>
    </row>
    <row r="9" spans="1:3">
      <c r="A9" s="60" t="s">
        <v>1574</v>
      </c>
      <c r="B9" s="9" t="s">
        <v>1575</v>
      </c>
      <c r="C9" s="9"/>
    </row>
    <row r="10" spans="1:3">
      <c r="A10" s="60" t="s">
        <v>1576</v>
      </c>
      <c r="B10" s="9" t="s">
        <v>1575</v>
      </c>
      <c r="C10" s="9"/>
    </row>
  </sheetData>
  <pageMargins left="0.7" right="0.7" top="0.75" bottom="0.75" header="0.3" footer="0.3"/>
  <pageSetup paperSize="9" orientation="portrait" verticalDpi="0" r:id="rId1"/>
  <tableParts count="1">
    <tablePart r:id="rId2"/>
  </tableParts>
</worksheet>
</file>

<file path=xl/worksheets/sheet1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F671A-35B4-430B-B7EF-C77A45E511A2}">
  <sheetPr>
    <tabColor theme="3" tint="-0.249977111117893"/>
  </sheetPr>
  <dimension ref="A1:A9"/>
  <sheetViews>
    <sheetView showGridLines="0" zoomScaleNormal="100" workbookViewId="0"/>
  </sheetViews>
  <sheetFormatPr defaultRowHeight="15"/>
  <sheetData>
    <row r="1" spans="1:1" ht="15.75">
      <c r="A1" s="2" t="s">
        <v>1577</v>
      </c>
    </row>
    <row r="2" spans="1:1">
      <c r="A2" s="6" t="str">
        <f>'9.1'!A1</f>
        <v>Figure 9.1: Margin of underpayment in the NLW, UK, 2015-2025</v>
      </c>
    </row>
    <row r="3" spans="1:1">
      <c r="A3" s="6" t="str">
        <f>'9.2'!A1</f>
        <v>Figure 9.2: NLW underpayment as a share of coverage, by characteristic, UK, 2024-2025</v>
      </c>
    </row>
    <row r="4" spans="1:1">
      <c r="A4" s="6" t="str">
        <f>'9.3 left'!A1</f>
        <v>Figure 9.3 left: Transitions of underpaid workers from Year 1 to Year 2, UK, 2012-2025</v>
      </c>
    </row>
    <row r="5" spans="1:1">
      <c r="A5" s="6" t="str">
        <f>'9.3 right'!A1</f>
        <v>Figure 9.3 right: Workers underpaid in Year 2 by Year 1 status, UK, 2012-2025</v>
      </c>
    </row>
    <row r="6" spans="1:1">
      <c r="A6" s="6" t="str">
        <f>'9.4'!A1</f>
        <v>Figure 9.4: Share of workers who remain underpaid in Year 2, by employment transition status, UK, 2012-2025</v>
      </c>
    </row>
    <row r="7" spans="1:1">
      <c r="A7" s="6" t="str">
        <f>'9.5'!A1</f>
        <v>Figure 9.5: Chance of remaining underpaid by firm size, UK, 2012-2025</v>
      </c>
    </row>
    <row r="8" spans="1:1">
      <c r="A8" s="6"/>
    </row>
    <row r="9" spans="1:1">
      <c r="A9" s="6" t="s">
        <v>2</v>
      </c>
    </row>
  </sheetData>
  <hyperlinks>
    <hyperlink ref="A2" location="'9.1'!A1" display="Figure 9.1: Comparison of GDP between the financial crisis and the pandemic" xr:uid="{DE3B45EF-2FF7-4E6F-8D60-F5D50B6C7EDE}"/>
    <hyperlink ref="A3" location="'9.2'!A1" display="Figure 9.2: Real household incomes, consumer spending and savings, 2009-2021" xr:uid="{139875E7-F4B5-4E31-B2F0-8ABD6AC19FAE}"/>
    <hyperlink ref="A9" location="Contents!A1" display="Back to contents" xr:uid="{ABFD2269-476D-4893-A52D-7C4CADE740AD}"/>
    <hyperlink ref="A4" location="'9.3 left'!A1" display="'9.3 left'!A1" xr:uid="{475DC51C-A73A-471A-AB2E-2873D6483445}"/>
    <hyperlink ref="A5" location="'9.3 right'!A1" display="'9.3 right'!A1" xr:uid="{8BEAF2CF-0A5B-41A1-92D1-CD21C2F73554}"/>
    <hyperlink ref="A6" location="'9.4'!A1" display="'9.4'!A1" xr:uid="{9759FE11-40F4-47D6-8B08-0E2A5317A9A1}"/>
    <hyperlink ref="A7" location="'9.5'!A1" display="'9.5'!A1" xr:uid="{1B59C041-3148-425A-B66B-915A396F9628}"/>
  </hyperlinks>
  <pageMargins left="0.7" right="0.7" top="0.75" bottom="0.75" header="0.3" footer="0.3"/>
  <pageSetup paperSize="9" orientation="portrait" verticalDpi="0" r:id="rId1"/>
</worksheet>
</file>

<file path=xl/worksheets/sheet1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97A31-C399-43C7-92C4-243F2CCC014D}">
  <sheetPr>
    <tabColor theme="3" tint="-0.249977111117893"/>
  </sheetPr>
  <dimension ref="A1:E13"/>
  <sheetViews>
    <sheetView showGridLines="0" zoomScaleNormal="100" workbookViewId="0"/>
  </sheetViews>
  <sheetFormatPr defaultRowHeight="15"/>
  <cols>
    <col min="1" max="1" width="10.75" customWidth="1"/>
    <col min="2" max="5" width="13.875" customWidth="1"/>
  </cols>
  <sheetData>
    <row r="1" spans="1:5" ht="19.5">
      <c r="A1" s="41" t="s">
        <v>1578</v>
      </c>
    </row>
    <row r="2" spans="1:5">
      <c r="A2" s="51" t="s">
        <v>132</v>
      </c>
      <c r="B2" s="12" t="s">
        <v>1579</v>
      </c>
      <c r="C2" s="12" t="s">
        <v>1580</v>
      </c>
      <c r="D2" s="11" t="s">
        <v>1581</v>
      </c>
      <c r="E2" s="11" t="s">
        <v>1582</v>
      </c>
    </row>
    <row r="3" spans="1:5">
      <c r="A3" s="46">
        <v>2015</v>
      </c>
      <c r="B3" s="69">
        <v>84000</v>
      </c>
      <c r="C3" s="26">
        <v>31000</v>
      </c>
      <c r="D3" s="26">
        <v>22000</v>
      </c>
      <c r="E3" s="26">
        <v>49000</v>
      </c>
    </row>
    <row r="4" spans="1:5">
      <c r="A4" s="46">
        <v>2016</v>
      </c>
      <c r="B4" s="69">
        <v>106000</v>
      </c>
      <c r="C4" s="26">
        <v>72000</v>
      </c>
      <c r="D4" s="26">
        <v>36000</v>
      </c>
      <c r="E4" s="26">
        <v>91000</v>
      </c>
    </row>
    <row r="5" spans="1:5">
      <c r="A5" s="46">
        <v>2017</v>
      </c>
      <c r="B5" s="69">
        <v>142000</v>
      </c>
      <c r="C5" s="26">
        <v>78000</v>
      </c>
      <c r="D5" s="26">
        <v>30000</v>
      </c>
      <c r="E5" s="26">
        <v>89000</v>
      </c>
    </row>
    <row r="6" spans="1:5">
      <c r="A6" s="46">
        <v>2018</v>
      </c>
      <c r="B6" s="69">
        <v>132000</v>
      </c>
      <c r="C6" s="26">
        <v>92000</v>
      </c>
      <c r="D6" s="26">
        <v>31000</v>
      </c>
      <c r="E6" s="26">
        <v>116000</v>
      </c>
    </row>
    <row r="7" spans="1:5">
      <c r="A7" s="46">
        <v>2019</v>
      </c>
      <c r="B7" s="69">
        <v>136000</v>
      </c>
      <c r="C7" s="26">
        <v>87000</v>
      </c>
      <c r="D7" s="26">
        <v>25000</v>
      </c>
      <c r="E7" s="26">
        <v>97000</v>
      </c>
    </row>
    <row r="8" spans="1:5">
      <c r="A8" s="46">
        <v>2020</v>
      </c>
      <c r="B8" s="69" t="s">
        <v>461</v>
      </c>
      <c r="C8" s="69" t="s">
        <v>461</v>
      </c>
      <c r="D8" s="69" t="s">
        <v>461</v>
      </c>
      <c r="E8" s="69" t="s">
        <v>461</v>
      </c>
    </row>
    <row r="9" spans="1:5">
      <c r="A9" s="67">
        <v>2021</v>
      </c>
      <c r="B9" s="69" t="s">
        <v>461</v>
      </c>
      <c r="C9" s="69" t="s">
        <v>461</v>
      </c>
      <c r="D9" s="69" t="s">
        <v>461</v>
      </c>
      <c r="E9" s="69" t="s">
        <v>461</v>
      </c>
    </row>
    <row r="10" spans="1:5">
      <c r="A10" s="46">
        <v>2022</v>
      </c>
      <c r="B10" s="69">
        <v>108000</v>
      </c>
      <c r="C10" s="26">
        <v>60000</v>
      </c>
      <c r="D10" s="26">
        <v>48000</v>
      </c>
      <c r="E10" s="26">
        <v>116000</v>
      </c>
    </row>
    <row r="11" spans="1:5">
      <c r="A11" s="46">
        <v>2023</v>
      </c>
      <c r="B11" s="69">
        <v>96000</v>
      </c>
      <c r="C11" s="26">
        <v>58000</v>
      </c>
      <c r="D11" s="26">
        <v>46000</v>
      </c>
      <c r="E11" s="26">
        <v>101000</v>
      </c>
    </row>
    <row r="12" spans="1:5">
      <c r="A12" s="46">
        <v>2024</v>
      </c>
      <c r="B12" s="69">
        <v>140000</v>
      </c>
      <c r="C12" s="26">
        <v>66000</v>
      </c>
      <c r="D12" s="26">
        <v>38000</v>
      </c>
      <c r="E12" s="26">
        <v>110000</v>
      </c>
    </row>
    <row r="13" spans="1:5">
      <c r="A13" s="46">
        <v>2025</v>
      </c>
      <c r="B13" s="69">
        <v>176000</v>
      </c>
      <c r="C13" s="26">
        <v>75000</v>
      </c>
      <c r="D13" s="26">
        <v>47000</v>
      </c>
      <c r="E13" s="26">
        <v>102000</v>
      </c>
    </row>
  </sheetData>
  <pageMargins left="0.7" right="0.7" top="0.75" bottom="0.75" header="0.3" footer="0.3"/>
  <pageSetup paperSize="9" orientation="portrait" r:id="rId1"/>
  <tableParts count="1">
    <tablePart r:id="rId2"/>
  </tableParts>
</worksheet>
</file>

<file path=xl/worksheets/sheet1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D9556-928D-48F2-AD28-E5FB6BD356F9}">
  <sheetPr>
    <tabColor theme="3" tint="-0.249977111117893"/>
  </sheetPr>
  <dimension ref="A1:C22"/>
  <sheetViews>
    <sheetView showGridLines="0" zoomScaleNormal="100" workbookViewId="0"/>
  </sheetViews>
  <sheetFormatPr defaultRowHeight="15"/>
  <cols>
    <col min="1" max="1" width="19.375" style="29" customWidth="1"/>
    <col min="2" max="2" width="16.875" style="11" customWidth="1"/>
    <col min="3" max="3" width="18.375" style="11" customWidth="1"/>
  </cols>
  <sheetData>
    <row r="1" spans="1:3" ht="19.5">
      <c r="A1" s="36" t="s">
        <v>1583</v>
      </c>
    </row>
    <row r="2" spans="1:3">
      <c r="A2" s="51" t="s">
        <v>548</v>
      </c>
      <c r="B2" s="12" t="s">
        <v>267</v>
      </c>
      <c r="C2" s="12" t="s">
        <v>549</v>
      </c>
    </row>
    <row r="3" spans="1:3">
      <c r="A3" s="113" t="s">
        <v>1584</v>
      </c>
      <c r="B3" s="28">
        <v>13.4</v>
      </c>
      <c r="C3" s="28">
        <v>14.1</v>
      </c>
    </row>
    <row r="4" spans="1:3">
      <c r="A4" s="113" t="s">
        <v>550</v>
      </c>
      <c r="B4" s="28">
        <v>38.299999999999997</v>
      </c>
      <c r="C4" s="28">
        <v>44</v>
      </c>
    </row>
    <row r="5" spans="1:3">
      <c r="A5" s="113" t="s">
        <v>1585</v>
      </c>
      <c r="B5" s="28">
        <v>36.799999999999997</v>
      </c>
      <c r="C5" s="28">
        <v>33.799999999999997</v>
      </c>
    </row>
    <row r="6" spans="1:3">
      <c r="A6" s="113" t="s">
        <v>1586</v>
      </c>
      <c r="B6" s="28">
        <v>18.399999999999999</v>
      </c>
      <c r="C6" s="28">
        <v>20.7</v>
      </c>
    </row>
    <row r="7" spans="1:3">
      <c r="A7" s="113" t="s">
        <v>1587</v>
      </c>
      <c r="B7" s="28">
        <v>23.9</v>
      </c>
      <c r="C7" s="28">
        <v>43.6</v>
      </c>
    </row>
    <row r="8" spans="1:3">
      <c r="A8" s="113" t="s">
        <v>562</v>
      </c>
      <c r="B8" s="28">
        <v>20.100000000000001</v>
      </c>
      <c r="C8" s="28">
        <v>22.6</v>
      </c>
    </row>
    <row r="9" spans="1:3">
      <c r="A9" s="113" t="s">
        <v>561</v>
      </c>
      <c r="B9" s="28">
        <v>20.100000000000001</v>
      </c>
      <c r="C9" s="28">
        <v>23</v>
      </c>
    </row>
    <row r="10" spans="1:3">
      <c r="A10" s="113" t="s">
        <v>559</v>
      </c>
      <c r="B10" s="28">
        <v>25.7</v>
      </c>
      <c r="C10" s="28">
        <v>28.8</v>
      </c>
    </row>
    <row r="11" spans="1:3">
      <c r="A11" s="113" t="s">
        <v>560</v>
      </c>
      <c r="B11" s="28">
        <v>16.3</v>
      </c>
      <c r="C11" s="28">
        <v>18.7</v>
      </c>
    </row>
    <row r="12" spans="1:3">
      <c r="A12" s="113" t="s">
        <v>1588</v>
      </c>
      <c r="B12" s="28">
        <v>20</v>
      </c>
      <c r="C12" s="28">
        <v>22.7</v>
      </c>
    </row>
    <row r="13" spans="1:3">
      <c r="A13" s="113" t="s">
        <v>1589</v>
      </c>
      <c r="B13" s="28">
        <v>20.3</v>
      </c>
      <c r="C13" s="28">
        <v>23.1</v>
      </c>
    </row>
    <row r="14" spans="1:3">
      <c r="A14" s="113" t="s">
        <v>1590</v>
      </c>
      <c r="B14" s="28">
        <v>20.2</v>
      </c>
      <c r="C14" s="28">
        <v>22.7</v>
      </c>
    </row>
    <row r="15" spans="1:3">
      <c r="A15" s="113" t="s">
        <v>1591</v>
      </c>
      <c r="B15" s="28">
        <v>19.600000000000001</v>
      </c>
      <c r="C15" s="28">
        <v>24.1</v>
      </c>
    </row>
    <row r="16" spans="1:3">
      <c r="A16" s="113" t="s">
        <v>552</v>
      </c>
      <c r="B16" s="28">
        <v>10.6</v>
      </c>
      <c r="C16" s="28">
        <v>15.6</v>
      </c>
    </row>
    <row r="17" spans="1:3">
      <c r="A17" s="113" t="s">
        <v>553</v>
      </c>
      <c r="B17" s="28">
        <v>30.2</v>
      </c>
      <c r="C17" s="28">
        <v>28.8</v>
      </c>
    </row>
    <row r="18" spans="1:3">
      <c r="A18" s="113" t="s">
        <v>554</v>
      </c>
      <c r="B18" s="28">
        <v>20.7</v>
      </c>
      <c r="C18" s="28">
        <v>24.8</v>
      </c>
    </row>
    <row r="19" spans="1:3">
      <c r="A19" s="113" t="s">
        <v>556</v>
      </c>
      <c r="B19" s="28">
        <v>25.2</v>
      </c>
      <c r="C19" s="28">
        <v>25.4</v>
      </c>
    </row>
    <row r="20" spans="1:3">
      <c r="A20" s="113" t="s">
        <v>555</v>
      </c>
      <c r="B20" s="28">
        <v>21.1</v>
      </c>
      <c r="C20" s="28">
        <v>21.2</v>
      </c>
    </row>
    <row r="21" spans="1:3">
      <c r="A21" s="113" t="s">
        <v>1592</v>
      </c>
      <c r="B21" s="28">
        <v>17.5</v>
      </c>
      <c r="C21" s="28">
        <v>19.600000000000001</v>
      </c>
    </row>
    <row r="22" spans="1:3">
      <c r="A22" s="113" t="s">
        <v>1593</v>
      </c>
      <c r="B22" s="28">
        <v>33.9</v>
      </c>
      <c r="C22" s="28">
        <v>36.200000000000003</v>
      </c>
    </row>
  </sheetData>
  <pageMargins left="0.7" right="0.7" top="0.75" bottom="0.75" header="0.3" footer="0.3"/>
  <pageSetup paperSize="9" orientation="portrait" r:id="rId1"/>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2ACEF-6A2C-4633-9CAD-C4A453943F70}">
  <sheetPr>
    <tabColor theme="4"/>
  </sheetPr>
  <dimension ref="A1:G69"/>
  <sheetViews>
    <sheetView showGridLines="0" zoomScaleNormal="100" workbookViewId="0"/>
  </sheetViews>
  <sheetFormatPr defaultRowHeight="15"/>
  <cols>
    <col min="1" max="1" width="26.125" customWidth="1"/>
    <col min="2" max="7" width="24.625" customWidth="1"/>
  </cols>
  <sheetData>
    <row r="1" spans="1:7" ht="19.5">
      <c r="A1" s="43" t="s">
        <v>224</v>
      </c>
    </row>
    <row r="2" spans="1:7" ht="45">
      <c r="A2" s="51" t="s">
        <v>225</v>
      </c>
      <c r="B2" s="12" t="s">
        <v>226</v>
      </c>
      <c r="C2" s="12" t="s">
        <v>227</v>
      </c>
      <c r="D2" s="12" t="s">
        <v>228</v>
      </c>
      <c r="E2" s="19" t="s">
        <v>229</v>
      </c>
      <c r="F2" s="19" t="s">
        <v>230</v>
      </c>
      <c r="G2" s="19" t="s">
        <v>231</v>
      </c>
    </row>
    <row r="3" spans="1:7">
      <c r="A3" s="54">
        <v>43862</v>
      </c>
      <c r="B3" s="28">
        <v>100</v>
      </c>
      <c r="C3" s="28">
        <v>100</v>
      </c>
      <c r="D3" s="28">
        <v>100</v>
      </c>
      <c r="E3" s="28">
        <v>100</v>
      </c>
      <c r="F3" s="28">
        <v>100</v>
      </c>
      <c r="G3" s="28">
        <v>100</v>
      </c>
    </row>
    <row r="4" spans="1:7">
      <c r="A4" s="54">
        <v>43891</v>
      </c>
      <c r="B4" s="28">
        <v>92.39</v>
      </c>
      <c r="C4" s="28">
        <v>82.2</v>
      </c>
      <c r="D4" s="28">
        <v>94.8</v>
      </c>
      <c r="E4" s="28">
        <v>86.4</v>
      </c>
      <c r="F4" s="28">
        <v>58.2</v>
      </c>
      <c r="G4" s="28">
        <v>75</v>
      </c>
    </row>
    <row r="5" spans="1:7">
      <c r="A5" s="54">
        <v>43922</v>
      </c>
      <c r="B5" s="28">
        <v>74.72</v>
      </c>
      <c r="C5" s="28">
        <v>50.6</v>
      </c>
      <c r="D5" s="28">
        <v>82.1</v>
      </c>
      <c r="E5" s="28">
        <v>67.400000000000006</v>
      </c>
      <c r="F5" s="28">
        <v>8.6</v>
      </c>
      <c r="G5" s="28">
        <v>9.8000000000000007</v>
      </c>
    </row>
    <row r="6" spans="1:7">
      <c r="A6" s="54">
        <v>43952</v>
      </c>
      <c r="B6" s="28">
        <v>76.260000000000005</v>
      </c>
      <c r="C6" s="28">
        <v>53.8</v>
      </c>
      <c r="D6" s="28">
        <v>81.900000000000006</v>
      </c>
      <c r="E6" s="28">
        <v>79.599999999999994</v>
      </c>
      <c r="F6" s="28">
        <v>5.2</v>
      </c>
      <c r="G6" s="28">
        <v>13.6</v>
      </c>
    </row>
    <row r="7" spans="1:7">
      <c r="A7" s="54">
        <v>43983</v>
      </c>
      <c r="B7" s="28">
        <v>83.35</v>
      </c>
      <c r="C7" s="28">
        <v>66.900000000000006</v>
      </c>
      <c r="D7" s="28">
        <v>86.3</v>
      </c>
      <c r="E7" s="28">
        <v>92</v>
      </c>
      <c r="F7" s="28">
        <v>10</v>
      </c>
      <c r="G7" s="28">
        <v>30</v>
      </c>
    </row>
    <row r="8" spans="1:7">
      <c r="A8" s="54">
        <v>44013</v>
      </c>
      <c r="B8" s="28">
        <v>89</v>
      </c>
      <c r="C8" s="28">
        <v>81.900000000000006</v>
      </c>
      <c r="D8" s="28">
        <v>89.2</v>
      </c>
      <c r="E8" s="28">
        <v>94.3</v>
      </c>
      <c r="F8" s="28">
        <v>45.5</v>
      </c>
      <c r="G8" s="28">
        <v>65.7</v>
      </c>
    </row>
    <row r="9" spans="1:7">
      <c r="A9" s="54">
        <v>44044</v>
      </c>
      <c r="B9" s="28">
        <v>92.09</v>
      </c>
      <c r="C9" s="28">
        <v>87.4</v>
      </c>
      <c r="D9" s="28">
        <v>91.8</v>
      </c>
      <c r="E9" s="28">
        <v>95.4</v>
      </c>
      <c r="F9" s="28">
        <v>74.2</v>
      </c>
      <c r="G9" s="28">
        <v>95.6</v>
      </c>
    </row>
    <row r="10" spans="1:7">
      <c r="A10" s="54">
        <v>44075</v>
      </c>
      <c r="B10" s="28">
        <v>93.32</v>
      </c>
      <c r="C10" s="28">
        <v>86.3</v>
      </c>
      <c r="D10" s="28">
        <v>93.6</v>
      </c>
      <c r="E10" s="28">
        <v>96.9</v>
      </c>
      <c r="F10" s="28">
        <v>65.400000000000006</v>
      </c>
      <c r="G10" s="28">
        <v>83.6</v>
      </c>
    </row>
    <row r="11" spans="1:7">
      <c r="A11" s="54">
        <v>44105</v>
      </c>
      <c r="B11" s="28">
        <v>93.73</v>
      </c>
      <c r="C11" s="28">
        <v>83.3</v>
      </c>
      <c r="D11" s="28">
        <v>95</v>
      </c>
      <c r="E11" s="28">
        <v>97.1</v>
      </c>
      <c r="F11" s="28">
        <v>54.7</v>
      </c>
      <c r="G11" s="28">
        <v>70.7</v>
      </c>
    </row>
    <row r="12" spans="1:7">
      <c r="A12" s="54">
        <v>44136</v>
      </c>
      <c r="B12" s="28">
        <v>91.68</v>
      </c>
      <c r="C12" s="28">
        <v>74.8</v>
      </c>
      <c r="D12" s="28">
        <v>93.9</v>
      </c>
      <c r="E12" s="28">
        <v>93</v>
      </c>
      <c r="F12" s="28">
        <v>26.2</v>
      </c>
      <c r="G12" s="28">
        <v>44.5</v>
      </c>
    </row>
    <row r="13" spans="1:7">
      <c r="A13" s="54">
        <v>44166</v>
      </c>
      <c r="B13" s="28">
        <v>93.32</v>
      </c>
      <c r="C13" s="28">
        <v>82.5</v>
      </c>
      <c r="D13" s="28">
        <v>94.5</v>
      </c>
      <c r="E13" s="28">
        <v>95.4</v>
      </c>
      <c r="F13" s="28">
        <v>30.2</v>
      </c>
      <c r="G13" s="28">
        <v>57.5</v>
      </c>
    </row>
    <row r="14" spans="1:7">
      <c r="A14" s="54">
        <v>44197</v>
      </c>
      <c r="B14" s="28">
        <v>90.24</v>
      </c>
      <c r="C14" s="28">
        <v>73.2</v>
      </c>
      <c r="D14" s="28">
        <v>92.8</v>
      </c>
      <c r="E14" s="28">
        <v>88.1</v>
      </c>
      <c r="F14" s="28">
        <v>27.6</v>
      </c>
      <c r="G14" s="28">
        <v>44.4</v>
      </c>
    </row>
    <row r="15" spans="1:7">
      <c r="A15" s="54">
        <v>44228</v>
      </c>
      <c r="B15" s="28">
        <v>91.37</v>
      </c>
      <c r="C15" s="28">
        <v>74.7</v>
      </c>
      <c r="D15" s="28">
        <v>93.8</v>
      </c>
      <c r="E15" s="28">
        <v>89.9</v>
      </c>
      <c r="F15" s="28">
        <v>30.8</v>
      </c>
      <c r="G15" s="28">
        <v>45.8</v>
      </c>
    </row>
    <row r="16" spans="1:7">
      <c r="A16" s="54">
        <v>44256</v>
      </c>
      <c r="B16" s="28">
        <v>94.04</v>
      </c>
      <c r="C16" s="28">
        <v>76</v>
      </c>
      <c r="D16" s="28">
        <v>97.3</v>
      </c>
      <c r="E16" s="28">
        <v>94.6</v>
      </c>
      <c r="F16" s="28">
        <v>28.9</v>
      </c>
      <c r="G16" s="28">
        <v>46</v>
      </c>
    </row>
    <row r="17" spans="1:7">
      <c r="A17" s="54">
        <v>44287</v>
      </c>
      <c r="B17" s="28">
        <v>97.12</v>
      </c>
      <c r="C17" s="28">
        <v>85.5</v>
      </c>
      <c r="D17" s="28">
        <v>99.5</v>
      </c>
      <c r="E17" s="28">
        <v>102.8</v>
      </c>
      <c r="F17" s="28">
        <v>43.6</v>
      </c>
      <c r="G17" s="28">
        <v>63.6</v>
      </c>
    </row>
    <row r="18" spans="1:7">
      <c r="A18" s="54">
        <v>44317</v>
      </c>
      <c r="B18" s="28">
        <v>98.46</v>
      </c>
      <c r="C18" s="28">
        <v>88.8</v>
      </c>
      <c r="D18" s="28">
        <v>101.1</v>
      </c>
      <c r="E18" s="28">
        <v>101.4</v>
      </c>
      <c r="F18" s="28">
        <v>67.5</v>
      </c>
      <c r="G18" s="28">
        <v>85.7</v>
      </c>
    </row>
    <row r="19" spans="1:7">
      <c r="A19" s="54">
        <v>44348</v>
      </c>
      <c r="B19" s="28">
        <v>99.38</v>
      </c>
      <c r="C19" s="28">
        <v>90.8</v>
      </c>
      <c r="D19" s="28">
        <v>102.3</v>
      </c>
      <c r="E19" s="28">
        <v>102.9</v>
      </c>
      <c r="F19" s="28">
        <v>84.7</v>
      </c>
      <c r="G19" s="28">
        <v>90.2</v>
      </c>
    </row>
    <row r="20" spans="1:7">
      <c r="A20" s="54">
        <v>44378</v>
      </c>
      <c r="B20" s="28">
        <v>98.97</v>
      </c>
      <c r="C20" s="28">
        <v>90</v>
      </c>
      <c r="D20" s="28">
        <v>102.2</v>
      </c>
      <c r="E20" s="28">
        <v>100.6</v>
      </c>
      <c r="F20" s="28">
        <v>84.4</v>
      </c>
      <c r="G20" s="28">
        <v>88.2</v>
      </c>
    </row>
    <row r="21" spans="1:7">
      <c r="A21" s="54">
        <v>44409</v>
      </c>
      <c r="B21" s="28">
        <v>100</v>
      </c>
      <c r="C21" s="28">
        <v>93.9</v>
      </c>
      <c r="D21" s="28">
        <v>102.7</v>
      </c>
      <c r="E21" s="28">
        <v>101.3</v>
      </c>
      <c r="F21" s="28">
        <v>99.9</v>
      </c>
      <c r="G21" s="28">
        <v>101.1</v>
      </c>
    </row>
    <row r="22" spans="1:7">
      <c r="A22" s="54">
        <v>44440</v>
      </c>
      <c r="B22" s="28">
        <v>100.51</v>
      </c>
      <c r="C22" s="28">
        <v>94.6</v>
      </c>
      <c r="D22" s="28">
        <v>103.7</v>
      </c>
      <c r="E22" s="28">
        <v>101.6</v>
      </c>
      <c r="F22" s="28">
        <v>95.3</v>
      </c>
      <c r="G22" s="28">
        <v>101.1</v>
      </c>
    </row>
    <row r="23" spans="1:7">
      <c r="A23" s="54">
        <v>44470</v>
      </c>
      <c r="B23" s="28">
        <v>100.72</v>
      </c>
      <c r="C23" s="28">
        <v>94.9</v>
      </c>
      <c r="D23" s="28">
        <v>104.1</v>
      </c>
      <c r="E23" s="28">
        <v>101.5</v>
      </c>
      <c r="F23" s="28">
        <v>92</v>
      </c>
      <c r="G23" s="28">
        <v>93.4</v>
      </c>
    </row>
    <row r="24" spans="1:7">
      <c r="A24" s="54">
        <v>44501</v>
      </c>
      <c r="B24" s="28">
        <v>101.23</v>
      </c>
      <c r="C24" s="28">
        <v>94.8</v>
      </c>
      <c r="D24" s="28">
        <v>104.7</v>
      </c>
      <c r="E24" s="28">
        <v>101.2</v>
      </c>
      <c r="F24" s="28">
        <v>89.6</v>
      </c>
      <c r="G24" s="28">
        <v>92.1</v>
      </c>
    </row>
    <row r="25" spans="1:7">
      <c r="A25" s="54">
        <v>44531</v>
      </c>
      <c r="B25" s="28">
        <v>101.03</v>
      </c>
      <c r="C25" s="28">
        <v>92.6</v>
      </c>
      <c r="D25" s="28">
        <v>105.1</v>
      </c>
      <c r="E25" s="28">
        <v>101.5</v>
      </c>
      <c r="F25" s="28">
        <v>81.3</v>
      </c>
      <c r="G25" s="28">
        <v>81.099999999999994</v>
      </c>
    </row>
    <row r="26" spans="1:7">
      <c r="A26" s="54">
        <v>44562</v>
      </c>
      <c r="B26" s="28">
        <v>101.64</v>
      </c>
      <c r="C26" s="28">
        <v>93.7</v>
      </c>
      <c r="D26" s="28">
        <v>105.4</v>
      </c>
      <c r="E26" s="28">
        <v>100.4</v>
      </c>
      <c r="F26" s="28">
        <v>75.2</v>
      </c>
      <c r="G26" s="28">
        <v>90</v>
      </c>
    </row>
    <row r="27" spans="1:7">
      <c r="A27" s="54">
        <v>44593</v>
      </c>
      <c r="B27" s="28">
        <v>102.06</v>
      </c>
      <c r="C27" s="28">
        <v>95.8</v>
      </c>
      <c r="D27" s="28">
        <v>105.7</v>
      </c>
      <c r="E27" s="28">
        <v>99.3</v>
      </c>
      <c r="F27" s="28">
        <v>96.1</v>
      </c>
      <c r="G27" s="28">
        <v>95</v>
      </c>
    </row>
    <row r="28" spans="1:7">
      <c r="A28" s="54">
        <v>44621</v>
      </c>
      <c r="B28" s="28">
        <v>102.06</v>
      </c>
      <c r="C28" s="28">
        <v>94.9</v>
      </c>
      <c r="D28" s="28">
        <v>105.7</v>
      </c>
      <c r="E28" s="28">
        <v>98.5</v>
      </c>
      <c r="F28" s="28">
        <v>95.4</v>
      </c>
      <c r="G28" s="28">
        <v>93.5</v>
      </c>
    </row>
    <row r="29" spans="1:7">
      <c r="A29" s="54">
        <v>44652</v>
      </c>
      <c r="B29" s="28">
        <v>102.26</v>
      </c>
      <c r="C29" s="28">
        <v>96.3</v>
      </c>
      <c r="D29" s="28">
        <v>105.5</v>
      </c>
      <c r="E29" s="28">
        <v>98.1</v>
      </c>
      <c r="F29" s="28">
        <v>95.4</v>
      </c>
      <c r="G29" s="28">
        <v>94</v>
      </c>
    </row>
    <row r="30" spans="1:7">
      <c r="A30" s="54">
        <v>44682</v>
      </c>
      <c r="B30" s="28">
        <v>102.77</v>
      </c>
      <c r="C30" s="28">
        <v>96.2</v>
      </c>
      <c r="D30" s="28">
        <v>106.2</v>
      </c>
      <c r="E30" s="28">
        <v>96.5</v>
      </c>
      <c r="F30" s="28">
        <v>93.9</v>
      </c>
      <c r="G30" s="28">
        <v>92.7</v>
      </c>
    </row>
    <row r="31" spans="1:7">
      <c r="A31" s="54">
        <v>44713</v>
      </c>
      <c r="B31" s="28">
        <v>102.16</v>
      </c>
      <c r="C31" s="28">
        <v>96.3</v>
      </c>
      <c r="D31" s="28">
        <v>105.6</v>
      </c>
      <c r="E31" s="28">
        <v>96.3</v>
      </c>
      <c r="F31" s="28">
        <v>98.7</v>
      </c>
      <c r="G31" s="28">
        <v>93.1</v>
      </c>
    </row>
    <row r="32" spans="1:7">
      <c r="A32" s="54">
        <v>44743</v>
      </c>
      <c r="B32" s="28">
        <v>102.67</v>
      </c>
      <c r="C32" s="28">
        <v>97.1</v>
      </c>
      <c r="D32" s="28">
        <v>106</v>
      </c>
      <c r="E32" s="28">
        <v>96.5</v>
      </c>
      <c r="F32" s="28">
        <v>98.7</v>
      </c>
      <c r="G32" s="28">
        <v>90.2</v>
      </c>
    </row>
    <row r="33" spans="1:7">
      <c r="A33" s="54">
        <v>44774</v>
      </c>
      <c r="B33" s="28">
        <v>102.67</v>
      </c>
      <c r="C33" s="28">
        <v>96.1</v>
      </c>
      <c r="D33" s="28">
        <v>106.3</v>
      </c>
      <c r="E33" s="28">
        <v>94.8</v>
      </c>
      <c r="F33" s="28">
        <v>93.7</v>
      </c>
      <c r="G33" s="28">
        <v>89.7</v>
      </c>
    </row>
    <row r="34" spans="1:7">
      <c r="A34" s="54">
        <v>44805</v>
      </c>
      <c r="B34" s="28">
        <v>101.95</v>
      </c>
      <c r="C34" s="28">
        <v>94.8</v>
      </c>
      <c r="D34" s="28">
        <v>106</v>
      </c>
      <c r="E34" s="28">
        <v>93.5</v>
      </c>
      <c r="F34" s="28">
        <v>92</v>
      </c>
      <c r="G34" s="28">
        <v>87.8</v>
      </c>
    </row>
    <row r="35" spans="1:7">
      <c r="A35" s="54">
        <v>44835</v>
      </c>
      <c r="B35" s="28">
        <v>102.88</v>
      </c>
      <c r="C35" s="28">
        <v>96.4</v>
      </c>
      <c r="D35" s="28">
        <v>106.8</v>
      </c>
      <c r="E35" s="28">
        <v>94.4</v>
      </c>
      <c r="F35" s="28">
        <v>93.2</v>
      </c>
      <c r="G35" s="28">
        <v>88.9</v>
      </c>
    </row>
    <row r="36" spans="1:7">
      <c r="A36" s="54">
        <v>44866</v>
      </c>
      <c r="B36" s="28">
        <v>102.98</v>
      </c>
      <c r="C36" s="28">
        <v>95.8</v>
      </c>
      <c r="D36" s="28">
        <v>106.9</v>
      </c>
      <c r="E36" s="28">
        <v>93.1</v>
      </c>
      <c r="F36" s="28">
        <v>91.2</v>
      </c>
      <c r="G36" s="28">
        <v>90.4</v>
      </c>
    </row>
    <row r="37" spans="1:7">
      <c r="A37" s="54">
        <v>44896</v>
      </c>
      <c r="B37" s="28">
        <v>102.47</v>
      </c>
      <c r="C37" s="28">
        <v>95.1</v>
      </c>
      <c r="D37" s="28">
        <v>106.4</v>
      </c>
      <c r="E37" s="28">
        <v>92.6</v>
      </c>
      <c r="F37" s="28">
        <v>90.9</v>
      </c>
      <c r="G37" s="28">
        <v>88.1</v>
      </c>
    </row>
    <row r="38" spans="1:7">
      <c r="A38" s="54">
        <v>44927</v>
      </c>
      <c r="B38" s="28">
        <v>102.88</v>
      </c>
      <c r="C38" s="28">
        <v>95.5</v>
      </c>
      <c r="D38" s="28">
        <v>107.5</v>
      </c>
      <c r="E38" s="28">
        <v>92.5</v>
      </c>
      <c r="F38" s="28">
        <v>91.2</v>
      </c>
      <c r="G38" s="28">
        <v>88.6</v>
      </c>
    </row>
    <row r="39" spans="1:7">
      <c r="A39" s="54">
        <v>44958</v>
      </c>
      <c r="B39" s="28">
        <v>103.08</v>
      </c>
      <c r="C39" s="28">
        <v>95.7</v>
      </c>
      <c r="D39" s="28">
        <v>107.6</v>
      </c>
      <c r="E39" s="28">
        <v>92.8</v>
      </c>
      <c r="F39" s="28">
        <v>90.8</v>
      </c>
      <c r="G39" s="28">
        <v>89.9</v>
      </c>
    </row>
    <row r="40" spans="1:7">
      <c r="A40" s="54">
        <v>44986</v>
      </c>
      <c r="B40" s="28">
        <v>102.67</v>
      </c>
      <c r="C40" s="28">
        <v>94.1</v>
      </c>
      <c r="D40" s="28">
        <v>107.5</v>
      </c>
      <c r="E40" s="28">
        <v>91.8</v>
      </c>
      <c r="F40" s="28">
        <v>89.2</v>
      </c>
      <c r="G40" s="28">
        <v>86.4</v>
      </c>
    </row>
    <row r="41" spans="1:7">
      <c r="A41" s="54">
        <v>45017</v>
      </c>
      <c r="B41" s="28">
        <v>102.88</v>
      </c>
      <c r="C41" s="28">
        <v>95.4</v>
      </c>
      <c r="D41" s="28">
        <v>107.5</v>
      </c>
      <c r="E41" s="28">
        <v>92.4</v>
      </c>
      <c r="F41" s="28">
        <v>92</v>
      </c>
      <c r="G41" s="28">
        <v>91.1</v>
      </c>
    </row>
    <row r="42" spans="1:7">
      <c r="A42" s="54">
        <v>45047</v>
      </c>
      <c r="B42" s="28">
        <v>102.57</v>
      </c>
      <c r="C42" s="28">
        <v>94.2</v>
      </c>
      <c r="D42" s="28">
        <v>107.6</v>
      </c>
      <c r="E42" s="28">
        <v>91.6</v>
      </c>
      <c r="F42" s="28">
        <v>87.8</v>
      </c>
      <c r="G42" s="28">
        <v>88.7</v>
      </c>
    </row>
    <row r="43" spans="1:7">
      <c r="A43" s="54">
        <v>45078</v>
      </c>
      <c r="B43" s="28">
        <v>103.29</v>
      </c>
      <c r="C43" s="28">
        <v>94.6</v>
      </c>
      <c r="D43" s="28">
        <v>107.8</v>
      </c>
      <c r="E43" s="28">
        <v>92</v>
      </c>
      <c r="F43" s="28">
        <v>90.2</v>
      </c>
      <c r="G43" s="28">
        <v>89.1</v>
      </c>
    </row>
    <row r="44" spans="1:7">
      <c r="A44" s="54">
        <v>45108</v>
      </c>
      <c r="B44" s="28">
        <v>102.88</v>
      </c>
      <c r="C44" s="28">
        <v>94.5</v>
      </c>
      <c r="D44" s="28">
        <v>107.4</v>
      </c>
      <c r="E44" s="28">
        <v>90.8</v>
      </c>
      <c r="F44" s="28">
        <v>87.5</v>
      </c>
      <c r="G44" s="28">
        <v>89.2</v>
      </c>
    </row>
    <row r="45" spans="1:7">
      <c r="A45" s="54">
        <v>45139</v>
      </c>
      <c r="B45" s="28">
        <v>102.77</v>
      </c>
      <c r="C45" s="28">
        <v>93.4</v>
      </c>
      <c r="D45" s="28">
        <v>107.7</v>
      </c>
      <c r="E45" s="28">
        <v>91</v>
      </c>
      <c r="F45" s="28">
        <v>88.4</v>
      </c>
      <c r="G45" s="28">
        <v>87.2</v>
      </c>
    </row>
    <row r="46" spans="1:7">
      <c r="A46" s="54">
        <v>45170</v>
      </c>
      <c r="B46" s="28">
        <v>102.77</v>
      </c>
      <c r="C46" s="28">
        <v>93.1</v>
      </c>
      <c r="D46" s="28">
        <v>107.9</v>
      </c>
      <c r="E46" s="28">
        <v>89.9</v>
      </c>
      <c r="F46" s="28">
        <v>89.8</v>
      </c>
      <c r="G46" s="28">
        <v>88</v>
      </c>
    </row>
    <row r="47" spans="1:7">
      <c r="A47" s="54">
        <v>45200</v>
      </c>
      <c r="B47" s="28">
        <v>102.36</v>
      </c>
      <c r="C47" s="28">
        <v>93.1</v>
      </c>
      <c r="D47" s="28">
        <v>107.5</v>
      </c>
      <c r="E47" s="28">
        <v>89.9</v>
      </c>
      <c r="F47" s="28">
        <v>89.5</v>
      </c>
      <c r="G47" s="28">
        <v>87.5</v>
      </c>
    </row>
    <row r="48" spans="1:7">
      <c r="A48" s="54">
        <v>45231</v>
      </c>
      <c r="B48" s="28">
        <v>102.67</v>
      </c>
      <c r="C48" s="28">
        <v>93.9</v>
      </c>
      <c r="D48" s="28">
        <v>107.7</v>
      </c>
      <c r="E48" s="28">
        <v>91.3</v>
      </c>
      <c r="F48" s="28">
        <v>91.1</v>
      </c>
      <c r="G48" s="28">
        <v>87.5</v>
      </c>
    </row>
    <row r="49" spans="1:7">
      <c r="A49" s="54">
        <v>45261</v>
      </c>
      <c r="B49" s="28">
        <v>102.36</v>
      </c>
      <c r="C49" s="28">
        <v>93.1</v>
      </c>
      <c r="D49" s="28">
        <v>107.5</v>
      </c>
      <c r="E49" s="28">
        <v>88</v>
      </c>
      <c r="F49" s="28">
        <v>95</v>
      </c>
      <c r="G49" s="28">
        <v>87.4</v>
      </c>
    </row>
    <row r="50" spans="1:7">
      <c r="A50" s="54">
        <v>45292</v>
      </c>
      <c r="B50" s="28">
        <v>102.98</v>
      </c>
      <c r="C50" s="28">
        <v>94.2</v>
      </c>
      <c r="D50" s="28">
        <v>108.3</v>
      </c>
      <c r="E50" s="28">
        <v>91.4</v>
      </c>
      <c r="F50" s="28">
        <v>91</v>
      </c>
      <c r="G50" s="28">
        <v>88.1</v>
      </c>
    </row>
    <row r="51" spans="1:7">
      <c r="A51" s="54">
        <v>45323</v>
      </c>
      <c r="B51" s="28">
        <v>103.19</v>
      </c>
      <c r="C51" s="28">
        <v>93.7</v>
      </c>
      <c r="D51" s="28">
        <v>108.7</v>
      </c>
      <c r="E51" s="28">
        <v>91.1</v>
      </c>
      <c r="F51" s="28">
        <v>87.6</v>
      </c>
      <c r="G51" s="28">
        <v>88.1</v>
      </c>
    </row>
    <row r="52" spans="1:7">
      <c r="A52" s="54">
        <v>45352</v>
      </c>
      <c r="B52" s="28">
        <v>103.7</v>
      </c>
      <c r="C52" s="28">
        <v>93.7</v>
      </c>
      <c r="D52" s="28">
        <v>109.4</v>
      </c>
      <c r="E52" s="28">
        <v>90.8</v>
      </c>
      <c r="F52" s="28">
        <v>87.3</v>
      </c>
      <c r="G52" s="28">
        <v>90</v>
      </c>
    </row>
    <row r="53" spans="1:7">
      <c r="A53" s="54">
        <v>45383</v>
      </c>
      <c r="B53" s="28">
        <v>103.7</v>
      </c>
      <c r="C53" s="28">
        <v>93.3</v>
      </c>
      <c r="D53" s="28">
        <v>109.8</v>
      </c>
      <c r="E53" s="28">
        <v>89.4</v>
      </c>
      <c r="F53" s="28">
        <v>87.5</v>
      </c>
      <c r="G53" s="28">
        <v>87.4</v>
      </c>
    </row>
    <row r="54" spans="1:7">
      <c r="A54" s="54">
        <v>45413</v>
      </c>
      <c r="B54" s="28">
        <v>104.11</v>
      </c>
      <c r="C54" s="28">
        <v>94.1</v>
      </c>
      <c r="D54" s="28">
        <v>110.1</v>
      </c>
      <c r="E54" s="28">
        <v>91.9</v>
      </c>
      <c r="F54" s="28">
        <v>91.8</v>
      </c>
      <c r="G54" s="28">
        <v>89.1</v>
      </c>
    </row>
    <row r="55" spans="1:7">
      <c r="A55" s="54">
        <v>45444</v>
      </c>
      <c r="B55" s="28">
        <v>103.91</v>
      </c>
      <c r="C55" s="28">
        <v>93.3</v>
      </c>
      <c r="D55" s="28">
        <v>110</v>
      </c>
      <c r="E55" s="28">
        <v>90.4</v>
      </c>
      <c r="F55" s="28">
        <v>90.5</v>
      </c>
      <c r="G55" s="28">
        <v>89.5</v>
      </c>
    </row>
    <row r="56" spans="1:7">
      <c r="A56" s="54">
        <v>45474</v>
      </c>
      <c r="B56" s="28">
        <v>103.91</v>
      </c>
      <c r="C56" s="28">
        <v>93.4</v>
      </c>
      <c r="D56" s="28">
        <v>110.2</v>
      </c>
      <c r="E56" s="28">
        <v>90.8</v>
      </c>
      <c r="F56" s="28">
        <v>90.4</v>
      </c>
      <c r="G56" s="28">
        <v>89.1</v>
      </c>
    </row>
    <row r="57" spans="1:7">
      <c r="A57" s="54">
        <v>45505</v>
      </c>
      <c r="B57" s="28">
        <v>104.21</v>
      </c>
      <c r="C57" s="28">
        <v>93.6</v>
      </c>
      <c r="D57" s="28">
        <v>110.3</v>
      </c>
      <c r="E57" s="28">
        <v>91.6</v>
      </c>
      <c r="F57" s="28">
        <v>89.5</v>
      </c>
      <c r="G57" s="28">
        <v>88.2</v>
      </c>
    </row>
    <row r="58" spans="1:7">
      <c r="A58" s="54">
        <v>45536</v>
      </c>
      <c r="B58" s="28">
        <v>104.21</v>
      </c>
      <c r="C58" s="28">
        <v>93.6</v>
      </c>
      <c r="D58" s="28">
        <v>110.2</v>
      </c>
      <c r="E58" s="28">
        <v>91.4</v>
      </c>
      <c r="F58" s="28">
        <v>88.3</v>
      </c>
      <c r="G58" s="28">
        <v>89.1</v>
      </c>
    </row>
    <row r="59" spans="1:7">
      <c r="A59" s="54">
        <v>45566</v>
      </c>
      <c r="B59" s="28">
        <v>104.11</v>
      </c>
      <c r="C59" s="28">
        <v>93.3</v>
      </c>
      <c r="D59" s="28">
        <v>110.3</v>
      </c>
      <c r="E59" s="28">
        <v>90.8</v>
      </c>
      <c r="F59" s="28">
        <v>88.4</v>
      </c>
      <c r="G59" s="28">
        <v>87.7</v>
      </c>
    </row>
    <row r="60" spans="1:7">
      <c r="A60" s="54">
        <v>45597</v>
      </c>
      <c r="B60" s="28">
        <v>104.21</v>
      </c>
      <c r="C60" s="28">
        <v>93.9</v>
      </c>
      <c r="D60" s="28">
        <v>110.3</v>
      </c>
      <c r="E60" s="28">
        <v>90.5</v>
      </c>
      <c r="F60" s="28">
        <v>92.3</v>
      </c>
      <c r="G60" s="28">
        <v>89.1</v>
      </c>
    </row>
    <row r="61" spans="1:7">
      <c r="A61" s="54">
        <v>45627</v>
      </c>
      <c r="B61" s="28">
        <v>104.73</v>
      </c>
      <c r="C61" s="28">
        <v>94.1</v>
      </c>
      <c r="D61" s="28">
        <v>111</v>
      </c>
      <c r="E61" s="28">
        <v>90.2</v>
      </c>
      <c r="F61" s="28">
        <v>92.2</v>
      </c>
      <c r="G61" s="28">
        <v>90.8</v>
      </c>
    </row>
    <row r="62" spans="1:7">
      <c r="A62" s="54">
        <v>45658</v>
      </c>
      <c r="B62" s="28">
        <v>104.62</v>
      </c>
      <c r="C62" s="28">
        <v>93.4</v>
      </c>
      <c r="D62" s="28">
        <v>111.2</v>
      </c>
      <c r="E62" s="28">
        <v>89.9</v>
      </c>
      <c r="F62" s="28">
        <v>89.8</v>
      </c>
      <c r="G62" s="28">
        <v>87.6</v>
      </c>
    </row>
    <row r="63" spans="1:7">
      <c r="A63" s="54">
        <v>45689</v>
      </c>
      <c r="B63" s="28">
        <v>105.04</v>
      </c>
      <c r="C63" s="28">
        <v>93.9</v>
      </c>
      <c r="D63" s="28">
        <v>111.3</v>
      </c>
      <c r="E63" s="28">
        <v>91.2</v>
      </c>
      <c r="F63" s="28">
        <v>90.1</v>
      </c>
      <c r="G63" s="28">
        <v>88.8</v>
      </c>
    </row>
    <row r="64" spans="1:7">
      <c r="A64" s="54">
        <v>45717</v>
      </c>
      <c r="B64" s="28">
        <v>105.45</v>
      </c>
      <c r="C64" s="28">
        <v>94.6</v>
      </c>
      <c r="D64" s="28">
        <v>111.9</v>
      </c>
      <c r="E64" s="28">
        <v>92.2</v>
      </c>
      <c r="F64" s="28">
        <v>91.5</v>
      </c>
      <c r="G64" s="28">
        <v>90.7</v>
      </c>
    </row>
    <row r="65" spans="1:7">
      <c r="A65" s="54">
        <v>45748</v>
      </c>
      <c r="B65" s="28">
        <v>105.14</v>
      </c>
      <c r="C65" s="28">
        <v>94.2</v>
      </c>
      <c r="D65" s="28">
        <v>111.5</v>
      </c>
      <c r="E65" s="28">
        <v>91.9</v>
      </c>
      <c r="F65" s="28">
        <v>88.6</v>
      </c>
      <c r="G65" s="28">
        <v>91.4</v>
      </c>
    </row>
    <row r="66" spans="1:7">
      <c r="A66" s="54">
        <v>45778</v>
      </c>
      <c r="B66" s="28">
        <v>105.24</v>
      </c>
      <c r="C66" s="28">
        <v>93.7</v>
      </c>
      <c r="D66" s="28">
        <v>112.1</v>
      </c>
      <c r="E66" s="28">
        <v>90.9</v>
      </c>
      <c r="F66" s="28">
        <v>91.4</v>
      </c>
      <c r="G66" s="28">
        <v>91.5</v>
      </c>
    </row>
    <row r="67" spans="1:7">
      <c r="A67" s="54">
        <v>45809</v>
      </c>
      <c r="B67" s="28">
        <v>105.55</v>
      </c>
      <c r="C67" s="28">
        <v>93.6</v>
      </c>
      <c r="D67" s="28">
        <v>112.5</v>
      </c>
      <c r="E67" s="28">
        <v>91.2</v>
      </c>
      <c r="F67" s="28">
        <v>93.9</v>
      </c>
      <c r="G67" s="28">
        <v>90.8</v>
      </c>
    </row>
    <row r="68" spans="1:7">
      <c r="A68" s="54">
        <v>45839</v>
      </c>
      <c r="B68" s="28">
        <v>105.45</v>
      </c>
      <c r="C68" s="28">
        <v>93.6</v>
      </c>
      <c r="D68" s="28">
        <v>112.5</v>
      </c>
      <c r="E68" s="28">
        <v>91.6</v>
      </c>
      <c r="F68" s="28">
        <v>91.9</v>
      </c>
      <c r="G68" s="28">
        <v>90.4</v>
      </c>
    </row>
    <row r="69" spans="1:7">
      <c r="A69" s="54">
        <v>45870</v>
      </c>
      <c r="B69" s="28">
        <v>105.55</v>
      </c>
      <c r="C69" s="28">
        <v>93.7</v>
      </c>
      <c r="D69" s="28">
        <v>112.5</v>
      </c>
      <c r="E69" s="28">
        <v>92.1</v>
      </c>
      <c r="F69" s="28">
        <v>92.3</v>
      </c>
      <c r="G69" s="28">
        <v>91.8</v>
      </c>
    </row>
  </sheetData>
  <phoneticPr fontId="23" type="noConversion"/>
  <pageMargins left="0.7" right="0.7" top="0.75" bottom="0.75" header="0.3" footer="0.3"/>
  <pageSetup paperSize="9" orientation="portrait" verticalDpi="0" r:id="rId1"/>
  <tableParts count="1">
    <tablePart r:id="rId2"/>
  </tableParts>
</worksheet>
</file>

<file path=xl/worksheets/sheet1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33C05-88D9-4AD6-A53F-34984CF8E49E}">
  <sheetPr>
    <tabColor theme="3" tint="-0.249977111117893"/>
  </sheetPr>
  <dimension ref="A1:D15"/>
  <sheetViews>
    <sheetView showGridLines="0" zoomScaleNormal="100" workbookViewId="0"/>
  </sheetViews>
  <sheetFormatPr defaultRowHeight="15"/>
  <cols>
    <col min="1" max="1" width="12.125" style="29" customWidth="1"/>
    <col min="2" max="2" width="17.875" style="11" customWidth="1"/>
    <col min="3" max="3" width="18.375" style="11" customWidth="1"/>
    <col min="4" max="4" width="19.75" style="11" customWidth="1"/>
  </cols>
  <sheetData>
    <row r="1" spans="1:4" ht="19.5">
      <c r="A1" s="36" t="s">
        <v>1594</v>
      </c>
    </row>
    <row r="2" spans="1:4" ht="45">
      <c r="A2" s="51" t="s">
        <v>132</v>
      </c>
      <c r="B2" s="12" t="s">
        <v>1595</v>
      </c>
      <c r="C2" s="12" t="s">
        <v>1596</v>
      </c>
      <c r="D2" s="12" t="s">
        <v>1597</v>
      </c>
    </row>
    <row r="3" spans="1:4">
      <c r="A3" s="113" t="s">
        <v>1598</v>
      </c>
      <c r="B3" s="28">
        <v>51.8</v>
      </c>
      <c r="C3" s="28">
        <v>13</v>
      </c>
      <c r="D3" s="28">
        <v>35.299999999999997</v>
      </c>
    </row>
    <row r="4" spans="1:4">
      <c r="A4" s="113" t="s">
        <v>1599</v>
      </c>
      <c r="B4" s="28">
        <v>48.1</v>
      </c>
      <c r="C4" s="28">
        <v>15.4</v>
      </c>
      <c r="D4" s="28">
        <v>36.6</v>
      </c>
    </row>
    <row r="5" spans="1:4">
      <c r="A5" s="113" t="s">
        <v>1600</v>
      </c>
      <c r="B5" s="28">
        <v>53.9</v>
      </c>
      <c r="C5" s="28">
        <v>14.6</v>
      </c>
      <c r="D5" s="28">
        <v>31.5</v>
      </c>
    </row>
    <row r="6" spans="1:4">
      <c r="A6" s="113" t="s">
        <v>1601</v>
      </c>
      <c r="B6" s="28">
        <v>49</v>
      </c>
      <c r="C6" s="28">
        <v>16.3</v>
      </c>
      <c r="D6" s="28">
        <v>34.700000000000003</v>
      </c>
    </row>
    <row r="7" spans="1:4">
      <c r="A7" s="113" t="s">
        <v>1602</v>
      </c>
      <c r="B7" s="28">
        <v>49.9</v>
      </c>
      <c r="C7" s="28">
        <v>20.100000000000001</v>
      </c>
      <c r="D7" s="28">
        <v>30</v>
      </c>
    </row>
    <row r="8" spans="1:4">
      <c r="A8" s="113" t="s">
        <v>1603</v>
      </c>
      <c r="B8" s="28">
        <v>47.9</v>
      </c>
      <c r="C8" s="28">
        <v>18.5</v>
      </c>
      <c r="D8" s="28">
        <v>33.5</v>
      </c>
    </row>
    <row r="9" spans="1:4">
      <c r="A9" s="113" t="s">
        <v>1604</v>
      </c>
      <c r="B9" s="28">
        <v>49.7</v>
      </c>
      <c r="C9" s="28">
        <v>17.600000000000001</v>
      </c>
      <c r="D9" s="28">
        <v>32.6</v>
      </c>
    </row>
    <row r="10" spans="1:4">
      <c r="A10" s="113" t="s">
        <v>1605</v>
      </c>
      <c r="B10" s="69" t="s">
        <v>461</v>
      </c>
      <c r="C10" s="69" t="s">
        <v>461</v>
      </c>
      <c r="D10" s="69" t="s">
        <v>461</v>
      </c>
    </row>
    <row r="11" spans="1:4">
      <c r="A11" s="113" t="s">
        <v>1606</v>
      </c>
      <c r="B11" s="69" t="s">
        <v>461</v>
      </c>
      <c r="C11" s="69" t="s">
        <v>461</v>
      </c>
      <c r="D11" s="69" t="s">
        <v>461</v>
      </c>
    </row>
    <row r="12" spans="1:4">
      <c r="A12" s="113" t="s">
        <v>1607</v>
      </c>
      <c r="B12" s="69" t="s">
        <v>461</v>
      </c>
      <c r="C12" s="69" t="s">
        <v>461</v>
      </c>
      <c r="D12" s="69" t="s">
        <v>461</v>
      </c>
    </row>
    <row r="13" spans="1:4">
      <c r="A13" s="113" t="s">
        <v>1608</v>
      </c>
      <c r="B13" s="28">
        <v>72.5</v>
      </c>
      <c r="C13" s="28">
        <v>15.1</v>
      </c>
      <c r="D13" s="28">
        <v>12.4</v>
      </c>
    </row>
    <row r="14" spans="1:4">
      <c r="A14" s="113" t="s">
        <v>1609</v>
      </c>
      <c r="B14" s="28">
        <v>69.3</v>
      </c>
      <c r="C14" s="28">
        <v>20.100000000000001</v>
      </c>
      <c r="D14" s="28">
        <v>10.6</v>
      </c>
    </row>
    <row r="15" spans="1:4">
      <c r="A15" s="113" t="s">
        <v>1610</v>
      </c>
      <c r="B15" s="28">
        <v>70.099999999999994</v>
      </c>
      <c r="C15" s="28">
        <v>19.5</v>
      </c>
      <c r="D15" s="28">
        <v>10.4</v>
      </c>
    </row>
  </sheetData>
  <phoneticPr fontId="23" type="noConversion"/>
  <pageMargins left="0.7" right="0.7" top="0.75" bottom="0.75" header="0.3" footer="0.3"/>
  <pageSetup paperSize="9" orientation="portrait" r:id="rId1"/>
  <tableParts count="1">
    <tablePart r:id="rId2"/>
  </tableParts>
</worksheet>
</file>

<file path=xl/worksheets/sheet1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7D3E6-2AE1-4910-B63E-784EE3FC7F0D}">
  <sheetPr>
    <tabColor theme="3" tint="-0.249977111117893"/>
  </sheetPr>
  <dimension ref="A1:D15"/>
  <sheetViews>
    <sheetView showGridLines="0" zoomScaleNormal="100" workbookViewId="0"/>
  </sheetViews>
  <sheetFormatPr defaultRowHeight="15"/>
  <cols>
    <col min="1" max="1" width="10.125" style="29" customWidth="1"/>
    <col min="2" max="2" width="16.875" style="11" customWidth="1"/>
    <col min="3" max="3" width="18.375" style="11" customWidth="1"/>
    <col min="4" max="4" width="16.875" style="11" customWidth="1"/>
  </cols>
  <sheetData>
    <row r="1" spans="1:4" ht="19.5">
      <c r="A1" s="36" t="s">
        <v>1611</v>
      </c>
    </row>
    <row r="2" spans="1:4" ht="45">
      <c r="A2" s="51" t="s">
        <v>132</v>
      </c>
      <c r="B2" s="12" t="s">
        <v>1612</v>
      </c>
      <c r="C2" s="12" t="s">
        <v>1613</v>
      </c>
      <c r="D2" s="12" t="s">
        <v>1614</v>
      </c>
    </row>
    <row r="3" spans="1:4">
      <c r="A3" s="113" t="s">
        <v>1598</v>
      </c>
      <c r="B3" s="28">
        <v>40.4</v>
      </c>
      <c r="C3" s="28">
        <v>18.899999999999999</v>
      </c>
      <c r="D3" s="28">
        <v>40.700000000000003</v>
      </c>
    </row>
    <row r="4" spans="1:4">
      <c r="A4" s="113" t="s">
        <v>1599</v>
      </c>
      <c r="B4" s="28">
        <v>49.5</v>
      </c>
      <c r="C4" s="28">
        <v>14.7</v>
      </c>
      <c r="D4" s="28">
        <v>35.799999999999997</v>
      </c>
    </row>
    <row r="5" spans="1:4">
      <c r="A5" s="113" t="s">
        <v>1600</v>
      </c>
      <c r="B5" s="28">
        <v>49.1</v>
      </c>
      <c r="C5" s="28">
        <v>20.399999999999999</v>
      </c>
      <c r="D5" s="28">
        <v>30.5</v>
      </c>
    </row>
    <row r="6" spans="1:4">
      <c r="A6" s="113" t="s">
        <v>1601</v>
      </c>
      <c r="B6" s="28">
        <v>65</v>
      </c>
      <c r="C6" s="28">
        <v>17.7</v>
      </c>
      <c r="D6" s="28">
        <v>17.2</v>
      </c>
    </row>
    <row r="7" spans="1:4">
      <c r="A7" s="113" t="s">
        <v>1602</v>
      </c>
      <c r="B7" s="28">
        <v>49.5</v>
      </c>
      <c r="C7" s="28">
        <v>24.8</v>
      </c>
      <c r="D7" s="28">
        <v>25.7</v>
      </c>
    </row>
    <row r="8" spans="1:4">
      <c r="A8" s="113" t="s">
        <v>1603</v>
      </c>
      <c r="B8" s="28">
        <v>50</v>
      </c>
      <c r="C8" s="28">
        <v>20.5</v>
      </c>
      <c r="D8" s="28">
        <v>29.5</v>
      </c>
    </row>
    <row r="9" spans="1:4">
      <c r="A9" s="113" t="s">
        <v>1604</v>
      </c>
      <c r="B9" s="28">
        <v>48.5</v>
      </c>
      <c r="C9" s="28">
        <v>19.2</v>
      </c>
      <c r="D9" s="28">
        <v>32.299999999999997</v>
      </c>
    </row>
    <row r="10" spans="1:4">
      <c r="A10" s="113" t="s">
        <v>1605</v>
      </c>
      <c r="B10" s="69" t="s">
        <v>461</v>
      </c>
      <c r="C10" s="69" t="s">
        <v>461</v>
      </c>
      <c r="D10" s="69" t="s">
        <v>461</v>
      </c>
    </row>
    <row r="11" spans="1:4">
      <c r="A11" s="113" t="s">
        <v>1606</v>
      </c>
      <c r="B11" s="69" t="s">
        <v>461</v>
      </c>
      <c r="C11" s="69" t="s">
        <v>461</v>
      </c>
      <c r="D11" s="69" t="s">
        <v>461</v>
      </c>
    </row>
    <row r="12" spans="1:4">
      <c r="A12" s="113" t="s">
        <v>1607</v>
      </c>
      <c r="B12" s="69" t="s">
        <v>461</v>
      </c>
      <c r="C12" s="69" t="s">
        <v>461</v>
      </c>
      <c r="D12" s="69" t="s">
        <v>461</v>
      </c>
    </row>
    <row r="13" spans="1:4">
      <c r="A13" s="113" t="s">
        <v>1608</v>
      </c>
      <c r="B13" s="28">
        <v>71.7</v>
      </c>
      <c r="C13" s="28">
        <v>15.7</v>
      </c>
      <c r="D13" s="28">
        <v>12.6</v>
      </c>
    </row>
    <row r="14" spans="1:4">
      <c r="A14" s="113" t="s">
        <v>1609</v>
      </c>
      <c r="B14" s="28">
        <v>73.8</v>
      </c>
      <c r="C14" s="28">
        <v>17</v>
      </c>
      <c r="D14" s="28">
        <v>9.1999999999999993</v>
      </c>
    </row>
    <row r="15" spans="1:4">
      <c r="A15" s="113" t="s">
        <v>1610</v>
      </c>
      <c r="B15" s="28">
        <v>70.5</v>
      </c>
      <c r="C15" s="28">
        <v>20.100000000000001</v>
      </c>
      <c r="D15" s="28">
        <v>9.4</v>
      </c>
    </row>
  </sheetData>
  <phoneticPr fontId="23" type="noConversion"/>
  <pageMargins left="0.7" right="0.7" top="0.75" bottom="0.75" header="0.3" footer="0.3"/>
  <pageSetup paperSize="9" orientation="portrait" r:id="rId1"/>
  <tableParts count="1">
    <tablePart r:id="rId2"/>
  </tableParts>
</worksheet>
</file>

<file path=xl/worksheets/sheet1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BBEA1-E78E-4DAD-BEAC-3794DD708703}">
  <sheetPr>
    <tabColor theme="3" tint="-0.249977111117893"/>
  </sheetPr>
  <dimension ref="A1:C15"/>
  <sheetViews>
    <sheetView showGridLines="0" zoomScaleNormal="100" workbookViewId="0"/>
  </sheetViews>
  <sheetFormatPr defaultRowHeight="15"/>
  <cols>
    <col min="1" max="1" width="15.875" style="29" customWidth="1"/>
    <col min="2" max="2" width="12.125" style="11" customWidth="1"/>
    <col min="3" max="3" width="18" customWidth="1"/>
  </cols>
  <sheetData>
    <row r="1" spans="1:3" ht="19.5">
      <c r="A1" s="36" t="s">
        <v>1615</v>
      </c>
    </row>
    <row r="2" spans="1:3" ht="41.1" customHeight="1">
      <c r="A2" s="51" t="s">
        <v>132</v>
      </c>
      <c r="B2" s="12" t="s">
        <v>1616</v>
      </c>
      <c r="C2" s="12" t="s">
        <v>1617</v>
      </c>
    </row>
    <row r="3" spans="1:3">
      <c r="A3" s="113" t="s">
        <v>1598</v>
      </c>
      <c r="B3" s="28">
        <v>39.9</v>
      </c>
      <c r="C3" s="28">
        <v>4.2</v>
      </c>
    </row>
    <row r="4" spans="1:3">
      <c r="A4" s="113" t="s">
        <v>1599</v>
      </c>
      <c r="B4" s="28">
        <v>41.3</v>
      </c>
      <c r="C4" s="28">
        <v>5.5</v>
      </c>
    </row>
    <row r="5" spans="1:3">
      <c r="A5" s="113" t="s">
        <v>1600</v>
      </c>
      <c r="B5" s="28">
        <v>36.799999999999997</v>
      </c>
      <c r="C5" s="28">
        <v>3.3</v>
      </c>
    </row>
    <row r="6" spans="1:3">
      <c r="A6" s="113" t="s">
        <v>1601</v>
      </c>
      <c r="B6" s="28">
        <v>39</v>
      </c>
      <c r="C6" s="28">
        <v>5.8</v>
      </c>
    </row>
    <row r="7" spans="1:3">
      <c r="A7" s="113" t="s">
        <v>1602</v>
      </c>
      <c r="B7" s="28">
        <v>34.1</v>
      </c>
      <c r="C7" s="28">
        <v>5</v>
      </c>
    </row>
    <row r="8" spans="1:3">
      <c r="A8" s="113" t="s">
        <v>1603</v>
      </c>
      <c r="B8" s="28">
        <v>38</v>
      </c>
      <c r="C8" s="28">
        <v>8.3000000000000007</v>
      </c>
    </row>
    <row r="9" spans="1:3">
      <c r="A9" s="113" t="s">
        <v>1604</v>
      </c>
      <c r="B9" s="28">
        <v>36.4</v>
      </c>
      <c r="C9" s="28">
        <v>6.2</v>
      </c>
    </row>
    <row r="10" spans="1:3">
      <c r="A10" s="113" t="s">
        <v>1605</v>
      </c>
      <c r="B10" s="69" t="s">
        <v>461</v>
      </c>
      <c r="C10" s="69" t="s">
        <v>461</v>
      </c>
    </row>
    <row r="11" spans="1:3">
      <c r="A11" s="113" t="s">
        <v>1606</v>
      </c>
      <c r="B11" s="69" t="s">
        <v>461</v>
      </c>
      <c r="C11" s="69" t="s">
        <v>461</v>
      </c>
    </row>
    <row r="12" spans="1:3">
      <c r="A12" s="113" t="s">
        <v>1607</v>
      </c>
      <c r="B12" s="69" t="s">
        <v>461</v>
      </c>
      <c r="C12" s="69" t="s">
        <v>461</v>
      </c>
    </row>
    <row r="13" spans="1:3">
      <c r="A13" s="113" t="s">
        <v>1608</v>
      </c>
      <c r="B13" s="28">
        <v>14</v>
      </c>
      <c r="C13" s="28">
        <v>5.5</v>
      </c>
    </row>
    <row r="14" spans="1:3">
      <c r="A14" s="113" t="s">
        <v>1609</v>
      </c>
      <c r="B14" s="28">
        <v>12</v>
      </c>
      <c r="C14" s="28">
        <v>3.9</v>
      </c>
    </row>
    <row r="15" spans="1:3">
      <c r="A15" s="113" t="s">
        <v>1610</v>
      </c>
      <c r="B15" s="28">
        <v>11.7</v>
      </c>
      <c r="C15" s="69" t="s">
        <v>461</v>
      </c>
    </row>
  </sheetData>
  <phoneticPr fontId="23" type="noConversion"/>
  <pageMargins left="0.7" right="0.7" top="0.75" bottom="0.75" header="0.3" footer="0.3"/>
  <pageSetup paperSize="9" orientation="portrait" r:id="rId1"/>
  <tableParts count="1">
    <tablePart r:id="rId2"/>
  </tableParts>
</worksheet>
</file>

<file path=xl/worksheets/sheet1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BD4549-B09C-4399-ABAA-A9EEE199C367}">
  <sheetPr>
    <tabColor theme="3" tint="-0.249977111117893"/>
  </sheetPr>
  <dimension ref="A1:F15"/>
  <sheetViews>
    <sheetView showGridLines="0" zoomScaleNormal="100" workbookViewId="0"/>
  </sheetViews>
  <sheetFormatPr defaultRowHeight="15"/>
  <cols>
    <col min="1" max="1" width="12.625" style="29" customWidth="1"/>
    <col min="2" max="2" width="12.875" style="11" customWidth="1"/>
    <col min="3" max="3" width="13.375" style="11" customWidth="1"/>
    <col min="4" max="4" width="16.875" style="11" customWidth="1"/>
    <col min="5" max="5" width="17.25" customWidth="1"/>
    <col min="6" max="6" width="12.5" customWidth="1"/>
  </cols>
  <sheetData>
    <row r="1" spans="1:6" ht="19.5">
      <c r="A1" s="36" t="s">
        <v>1618</v>
      </c>
    </row>
    <row r="2" spans="1:6" ht="30">
      <c r="A2" s="51" t="s">
        <v>132</v>
      </c>
      <c r="B2" s="12" t="s">
        <v>1619</v>
      </c>
      <c r="C2" s="12" t="s">
        <v>1620</v>
      </c>
      <c r="D2" s="12" t="s">
        <v>1621</v>
      </c>
      <c r="E2" s="19" t="s">
        <v>1622</v>
      </c>
      <c r="F2" s="19" t="s">
        <v>1623</v>
      </c>
    </row>
    <row r="3" spans="1:6">
      <c r="A3" s="113" t="s">
        <v>1598</v>
      </c>
      <c r="B3" s="28">
        <v>45.3</v>
      </c>
      <c r="C3" s="28">
        <v>30.7</v>
      </c>
      <c r="D3" s="28">
        <v>34.299999999999997</v>
      </c>
      <c r="E3" s="28">
        <v>38.299999999999997</v>
      </c>
      <c r="F3" s="28">
        <v>42.6</v>
      </c>
    </row>
    <row r="4" spans="1:6">
      <c r="A4" s="113" t="s">
        <v>1599</v>
      </c>
      <c r="B4" s="28">
        <v>48.2</v>
      </c>
      <c r="C4" s="28">
        <v>40.700000000000003</v>
      </c>
      <c r="D4" s="28">
        <v>31.6</v>
      </c>
      <c r="E4" s="28">
        <v>46.2</v>
      </c>
      <c r="F4" s="28">
        <v>34.9</v>
      </c>
    </row>
    <row r="5" spans="1:6">
      <c r="A5" s="113" t="s">
        <v>1600</v>
      </c>
      <c r="B5" s="28">
        <v>48.2</v>
      </c>
      <c r="C5" s="28">
        <v>35.299999999999997</v>
      </c>
      <c r="D5" s="28">
        <v>32.1</v>
      </c>
      <c r="E5" s="28">
        <v>39.799999999999997</v>
      </c>
      <c r="F5" s="28">
        <v>28.9</v>
      </c>
    </row>
    <row r="6" spans="1:6">
      <c r="A6" s="113" t="s">
        <v>1601</v>
      </c>
      <c r="B6" s="28">
        <v>40.5</v>
      </c>
      <c r="C6" s="28">
        <v>34.200000000000003</v>
      </c>
      <c r="D6" s="28">
        <v>39.700000000000003</v>
      </c>
      <c r="E6" s="28">
        <v>45.8</v>
      </c>
      <c r="F6" s="28">
        <v>39.700000000000003</v>
      </c>
    </row>
    <row r="7" spans="1:6">
      <c r="A7" s="113" t="s">
        <v>1602</v>
      </c>
      <c r="B7" s="28">
        <v>35.200000000000003</v>
      </c>
      <c r="C7" s="28">
        <v>32.700000000000003</v>
      </c>
      <c r="D7" s="28">
        <v>34.1</v>
      </c>
      <c r="E7" s="28">
        <v>30.9</v>
      </c>
      <c r="F7" s="28">
        <v>35.700000000000003</v>
      </c>
    </row>
    <row r="8" spans="1:6">
      <c r="A8" s="113" t="s">
        <v>1603</v>
      </c>
      <c r="B8" s="28">
        <v>39.4</v>
      </c>
      <c r="C8" s="28">
        <v>33.200000000000003</v>
      </c>
      <c r="D8" s="28">
        <v>36.5</v>
      </c>
      <c r="E8" s="28">
        <v>40.1</v>
      </c>
      <c r="F8" s="28">
        <v>38.5</v>
      </c>
    </row>
    <row r="9" spans="1:6">
      <c r="A9" s="113" t="s">
        <v>1604</v>
      </c>
      <c r="B9" s="28">
        <v>41.4</v>
      </c>
      <c r="C9" s="28">
        <v>33.700000000000003</v>
      </c>
      <c r="D9" s="28">
        <v>32.4</v>
      </c>
      <c r="E9" s="28">
        <v>38.9</v>
      </c>
      <c r="F9" s="28">
        <v>32.700000000000003</v>
      </c>
    </row>
    <row r="10" spans="1:6">
      <c r="A10" s="113" t="s">
        <v>1605</v>
      </c>
      <c r="B10" s="69" t="s">
        <v>461</v>
      </c>
      <c r="C10" s="69" t="s">
        <v>461</v>
      </c>
      <c r="D10" s="69" t="s">
        <v>461</v>
      </c>
      <c r="E10" s="69" t="s">
        <v>461</v>
      </c>
      <c r="F10" s="69" t="s">
        <v>461</v>
      </c>
    </row>
    <row r="11" spans="1:6">
      <c r="A11" s="113" t="s">
        <v>1606</v>
      </c>
      <c r="B11" s="69" t="s">
        <v>461</v>
      </c>
      <c r="C11" s="69" t="s">
        <v>461</v>
      </c>
      <c r="D11" s="69" t="s">
        <v>461</v>
      </c>
      <c r="E11" s="69" t="s">
        <v>461</v>
      </c>
      <c r="F11" s="69" t="s">
        <v>461</v>
      </c>
    </row>
    <row r="12" spans="1:6">
      <c r="A12" s="113" t="s">
        <v>1607</v>
      </c>
      <c r="B12" s="69" t="s">
        <v>461</v>
      </c>
      <c r="C12" s="69" t="s">
        <v>461</v>
      </c>
      <c r="D12" s="69" t="s">
        <v>461</v>
      </c>
      <c r="E12" s="69" t="s">
        <v>461</v>
      </c>
      <c r="F12" s="69" t="s">
        <v>461</v>
      </c>
    </row>
    <row r="13" spans="1:6">
      <c r="A13" s="113" t="s">
        <v>1608</v>
      </c>
      <c r="B13" s="28">
        <v>18.7</v>
      </c>
      <c r="C13" s="28">
        <v>20.399999999999999</v>
      </c>
      <c r="D13" s="28">
        <v>14</v>
      </c>
      <c r="E13" s="28">
        <v>10</v>
      </c>
      <c r="F13" s="28">
        <v>9.1</v>
      </c>
    </row>
    <row r="14" spans="1:6">
      <c r="A14" s="113" t="s">
        <v>1609</v>
      </c>
      <c r="B14" s="28">
        <v>15.3</v>
      </c>
      <c r="C14" s="28">
        <v>14.3</v>
      </c>
      <c r="D14" s="28">
        <v>12.3</v>
      </c>
      <c r="E14" s="28">
        <v>11.5</v>
      </c>
      <c r="F14" s="28">
        <v>7.2</v>
      </c>
    </row>
    <row r="15" spans="1:6">
      <c r="A15" s="113" t="s">
        <v>1610</v>
      </c>
      <c r="B15" s="28">
        <v>17.100000000000001</v>
      </c>
      <c r="C15" s="28">
        <v>15.2</v>
      </c>
      <c r="D15" s="28">
        <v>10</v>
      </c>
      <c r="E15" s="28">
        <v>8.8000000000000007</v>
      </c>
      <c r="F15" s="28">
        <v>4.3</v>
      </c>
    </row>
  </sheetData>
  <phoneticPr fontId="23" type="noConversion"/>
  <pageMargins left="0.7" right="0.7" top="0.75" bottom="0.75" header="0.3" footer="0.3"/>
  <pageSetup paperSize="9" orientation="portrait" r:id="rId1"/>
  <tableParts count="1">
    <tablePart r:id="rId2"/>
  </tableParts>
</worksheet>
</file>

<file path=xl/worksheets/sheet1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856AA-2A6F-4222-92B3-FFE831A25759}">
  <sheetPr>
    <tabColor theme="3" tint="-0.249977111117893"/>
  </sheetPr>
  <dimension ref="A1:C7"/>
  <sheetViews>
    <sheetView showGridLines="0" zoomScaleNormal="100" workbookViewId="0"/>
  </sheetViews>
  <sheetFormatPr defaultRowHeight="15"/>
  <cols>
    <col min="1" max="1" width="8.5" customWidth="1"/>
    <col min="2" max="2" width="75" customWidth="1"/>
    <col min="3" max="3" width="72.125" style="9" customWidth="1"/>
  </cols>
  <sheetData>
    <row r="1" spans="1:3">
      <c r="A1" s="60" t="s">
        <v>276</v>
      </c>
      <c r="B1" s="35" t="s">
        <v>277</v>
      </c>
      <c r="C1" s="68" t="s">
        <v>278</v>
      </c>
    </row>
    <row r="2" spans="1:3" ht="90">
      <c r="A2" s="58">
        <v>9.1</v>
      </c>
      <c r="B2" s="55" t="s">
        <v>1624</v>
      </c>
      <c r="C2" s="51" t="s">
        <v>1625</v>
      </c>
    </row>
    <row r="3" spans="1:3">
      <c r="A3" s="58">
        <v>9.1999999999999993</v>
      </c>
      <c r="B3" s="55" t="s">
        <v>1626</v>
      </c>
      <c r="C3" s="51"/>
    </row>
    <row r="4" spans="1:3" ht="30">
      <c r="A4" s="58" t="s">
        <v>1627</v>
      </c>
      <c r="B4" s="55" t="s">
        <v>1628</v>
      </c>
      <c r="C4" s="51" t="s">
        <v>1629</v>
      </c>
    </row>
    <row r="5" spans="1:3" ht="30">
      <c r="A5" s="58" t="s">
        <v>1630</v>
      </c>
      <c r="B5" s="55" t="s">
        <v>1628</v>
      </c>
      <c r="C5" s="51" t="s">
        <v>1631</v>
      </c>
    </row>
    <row r="6" spans="1:3" ht="30">
      <c r="A6" s="58">
        <v>9.4</v>
      </c>
      <c r="B6" s="55" t="s">
        <v>1628</v>
      </c>
      <c r="C6" s="51" t="s">
        <v>1632</v>
      </c>
    </row>
    <row r="7" spans="1:3" ht="30">
      <c r="A7" s="58">
        <v>9.5</v>
      </c>
      <c r="B7" s="55" t="s">
        <v>1628</v>
      </c>
      <c r="C7" s="51"/>
    </row>
  </sheetData>
  <pageMargins left="0.7" right="0.7" top="0.75" bottom="0.75" header="0.3" footer="0.3"/>
  <pageSetup paperSize="9" orientation="portrait" verticalDpi="0" r:id="rId1"/>
  <tableParts count="1">
    <tablePart r:id="rId2"/>
  </tableParts>
</worksheet>
</file>

<file path=xl/worksheets/sheet1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D077A-C829-41F6-A856-38FEC0125365}">
  <sheetPr>
    <tabColor theme="5" tint="0.79998168889431442"/>
  </sheetPr>
  <dimension ref="A1:A12"/>
  <sheetViews>
    <sheetView showGridLines="0" zoomScaleNormal="100" workbookViewId="0"/>
  </sheetViews>
  <sheetFormatPr defaultRowHeight="15"/>
  <sheetData>
    <row r="1" spans="1:1" ht="15.75">
      <c r="A1" s="2" t="s">
        <v>1633</v>
      </c>
    </row>
    <row r="2" spans="1:1">
      <c r="A2" s="3" t="str" cm="1">
        <f t="array" aca="1" ref="A2" ca="1">INDIRECT(_xlfn.CONCAT("'10.", ROW()-1, "'!A1"))</f>
        <v>Figure 10.1: Revisions to the median of wage forecasts over time, 2021-2026</v>
      </c>
    </row>
    <row r="3" spans="1:1">
      <c r="A3" s="3" t="str" cm="1">
        <f t="array" aca="1" ref="A3" ca="1">INDIRECT(_xlfn.CONCAT("'10.", ROW()-1, "'!A1"))</f>
        <v>Figure 10.2: Projected two-thirds of median earnings for October 2025, 2023-2025</v>
      </c>
    </row>
    <row r="4" spans="1:1">
      <c r="A4" s="3" t="str" cm="1">
        <f t="array" aca="1" ref="A4" ca="1">INDIRECT(_xlfn.CONCAT("'10.", ROW()-1, "'!A1"))</f>
        <v>Figure 10.3: Forecast wage growth and actual wage out-turns, 2001-2025</v>
      </c>
    </row>
    <row r="5" spans="1:1">
      <c r="A5" s="3" t="str" cm="1">
        <f t="array" aca="1" ref="A5" ca="1">INDIRECT(_xlfn.CONCAT("'10.", ROW()-1, "'!A1"))</f>
        <v xml:space="preserve">Figure 10.4: Projection of median hourly earnings for those aged 21 and over, 2024-2026 </v>
      </c>
    </row>
    <row r="6" spans="1:1">
      <c r="A6" s="3" t="str" cm="1">
        <f t="array" aca="1" ref="A6" ca="1">INDIRECT(_xlfn.CONCAT("'10.", ROW()-1, "'!A1"))</f>
        <v>Figure 10.5: Actual NLW and projected two-thirds of median hourly earnings for those aged 21 and over, 2024-2026</v>
      </c>
    </row>
    <row r="7" spans="1:1">
      <c r="A7" s="3" t="str" cm="1">
        <f t="array" aca="1" ref="A7" ca="1">INDIRECT(_xlfn.CONCAT("'10.", ROW()-1, "'!A1"))</f>
        <v xml:space="preserve">Figure 10.6: Projection of real median hourly earnings for those aged 21 and over, 2026-2027 </v>
      </c>
    </row>
    <row r="8" spans="1:1">
      <c r="A8" s="3" t="str" cm="1">
        <f t="array" aca="1" ref="A8" ca="1">INDIRECT(_xlfn.CONCAT("'10.", ROW()-1, "'!A1"))</f>
        <v>Figure 10.7: Projected annual increases to minimum wage to reach the NLW when bringing 20 year olds into the NLW in 2027 and 18-19 year olds in 2028 or 2029</v>
      </c>
    </row>
    <row r="9" spans="1:1">
      <c r="A9" s="3" t="str" cm="1">
        <f t="array" aca="1" ref="A9" ca="1">INDIRECT(_xlfn.CONCAT("'10.", ROW()-1, "'!A1"))</f>
        <v>Figure 10.8: Share of employee jobs by hourly pay relative to 18-20 Year Old Rate and NLW, by age, UK, 2025</v>
      </c>
    </row>
    <row r="10" spans="1:1">
      <c r="A10" s="3" t="str" cm="1">
        <f t="array" aca="1" ref="A10" ca="1">INDIRECT(_xlfn.CONCAT("'10.", ROW()-1, "'!A1"))</f>
        <v>Figure 10.9: Characteristics of population and employees, by age, 2025</v>
      </c>
    </row>
    <row r="12" spans="1:1">
      <c r="A12" s="6" t="s">
        <v>2</v>
      </c>
    </row>
  </sheetData>
  <hyperlinks>
    <hyperlink ref="A2" location="'10.1'!A1" display="'10.1'!A1" xr:uid="{536FAC10-1ABB-43F7-9404-6CB67C7D6526}"/>
    <hyperlink ref="A12" location="Contents!A1" display="Back to contents" xr:uid="{EE061EC3-EF2D-4C71-8D5D-EE1E03A07BFE}"/>
    <hyperlink ref="A3:A9" location="'10.1'!A1" display="Figure 10.1: Historical and projected bite for different minimum wage populations, 2016-2023" xr:uid="{210EDAEF-F976-492D-BC2D-07000FA7885A}"/>
    <hyperlink ref="A10" location="'10.9'!A1" display="'10.9'!A1" xr:uid="{B7E02FB4-C358-4517-AD35-2110F80842D5}"/>
    <hyperlink ref="A3" location="'10.2'!A1" display="'10.2'!A1" xr:uid="{F4256F97-FD2D-4744-A361-2621668A1B02}"/>
    <hyperlink ref="A4" location="'10.3'!A1" display="'10.3'!A1" xr:uid="{53963349-754D-467D-8FFC-340314BAFEF8}"/>
    <hyperlink ref="A5" location="'10.4'!A1" display="'10.4'!A1" xr:uid="{294B8972-8838-40F8-B73C-7204487FD7F3}"/>
    <hyperlink ref="A6" location="'10.5'!A1" display="'10.5'!A1" xr:uid="{CD6F8D4F-BB8B-4284-88DC-E35097FAF217}"/>
    <hyperlink ref="A7" location="'10.6'!A1" display="'10.6'!A1" xr:uid="{E24CE8C8-25A4-47CF-9C8D-A6534251E201}"/>
    <hyperlink ref="A8" location="'10.7'!A1" display="'10.7'!A1" xr:uid="{1337ED43-FE56-4B90-8579-09D844C6587F}"/>
    <hyperlink ref="A9" location="'10.8'!A1" display="'10.8'!A1" xr:uid="{AC13B658-9C0C-4612-A2C4-09FD85A47094}"/>
  </hyperlinks>
  <pageMargins left="0.7" right="0.7" top="0.75" bottom="0.75" header="0.3" footer="0.3"/>
  <pageSetup paperSize="9" orientation="portrait" verticalDpi="0" r:id="rId1"/>
</worksheet>
</file>

<file path=xl/worksheets/sheet1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4A1DF-8C4B-4A7F-9DA1-4963EA70AD46}">
  <sheetPr>
    <tabColor theme="5" tint="0.79998168889431442"/>
  </sheetPr>
  <dimension ref="A1:G93"/>
  <sheetViews>
    <sheetView showGridLines="0" zoomScaleNormal="100" workbookViewId="0"/>
  </sheetViews>
  <sheetFormatPr defaultRowHeight="15"/>
  <cols>
    <col min="1" max="7" width="22.125" customWidth="1"/>
    <col min="8" max="8" width="17.5" customWidth="1"/>
  </cols>
  <sheetData>
    <row r="1" spans="1:7" ht="19.5">
      <c r="A1" s="41" t="s">
        <v>1634</v>
      </c>
    </row>
    <row r="2" spans="1:7" s="9" customFormat="1">
      <c r="A2" s="51" t="s">
        <v>1635</v>
      </c>
      <c r="B2" s="177" t="s">
        <v>1636</v>
      </c>
      <c r="C2" s="177" t="s">
        <v>1637</v>
      </c>
      <c r="D2" s="177" t="s">
        <v>266</v>
      </c>
      <c r="E2" s="177" t="s">
        <v>267</v>
      </c>
      <c r="F2" s="177" t="s">
        <v>549</v>
      </c>
      <c r="G2" s="177" t="s">
        <v>1638</v>
      </c>
    </row>
    <row r="3" spans="1:7">
      <c r="A3" s="54">
        <v>43191</v>
      </c>
      <c r="B3" s="28">
        <v>3.24</v>
      </c>
      <c r="C3" s="28">
        <v>3.26</v>
      </c>
      <c r="D3" s="28"/>
      <c r="E3" s="28"/>
      <c r="F3" s="28"/>
      <c r="G3" s="28"/>
    </row>
    <row r="4" spans="1:7">
      <c r="A4" s="54">
        <v>43221</v>
      </c>
      <c r="B4" s="28">
        <v>3.2</v>
      </c>
      <c r="C4" s="28">
        <v>3.2</v>
      </c>
      <c r="D4" s="28"/>
      <c r="E4" s="28"/>
      <c r="F4" s="28"/>
      <c r="G4" s="28"/>
    </row>
    <row r="5" spans="1:7">
      <c r="A5" s="54">
        <v>43252</v>
      </c>
      <c r="B5" s="28">
        <v>3.2</v>
      </c>
      <c r="C5" s="28">
        <v>3.2</v>
      </c>
      <c r="D5" s="28"/>
      <c r="E5" s="28"/>
      <c r="F5" s="28"/>
      <c r="G5" s="28"/>
    </row>
    <row r="6" spans="1:7">
      <c r="A6" s="54">
        <v>43282</v>
      </c>
      <c r="B6" s="28">
        <v>3.2</v>
      </c>
      <c r="C6" s="28">
        <v>3.2</v>
      </c>
      <c r="D6" s="28"/>
      <c r="E6" s="28"/>
      <c r="F6" s="28"/>
      <c r="G6" s="28"/>
    </row>
    <row r="7" spans="1:7">
      <c r="A7" s="54">
        <v>43313</v>
      </c>
      <c r="B7" s="28">
        <v>3.1</v>
      </c>
      <c r="C7" s="28">
        <v>3.2</v>
      </c>
      <c r="D7" s="28"/>
      <c r="E7" s="28"/>
      <c r="F7" s="28"/>
      <c r="G7" s="28"/>
    </row>
    <row r="8" spans="1:7">
      <c r="A8" s="54">
        <v>43344</v>
      </c>
      <c r="B8" s="28">
        <v>3.2</v>
      </c>
      <c r="C8" s="28">
        <v>3.2</v>
      </c>
      <c r="D8" s="28"/>
      <c r="E8" s="28"/>
      <c r="F8" s="28"/>
      <c r="G8" s="28"/>
    </row>
    <row r="9" spans="1:7">
      <c r="A9" s="54">
        <v>43374</v>
      </c>
      <c r="B9" s="28">
        <v>3.2</v>
      </c>
      <c r="C9" s="28">
        <v>3.2</v>
      </c>
      <c r="D9" s="28"/>
      <c r="E9" s="28"/>
      <c r="F9" s="28"/>
      <c r="G9" s="28"/>
    </row>
    <row r="10" spans="1:7">
      <c r="A10" s="54">
        <v>43405</v>
      </c>
      <c r="B10" s="28">
        <v>3.16</v>
      </c>
      <c r="C10" s="28">
        <v>3.2</v>
      </c>
      <c r="D10" s="28"/>
      <c r="E10" s="28"/>
      <c r="F10" s="28"/>
      <c r="G10" s="28"/>
    </row>
    <row r="11" spans="1:7">
      <c r="A11" s="54">
        <v>43435</v>
      </c>
      <c r="B11" s="28">
        <v>3.16</v>
      </c>
      <c r="C11" s="28">
        <v>3.2</v>
      </c>
      <c r="D11" s="28"/>
      <c r="E11" s="28"/>
      <c r="F11" s="28"/>
      <c r="G11" s="28"/>
    </row>
    <row r="12" spans="1:7">
      <c r="A12" s="54">
        <v>43466</v>
      </c>
      <c r="B12" s="28">
        <v>3.16</v>
      </c>
      <c r="C12" s="28">
        <v>3.2</v>
      </c>
      <c r="D12" s="28"/>
      <c r="E12" s="28"/>
      <c r="F12" s="28"/>
      <c r="G12" s="28"/>
    </row>
    <row r="13" spans="1:7">
      <c r="A13" s="54">
        <v>43497</v>
      </c>
      <c r="B13" s="28">
        <v>3.28</v>
      </c>
      <c r="C13" s="28">
        <v>3.33</v>
      </c>
      <c r="D13" s="28">
        <v>3.5</v>
      </c>
      <c r="E13" s="28"/>
      <c r="F13" s="28"/>
      <c r="G13" s="28"/>
    </row>
    <row r="14" spans="1:7">
      <c r="A14" s="54">
        <v>43525</v>
      </c>
      <c r="B14" s="28">
        <v>3.28</v>
      </c>
      <c r="C14" s="28">
        <v>3.33</v>
      </c>
      <c r="D14" s="28">
        <v>3.5</v>
      </c>
      <c r="E14" s="28"/>
      <c r="F14" s="28"/>
      <c r="G14" s="28"/>
    </row>
    <row r="15" spans="1:7">
      <c r="A15" s="54">
        <v>43556</v>
      </c>
      <c r="B15" s="28">
        <v>3.28</v>
      </c>
      <c r="C15" s="28">
        <v>3.33</v>
      </c>
      <c r="D15" s="28">
        <v>3.5</v>
      </c>
      <c r="E15" s="28"/>
      <c r="F15" s="28"/>
      <c r="G15" s="28"/>
    </row>
    <row r="16" spans="1:7">
      <c r="A16" s="54">
        <v>43586</v>
      </c>
      <c r="B16" s="28">
        <v>3.28</v>
      </c>
      <c r="C16" s="28">
        <v>3.4</v>
      </c>
      <c r="D16" s="28">
        <v>3.37</v>
      </c>
      <c r="E16" s="28"/>
      <c r="F16" s="28"/>
      <c r="G16" s="28"/>
    </row>
    <row r="17" spans="1:7">
      <c r="A17" s="54">
        <v>43617</v>
      </c>
      <c r="B17" s="28">
        <v>3.28</v>
      </c>
      <c r="C17" s="28">
        <v>3.4</v>
      </c>
      <c r="D17" s="28">
        <v>3.37</v>
      </c>
      <c r="E17" s="28"/>
      <c r="F17" s="28"/>
      <c r="G17" s="28"/>
    </row>
    <row r="18" spans="1:7">
      <c r="A18" s="54">
        <v>43647</v>
      </c>
      <c r="B18" s="28">
        <v>3.28</v>
      </c>
      <c r="C18" s="28">
        <v>3.4</v>
      </c>
      <c r="D18" s="28">
        <v>3.37</v>
      </c>
      <c r="E18" s="28"/>
      <c r="F18" s="28"/>
      <c r="G18" s="28"/>
    </row>
    <row r="19" spans="1:7">
      <c r="A19" s="54">
        <v>43678</v>
      </c>
      <c r="B19" s="28">
        <v>3</v>
      </c>
      <c r="C19" s="28">
        <v>3.29</v>
      </c>
      <c r="D19" s="28">
        <v>3.35</v>
      </c>
      <c r="E19" s="28"/>
      <c r="F19" s="28"/>
      <c r="G19" s="28"/>
    </row>
    <row r="20" spans="1:7">
      <c r="A20" s="54">
        <v>43709</v>
      </c>
      <c r="B20" s="28">
        <v>3</v>
      </c>
      <c r="C20" s="28">
        <v>3.29</v>
      </c>
      <c r="D20" s="28">
        <v>3.35</v>
      </c>
      <c r="E20" s="28"/>
      <c r="F20" s="28"/>
      <c r="G20" s="28"/>
    </row>
    <row r="21" spans="1:7">
      <c r="A21" s="54">
        <v>43739</v>
      </c>
      <c r="B21" s="28">
        <v>3.14</v>
      </c>
      <c r="C21" s="28">
        <v>3.31</v>
      </c>
      <c r="D21" s="28">
        <v>3.38</v>
      </c>
      <c r="E21" s="28"/>
      <c r="F21" s="28"/>
      <c r="G21" s="28"/>
    </row>
    <row r="22" spans="1:7">
      <c r="A22" s="246">
        <v>43770</v>
      </c>
      <c r="B22" s="28">
        <v>3.14</v>
      </c>
      <c r="C22" s="28">
        <v>3.31</v>
      </c>
      <c r="D22" s="28">
        <v>3.38</v>
      </c>
      <c r="E22" s="28"/>
      <c r="F22" s="28"/>
      <c r="G22" s="28"/>
    </row>
    <row r="23" spans="1:7">
      <c r="A23" s="54">
        <v>43800</v>
      </c>
      <c r="B23" s="28">
        <v>3.3</v>
      </c>
      <c r="C23" s="28">
        <v>3.43</v>
      </c>
      <c r="D23" s="28">
        <v>3.5</v>
      </c>
      <c r="E23" s="28"/>
      <c r="F23" s="28"/>
      <c r="G23" s="28"/>
    </row>
    <row r="24" spans="1:7">
      <c r="A24" s="54">
        <v>43831</v>
      </c>
      <c r="B24" s="28">
        <v>3.3</v>
      </c>
      <c r="C24" s="28">
        <v>3.43</v>
      </c>
      <c r="D24" s="28">
        <v>3.5</v>
      </c>
      <c r="E24" s="28"/>
      <c r="F24" s="28"/>
      <c r="G24" s="28"/>
    </row>
    <row r="25" spans="1:7">
      <c r="A25" s="54">
        <v>43862</v>
      </c>
      <c r="B25" s="28">
        <v>3.2</v>
      </c>
      <c r="C25" s="28">
        <v>3.3</v>
      </c>
      <c r="D25" s="28">
        <v>3.35</v>
      </c>
      <c r="E25" s="28">
        <v>3.36</v>
      </c>
      <c r="F25" s="28"/>
      <c r="G25" s="28"/>
    </row>
    <row r="26" spans="1:7">
      <c r="A26" s="54">
        <v>43891</v>
      </c>
      <c r="B26" s="28">
        <v>3.3</v>
      </c>
      <c r="C26" s="28">
        <v>3.3</v>
      </c>
      <c r="D26" s="28">
        <v>3.3</v>
      </c>
      <c r="E26" s="28">
        <v>3.4</v>
      </c>
      <c r="F26" s="28"/>
      <c r="G26" s="28"/>
    </row>
    <row r="27" spans="1:7">
      <c r="A27" s="54">
        <v>43922</v>
      </c>
      <c r="B27" s="28">
        <v>2.5</v>
      </c>
      <c r="C27" s="28">
        <v>3.3</v>
      </c>
      <c r="D27" s="28">
        <v>3.3</v>
      </c>
      <c r="E27" s="28">
        <v>3.4</v>
      </c>
      <c r="F27" s="28"/>
      <c r="G27" s="28"/>
    </row>
    <row r="28" spans="1:7">
      <c r="A28" s="54">
        <v>43952</v>
      </c>
      <c r="B28" s="28">
        <v>2.2000000000000002</v>
      </c>
      <c r="C28" s="28">
        <v>3</v>
      </c>
      <c r="D28" s="28">
        <v>3.3</v>
      </c>
      <c r="E28" s="28">
        <v>3.4</v>
      </c>
      <c r="F28" s="28"/>
      <c r="G28" s="28"/>
    </row>
    <row r="29" spans="1:7">
      <c r="A29" s="54">
        <v>43983</v>
      </c>
      <c r="B29" s="28">
        <v>2.1</v>
      </c>
      <c r="C29" s="28">
        <v>3</v>
      </c>
      <c r="D29" s="28">
        <v>3.3</v>
      </c>
      <c r="E29" s="28">
        <v>3.4</v>
      </c>
      <c r="F29" s="28"/>
      <c r="G29" s="28"/>
    </row>
    <row r="30" spans="1:7">
      <c r="A30" s="54">
        <v>44013</v>
      </c>
      <c r="B30" s="28">
        <v>2.4</v>
      </c>
      <c r="C30" s="28">
        <v>3</v>
      </c>
      <c r="D30" s="28">
        <v>3.3</v>
      </c>
      <c r="E30" s="28">
        <v>3.4</v>
      </c>
      <c r="F30" s="28"/>
      <c r="G30" s="28"/>
    </row>
    <row r="31" spans="1:7">
      <c r="A31" s="54">
        <v>44044</v>
      </c>
      <c r="B31" s="28">
        <v>2.4</v>
      </c>
      <c r="C31" s="28">
        <v>2.7</v>
      </c>
      <c r="D31" s="28">
        <v>3.1</v>
      </c>
      <c r="E31" s="28">
        <v>3.3</v>
      </c>
      <c r="F31" s="28"/>
      <c r="G31" s="28"/>
    </row>
    <row r="32" spans="1:7">
      <c r="A32" s="54">
        <v>44075</v>
      </c>
      <c r="B32" s="28">
        <v>2.4</v>
      </c>
      <c r="C32" s="28">
        <v>2.7</v>
      </c>
      <c r="D32" s="28">
        <v>3.1</v>
      </c>
      <c r="E32" s="28">
        <v>3.3</v>
      </c>
      <c r="F32" s="28"/>
      <c r="G32" s="28"/>
    </row>
    <row r="33" spans="1:7">
      <c r="A33" s="54">
        <v>44105</v>
      </c>
      <c r="B33" s="28">
        <v>2.4</v>
      </c>
      <c r="C33" s="28">
        <v>2.7</v>
      </c>
      <c r="D33" s="28">
        <v>3.3</v>
      </c>
      <c r="E33" s="28">
        <v>3.4</v>
      </c>
      <c r="F33" s="28"/>
      <c r="G33" s="28"/>
    </row>
    <row r="34" spans="1:7">
      <c r="A34" s="54">
        <v>44136</v>
      </c>
      <c r="B34" s="28">
        <v>2</v>
      </c>
      <c r="C34" s="28">
        <v>2.6</v>
      </c>
      <c r="D34" s="28">
        <v>3.3</v>
      </c>
      <c r="E34" s="28">
        <v>3.5</v>
      </c>
      <c r="F34" s="28"/>
      <c r="G34" s="28"/>
    </row>
    <row r="35" spans="1:7">
      <c r="A35" s="54">
        <v>44166</v>
      </c>
      <c r="B35" s="28">
        <v>2.2999999999999998</v>
      </c>
      <c r="C35" s="28">
        <v>2.34</v>
      </c>
      <c r="D35" s="28">
        <v>3.25</v>
      </c>
      <c r="E35" s="28">
        <v>3.52</v>
      </c>
      <c r="F35" s="28"/>
      <c r="G35" s="28"/>
    </row>
    <row r="36" spans="1:7">
      <c r="A36" s="54">
        <v>44197</v>
      </c>
      <c r="B36" s="28">
        <v>2.6</v>
      </c>
      <c r="C36" s="28">
        <v>2.34</v>
      </c>
      <c r="D36" s="28">
        <v>3.25</v>
      </c>
      <c r="E36" s="28">
        <v>3.52</v>
      </c>
      <c r="F36" s="28"/>
      <c r="G36" s="28"/>
    </row>
    <row r="37" spans="1:7">
      <c r="A37" s="54">
        <v>44228</v>
      </c>
      <c r="B37" s="28">
        <v>2.65</v>
      </c>
      <c r="C37" s="28">
        <v>2.8</v>
      </c>
      <c r="D37" s="28">
        <v>3.2</v>
      </c>
      <c r="E37" s="28">
        <v>3.2</v>
      </c>
      <c r="F37" s="28">
        <v>2.9</v>
      </c>
      <c r="G37" s="28"/>
    </row>
    <row r="38" spans="1:7">
      <c r="A38" s="54">
        <v>44256</v>
      </c>
      <c r="B38" s="28">
        <v>3.24</v>
      </c>
      <c r="C38" s="28">
        <v>2.79</v>
      </c>
      <c r="D38" s="28">
        <v>2.8</v>
      </c>
      <c r="E38" s="28">
        <v>2.9</v>
      </c>
      <c r="F38" s="28">
        <v>3.4</v>
      </c>
      <c r="G38" s="28"/>
    </row>
    <row r="39" spans="1:7">
      <c r="A39" s="54">
        <v>44287</v>
      </c>
      <c r="B39" s="28">
        <v>3.3</v>
      </c>
      <c r="C39" s="28">
        <v>3.05</v>
      </c>
      <c r="D39" s="28">
        <v>2.8</v>
      </c>
      <c r="E39" s="28">
        <v>2.9</v>
      </c>
      <c r="F39" s="28">
        <v>3.4</v>
      </c>
      <c r="G39" s="28"/>
    </row>
    <row r="40" spans="1:7">
      <c r="A40" s="54">
        <v>44317</v>
      </c>
      <c r="B40" s="28">
        <v>4.0999999999999996</v>
      </c>
      <c r="C40" s="28">
        <v>2.2999999999999998</v>
      </c>
      <c r="D40" s="28">
        <v>2.75</v>
      </c>
      <c r="E40" s="28">
        <v>3.42</v>
      </c>
      <c r="F40" s="28">
        <v>3.45</v>
      </c>
      <c r="G40" s="28"/>
    </row>
    <row r="41" spans="1:7">
      <c r="A41" s="54">
        <v>44348</v>
      </c>
      <c r="B41" s="28">
        <v>3.9</v>
      </c>
      <c r="C41" s="28">
        <v>2.5</v>
      </c>
      <c r="D41" s="28">
        <v>2.75</v>
      </c>
      <c r="E41" s="28">
        <v>3.42</v>
      </c>
      <c r="F41" s="28">
        <v>3.45</v>
      </c>
      <c r="G41" s="28"/>
    </row>
    <row r="42" spans="1:7">
      <c r="A42" s="54">
        <v>44378</v>
      </c>
      <c r="B42" s="28">
        <v>4.28</v>
      </c>
      <c r="C42" s="28">
        <v>2.85</v>
      </c>
      <c r="D42" s="28">
        <v>2.75</v>
      </c>
      <c r="E42" s="28">
        <v>3.42</v>
      </c>
      <c r="F42" s="28">
        <v>3.45</v>
      </c>
      <c r="G42" s="28"/>
    </row>
    <row r="43" spans="1:7">
      <c r="A43" s="54">
        <v>44409</v>
      </c>
      <c r="B43" s="28">
        <v>4.37</v>
      </c>
      <c r="C43" s="28">
        <v>2.9</v>
      </c>
      <c r="D43" s="28">
        <v>2.48</v>
      </c>
      <c r="E43" s="28">
        <v>3.1</v>
      </c>
      <c r="F43" s="28">
        <v>3.45</v>
      </c>
      <c r="G43" s="28"/>
    </row>
    <row r="44" spans="1:7">
      <c r="A44" s="54">
        <v>44440</v>
      </c>
      <c r="B44" s="28">
        <v>5.0999999999999996</v>
      </c>
      <c r="C44" s="28">
        <v>3.1</v>
      </c>
      <c r="D44" s="28">
        <v>2.48</v>
      </c>
      <c r="E44" s="28">
        <v>3.1</v>
      </c>
      <c r="F44" s="28">
        <v>3.45</v>
      </c>
      <c r="G44" s="28"/>
    </row>
    <row r="45" spans="1:7">
      <c r="A45" s="54">
        <v>44470</v>
      </c>
      <c r="B45" s="28">
        <v>5.29</v>
      </c>
      <c r="C45" s="28">
        <v>3.27</v>
      </c>
      <c r="D45" s="28">
        <v>2.48</v>
      </c>
      <c r="E45" s="28">
        <v>3.1</v>
      </c>
      <c r="F45" s="28">
        <v>3.45</v>
      </c>
      <c r="G45" s="28"/>
    </row>
    <row r="46" spans="1:7">
      <c r="A46" s="54">
        <v>44501</v>
      </c>
      <c r="B46" s="28">
        <v>5.3</v>
      </c>
      <c r="C46" s="28">
        <v>3.5</v>
      </c>
      <c r="D46" s="28">
        <v>2.85</v>
      </c>
      <c r="E46" s="28">
        <v>3</v>
      </c>
      <c r="F46" s="28">
        <v>3</v>
      </c>
      <c r="G46" s="28"/>
    </row>
    <row r="47" spans="1:7">
      <c r="A47" s="54">
        <v>44531</v>
      </c>
      <c r="B47" s="28">
        <v>5.3</v>
      </c>
      <c r="C47" s="28">
        <v>3.6</v>
      </c>
      <c r="D47" s="28">
        <v>2.85</v>
      </c>
      <c r="E47" s="28">
        <v>3</v>
      </c>
      <c r="F47" s="28">
        <v>3</v>
      </c>
      <c r="G47" s="28"/>
    </row>
    <row r="48" spans="1:7">
      <c r="A48" s="54">
        <v>44562</v>
      </c>
      <c r="B48" s="28">
        <v>4.75</v>
      </c>
      <c r="C48" s="28">
        <v>4.03</v>
      </c>
      <c r="D48" s="28">
        <v>2.85</v>
      </c>
      <c r="E48" s="28">
        <v>3</v>
      </c>
      <c r="F48" s="28">
        <v>3</v>
      </c>
      <c r="G48" s="28"/>
    </row>
    <row r="49" spans="1:7">
      <c r="A49" s="54">
        <v>44593</v>
      </c>
      <c r="B49" s="28"/>
      <c r="C49" s="28">
        <v>4.2</v>
      </c>
      <c r="D49" s="28">
        <v>3.3</v>
      </c>
      <c r="E49" s="28">
        <v>2.6</v>
      </c>
      <c r="F49" s="28">
        <v>3</v>
      </c>
      <c r="G49" s="28">
        <v>3.28</v>
      </c>
    </row>
    <row r="50" spans="1:7">
      <c r="A50" s="54">
        <v>44621</v>
      </c>
      <c r="B50" s="28"/>
      <c r="C50" s="28">
        <v>4.74</v>
      </c>
      <c r="D50" s="28">
        <v>3.45</v>
      </c>
      <c r="E50" s="28">
        <v>2.63</v>
      </c>
      <c r="F50" s="28">
        <v>2.93</v>
      </c>
      <c r="G50" s="28">
        <v>3.2</v>
      </c>
    </row>
    <row r="51" spans="1:7">
      <c r="A51" s="54">
        <v>44652</v>
      </c>
      <c r="B51" s="28"/>
      <c r="C51" s="28">
        <v>4.7</v>
      </c>
      <c r="D51" s="28">
        <v>3.35</v>
      </c>
      <c r="E51" s="28">
        <v>2.63</v>
      </c>
      <c r="F51" s="28">
        <v>2.93</v>
      </c>
      <c r="G51" s="28">
        <v>3.2</v>
      </c>
    </row>
    <row r="52" spans="1:7">
      <c r="A52" s="54">
        <v>44682</v>
      </c>
      <c r="B52" s="28"/>
      <c r="C52" s="28">
        <v>4.8899999999999997</v>
      </c>
      <c r="D52" s="28">
        <v>3.5</v>
      </c>
      <c r="E52" s="28">
        <v>3.25</v>
      </c>
      <c r="F52" s="28">
        <v>3.05</v>
      </c>
      <c r="G52" s="28">
        <v>3.3</v>
      </c>
    </row>
    <row r="53" spans="1:7">
      <c r="A53" s="54">
        <v>44713</v>
      </c>
      <c r="B53" s="28"/>
      <c r="C53" s="28">
        <v>5.2</v>
      </c>
      <c r="D53" s="28">
        <v>3.55</v>
      </c>
      <c r="E53" s="28">
        <v>3.25</v>
      </c>
      <c r="F53" s="28">
        <v>3.05</v>
      </c>
      <c r="G53" s="28">
        <v>3.3</v>
      </c>
    </row>
    <row r="54" spans="1:7">
      <c r="A54" s="54">
        <v>44743</v>
      </c>
      <c r="B54" s="28"/>
      <c r="C54" s="28">
        <v>5.47</v>
      </c>
      <c r="D54" s="28">
        <v>3.59</v>
      </c>
      <c r="E54" s="28">
        <v>3.25</v>
      </c>
      <c r="F54" s="28">
        <v>3.05</v>
      </c>
      <c r="G54" s="28">
        <v>3.3</v>
      </c>
    </row>
    <row r="55" spans="1:7">
      <c r="A55" s="54">
        <v>44774</v>
      </c>
      <c r="B55" s="28"/>
      <c r="C55" s="28">
        <v>5.7</v>
      </c>
      <c r="D55" s="28">
        <v>3.6</v>
      </c>
      <c r="E55" s="28">
        <v>3.22</v>
      </c>
      <c r="F55" s="28">
        <v>3.3</v>
      </c>
      <c r="G55" s="28">
        <v>3.25</v>
      </c>
    </row>
    <row r="56" spans="1:7">
      <c r="A56" s="54">
        <v>44805</v>
      </c>
      <c r="B56" s="28"/>
      <c r="C56" s="28">
        <v>6</v>
      </c>
      <c r="D56" s="28">
        <v>3.84</v>
      </c>
      <c r="E56" s="28">
        <v>3.05</v>
      </c>
      <c r="F56" s="28">
        <v>3.1</v>
      </c>
      <c r="G56" s="28">
        <v>3</v>
      </c>
    </row>
    <row r="57" spans="1:7">
      <c r="A57" s="54">
        <v>44835</v>
      </c>
      <c r="B57" s="28"/>
      <c r="C57" s="28">
        <v>5.9</v>
      </c>
      <c r="D57" s="28">
        <v>4.5999999999999996</v>
      </c>
      <c r="E57" s="28">
        <v>3.05</v>
      </c>
      <c r="F57" s="28">
        <v>3.1</v>
      </c>
      <c r="G57" s="28">
        <v>3</v>
      </c>
    </row>
    <row r="58" spans="1:7">
      <c r="A58" s="54">
        <v>44866</v>
      </c>
      <c r="B58" s="28"/>
      <c r="C58" s="28">
        <v>5.9</v>
      </c>
      <c r="D58" s="28">
        <v>4.5</v>
      </c>
      <c r="E58" s="28">
        <v>3.2</v>
      </c>
      <c r="F58" s="28">
        <v>2.9</v>
      </c>
      <c r="G58" s="28">
        <v>2.6</v>
      </c>
    </row>
    <row r="59" spans="1:7">
      <c r="A59" s="54">
        <v>44896</v>
      </c>
      <c r="B59" s="28"/>
      <c r="C59" s="28">
        <v>5.94</v>
      </c>
      <c r="D59" s="28">
        <v>4.5</v>
      </c>
      <c r="E59" s="28">
        <v>3.2</v>
      </c>
      <c r="F59" s="28">
        <v>2.9</v>
      </c>
      <c r="G59" s="28">
        <v>2.6</v>
      </c>
    </row>
    <row r="60" spans="1:7">
      <c r="A60" s="54">
        <v>44927</v>
      </c>
      <c r="B60" s="28"/>
      <c r="C60" s="28">
        <v>5.97</v>
      </c>
      <c r="D60" s="28">
        <v>4.5</v>
      </c>
      <c r="E60" s="28">
        <v>3.2</v>
      </c>
      <c r="F60" s="28">
        <v>2.9</v>
      </c>
      <c r="G60" s="28">
        <v>2.6</v>
      </c>
    </row>
    <row r="61" spans="1:7">
      <c r="A61" s="54">
        <v>44958</v>
      </c>
      <c r="B61" s="28"/>
      <c r="C61" s="28"/>
      <c r="D61" s="28">
        <v>4.5999999999999996</v>
      </c>
      <c r="E61" s="28">
        <v>3.27</v>
      </c>
      <c r="F61" s="28">
        <v>2.9</v>
      </c>
      <c r="G61" s="28">
        <v>2.95</v>
      </c>
    </row>
    <row r="62" spans="1:7">
      <c r="A62" s="54">
        <v>44986</v>
      </c>
      <c r="B62" s="28"/>
      <c r="C62" s="28"/>
      <c r="D62" s="28">
        <v>4.99</v>
      </c>
      <c r="E62" s="28">
        <v>3.37</v>
      </c>
      <c r="F62" s="28">
        <v>2.74</v>
      </c>
      <c r="G62" s="28">
        <v>2.91</v>
      </c>
    </row>
    <row r="63" spans="1:7">
      <c r="A63" s="54">
        <v>45017</v>
      </c>
      <c r="B63" s="28"/>
      <c r="C63" s="28"/>
      <c r="D63" s="28">
        <v>4.9000000000000004</v>
      </c>
      <c r="E63" s="28">
        <v>3.3</v>
      </c>
      <c r="F63" s="28">
        <v>2.74</v>
      </c>
      <c r="G63" s="28">
        <v>2.91</v>
      </c>
    </row>
    <row r="64" spans="1:7">
      <c r="A64" s="54">
        <v>45047</v>
      </c>
      <c r="B64" s="28"/>
      <c r="C64" s="28"/>
      <c r="D64" s="28">
        <v>5.04</v>
      </c>
      <c r="E64" s="28">
        <v>3.4</v>
      </c>
      <c r="F64" s="28">
        <v>2.9</v>
      </c>
      <c r="G64" s="28">
        <v>3</v>
      </c>
    </row>
    <row r="65" spans="1:7">
      <c r="A65" s="54">
        <v>45078</v>
      </c>
      <c r="B65" s="28"/>
      <c r="C65" s="28"/>
      <c r="D65" s="28">
        <v>5.25</v>
      </c>
      <c r="E65" s="28">
        <v>3.3</v>
      </c>
      <c r="F65" s="28">
        <v>2.95</v>
      </c>
      <c r="G65" s="28">
        <v>3.05</v>
      </c>
    </row>
    <row r="66" spans="1:7">
      <c r="A66" s="54">
        <v>45108</v>
      </c>
      <c r="B66" s="28"/>
      <c r="C66" s="28"/>
      <c r="D66" s="28">
        <v>5.48</v>
      </c>
      <c r="E66" s="28">
        <v>3.4</v>
      </c>
      <c r="F66" s="28">
        <v>2.95</v>
      </c>
      <c r="G66" s="28">
        <v>3.05</v>
      </c>
    </row>
    <row r="67" spans="1:7">
      <c r="A67" s="54">
        <v>45139</v>
      </c>
      <c r="B67" s="28"/>
      <c r="C67" s="28"/>
      <c r="D67" s="28">
        <v>5.56</v>
      </c>
      <c r="E67" s="28">
        <v>3.25</v>
      </c>
      <c r="F67" s="28">
        <v>2.99</v>
      </c>
      <c r="G67" s="28">
        <v>2.94</v>
      </c>
    </row>
    <row r="68" spans="1:7">
      <c r="A68" s="54">
        <v>45170</v>
      </c>
      <c r="B68" s="28"/>
      <c r="C68" s="28"/>
      <c r="D68" s="28">
        <v>6.42</v>
      </c>
      <c r="E68" s="28">
        <v>3.5</v>
      </c>
      <c r="F68" s="28">
        <v>2.99</v>
      </c>
      <c r="G68" s="28">
        <v>2.94</v>
      </c>
    </row>
    <row r="69" spans="1:7">
      <c r="A69" s="54">
        <v>45200</v>
      </c>
      <c r="B69" s="28"/>
      <c r="C69" s="28"/>
      <c r="D69" s="28">
        <v>6.6</v>
      </c>
      <c r="E69" s="28">
        <v>3.5</v>
      </c>
      <c r="F69" s="28">
        <v>2.99</v>
      </c>
      <c r="G69" s="28">
        <v>2.94</v>
      </c>
    </row>
    <row r="70" spans="1:7">
      <c r="A70" s="54">
        <v>45231</v>
      </c>
      <c r="B70" s="28"/>
      <c r="C70" s="28"/>
      <c r="D70" s="28">
        <v>6.6</v>
      </c>
      <c r="E70" s="28">
        <v>3.74</v>
      </c>
      <c r="F70" s="28">
        <v>2.63</v>
      </c>
      <c r="G70" s="28">
        <v>3.05</v>
      </c>
    </row>
    <row r="71" spans="1:7">
      <c r="A71" s="54">
        <v>45261</v>
      </c>
      <c r="B71" s="28"/>
      <c r="C71" s="28"/>
      <c r="D71" s="28">
        <v>6.75</v>
      </c>
      <c r="E71" s="28">
        <v>3.7</v>
      </c>
      <c r="F71" s="28">
        <v>2.63</v>
      </c>
      <c r="G71" s="28">
        <v>3.21</v>
      </c>
    </row>
    <row r="72" spans="1:7">
      <c r="A72" s="54">
        <v>45292</v>
      </c>
      <c r="B72" s="28"/>
      <c r="C72" s="28"/>
      <c r="D72" s="28">
        <v>6.6</v>
      </c>
      <c r="E72" s="28">
        <v>3.73</v>
      </c>
      <c r="F72" s="28">
        <v>2.63</v>
      </c>
      <c r="G72" s="28">
        <v>3.21</v>
      </c>
    </row>
    <row r="73" spans="1:7">
      <c r="A73" s="54">
        <v>45323</v>
      </c>
      <c r="B73" s="28"/>
      <c r="C73" s="28"/>
      <c r="D73" s="28"/>
      <c r="E73" s="28">
        <v>3.62</v>
      </c>
      <c r="F73" s="28">
        <v>2.83</v>
      </c>
      <c r="G73" s="28">
        <v>3.13</v>
      </c>
    </row>
    <row r="74" spans="1:7">
      <c r="A74" s="54">
        <v>45352</v>
      </c>
      <c r="B74" s="28"/>
      <c r="C74" s="28"/>
      <c r="D74" s="28"/>
      <c r="E74" s="28">
        <v>3.82</v>
      </c>
      <c r="F74" s="28">
        <v>2.8</v>
      </c>
      <c r="G74" s="28">
        <v>2.91</v>
      </c>
    </row>
    <row r="75" spans="1:7">
      <c r="A75" s="54">
        <v>45383</v>
      </c>
      <c r="B75" s="28"/>
      <c r="C75" s="28"/>
      <c r="D75" s="28"/>
      <c r="E75" s="28">
        <v>3.65</v>
      </c>
      <c r="F75" s="28">
        <v>2.81</v>
      </c>
      <c r="G75" s="28">
        <v>2.91</v>
      </c>
    </row>
    <row r="76" spans="1:7">
      <c r="A76" s="54">
        <v>45413</v>
      </c>
      <c r="B76" s="28"/>
      <c r="C76" s="28"/>
      <c r="D76" s="28"/>
      <c r="E76" s="28">
        <v>4.12</v>
      </c>
      <c r="F76" s="28">
        <v>2.52</v>
      </c>
      <c r="G76" s="28">
        <v>2.83</v>
      </c>
    </row>
    <row r="77" spans="1:7">
      <c r="A77" s="54">
        <v>45444</v>
      </c>
      <c r="B77" s="28"/>
      <c r="C77" s="28"/>
      <c r="D77" s="28"/>
      <c r="E77" s="28">
        <v>4.3099999999999996</v>
      </c>
      <c r="F77" s="28">
        <v>2.86</v>
      </c>
      <c r="G77" s="28">
        <v>2.91</v>
      </c>
    </row>
    <row r="78" spans="1:7">
      <c r="A78" s="54">
        <v>45474</v>
      </c>
      <c r="B78" s="28"/>
      <c r="C78" s="28"/>
      <c r="D78" s="28"/>
      <c r="E78" s="28">
        <v>4.4000000000000004</v>
      </c>
      <c r="F78" s="28">
        <v>2.9</v>
      </c>
      <c r="G78" s="28">
        <v>2.91</v>
      </c>
    </row>
    <row r="79" spans="1:7">
      <c r="A79" s="54">
        <v>45505</v>
      </c>
      <c r="B79" s="28"/>
      <c r="C79" s="28"/>
      <c r="D79" s="28"/>
      <c r="E79" s="28">
        <v>4.83</v>
      </c>
      <c r="F79" s="28">
        <v>3.06</v>
      </c>
      <c r="G79" s="28">
        <v>3.12</v>
      </c>
    </row>
    <row r="80" spans="1:7">
      <c r="A80" s="54">
        <v>45536</v>
      </c>
      <c r="B80" s="28"/>
      <c r="C80" s="28"/>
      <c r="D80" s="28"/>
      <c r="E80" s="28">
        <v>4.7699999999999996</v>
      </c>
      <c r="F80" s="28">
        <v>3.21</v>
      </c>
      <c r="G80" s="28">
        <v>3.12</v>
      </c>
    </row>
    <row r="81" spans="1:7">
      <c r="A81" s="54">
        <v>45566</v>
      </c>
      <c r="B81" s="28"/>
      <c r="C81" s="28"/>
      <c r="D81" s="28"/>
      <c r="E81" s="28">
        <v>4.6399999999999997</v>
      </c>
      <c r="F81" s="28">
        <v>3.6</v>
      </c>
      <c r="G81" s="28">
        <v>3.12</v>
      </c>
    </row>
    <row r="82" spans="1:7">
      <c r="A82" s="54">
        <v>45597</v>
      </c>
      <c r="B82" s="28"/>
      <c r="C82" s="28"/>
      <c r="D82" s="28"/>
      <c r="E82" s="28">
        <v>4.8499999999999996</v>
      </c>
      <c r="F82" s="28">
        <v>3.45</v>
      </c>
      <c r="G82" s="28">
        <v>3.4</v>
      </c>
    </row>
    <row r="83" spans="1:7">
      <c r="A83" s="54">
        <v>45627</v>
      </c>
      <c r="B83" s="28"/>
      <c r="C83" s="28"/>
      <c r="D83" s="28"/>
      <c r="E83" s="28">
        <v>4.88</v>
      </c>
      <c r="F83" s="28">
        <v>3.54</v>
      </c>
      <c r="G83" s="28">
        <v>3.35</v>
      </c>
    </row>
    <row r="84" spans="1:7">
      <c r="A84" s="54">
        <v>45658</v>
      </c>
      <c r="B84" s="28"/>
      <c r="C84" s="28"/>
      <c r="D84" s="28"/>
      <c r="E84" s="28">
        <v>5.04</v>
      </c>
      <c r="F84" s="28">
        <v>3.6</v>
      </c>
      <c r="G84" s="28">
        <v>3.39</v>
      </c>
    </row>
    <row r="85" spans="1:7">
      <c r="A85" s="54">
        <v>45689</v>
      </c>
      <c r="B85" s="28"/>
      <c r="C85" s="28"/>
      <c r="D85" s="28"/>
      <c r="E85" s="28"/>
      <c r="F85" s="28">
        <v>3.6</v>
      </c>
      <c r="G85" s="28">
        <v>2.91</v>
      </c>
    </row>
    <row r="86" spans="1:7">
      <c r="A86" s="54">
        <v>45717</v>
      </c>
      <c r="B86" s="28"/>
      <c r="C86" s="28"/>
      <c r="D86" s="28"/>
      <c r="E86" s="28"/>
      <c r="F86" s="28">
        <v>3.7</v>
      </c>
      <c r="G86" s="28">
        <v>2.86</v>
      </c>
    </row>
    <row r="87" spans="1:7">
      <c r="A87" s="54">
        <v>45748</v>
      </c>
      <c r="B87" s="28"/>
      <c r="C87" s="28"/>
      <c r="D87" s="28"/>
      <c r="E87" s="28"/>
      <c r="F87" s="28">
        <v>3.69</v>
      </c>
      <c r="G87" s="28">
        <v>3</v>
      </c>
    </row>
    <row r="88" spans="1:7">
      <c r="A88" s="54">
        <v>45778</v>
      </c>
      <c r="B88" s="28"/>
      <c r="C88" s="28"/>
      <c r="D88" s="28"/>
      <c r="E88" s="28"/>
      <c r="F88" s="28">
        <v>3.87</v>
      </c>
      <c r="G88" s="28">
        <v>2.95</v>
      </c>
    </row>
    <row r="89" spans="1:7">
      <c r="A89" s="54">
        <v>45809</v>
      </c>
      <c r="B89" s="28"/>
      <c r="C89" s="28"/>
      <c r="D89" s="28"/>
      <c r="E89" s="28"/>
      <c r="F89" s="28">
        <v>3.94</v>
      </c>
      <c r="G89" s="28">
        <v>3.02</v>
      </c>
    </row>
    <row r="90" spans="1:7">
      <c r="A90" s="54">
        <v>45839</v>
      </c>
      <c r="B90" s="28"/>
      <c r="C90" s="28"/>
      <c r="D90" s="28"/>
      <c r="E90" s="28"/>
      <c r="F90" s="28">
        <v>3.94</v>
      </c>
      <c r="G90" s="28">
        <v>3</v>
      </c>
    </row>
    <row r="91" spans="1:7">
      <c r="A91" s="54">
        <v>45870</v>
      </c>
      <c r="B91" s="28"/>
      <c r="C91" s="28"/>
      <c r="D91" s="28"/>
      <c r="E91" s="28"/>
      <c r="F91" s="28">
        <v>3.94</v>
      </c>
      <c r="G91" s="28">
        <v>3.08</v>
      </c>
    </row>
    <row r="92" spans="1:7">
      <c r="A92" s="54">
        <v>45901</v>
      </c>
      <c r="B92" s="28"/>
      <c r="C92" s="28"/>
      <c r="D92" s="28"/>
      <c r="E92" s="28"/>
      <c r="F92" s="28">
        <v>3.94</v>
      </c>
      <c r="G92" s="28">
        <v>3.06</v>
      </c>
    </row>
    <row r="93" spans="1:7">
      <c r="A93" s="54">
        <v>45931</v>
      </c>
      <c r="B93" s="28"/>
      <c r="C93" s="28"/>
      <c r="D93" s="28"/>
      <c r="E93" s="28"/>
      <c r="F93" s="28">
        <v>3.88</v>
      </c>
      <c r="G93" s="28">
        <v>3.22</v>
      </c>
    </row>
  </sheetData>
  <pageMargins left="0.7" right="0.7" top="0.75" bottom="0.75" header="0.3" footer="0.3"/>
  <pageSetup paperSize="9" orientation="portrait" verticalDpi="0" r:id="rId1"/>
  <tableParts count="1">
    <tablePart r:id="rId2"/>
  </tableParts>
</worksheet>
</file>

<file path=xl/worksheets/sheet1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A99A8-4511-4A0E-8D15-5803BEEAACA0}">
  <sheetPr>
    <tabColor theme="5" tint="0.79998168889431442"/>
  </sheetPr>
  <dimension ref="A1:B29"/>
  <sheetViews>
    <sheetView showGridLines="0" zoomScaleNormal="100" workbookViewId="0"/>
  </sheetViews>
  <sheetFormatPr defaultRowHeight="15"/>
  <cols>
    <col min="1" max="1" width="21.125" customWidth="1"/>
    <col min="2" max="2" width="25.5" customWidth="1"/>
    <col min="3" max="3" width="22.625" customWidth="1"/>
  </cols>
  <sheetData>
    <row r="1" spans="1:2" ht="19.5">
      <c r="A1" s="41" t="s">
        <v>1639</v>
      </c>
    </row>
    <row r="2" spans="1:2" s="9" customFormat="1">
      <c r="A2" s="51" t="s">
        <v>1640</v>
      </c>
      <c r="B2" s="12" t="s">
        <v>1641</v>
      </c>
    </row>
    <row r="3" spans="1:2">
      <c r="A3" s="54">
        <v>45139</v>
      </c>
      <c r="B3" s="27">
        <v>11.59</v>
      </c>
    </row>
    <row r="4" spans="1:2">
      <c r="A4" s="54">
        <v>45170</v>
      </c>
      <c r="B4" s="27">
        <v>11.82</v>
      </c>
    </row>
    <row r="5" spans="1:2">
      <c r="A5" s="54">
        <v>45200</v>
      </c>
      <c r="B5" s="27">
        <v>11.84</v>
      </c>
    </row>
    <row r="6" spans="1:2">
      <c r="A6" s="54">
        <v>45231</v>
      </c>
      <c r="B6" s="27">
        <v>11.85</v>
      </c>
    </row>
    <row r="7" spans="1:2">
      <c r="A7" s="54">
        <v>45261</v>
      </c>
      <c r="B7" s="27">
        <v>11.85</v>
      </c>
    </row>
    <row r="8" spans="1:2">
      <c r="A8" s="54">
        <v>45292</v>
      </c>
      <c r="B8" s="27">
        <v>11.86</v>
      </c>
    </row>
    <row r="9" spans="1:2">
      <c r="A9" s="54">
        <v>45323</v>
      </c>
      <c r="B9" s="27">
        <v>11.87</v>
      </c>
    </row>
    <row r="10" spans="1:2">
      <c r="A10" s="54">
        <v>45352</v>
      </c>
      <c r="B10" s="27">
        <v>11.89</v>
      </c>
    </row>
    <row r="11" spans="1:2">
      <c r="A11" s="54">
        <v>45383</v>
      </c>
      <c r="B11" s="27">
        <v>11.9</v>
      </c>
    </row>
    <row r="12" spans="1:2">
      <c r="A12" s="54">
        <v>45413</v>
      </c>
      <c r="B12" s="27">
        <v>11.95</v>
      </c>
    </row>
    <row r="13" spans="1:2">
      <c r="A13" s="54">
        <v>45444</v>
      </c>
      <c r="B13" s="27">
        <v>12.02</v>
      </c>
    </row>
    <row r="14" spans="1:2">
      <c r="A14" s="54">
        <v>45474</v>
      </c>
      <c r="B14" s="27">
        <v>12.05</v>
      </c>
    </row>
    <row r="15" spans="1:2">
      <c r="A15" s="54">
        <v>45505</v>
      </c>
      <c r="B15" s="27">
        <v>12.1</v>
      </c>
    </row>
    <row r="16" spans="1:2">
      <c r="A16" s="54">
        <v>45536</v>
      </c>
      <c r="B16" s="27">
        <v>12.18</v>
      </c>
    </row>
    <row r="17" spans="1:2">
      <c r="A17" s="54">
        <v>45566</v>
      </c>
      <c r="B17" s="27">
        <v>12.21</v>
      </c>
    </row>
    <row r="18" spans="1:2">
      <c r="A18" s="54">
        <v>45597</v>
      </c>
      <c r="B18" s="27">
        <v>12.2</v>
      </c>
    </row>
    <row r="19" spans="1:2">
      <c r="A19" s="54">
        <v>45627</v>
      </c>
      <c r="B19" s="27">
        <v>12.21</v>
      </c>
    </row>
    <row r="20" spans="1:2">
      <c r="A20" s="54">
        <v>45658</v>
      </c>
      <c r="B20" s="27">
        <v>12.23</v>
      </c>
    </row>
    <row r="21" spans="1:2">
      <c r="A21" s="54">
        <v>45689</v>
      </c>
      <c r="B21" s="27">
        <v>12.23</v>
      </c>
    </row>
    <row r="22" spans="1:2">
      <c r="A22" s="54">
        <v>45717</v>
      </c>
      <c r="B22" s="27">
        <v>12.24</v>
      </c>
    </row>
    <row r="23" spans="1:2">
      <c r="A23" s="54">
        <v>45748</v>
      </c>
      <c r="B23" s="27">
        <v>12.26</v>
      </c>
    </row>
    <row r="24" spans="1:2">
      <c r="A24" s="54">
        <v>45778</v>
      </c>
      <c r="B24" s="27">
        <v>12.28</v>
      </c>
    </row>
    <row r="25" spans="1:2">
      <c r="A25" s="54">
        <v>45809</v>
      </c>
      <c r="B25" s="27">
        <v>12.3</v>
      </c>
    </row>
    <row r="26" spans="1:2">
      <c r="A26" s="54">
        <v>45839</v>
      </c>
      <c r="B26" s="27">
        <v>12.31</v>
      </c>
    </row>
    <row r="27" spans="1:2">
      <c r="A27" s="54">
        <v>45870</v>
      </c>
      <c r="B27" s="27">
        <v>12.32</v>
      </c>
    </row>
    <row r="28" spans="1:2">
      <c r="A28" s="54">
        <v>45901</v>
      </c>
      <c r="B28" s="27">
        <v>12.34</v>
      </c>
    </row>
    <row r="29" spans="1:2">
      <c r="A29" s="54">
        <v>45931</v>
      </c>
      <c r="B29" s="27">
        <v>12.35</v>
      </c>
    </row>
  </sheetData>
  <pageMargins left="0.7" right="0.7" top="0.75" bottom="0.75" header="0.3" footer="0.3"/>
  <pageSetup paperSize="9" orientation="portrait" verticalDpi="0" r:id="rId1"/>
  <tableParts count="1">
    <tablePart r:id="rId2"/>
  </tableParts>
</worksheet>
</file>

<file path=xl/worksheets/sheet1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0F6EE-8131-437D-A924-F8F1F0FDA86F}">
  <sheetPr>
    <tabColor theme="5" tint="0.79998168889431442"/>
  </sheetPr>
  <dimension ref="A1:C27"/>
  <sheetViews>
    <sheetView showGridLines="0" zoomScaleNormal="100" workbookViewId="0"/>
  </sheetViews>
  <sheetFormatPr defaultRowHeight="15"/>
  <cols>
    <col min="1" max="1" width="11.5" customWidth="1"/>
    <col min="2" max="2" width="36.25" customWidth="1"/>
    <col min="3" max="3" width="49.25" customWidth="1"/>
    <col min="4" max="4" width="22.625" customWidth="1"/>
    <col min="5" max="5" width="17.5" customWidth="1"/>
  </cols>
  <sheetData>
    <row r="1" spans="1:3" ht="19.5">
      <c r="A1" s="41" t="s">
        <v>1642</v>
      </c>
    </row>
    <row r="2" spans="1:3" s="9" customFormat="1" ht="30">
      <c r="A2" s="51" t="s">
        <v>132</v>
      </c>
      <c r="B2" s="12" t="s">
        <v>1643</v>
      </c>
      <c r="C2" s="12" t="s">
        <v>1644</v>
      </c>
    </row>
    <row r="3" spans="1:3">
      <c r="A3" s="29">
        <v>2001</v>
      </c>
      <c r="B3" s="28">
        <v>4.17</v>
      </c>
      <c r="C3" s="28">
        <v>4.7</v>
      </c>
    </row>
    <row r="4" spans="1:3">
      <c r="A4" s="29">
        <v>2002</v>
      </c>
      <c r="B4" s="28">
        <v>2.81</v>
      </c>
      <c r="C4" s="28">
        <v>4.5999999999999996</v>
      </c>
    </row>
    <row r="5" spans="1:3">
      <c r="A5" s="29">
        <v>2003</v>
      </c>
      <c r="B5" s="28">
        <v>4.07</v>
      </c>
      <c r="C5" s="28">
        <v>4.5</v>
      </c>
    </row>
    <row r="6" spans="1:3">
      <c r="A6" s="29">
        <v>2004</v>
      </c>
      <c r="B6" s="28">
        <v>4.3</v>
      </c>
      <c r="C6" s="28">
        <v>4.0999999999999996</v>
      </c>
    </row>
    <row r="7" spans="1:3">
      <c r="A7" s="29">
        <v>2005</v>
      </c>
      <c r="B7" s="28">
        <v>4.55</v>
      </c>
      <c r="C7" s="28">
        <v>4.5</v>
      </c>
    </row>
    <row r="8" spans="1:3">
      <c r="A8" s="29">
        <v>2006</v>
      </c>
      <c r="B8" s="28">
        <v>4.88</v>
      </c>
      <c r="C8" s="28">
        <v>4.3</v>
      </c>
    </row>
    <row r="9" spans="1:3">
      <c r="A9" s="29">
        <v>2007</v>
      </c>
      <c r="B9" s="28">
        <v>4.08</v>
      </c>
      <c r="C9" s="28">
        <v>4.2</v>
      </c>
    </row>
    <row r="10" spans="1:3">
      <c r="A10" s="29">
        <v>2008</v>
      </c>
      <c r="B10" s="28">
        <v>2.78</v>
      </c>
      <c r="C10" s="28">
        <v>4.0999999999999996</v>
      </c>
    </row>
    <row r="11" spans="1:3">
      <c r="A11" s="29">
        <v>2009</v>
      </c>
      <c r="B11" s="28">
        <v>0.73</v>
      </c>
      <c r="C11" s="28">
        <v>3.5</v>
      </c>
    </row>
    <row r="12" spans="1:3">
      <c r="A12" s="29">
        <v>2010</v>
      </c>
      <c r="B12" s="28">
        <v>1.86</v>
      </c>
      <c r="C12" s="28">
        <v>2.2000000000000002</v>
      </c>
    </row>
    <row r="13" spans="1:3">
      <c r="A13" s="29">
        <v>2011</v>
      </c>
      <c r="B13" s="28">
        <v>1.92</v>
      </c>
      <c r="C13" s="28">
        <v>2.2999999999999998</v>
      </c>
    </row>
    <row r="14" spans="1:3">
      <c r="A14" s="29">
        <v>2012</v>
      </c>
      <c r="B14" s="28">
        <v>1.22</v>
      </c>
      <c r="C14" s="28">
        <v>2.9</v>
      </c>
    </row>
    <row r="15" spans="1:3">
      <c r="A15" s="29">
        <v>2013</v>
      </c>
      <c r="B15" s="28">
        <v>0.99</v>
      </c>
      <c r="C15" s="28">
        <v>2.2999999999999998</v>
      </c>
    </row>
    <row r="16" spans="1:3">
      <c r="A16" s="29">
        <v>2014</v>
      </c>
      <c r="B16" s="28">
        <v>2</v>
      </c>
      <c r="C16" s="28">
        <v>2.2999999999999998</v>
      </c>
    </row>
    <row r="17" spans="1:3">
      <c r="A17" s="29">
        <v>2015</v>
      </c>
      <c r="B17" s="28">
        <v>1.87</v>
      </c>
      <c r="C17" s="28">
        <v>2.5</v>
      </c>
    </row>
    <row r="18" spans="1:3">
      <c r="A18" s="29">
        <v>2016</v>
      </c>
      <c r="B18" s="28">
        <v>2.4900000000000002</v>
      </c>
      <c r="C18" s="28">
        <v>3.3</v>
      </c>
    </row>
    <row r="19" spans="1:3">
      <c r="A19" s="29">
        <v>2017</v>
      </c>
      <c r="B19" s="28">
        <v>2.62</v>
      </c>
      <c r="C19" s="28">
        <v>2.2999999999999998</v>
      </c>
    </row>
    <row r="20" spans="1:3">
      <c r="A20" s="29">
        <v>2018</v>
      </c>
      <c r="B20" s="28">
        <v>3.52</v>
      </c>
      <c r="C20" s="28">
        <v>2.5</v>
      </c>
    </row>
    <row r="21" spans="1:3">
      <c r="A21" s="29">
        <v>2019</v>
      </c>
      <c r="B21" s="28">
        <v>2.74</v>
      </c>
      <c r="C21" s="28">
        <v>3</v>
      </c>
    </row>
    <row r="22" spans="1:3">
      <c r="A22" s="29">
        <v>2020</v>
      </c>
      <c r="B22" s="28">
        <v>4.59</v>
      </c>
      <c r="C22" s="28">
        <v>3.2</v>
      </c>
    </row>
    <row r="23" spans="1:3">
      <c r="A23" s="29">
        <v>2021</v>
      </c>
      <c r="B23" s="28">
        <v>4.8899999999999997</v>
      </c>
      <c r="C23" s="28">
        <v>2.4</v>
      </c>
    </row>
    <row r="24" spans="1:3">
      <c r="A24" s="29">
        <v>2022</v>
      </c>
      <c r="B24" s="28">
        <v>6.21</v>
      </c>
      <c r="C24" s="28">
        <v>3.3</v>
      </c>
    </row>
    <row r="25" spans="1:3">
      <c r="A25" s="29">
        <v>2023</v>
      </c>
      <c r="B25" s="28">
        <v>5.82</v>
      </c>
      <c r="C25" s="28">
        <v>4.2</v>
      </c>
    </row>
    <row r="26" spans="1:3">
      <c r="A26" s="29">
        <v>2024</v>
      </c>
      <c r="B26" s="28">
        <v>6.05</v>
      </c>
      <c r="C26" s="28">
        <v>3.5</v>
      </c>
    </row>
    <row r="27" spans="1:3">
      <c r="A27" s="29">
        <v>2025</v>
      </c>
      <c r="B27" s="28">
        <v>4.71</v>
      </c>
      <c r="C27" s="28">
        <v>3.6</v>
      </c>
    </row>
  </sheetData>
  <pageMargins left="0.7" right="0.7" top="0.75" bottom="0.75" header="0.3" footer="0.3"/>
  <pageSetup paperSize="9" orientation="portrait" verticalDpi="0" r:id="rId1"/>
  <tableParts count="1">
    <tablePart r:id="rId2"/>
  </tableParts>
</worksheet>
</file>

<file path=xl/worksheets/sheet1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C605D-D1B8-483A-A2CD-5E7BF90136CE}">
  <sheetPr>
    <tabColor theme="5" tint="0.79998168889431442"/>
  </sheetPr>
  <dimension ref="A1:C11"/>
  <sheetViews>
    <sheetView showGridLines="0" zoomScaleNormal="100" workbookViewId="0"/>
  </sheetViews>
  <sheetFormatPr defaultRowHeight="15"/>
  <cols>
    <col min="1" max="1" width="15" customWidth="1"/>
    <col min="2" max="3" width="26.75" customWidth="1"/>
    <col min="4" max="4" width="22.625" customWidth="1"/>
    <col min="5" max="5" width="17.5" customWidth="1"/>
  </cols>
  <sheetData>
    <row r="1" spans="1:3" ht="19.5">
      <c r="A1" s="41" t="s">
        <v>1645</v>
      </c>
    </row>
    <row r="2" spans="1:3" s="9" customFormat="1">
      <c r="A2" s="51" t="s">
        <v>103</v>
      </c>
      <c r="B2" s="12" t="s">
        <v>1646</v>
      </c>
      <c r="C2" s="12" t="s">
        <v>1647</v>
      </c>
    </row>
    <row r="3" spans="1:3">
      <c r="A3" s="226">
        <v>45017</v>
      </c>
      <c r="B3" s="27">
        <v>16.16</v>
      </c>
      <c r="C3" s="28"/>
    </row>
    <row r="4" spans="1:3">
      <c r="A4" s="226">
        <v>45200</v>
      </c>
      <c r="B4" s="27">
        <v>16.68</v>
      </c>
      <c r="C4" s="28"/>
    </row>
    <row r="5" spans="1:3">
      <c r="A5" s="226">
        <v>45383</v>
      </c>
      <c r="B5" s="27">
        <v>17.2</v>
      </c>
      <c r="C5" s="28"/>
    </row>
    <row r="6" spans="1:3">
      <c r="A6" s="226">
        <v>45566</v>
      </c>
      <c r="B6" s="27">
        <v>17.649999999999999</v>
      </c>
      <c r="C6" s="28"/>
    </row>
    <row r="7" spans="1:3">
      <c r="A7" s="226">
        <v>45748</v>
      </c>
      <c r="B7" s="27">
        <v>18.100000000000001</v>
      </c>
      <c r="C7" s="27">
        <v>18.100000000000001</v>
      </c>
    </row>
    <row r="8" spans="1:3">
      <c r="A8" s="226">
        <v>45870</v>
      </c>
      <c r="B8" s="28"/>
      <c r="C8" s="27">
        <v>18.41</v>
      </c>
    </row>
    <row r="9" spans="1:3">
      <c r="A9" s="226">
        <v>45931</v>
      </c>
      <c r="B9" s="28"/>
      <c r="C9" s="27">
        <v>18.52</v>
      </c>
    </row>
    <row r="10" spans="1:3">
      <c r="A10" s="226">
        <v>46113</v>
      </c>
      <c r="B10" s="28"/>
      <c r="C10" s="27">
        <v>18.84</v>
      </c>
    </row>
    <row r="11" spans="1:3">
      <c r="A11" s="226">
        <v>46296</v>
      </c>
      <c r="B11" s="28"/>
      <c r="C11" s="27">
        <v>19.13</v>
      </c>
    </row>
  </sheetData>
  <pageMargins left="0.7" right="0.7" top="0.75" bottom="0.75" header="0.3" footer="0.3"/>
  <pageSetup paperSize="9" orientation="portrait" verticalDpi="0" r:id="rId1"/>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42F960-3A0A-4317-A214-63AC048F1153}">
  <sheetPr>
    <tabColor theme="4"/>
  </sheetPr>
  <dimension ref="A1:D243"/>
  <sheetViews>
    <sheetView showGridLines="0" zoomScaleNormal="100" workbookViewId="0"/>
  </sheetViews>
  <sheetFormatPr defaultRowHeight="15"/>
  <cols>
    <col min="1" max="1" width="20.75" customWidth="1"/>
    <col min="2" max="6" width="19.625" customWidth="1"/>
  </cols>
  <sheetData>
    <row r="1" spans="1:4" ht="19.5">
      <c r="A1" s="43" t="s">
        <v>232</v>
      </c>
    </row>
    <row r="2" spans="1:4">
      <c r="A2" s="51" t="s">
        <v>4</v>
      </c>
      <c r="B2" s="12" t="s">
        <v>233</v>
      </c>
      <c r="C2" s="12" t="s">
        <v>234</v>
      </c>
      <c r="D2" s="12" t="s">
        <v>235</v>
      </c>
    </row>
    <row r="3" spans="1:4">
      <c r="A3" s="54">
        <v>38596</v>
      </c>
      <c r="B3" s="25">
        <v>-5</v>
      </c>
      <c r="C3" s="25"/>
      <c r="D3" s="25">
        <v>2.23</v>
      </c>
    </row>
    <row r="4" spans="1:4">
      <c r="A4" s="54">
        <v>38626</v>
      </c>
      <c r="B4" s="25">
        <v>-8</v>
      </c>
      <c r="C4" s="25"/>
      <c r="D4" s="25"/>
    </row>
    <row r="5" spans="1:4">
      <c r="A5" s="54">
        <v>38657</v>
      </c>
      <c r="B5" s="25">
        <v>-8</v>
      </c>
      <c r="C5" s="25"/>
      <c r="D5" s="25"/>
    </row>
    <row r="6" spans="1:4">
      <c r="A6" s="54">
        <v>38687</v>
      </c>
      <c r="B6" s="25">
        <v>-9</v>
      </c>
      <c r="C6" s="25"/>
      <c r="D6" s="25">
        <v>1.54</v>
      </c>
    </row>
    <row r="7" spans="1:4">
      <c r="A7" s="54">
        <v>38718</v>
      </c>
      <c r="B7" s="25">
        <v>-3</v>
      </c>
      <c r="C7" s="25"/>
      <c r="D7" s="25"/>
    </row>
    <row r="8" spans="1:4">
      <c r="A8" s="54">
        <v>38749</v>
      </c>
      <c r="B8" s="25">
        <v>-4</v>
      </c>
      <c r="C8" s="25"/>
      <c r="D8" s="25"/>
    </row>
    <row r="9" spans="1:4">
      <c r="A9" s="54">
        <v>38777</v>
      </c>
      <c r="B9" s="25">
        <v>-7</v>
      </c>
      <c r="C9" s="25"/>
      <c r="D9" s="25">
        <v>2.04</v>
      </c>
    </row>
    <row r="10" spans="1:4">
      <c r="A10" s="54">
        <v>38808</v>
      </c>
      <c r="B10" s="25">
        <v>-4</v>
      </c>
      <c r="C10" s="25"/>
      <c r="D10" s="25"/>
    </row>
    <row r="11" spans="1:4">
      <c r="A11" s="54">
        <v>38838</v>
      </c>
      <c r="B11" s="25">
        <v>-5</v>
      </c>
      <c r="C11" s="25"/>
      <c r="D11" s="25"/>
    </row>
    <row r="12" spans="1:4">
      <c r="A12" s="54">
        <v>38869</v>
      </c>
      <c r="B12" s="25">
        <v>-4</v>
      </c>
      <c r="C12" s="25"/>
      <c r="D12" s="25">
        <v>0.74</v>
      </c>
    </row>
    <row r="13" spans="1:4">
      <c r="A13" s="54">
        <v>38899</v>
      </c>
      <c r="B13" s="25">
        <v>-4</v>
      </c>
      <c r="C13" s="25"/>
      <c r="D13" s="25"/>
    </row>
    <row r="14" spans="1:4">
      <c r="A14" s="54">
        <v>38930</v>
      </c>
      <c r="B14" s="25">
        <v>-8</v>
      </c>
      <c r="C14" s="25"/>
      <c r="D14" s="25"/>
    </row>
    <row r="15" spans="1:4">
      <c r="A15" s="54">
        <v>38961</v>
      </c>
      <c r="B15" s="25">
        <v>-7</v>
      </c>
      <c r="C15" s="25"/>
      <c r="D15" s="25">
        <v>0.55000000000000004</v>
      </c>
    </row>
    <row r="16" spans="1:4">
      <c r="A16" s="54">
        <v>38991</v>
      </c>
      <c r="B16" s="25">
        <v>-5</v>
      </c>
      <c r="C16" s="25"/>
      <c r="D16" s="25"/>
    </row>
    <row r="17" spans="1:4">
      <c r="A17" s="54">
        <v>39022</v>
      </c>
      <c r="B17" s="25">
        <v>-7</v>
      </c>
      <c r="C17" s="25"/>
      <c r="D17" s="25"/>
    </row>
    <row r="18" spans="1:4">
      <c r="A18" s="54">
        <v>39052</v>
      </c>
      <c r="B18" s="25">
        <v>-8</v>
      </c>
      <c r="C18" s="25"/>
      <c r="D18" s="25">
        <v>1.26</v>
      </c>
    </row>
    <row r="19" spans="1:4">
      <c r="A19" s="54">
        <v>39083</v>
      </c>
      <c r="B19" s="25">
        <v>-7</v>
      </c>
      <c r="C19" s="25"/>
      <c r="D19" s="25"/>
    </row>
    <row r="20" spans="1:4">
      <c r="A20" s="54">
        <v>39114</v>
      </c>
      <c r="B20" s="25">
        <v>-8</v>
      </c>
      <c r="C20" s="25"/>
      <c r="D20" s="25"/>
    </row>
    <row r="21" spans="1:4">
      <c r="A21" s="54">
        <v>39142</v>
      </c>
      <c r="B21" s="25">
        <v>-8</v>
      </c>
      <c r="C21" s="25"/>
      <c r="D21" s="25">
        <v>3.64</v>
      </c>
    </row>
    <row r="22" spans="1:4">
      <c r="A22" s="54">
        <v>39173</v>
      </c>
      <c r="B22" s="25">
        <v>-6</v>
      </c>
      <c r="C22" s="25"/>
      <c r="D22" s="25"/>
    </row>
    <row r="23" spans="1:4">
      <c r="A23" s="54">
        <v>39203</v>
      </c>
      <c r="B23" s="25">
        <v>-2</v>
      </c>
      <c r="C23" s="25"/>
      <c r="D23" s="25"/>
    </row>
    <row r="24" spans="1:4">
      <c r="A24" s="54">
        <v>39234</v>
      </c>
      <c r="B24" s="25">
        <v>-3</v>
      </c>
      <c r="C24" s="25"/>
      <c r="D24" s="25">
        <v>3.25</v>
      </c>
    </row>
    <row r="25" spans="1:4">
      <c r="A25" s="54">
        <v>39264</v>
      </c>
      <c r="B25" s="25">
        <v>-6</v>
      </c>
      <c r="C25" s="25"/>
      <c r="D25" s="25"/>
    </row>
    <row r="26" spans="1:4">
      <c r="A26" s="54">
        <v>39295</v>
      </c>
      <c r="B26" s="25">
        <v>-4</v>
      </c>
      <c r="C26" s="25"/>
      <c r="D26" s="25"/>
    </row>
    <row r="27" spans="1:4">
      <c r="A27" s="54">
        <v>39326</v>
      </c>
      <c r="B27" s="25">
        <v>-7</v>
      </c>
      <c r="C27" s="25"/>
      <c r="D27" s="25">
        <v>3.73</v>
      </c>
    </row>
    <row r="28" spans="1:4">
      <c r="A28" s="54">
        <v>39356</v>
      </c>
      <c r="B28" s="25">
        <v>-8</v>
      </c>
      <c r="C28" s="25"/>
      <c r="D28" s="25"/>
    </row>
    <row r="29" spans="1:4">
      <c r="A29" s="54">
        <v>39387</v>
      </c>
      <c r="B29" s="25">
        <v>-10</v>
      </c>
      <c r="C29" s="25"/>
      <c r="D29" s="25"/>
    </row>
    <row r="30" spans="1:4">
      <c r="A30" s="54">
        <v>39417</v>
      </c>
      <c r="B30" s="25">
        <v>-14</v>
      </c>
      <c r="C30" s="25"/>
      <c r="D30" s="25">
        <v>3.02</v>
      </c>
    </row>
    <row r="31" spans="1:4">
      <c r="A31" s="54">
        <v>39448</v>
      </c>
      <c r="B31" s="25">
        <v>-13</v>
      </c>
      <c r="C31" s="25"/>
      <c r="D31" s="25"/>
    </row>
    <row r="32" spans="1:4">
      <c r="A32" s="54">
        <v>39479</v>
      </c>
      <c r="B32" s="25">
        <v>-17</v>
      </c>
      <c r="C32" s="25"/>
      <c r="D32" s="25"/>
    </row>
    <row r="33" spans="1:4">
      <c r="A33" s="54">
        <v>39508</v>
      </c>
      <c r="B33" s="25">
        <v>-19</v>
      </c>
      <c r="C33" s="25"/>
      <c r="D33" s="25">
        <v>-1.58</v>
      </c>
    </row>
    <row r="34" spans="1:4">
      <c r="A34" s="54">
        <v>39539</v>
      </c>
      <c r="B34" s="25">
        <v>-24</v>
      </c>
      <c r="C34" s="25"/>
      <c r="D34" s="25"/>
    </row>
    <row r="35" spans="1:4">
      <c r="A35" s="54">
        <v>39569</v>
      </c>
      <c r="B35" s="25">
        <v>-29</v>
      </c>
      <c r="C35" s="25"/>
      <c r="D35" s="25"/>
    </row>
    <row r="36" spans="1:4">
      <c r="A36" s="54">
        <v>39600</v>
      </c>
      <c r="B36" s="25">
        <v>-34</v>
      </c>
      <c r="C36" s="25"/>
      <c r="D36" s="25">
        <v>0.14000000000000001</v>
      </c>
    </row>
    <row r="37" spans="1:4">
      <c r="A37" s="54">
        <v>39630</v>
      </c>
      <c r="B37" s="25">
        <v>-39</v>
      </c>
      <c r="C37" s="25"/>
      <c r="D37" s="25"/>
    </row>
    <row r="38" spans="1:4">
      <c r="A38" s="54">
        <v>39661</v>
      </c>
      <c r="B38" s="25">
        <v>-36</v>
      </c>
      <c r="C38" s="25"/>
      <c r="D38" s="25"/>
    </row>
    <row r="39" spans="1:4">
      <c r="A39" s="54">
        <v>39692</v>
      </c>
      <c r="B39" s="25">
        <v>-32</v>
      </c>
      <c r="C39" s="25"/>
      <c r="D39" s="25">
        <v>-2.74</v>
      </c>
    </row>
    <row r="40" spans="1:4">
      <c r="A40" s="54">
        <v>39722</v>
      </c>
      <c r="B40" s="25">
        <v>-36</v>
      </c>
      <c r="C40" s="25"/>
      <c r="D40" s="25"/>
    </row>
    <row r="41" spans="1:4">
      <c r="A41" s="54">
        <v>39753</v>
      </c>
      <c r="B41" s="25">
        <v>-35</v>
      </c>
      <c r="C41" s="25"/>
      <c r="D41" s="25"/>
    </row>
    <row r="42" spans="1:4">
      <c r="A42" s="54">
        <v>39783</v>
      </c>
      <c r="B42" s="25">
        <v>-33</v>
      </c>
      <c r="C42" s="25"/>
      <c r="D42" s="25">
        <v>-0.87</v>
      </c>
    </row>
    <row r="43" spans="1:4">
      <c r="A43" s="54">
        <v>39814</v>
      </c>
      <c r="B43" s="25">
        <v>-37</v>
      </c>
      <c r="C43" s="25"/>
      <c r="D43" s="25"/>
    </row>
    <row r="44" spans="1:4">
      <c r="A44" s="54">
        <v>39845</v>
      </c>
      <c r="B44" s="25">
        <v>-35</v>
      </c>
      <c r="C44" s="25"/>
      <c r="D44" s="25"/>
    </row>
    <row r="45" spans="1:4">
      <c r="A45" s="54">
        <v>39873</v>
      </c>
      <c r="B45" s="25">
        <v>-30</v>
      </c>
      <c r="C45" s="25"/>
      <c r="D45" s="25">
        <v>-0.18</v>
      </c>
    </row>
    <row r="46" spans="1:4">
      <c r="A46" s="54">
        <v>39904</v>
      </c>
      <c r="B46" s="25">
        <v>-27</v>
      </c>
      <c r="C46" s="25"/>
      <c r="D46" s="25"/>
    </row>
    <row r="47" spans="1:4">
      <c r="A47" s="54">
        <v>39934</v>
      </c>
      <c r="B47" s="25">
        <v>-27</v>
      </c>
      <c r="C47" s="25"/>
      <c r="D47" s="25"/>
    </row>
    <row r="48" spans="1:4">
      <c r="A48" s="54">
        <v>39965</v>
      </c>
      <c r="B48" s="25">
        <v>-25</v>
      </c>
      <c r="C48" s="25"/>
      <c r="D48" s="25">
        <v>0.73</v>
      </c>
    </row>
    <row r="49" spans="1:4">
      <c r="A49" s="54">
        <v>39995</v>
      </c>
      <c r="B49" s="25">
        <v>-25</v>
      </c>
      <c r="C49" s="25"/>
      <c r="D49" s="25"/>
    </row>
    <row r="50" spans="1:4">
      <c r="A50" s="54">
        <v>40026</v>
      </c>
      <c r="B50" s="25">
        <v>-25</v>
      </c>
      <c r="C50" s="25"/>
      <c r="D50" s="25"/>
    </row>
    <row r="51" spans="1:4">
      <c r="A51" s="54">
        <v>40057</v>
      </c>
      <c r="B51" s="25">
        <v>-16</v>
      </c>
      <c r="C51" s="25"/>
      <c r="D51" s="25">
        <v>1.91</v>
      </c>
    </row>
    <row r="52" spans="1:4">
      <c r="A52" s="54">
        <v>40087</v>
      </c>
      <c r="B52" s="25">
        <v>-13</v>
      </c>
      <c r="C52" s="25"/>
      <c r="D52" s="25"/>
    </row>
    <row r="53" spans="1:4">
      <c r="A53" s="54">
        <v>40118</v>
      </c>
      <c r="B53" s="25">
        <v>-17</v>
      </c>
      <c r="C53" s="25"/>
      <c r="D53" s="25"/>
    </row>
    <row r="54" spans="1:4">
      <c r="A54" s="54">
        <v>40148</v>
      </c>
      <c r="B54" s="25">
        <v>-19</v>
      </c>
      <c r="C54" s="25"/>
      <c r="D54" s="25">
        <v>1.04</v>
      </c>
    </row>
    <row r="55" spans="1:4">
      <c r="A55" s="54">
        <v>40179</v>
      </c>
      <c r="B55" s="25">
        <v>-17</v>
      </c>
      <c r="C55" s="25"/>
      <c r="D55" s="25"/>
    </row>
    <row r="56" spans="1:4">
      <c r="A56" s="54">
        <v>40210</v>
      </c>
      <c r="B56" s="25">
        <v>-14</v>
      </c>
      <c r="C56" s="25"/>
      <c r="D56" s="25"/>
    </row>
    <row r="57" spans="1:4">
      <c r="A57" s="54">
        <v>40238</v>
      </c>
      <c r="B57" s="25">
        <v>-15</v>
      </c>
      <c r="C57" s="25"/>
      <c r="D57" s="25">
        <v>1.7</v>
      </c>
    </row>
    <row r="58" spans="1:4">
      <c r="A58" s="54">
        <v>40269</v>
      </c>
      <c r="B58" s="25">
        <v>-16</v>
      </c>
      <c r="C58" s="25"/>
      <c r="D58" s="25"/>
    </row>
    <row r="59" spans="1:4">
      <c r="A59" s="54">
        <v>40299</v>
      </c>
      <c r="B59" s="25">
        <v>-18</v>
      </c>
      <c r="C59" s="25"/>
      <c r="D59" s="25"/>
    </row>
    <row r="60" spans="1:4">
      <c r="A60" s="54">
        <v>40330</v>
      </c>
      <c r="B60" s="25">
        <v>-19</v>
      </c>
      <c r="C60" s="25"/>
      <c r="D60" s="25">
        <v>-0.05</v>
      </c>
    </row>
    <row r="61" spans="1:4">
      <c r="A61" s="54">
        <v>40360</v>
      </c>
      <c r="B61" s="25">
        <v>-22</v>
      </c>
      <c r="C61" s="25"/>
      <c r="D61" s="25"/>
    </row>
    <row r="62" spans="1:4">
      <c r="A62" s="54">
        <v>40391</v>
      </c>
      <c r="B62" s="25">
        <v>-18</v>
      </c>
      <c r="C62" s="25"/>
      <c r="D62" s="25"/>
    </row>
    <row r="63" spans="1:4">
      <c r="A63" s="54">
        <v>40422</v>
      </c>
      <c r="B63" s="25">
        <v>-20</v>
      </c>
      <c r="C63" s="25"/>
      <c r="D63" s="25">
        <v>-0.05</v>
      </c>
    </row>
    <row r="64" spans="1:4">
      <c r="A64" s="54">
        <v>40452</v>
      </c>
      <c r="B64" s="25">
        <v>-19</v>
      </c>
      <c r="C64" s="25"/>
      <c r="D64" s="25"/>
    </row>
    <row r="65" spans="1:4">
      <c r="A65" s="54">
        <v>40483</v>
      </c>
      <c r="B65" s="25">
        <v>-21</v>
      </c>
      <c r="C65" s="25"/>
      <c r="D65" s="25"/>
    </row>
    <row r="66" spans="1:4">
      <c r="A66" s="54">
        <v>40513</v>
      </c>
      <c r="B66" s="25">
        <v>-21</v>
      </c>
      <c r="C66" s="25"/>
      <c r="D66" s="25">
        <v>-1.67</v>
      </c>
    </row>
    <row r="67" spans="1:4">
      <c r="A67" s="54">
        <v>40544</v>
      </c>
      <c r="B67" s="25">
        <v>-29</v>
      </c>
      <c r="C67" s="25"/>
      <c r="D67" s="25"/>
    </row>
    <row r="68" spans="1:4" s="9" customFormat="1">
      <c r="A68" s="54">
        <v>40575</v>
      </c>
      <c r="B68" s="31">
        <v>-28</v>
      </c>
      <c r="C68" s="31"/>
      <c r="D68" s="31"/>
    </row>
    <row r="69" spans="1:4">
      <c r="A69" s="54">
        <v>40603</v>
      </c>
      <c r="B69" s="25">
        <v>-28</v>
      </c>
      <c r="C69" s="25"/>
      <c r="D69" s="25">
        <v>-4.03</v>
      </c>
    </row>
    <row r="70" spans="1:4">
      <c r="A70" s="54">
        <v>40634</v>
      </c>
      <c r="B70" s="25">
        <v>-31</v>
      </c>
      <c r="C70" s="25"/>
      <c r="D70" s="25"/>
    </row>
    <row r="71" spans="1:4">
      <c r="A71" s="54">
        <v>40664</v>
      </c>
      <c r="B71" s="25">
        <v>-21</v>
      </c>
      <c r="C71" s="25"/>
      <c r="D71" s="25"/>
    </row>
    <row r="72" spans="1:4">
      <c r="A72" s="54">
        <v>40695</v>
      </c>
      <c r="B72" s="25">
        <v>-25</v>
      </c>
      <c r="C72" s="25"/>
      <c r="D72" s="25">
        <v>-3.05</v>
      </c>
    </row>
    <row r="73" spans="1:4">
      <c r="A73" s="54">
        <v>40725</v>
      </c>
      <c r="B73" s="25">
        <v>-30</v>
      </c>
      <c r="C73" s="25"/>
      <c r="D73" s="25"/>
    </row>
    <row r="74" spans="1:4">
      <c r="A74" s="54">
        <v>40756</v>
      </c>
      <c r="B74" s="25">
        <v>-31</v>
      </c>
      <c r="C74" s="25"/>
      <c r="D74" s="25"/>
    </row>
    <row r="75" spans="1:4">
      <c r="A75" s="54">
        <v>40787</v>
      </c>
      <c r="B75" s="25">
        <v>-30</v>
      </c>
      <c r="C75" s="25">
        <v>-18.100000000000001</v>
      </c>
      <c r="D75" s="25">
        <v>-2.54</v>
      </c>
    </row>
    <row r="76" spans="1:4">
      <c r="A76" s="54">
        <v>40817</v>
      </c>
      <c r="B76" s="25">
        <v>-32</v>
      </c>
      <c r="C76" s="25"/>
      <c r="D76" s="25"/>
    </row>
    <row r="77" spans="1:4">
      <c r="A77" s="54">
        <v>40848</v>
      </c>
      <c r="B77" s="25">
        <v>-31</v>
      </c>
      <c r="C77" s="25"/>
      <c r="D77" s="25"/>
    </row>
    <row r="78" spans="1:4">
      <c r="A78" s="54">
        <v>40878</v>
      </c>
      <c r="B78" s="25">
        <v>-33</v>
      </c>
      <c r="C78" s="25">
        <v>-15.3</v>
      </c>
      <c r="D78" s="25">
        <v>-2.11</v>
      </c>
    </row>
    <row r="79" spans="1:4">
      <c r="A79" s="54">
        <v>40909</v>
      </c>
      <c r="B79" s="25">
        <v>-29</v>
      </c>
      <c r="C79" s="25"/>
      <c r="D79" s="25"/>
    </row>
    <row r="80" spans="1:4">
      <c r="A80" s="54">
        <v>40940</v>
      </c>
      <c r="B80" s="25">
        <v>-29</v>
      </c>
      <c r="C80" s="25"/>
      <c r="D80" s="25"/>
    </row>
    <row r="81" spans="1:4">
      <c r="A81" s="54">
        <v>40969</v>
      </c>
      <c r="B81" s="25">
        <v>-31</v>
      </c>
      <c r="C81" s="25">
        <v>-14.3</v>
      </c>
      <c r="D81" s="25">
        <v>2.2000000000000002</v>
      </c>
    </row>
    <row r="82" spans="1:4">
      <c r="A82" s="54">
        <v>41000</v>
      </c>
      <c r="B82" s="25">
        <v>-31</v>
      </c>
      <c r="C82" s="25"/>
      <c r="D82" s="25"/>
    </row>
    <row r="83" spans="1:4">
      <c r="A83" s="54">
        <v>41030</v>
      </c>
      <c r="B83" s="25">
        <v>-29</v>
      </c>
      <c r="C83" s="25"/>
      <c r="D83" s="25"/>
    </row>
    <row r="84" spans="1:4">
      <c r="A84" s="54">
        <v>41061</v>
      </c>
      <c r="B84" s="25">
        <v>-29</v>
      </c>
      <c r="C84" s="25">
        <v>-14.7</v>
      </c>
      <c r="D84" s="25">
        <v>1.72</v>
      </c>
    </row>
    <row r="85" spans="1:4">
      <c r="A85" s="54">
        <v>41091</v>
      </c>
      <c r="B85" s="25">
        <v>-29</v>
      </c>
      <c r="C85" s="25"/>
      <c r="D85" s="25"/>
    </row>
    <row r="86" spans="1:4">
      <c r="A86" s="54">
        <v>41122</v>
      </c>
      <c r="B86" s="25">
        <v>-29</v>
      </c>
      <c r="C86" s="25"/>
      <c r="D86" s="25"/>
    </row>
    <row r="87" spans="1:4">
      <c r="A87" s="54">
        <v>41153</v>
      </c>
      <c r="B87" s="25">
        <v>-28</v>
      </c>
      <c r="C87" s="25">
        <v>-12.6</v>
      </c>
      <c r="D87" s="25">
        <v>1.56</v>
      </c>
    </row>
    <row r="88" spans="1:4">
      <c r="A88" s="54">
        <v>41183</v>
      </c>
      <c r="B88" s="25">
        <v>-30</v>
      </c>
      <c r="C88" s="25"/>
      <c r="D88" s="25"/>
    </row>
    <row r="89" spans="1:4">
      <c r="A89" s="54">
        <v>41214</v>
      </c>
      <c r="B89" s="25">
        <v>-22</v>
      </c>
      <c r="C89" s="25"/>
      <c r="D89" s="25"/>
    </row>
    <row r="90" spans="1:4">
      <c r="A90" s="54">
        <v>41244</v>
      </c>
      <c r="B90" s="25">
        <v>-29</v>
      </c>
      <c r="C90" s="25">
        <v>-14.5</v>
      </c>
      <c r="D90" s="25">
        <v>2.52</v>
      </c>
    </row>
    <row r="91" spans="1:4">
      <c r="A91" s="54">
        <v>41275</v>
      </c>
      <c r="B91" s="25">
        <v>-29</v>
      </c>
      <c r="C91" s="25"/>
      <c r="D91" s="25"/>
    </row>
    <row r="92" spans="1:4">
      <c r="A92" s="54">
        <v>41306</v>
      </c>
      <c r="B92" s="25">
        <v>-26</v>
      </c>
      <c r="C92" s="25"/>
      <c r="D92" s="25"/>
    </row>
    <row r="93" spans="1:4">
      <c r="A93" s="54">
        <v>41334</v>
      </c>
      <c r="B93" s="25">
        <v>-26</v>
      </c>
      <c r="C93" s="25">
        <v>-12.4</v>
      </c>
      <c r="D93" s="25">
        <v>-0.22</v>
      </c>
    </row>
    <row r="94" spans="1:4">
      <c r="A94" s="54">
        <v>41365</v>
      </c>
      <c r="B94" s="25">
        <v>-26</v>
      </c>
      <c r="C94" s="25"/>
      <c r="D94" s="25"/>
    </row>
    <row r="95" spans="1:4">
      <c r="A95" s="54">
        <v>41395</v>
      </c>
      <c r="B95" s="25">
        <v>-27</v>
      </c>
      <c r="C95" s="25"/>
      <c r="D95" s="25"/>
    </row>
    <row r="96" spans="1:4">
      <c r="A96" s="54">
        <v>41426</v>
      </c>
      <c r="B96" s="25">
        <v>-21</v>
      </c>
      <c r="C96" s="25">
        <v>-10.3</v>
      </c>
      <c r="D96" s="25">
        <v>0.41</v>
      </c>
    </row>
    <row r="97" spans="1:4">
      <c r="A97" s="54">
        <v>41456</v>
      </c>
      <c r="B97" s="25">
        <v>-16</v>
      </c>
      <c r="C97" s="25"/>
      <c r="D97" s="25"/>
    </row>
    <row r="98" spans="1:4">
      <c r="A98" s="54">
        <v>41487</v>
      </c>
      <c r="B98" s="25">
        <v>-13</v>
      </c>
      <c r="C98" s="25"/>
      <c r="D98" s="25"/>
    </row>
    <row r="99" spans="1:4">
      <c r="A99" s="54">
        <v>41518</v>
      </c>
      <c r="B99" s="25">
        <v>-10</v>
      </c>
      <c r="C99" s="25">
        <v>-8.1999999999999993</v>
      </c>
      <c r="D99" s="25">
        <v>2.46</v>
      </c>
    </row>
    <row r="100" spans="1:4">
      <c r="A100" s="54">
        <v>41548</v>
      </c>
      <c r="B100" s="25">
        <v>-11</v>
      </c>
      <c r="C100" s="25"/>
      <c r="D100" s="25"/>
    </row>
    <row r="101" spans="1:4">
      <c r="A101" s="54">
        <v>41579</v>
      </c>
      <c r="B101" s="25">
        <v>-12</v>
      </c>
      <c r="C101" s="25"/>
      <c r="D101" s="25"/>
    </row>
    <row r="102" spans="1:4">
      <c r="A102" s="54">
        <v>41609</v>
      </c>
      <c r="B102" s="25">
        <v>-13</v>
      </c>
      <c r="C102" s="25">
        <v>-10.6</v>
      </c>
      <c r="D102" s="25">
        <v>3.18</v>
      </c>
    </row>
    <row r="103" spans="1:4">
      <c r="A103" s="54">
        <v>41640</v>
      </c>
      <c r="B103" s="25">
        <v>-7</v>
      </c>
      <c r="C103" s="25"/>
      <c r="D103" s="25"/>
    </row>
    <row r="104" spans="1:4">
      <c r="A104" s="54">
        <v>41671</v>
      </c>
      <c r="B104" s="25">
        <v>-7</v>
      </c>
      <c r="C104" s="25"/>
      <c r="D104" s="25"/>
    </row>
    <row r="105" spans="1:4">
      <c r="A105" s="54">
        <v>41699</v>
      </c>
      <c r="B105" s="25">
        <v>-5</v>
      </c>
      <c r="C105" s="25">
        <v>-6.7</v>
      </c>
      <c r="D105" s="25">
        <v>4.01</v>
      </c>
    </row>
    <row r="106" spans="1:4">
      <c r="A106" s="54">
        <v>41730</v>
      </c>
      <c r="B106" s="25">
        <v>-3</v>
      </c>
      <c r="C106" s="25"/>
      <c r="D106" s="25"/>
    </row>
    <row r="107" spans="1:4">
      <c r="A107" s="54">
        <v>41760</v>
      </c>
      <c r="B107" s="25">
        <v>0</v>
      </c>
      <c r="C107" s="25"/>
      <c r="D107" s="25"/>
    </row>
    <row r="108" spans="1:4">
      <c r="A108" s="54">
        <v>41791</v>
      </c>
      <c r="B108" s="25">
        <v>1</v>
      </c>
      <c r="C108" s="25">
        <v>-5.6</v>
      </c>
      <c r="D108" s="25">
        <v>2.4700000000000002</v>
      </c>
    </row>
    <row r="109" spans="1:4">
      <c r="A109" s="54">
        <v>41821</v>
      </c>
      <c r="B109" s="25">
        <v>-2</v>
      </c>
      <c r="C109" s="25"/>
      <c r="D109" s="25"/>
    </row>
    <row r="110" spans="1:4">
      <c r="A110" s="54">
        <v>41852</v>
      </c>
      <c r="B110" s="25">
        <v>1</v>
      </c>
      <c r="C110" s="25"/>
      <c r="D110" s="25"/>
    </row>
    <row r="111" spans="1:4">
      <c r="A111" s="54">
        <v>41883</v>
      </c>
      <c r="B111" s="25">
        <v>-1</v>
      </c>
      <c r="C111" s="25">
        <v>-5.2</v>
      </c>
      <c r="D111" s="25">
        <v>0.56000000000000005</v>
      </c>
    </row>
    <row r="112" spans="1:4">
      <c r="A112" s="54">
        <v>41913</v>
      </c>
      <c r="B112" s="25">
        <v>-2</v>
      </c>
      <c r="C112" s="25"/>
      <c r="D112" s="25"/>
    </row>
    <row r="113" spans="1:4">
      <c r="A113" s="54">
        <v>41944</v>
      </c>
      <c r="B113" s="25">
        <v>-2</v>
      </c>
      <c r="C113" s="25"/>
      <c r="D113" s="25"/>
    </row>
    <row r="114" spans="1:4">
      <c r="A114" s="54">
        <v>41974</v>
      </c>
      <c r="B114" s="25">
        <v>-4</v>
      </c>
      <c r="C114" s="25">
        <v>-8.3000000000000007</v>
      </c>
      <c r="D114" s="25">
        <v>1.48</v>
      </c>
    </row>
    <row r="115" spans="1:4">
      <c r="A115" s="54">
        <v>42005</v>
      </c>
      <c r="B115" s="25">
        <v>1</v>
      </c>
      <c r="C115" s="25"/>
      <c r="D115" s="25"/>
    </row>
    <row r="116" spans="1:4">
      <c r="A116" s="54">
        <v>42036</v>
      </c>
      <c r="B116" s="25">
        <v>1</v>
      </c>
      <c r="C116" s="25"/>
      <c r="D116" s="25"/>
    </row>
    <row r="117" spans="1:4">
      <c r="A117" s="54">
        <v>42064</v>
      </c>
      <c r="B117" s="25">
        <v>4</v>
      </c>
      <c r="C117" s="25">
        <v>-5.4</v>
      </c>
      <c r="D117" s="25">
        <v>3.24</v>
      </c>
    </row>
    <row r="118" spans="1:4">
      <c r="A118" s="54">
        <v>42095</v>
      </c>
      <c r="B118" s="25">
        <v>4</v>
      </c>
      <c r="C118" s="25"/>
      <c r="D118" s="25"/>
    </row>
    <row r="119" spans="1:4">
      <c r="A119" s="54">
        <v>42125</v>
      </c>
      <c r="B119" s="25">
        <v>1</v>
      </c>
      <c r="C119" s="25"/>
      <c r="D119" s="25"/>
    </row>
    <row r="120" spans="1:4">
      <c r="A120" s="54">
        <v>42156</v>
      </c>
      <c r="B120" s="25">
        <v>7</v>
      </c>
      <c r="C120" s="25">
        <v>-6.6</v>
      </c>
      <c r="D120" s="25">
        <v>5.66</v>
      </c>
    </row>
    <row r="121" spans="1:4">
      <c r="A121" s="54">
        <v>42186</v>
      </c>
      <c r="B121" s="25">
        <v>4</v>
      </c>
      <c r="C121" s="25"/>
      <c r="D121" s="25"/>
    </row>
    <row r="122" spans="1:4">
      <c r="A122" s="54">
        <v>42217</v>
      </c>
      <c r="B122" s="25">
        <v>7</v>
      </c>
      <c r="C122" s="25"/>
      <c r="D122" s="25"/>
    </row>
    <row r="123" spans="1:4">
      <c r="A123" s="54">
        <v>42248</v>
      </c>
      <c r="B123" s="25">
        <v>3</v>
      </c>
      <c r="C123" s="25">
        <v>-4.7</v>
      </c>
      <c r="D123" s="25">
        <v>7.76</v>
      </c>
    </row>
    <row r="124" spans="1:4">
      <c r="A124" s="54">
        <v>42278</v>
      </c>
      <c r="B124" s="25">
        <v>2</v>
      </c>
      <c r="C124" s="25"/>
      <c r="D124" s="25"/>
    </row>
    <row r="125" spans="1:4">
      <c r="A125" s="54">
        <v>42309</v>
      </c>
      <c r="B125" s="25">
        <v>1</v>
      </c>
      <c r="C125" s="25"/>
      <c r="D125" s="25"/>
    </row>
    <row r="126" spans="1:4">
      <c r="A126" s="54">
        <v>42339</v>
      </c>
      <c r="B126" s="25">
        <v>2</v>
      </c>
      <c r="C126" s="25">
        <v>-7.1</v>
      </c>
      <c r="D126" s="25">
        <v>5.63</v>
      </c>
    </row>
    <row r="127" spans="1:4">
      <c r="A127" s="54">
        <v>42370</v>
      </c>
      <c r="B127" s="25">
        <v>4</v>
      </c>
      <c r="C127" s="25"/>
      <c r="D127" s="25"/>
    </row>
    <row r="128" spans="1:4">
      <c r="A128" s="54">
        <v>42401</v>
      </c>
      <c r="B128" s="25">
        <v>0</v>
      </c>
      <c r="C128" s="25"/>
      <c r="D128" s="25"/>
    </row>
    <row r="129" spans="1:4">
      <c r="A129" s="54">
        <v>42430</v>
      </c>
      <c r="B129" s="25">
        <v>0</v>
      </c>
      <c r="C129" s="25">
        <v>-7.9</v>
      </c>
      <c r="D129" s="25">
        <v>3.14</v>
      </c>
    </row>
    <row r="130" spans="1:4">
      <c r="A130" s="54">
        <v>42461</v>
      </c>
      <c r="B130" s="25">
        <v>-3</v>
      </c>
      <c r="C130" s="25"/>
      <c r="D130" s="25"/>
    </row>
    <row r="131" spans="1:4">
      <c r="A131" s="54">
        <v>42491</v>
      </c>
      <c r="B131" s="25">
        <v>-1</v>
      </c>
      <c r="C131" s="25"/>
      <c r="D131" s="25"/>
    </row>
    <row r="132" spans="1:4">
      <c r="A132" s="54">
        <v>42522</v>
      </c>
      <c r="B132" s="25">
        <v>-1</v>
      </c>
      <c r="C132" s="25">
        <v>-7.6</v>
      </c>
      <c r="D132" s="25">
        <v>0.93</v>
      </c>
    </row>
    <row r="133" spans="1:4">
      <c r="A133" s="54">
        <v>42552</v>
      </c>
      <c r="B133" s="25">
        <v>-12</v>
      </c>
      <c r="C133" s="25"/>
      <c r="D133" s="25"/>
    </row>
    <row r="134" spans="1:4">
      <c r="A134" s="54">
        <v>42583</v>
      </c>
      <c r="B134" s="25">
        <v>-7</v>
      </c>
      <c r="C134" s="25"/>
      <c r="D134" s="25"/>
    </row>
    <row r="135" spans="1:4">
      <c r="A135" s="54">
        <v>42614</v>
      </c>
      <c r="B135" s="25">
        <v>-1</v>
      </c>
      <c r="C135" s="25">
        <v>-4.8</v>
      </c>
      <c r="D135" s="25">
        <v>-1.61</v>
      </c>
    </row>
    <row r="136" spans="1:4">
      <c r="A136" s="54">
        <v>42644</v>
      </c>
      <c r="B136" s="25">
        <v>-3</v>
      </c>
      <c r="C136" s="25"/>
      <c r="D136" s="25"/>
    </row>
    <row r="137" spans="1:4">
      <c r="A137" s="54">
        <v>42675</v>
      </c>
      <c r="B137" s="25">
        <v>-8</v>
      </c>
      <c r="C137" s="25"/>
      <c r="D137" s="25"/>
    </row>
    <row r="138" spans="1:4">
      <c r="A138" s="54">
        <v>42705</v>
      </c>
      <c r="B138" s="25">
        <v>-7</v>
      </c>
      <c r="C138" s="25">
        <v>-6.5</v>
      </c>
      <c r="D138" s="25">
        <v>-2.2599999999999998</v>
      </c>
    </row>
    <row r="139" spans="1:4">
      <c r="A139" s="54">
        <v>42736</v>
      </c>
      <c r="B139" s="25">
        <v>-5</v>
      </c>
      <c r="C139" s="25"/>
      <c r="D139" s="25"/>
    </row>
    <row r="140" spans="1:4">
      <c r="A140" s="54">
        <v>42767</v>
      </c>
      <c r="B140" s="25">
        <v>-6</v>
      </c>
      <c r="C140" s="25"/>
      <c r="D140" s="25"/>
    </row>
    <row r="141" spans="1:4">
      <c r="A141" s="54">
        <v>42795</v>
      </c>
      <c r="B141" s="25">
        <v>-6</v>
      </c>
      <c r="C141" s="25">
        <v>-7.1</v>
      </c>
      <c r="D141" s="25">
        <v>-1.93</v>
      </c>
    </row>
    <row r="142" spans="1:4">
      <c r="A142" s="54">
        <v>42826</v>
      </c>
      <c r="B142" s="25">
        <v>-7</v>
      </c>
      <c r="C142" s="25"/>
      <c r="D142" s="25"/>
    </row>
    <row r="143" spans="1:4">
      <c r="A143" s="54">
        <v>42856</v>
      </c>
      <c r="B143" s="25">
        <v>-5</v>
      </c>
      <c r="C143" s="25"/>
      <c r="D143" s="25"/>
    </row>
    <row r="144" spans="1:4">
      <c r="A144" s="54">
        <v>42887</v>
      </c>
      <c r="B144" s="25">
        <v>-10</v>
      </c>
      <c r="C144" s="25">
        <v>-10</v>
      </c>
      <c r="D144" s="25">
        <v>0.11</v>
      </c>
    </row>
    <row r="145" spans="1:4">
      <c r="A145" s="54">
        <v>42917</v>
      </c>
      <c r="B145" s="25">
        <v>-12</v>
      </c>
      <c r="C145" s="25"/>
      <c r="D145" s="25"/>
    </row>
    <row r="146" spans="1:4">
      <c r="A146" s="54">
        <v>42948</v>
      </c>
      <c r="B146" s="25">
        <v>-10</v>
      </c>
      <c r="C146" s="25"/>
      <c r="D146" s="25"/>
    </row>
    <row r="147" spans="1:4">
      <c r="A147" s="54">
        <v>42979</v>
      </c>
      <c r="B147" s="25">
        <v>-9</v>
      </c>
      <c r="C147" s="25">
        <v>-7.3</v>
      </c>
      <c r="D147" s="25">
        <v>1.37</v>
      </c>
    </row>
    <row r="148" spans="1:4">
      <c r="A148" s="54">
        <v>43009</v>
      </c>
      <c r="B148" s="25">
        <v>-10</v>
      </c>
      <c r="C148" s="25"/>
      <c r="D148" s="25"/>
    </row>
    <row r="149" spans="1:4">
      <c r="A149" s="54">
        <v>43040</v>
      </c>
      <c r="B149" s="25">
        <v>-12</v>
      </c>
      <c r="C149" s="25"/>
      <c r="D149" s="25"/>
    </row>
    <row r="150" spans="1:4">
      <c r="A150" s="54">
        <v>43070</v>
      </c>
      <c r="B150" s="25">
        <v>-13</v>
      </c>
      <c r="C150" s="25">
        <v>-6.8</v>
      </c>
      <c r="D150" s="25">
        <v>2.44</v>
      </c>
    </row>
    <row r="151" spans="1:4">
      <c r="A151" s="54">
        <v>43101</v>
      </c>
      <c r="B151" s="25">
        <v>-9</v>
      </c>
      <c r="C151" s="25"/>
      <c r="D151" s="25"/>
    </row>
    <row r="152" spans="1:4">
      <c r="A152" s="54">
        <v>43132</v>
      </c>
      <c r="B152" s="25">
        <v>-10</v>
      </c>
      <c r="C152" s="25"/>
      <c r="D152" s="25"/>
    </row>
    <row r="153" spans="1:4">
      <c r="A153" s="54">
        <v>43160</v>
      </c>
      <c r="B153" s="25">
        <v>-7</v>
      </c>
      <c r="C153" s="25">
        <v>-5.6</v>
      </c>
      <c r="D153" s="25">
        <v>3.61</v>
      </c>
    </row>
    <row r="154" spans="1:4">
      <c r="A154" s="54">
        <v>43191</v>
      </c>
      <c r="B154" s="25">
        <v>-9</v>
      </c>
      <c r="C154" s="25"/>
      <c r="D154" s="25"/>
    </row>
    <row r="155" spans="1:4">
      <c r="A155" s="54">
        <v>43221</v>
      </c>
      <c r="B155" s="25">
        <v>-7</v>
      </c>
      <c r="C155" s="25"/>
      <c r="D155" s="25"/>
    </row>
    <row r="156" spans="1:4">
      <c r="A156" s="54">
        <v>43252</v>
      </c>
      <c r="B156" s="25">
        <v>-9</v>
      </c>
      <c r="C156" s="25">
        <v>-4</v>
      </c>
      <c r="D156" s="25">
        <v>0.62</v>
      </c>
    </row>
    <row r="157" spans="1:4">
      <c r="A157" s="54">
        <v>43282</v>
      </c>
      <c r="B157" s="25">
        <v>-10</v>
      </c>
      <c r="C157" s="25"/>
      <c r="D157" s="25"/>
    </row>
    <row r="158" spans="1:4">
      <c r="A158" s="54">
        <v>43313</v>
      </c>
      <c r="B158" s="25">
        <v>-7</v>
      </c>
      <c r="C158" s="25"/>
      <c r="D158" s="25"/>
    </row>
    <row r="159" spans="1:4">
      <c r="A159" s="54">
        <v>43344</v>
      </c>
      <c r="B159" s="25">
        <v>-9</v>
      </c>
      <c r="C159" s="25">
        <v>-7.3</v>
      </c>
      <c r="D159" s="25">
        <v>0.42</v>
      </c>
    </row>
    <row r="160" spans="1:4">
      <c r="A160" s="54">
        <v>43374</v>
      </c>
      <c r="B160" s="25">
        <v>-10</v>
      </c>
      <c r="C160" s="25"/>
      <c r="D160" s="25"/>
    </row>
    <row r="161" spans="1:4">
      <c r="A161" s="54">
        <v>43405</v>
      </c>
      <c r="B161" s="25">
        <v>-13</v>
      </c>
      <c r="C161" s="25"/>
      <c r="D161" s="25"/>
    </row>
    <row r="162" spans="1:4">
      <c r="A162" s="54">
        <v>43435</v>
      </c>
      <c r="B162" s="25">
        <v>-14</v>
      </c>
      <c r="C162" s="25">
        <v>-9.1999999999999993</v>
      </c>
      <c r="D162" s="25">
        <v>1.48</v>
      </c>
    </row>
    <row r="163" spans="1:4">
      <c r="A163" s="54">
        <v>43466</v>
      </c>
      <c r="B163" s="25">
        <v>-14</v>
      </c>
      <c r="C163" s="25"/>
      <c r="D163" s="25"/>
    </row>
    <row r="164" spans="1:4">
      <c r="A164" s="54">
        <v>43497</v>
      </c>
      <c r="B164" s="25">
        <v>-13</v>
      </c>
      <c r="C164" s="25"/>
      <c r="D164" s="25"/>
    </row>
    <row r="165" spans="1:4">
      <c r="A165" s="54">
        <v>43525</v>
      </c>
      <c r="B165" s="25">
        <v>-13</v>
      </c>
      <c r="C165" s="25">
        <v>-8</v>
      </c>
      <c r="D165" s="25">
        <v>0.48</v>
      </c>
    </row>
    <row r="166" spans="1:4">
      <c r="A166" s="54">
        <v>43556</v>
      </c>
      <c r="B166" s="25">
        <v>-13</v>
      </c>
      <c r="C166" s="25"/>
      <c r="D166" s="25"/>
    </row>
    <row r="167" spans="1:4">
      <c r="A167" s="54">
        <v>43586</v>
      </c>
      <c r="B167" s="25">
        <v>-10</v>
      </c>
      <c r="C167" s="25"/>
      <c r="D167" s="25"/>
    </row>
    <row r="168" spans="1:4">
      <c r="A168" s="54">
        <v>43617</v>
      </c>
      <c r="B168" s="25">
        <v>-13</v>
      </c>
      <c r="C168" s="25">
        <v>-7.8</v>
      </c>
      <c r="D168" s="25">
        <v>2.8</v>
      </c>
    </row>
    <row r="169" spans="1:4">
      <c r="A169" s="54">
        <v>43647</v>
      </c>
      <c r="B169" s="25">
        <v>-11</v>
      </c>
      <c r="C169" s="25"/>
      <c r="D169" s="25"/>
    </row>
    <row r="170" spans="1:4">
      <c r="A170" s="54">
        <v>43678</v>
      </c>
      <c r="B170" s="25">
        <v>-14</v>
      </c>
      <c r="C170" s="25"/>
      <c r="D170" s="25"/>
    </row>
    <row r="171" spans="1:4">
      <c r="A171" s="54">
        <v>43709</v>
      </c>
      <c r="B171" s="25">
        <v>-12</v>
      </c>
      <c r="C171" s="25">
        <v>-9.3000000000000007</v>
      </c>
      <c r="D171" s="25">
        <v>2.56</v>
      </c>
    </row>
    <row r="172" spans="1:4">
      <c r="A172" s="54">
        <v>43739</v>
      </c>
      <c r="B172" s="25">
        <v>-14</v>
      </c>
      <c r="C172" s="25"/>
      <c r="D172" s="25"/>
    </row>
    <row r="173" spans="1:4">
      <c r="A173" s="54">
        <v>43770</v>
      </c>
      <c r="B173" s="25">
        <v>-14</v>
      </c>
      <c r="C173" s="25"/>
      <c r="D173" s="25"/>
    </row>
    <row r="174" spans="1:4">
      <c r="A174" s="54">
        <v>43800</v>
      </c>
      <c r="B174" s="25">
        <v>-11</v>
      </c>
      <c r="C174" s="25">
        <v>-8.6999999999999993</v>
      </c>
      <c r="D174" s="25">
        <v>2</v>
      </c>
    </row>
    <row r="175" spans="1:4">
      <c r="A175" s="54">
        <v>43831</v>
      </c>
      <c r="B175" s="25">
        <v>-9</v>
      </c>
      <c r="C175" s="25"/>
      <c r="D175" s="25"/>
    </row>
    <row r="176" spans="1:4">
      <c r="A176" s="54">
        <v>43862</v>
      </c>
      <c r="B176" s="25">
        <v>-7</v>
      </c>
      <c r="C176" s="25"/>
      <c r="D176" s="25"/>
    </row>
    <row r="177" spans="1:4">
      <c r="A177" s="54">
        <v>43891</v>
      </c>
      <c r="B177" s="25">
        <v>-9</v>
      </c>
      <c r="C177" s="25">
        <v>-18.3</v>
      </c>
      <c r="D177" s="25">
        <v>0.61</v>
      </c>
    </row>
    <row r="178" spans="1:4">
      <c r="A178" s="54">
        <v>43922</v>
      </c>
      <c r="B178" s="25">
        <v>-34</v>
      </c>
      <c r="C178" s="25"/>
      <c r="D178" s="25"/>
    </row>
    <row r="179" spans="1:4">
      <c r="A179" s="54">
        <v>43952</v>
      </c>
      <c r="B179" s="25">
        <v>-34</v>
      </c>
      <c r="C179" s="25"/>
      <c r="D179" s="25"/>
    </row>
    <row r="180" spans="1:4">
      <c r="A180" s="54">
        <v>43983</v>
      </c>
      <c r="B180" s="25">
        <v>-30</v>
      </c>
      <c r="C180" s="25">
        <v>-17.399999999999999</v>
      </c>
      <c r="D180" s="25">
        <v>-2.06</v>
      </c>
    </row>
    <row r="181" spans="1:4">
      <c r="A181" s="54">
        <v>44013</v>
      </c>
      <c r="B181" s="25">
        <v>-27</v>
      </c>
      <c r="C181" s="25"/>
      <c r="D181" s="25"/>
    </row>
    <row r="182" spans="1:4">
      <c r="A182" s="54">
        <v>44044</v>
      </c>
      <c r="B182" s="25">
        <v>-27</v>
      </c>
      <c r="C182" s="25"/>
      <c r="D182" s="25"/>
    </row>
    <row r="183" spans="1:4">
      <c r="A183" s="54">
        <v>44075</v>
      </c>
      <c r="B183" s="25">
        <v>-25</v>
      </c>
      <c r="C183" s="25">
        <v>-16.399999999999999</v>
      </c>
      <c r="D183" s="25">
        <v>0.02</v>
      </c>
    </row>
    <row r="184" spans="1:4">
      <c r="A184" s="54">
        <v>44105</v>
      </c>
      <c r="B184" s="25">
        <v>-31</v>
      </c>
      <c r="C184" s="25"/>
      <c r="D184" s="25"/>
    </row>
    <row r="185" spans="1:4">
      <c r="A185" s="54">
        <v>44136</v>
      </c>
      <c r="B185" s="25">
        <v>-33</v>
      </c>
      <c r="C185" s="25"/>
      <c r="D185" s="25"/>
    </row>
    <row r="186" spans="1:4">
      <c r="A186" s="54">
        <v>44166</v>
      </c>
      <c r="B186" s="25">
        <v>-26</v>
      </c>
      <c r="C186" s="25">
        <v>-16.899999999999999</v>
      </c>
      <c r="D186" s="25">
        <v>-0.44</v>
      </c>
    </row>
    <row r="187" spans="1:4">
      <c r="A187" s="54">
        <v>44197</v>
      </c>
      <c r="B187" s="25">
        <v>-28</v>
      </c>
      <c r="C187" s="25"/>
      <c r="D187" s="25"/>
    </row>
    <row r="188" spans="1:4">
      <c r="A188" s="54">
        <v>44228</v>
      </c>
      <c r="B188" s="25">
        <v>-23</v>
      </c>
      <c r="C188" s="25"/>
      <c r="D188" s="25"/>
    </row>
    <row r="189" spans="1:4">
      <c r="A189" s="54">
        <v>44256</v>
      </c>
      <c r="B189" s="25">
        <v>-16</v>
      </c>
      <c r="C189" s="25">
        <v>-11.1</v>
      </c>
      <c r="D189" s="25">
        <v>1.96</v>
      </c>
    </row>
    <row r="190" spans="1:4">
      <c r="A190" s="54">
        <v>44287</v>
      </c>
      <c r="B190" s="25">
        <v>-15</v>
      </c>
      <c r="C190" s="25"/>
      <c r="D190" s="25"/>
    </row>
    <row r="191" spans="1:4">
      <c r="A191" s="54">
        <v>44317</v>
      </c>
      <c r="B191" s="25">
        <v>-9</v>
      </c>
      <c r="C191" s="25"/>
      <c r="D191" s="25"/>
    </row>
    <row r="192" spans="1:4">
      <c r="A192" s="54">
        <v>44348</v>
      </c>
      <c r="B192" s="25">
        <v>-9</v>
      </c>
      <c r="C192" s="25">
        <v>-8.8000000000000007</v>
      </c>
      <c r="D192" s="25">
        <v>3.52</v>
      </c>
    </row>
    <row r="193" spans="1:4">
      <c r="A193" s="54">
        <v>44378</v>
      </c>
      <c r="B193" s="25">
        <v>-7</v>
      </c>
      <c r="C193" s="25"/>
      <c r="D193" s="25"/>
    </row>
    <row r="194" spans="1:4">
      <c r="A194" s="54">
        <v>44409</v>
      </c>
      <c r="B194" s="25">
        <v>-8</v>
      </c>
      <c r="C194" s="25"/>
      <c r="D194" s="25"/>
    </row>
    <row r="195" spans="1:4">
      <c r="A195" s="54">
        <v>44440</v>
      </c>
      <c r="B195" s="25">
        <v>-13</v>
      </c>
      <c r="C195" s="25">
        <v>-9.6999999999999993</v>
      </c>
      <c r="D195" s="25">
        <v>0.47</v>
      </c>
    </row>
    <row r="196" spans="1:4">
      <c r="A196" s="54">
        <v>44470</v>
      </c>
      <c r="B196" s="25">
        <v>-17</v>
      </c>
      <c r="C196" s="25"/>
      <c r="D196" s="25"/>
    </row>
    <row r="197" spans="1:4">
      <c r="A197" s="54">
        <v>44501</v>
      </c>
      <c r="B197" s="25">
        <v>-14</v>
      </c>
      <c r="C197" s="25"/>
      <c r="D197" s="25"/>
    </row>
    <row r="198" spans="1:4">
      <c r="A198" s="54">
        <v>44531</v>
      </c>
      <c r="B198" s="25">
        <v>-15</v>
      </c>
      <c r="C198" s="25">
        <v>-11.3</v>
      </c>
      <c r="D198" s="25">
        <v>-1.95</v>
      </c>
    </row>
    <row r="199" spans="1:4">
      <c r="A199" s="54">
        <v>44562</v>
      </c>
      <c r="B199" s="25">
        <v>-19</v>
      </c>
      <c r="C199" s="25"/>
      <c r="D199" s="25"/>
    </row>
    <row r="200" spans="1:4">
      <c r="A200" s="54">
        <v>44593</v>
      </c>
      <c r="B200" s="25">
        <v>-26</v>
      </c>
      <c r="C200" s="25"/>
      <c r="D200" s="25"/>
    </row>
    <row r="201" spans="1:4">
      <c r="A201" s="54">
        <v>44621</v>
      </c>
      <c r="B201" s="25">
        <v>-31</v>
      </c>
      <c r="C201" s="25">
        <v>-16.600000000000001</v>
      </c>
      <c r="D201" s="25">
        <v>-2.63</v>
      </c>
    </row>
    <row r="202" spans="1:4">
      <c r="A202" s="54">
        <v>44652</v>
      </c>
      <c r="B202" s="25">
        <v>-38</v>
      </c>
      <c r="C202" s="25"/>
      <c r="D202" s="25"/>
    </row>
    <row r="203" spans="1:4">
      <c r="A203" s="54">
        <v>44682</v>
      </c>
      <c r="B203" s="25">
        <v>-40</v>
      </c>
      <c r="C203" s="25"/>
      <c r="D203" s="25"/>
    </row>
    <row r="204" spans="1:4">
      <c r="A204" s="54">
        <v>44713</v>
      </c>
      <c r="B204" s="25">
        <v>-41</v>
      </c>
      <c r="C204" s="25">
        <v>-19.2</v>
      </c>
      <c r="D204" s="25">
        <v>-5.15</v>
      </c>
    </row>
    <row r="205" spans="1:4">
      <c r="A205" s="54">
        <v>44743</v>
      </c>
      <c r="B205" s="25">
        <v>-41</v>
      </c>
      <c r="C205" s="25"/>
      <c r="D205" s="25"/>
    </row>
    <row r="206" spans="1:4">
      <c r="A206" s="54">
        <v>44774</v>
      </c>
      <c r="B206" s="25">
        <v>-44</v>
      </c>
      <c r="C206" s="25"/>
      <c r="D206" s="25"/>
    </row>
    <row r="207" spans="1:4">
      <c r="A207" s="54">
        <v>44805</v>
      </c>
      <c r="B207" s="25">
        <v>-49</v>
      </c>
      <c r="C207" s="25">
        <v>-20.3</v>
      </c>
      <c r="D207" s="25">
        <v>-4.5</v>
      </c>
    </row>
    <row r="208" spans="1:4">
      <c r="A208" s="54">
        <v>44835</v>
      </c>
      <c r="B208" s="25">
        <v>-47</v>
      </c>
      <c r="C208" s="25"/>
      <c r="D208" s="25"/>
    </row>
    <row r="209" spans="1:4">
      <c r="A209" s="54">
        <v>44866</v>
      </c>
      <c r="B209" s="25">
        <v>-44</v>
      </c>
      <c r="C209" s="25"/>
      <c r="D209" s="25"/>
    </row>
    <row r="210" spans="1:4">
      <c r="A210" s="54">
        <v>44896</v>
      </c>
      <c r="B210" s="25">
        <v>-42</v>
      </c>
      <c r="C210" s="25">
        <v>-19.7</v>
      </c>
      <c r="D210" s="25">
        <v>-1.2</v>
      </c>
    </row>
    <row r="211" spans="1:4">
      <c r="A211" s="54">
        <v>44927</v>
      </c>
      <c r="B211" s="25">
        <v>-45</v>
      </c>
      <c r="C211" s="25"/>
      <c r="D211" s="25"/>
    </row>
    <row r="212" spans="1:4">
      <c r="A212" s="54">
        <v>44958</v>
      </c>
      <c r="B212" s="25">
        <v>-38</v>
      </c>
      <c r="C212" s="25"/>
      <c r="D212" s="25"/>
    </row>
    <row r="213" spans="1:4">
      <c r="A213" s="54">
        <v>44986</v>
      </c>
      <c r="B213" s="25">
        <v>-36</v>
      </c>
      <c r="C213" s="25">
        <v>-17.5</v>
      </c>
      <c r="D213" s="25">
        <v>-2.65</v>
      </c>
    </row>
    <row r="214" spans="1:4">
      <c r="A214" s="54">
        <v>45017</v>
      </c>
      <c r="B214" s="25">
        <v>-30</v>
      </c>
      <c r="C214" s="25"/>
      <c r="D214" s="25"/>
    </row>
    <row r="215" spans="1:4">
      <c r="A215" s="54">
        <v>45047</v>
      </c>
      <c r="B215" s="25">
        <v>-27</v>
      </c>
      <c r="C215" s="25"/>
      <c r="D215" s="25"/>
    </row>
    <row r="216" spans="1:4">
      <c r="A216" s="54">
        <v>45078</v>
      </c>
      <c r="B216" s="25">
        <v>-24</v>
      </c>
      <c r="C216" s="25">
        <v>-16.3</v>
      </c>
      <c r="D216" s="25">
        <v>0.91</v>
      </c>
    </row>
    <row r="217" spans="1:4">
      <c r="A217" s="54">
        <v>45108</v>
      </c>
      <c r="B217" s="25">
        <v>-30</v>
      </c>
      <c r="C217" s="25"/>
      <c r="D217" s="25"/>
    </row>
    <row r="218" spans="1:4">
      <c r="A218" s="54">
        <v>45139</v>
      </c>
      <c r="B218" s="25">
        <v>-25</v>
      </c>
      <c r="C218" s="25"/>
      <c r="D218" s="25"/>
    </row>
    <row r="219" spans="1:4">
      <c r="A219" s="54">
        <v>45170</v>
      </c>
      <c r="B219" s="25">
        <v>-27</v>
      </c>
      <c r="C219" s="25">
        <v>-14.2</v>
      </c>
      <c r="D219" s="25">
        <v>0.71</v>
      </c>
    </row>
    <row r="220" spans="1:4">
      <c r="A220" s="54">
        <v>45200</v>
      </c>
      <c r="B220" s="25">
        <v>-30</v>
      </c>
      <c r="C220" s="25"/>
      <c r="D220" s="25"/>
    </row>
    <row r="221" spans="1:4">
      <c r="A221" s="54">
        <v>45231</v>
      </c>
      <c r="B221" s="25">
        <v>-24</v>
      </c>
      <c r="C221" s="25"/>
      <c r="D221" s="25"/>
    </row>
    <row r="222" spans="1:4">
      <c r="A222" s="54">
        <v>45261</v>
      </c>
      <c r="B222" s="25">
        <v>-22</v>
      </c>
      <c r="C222" s="25">
        <v>-11.4</v>
      </c>
      <c r="D222" s="25">
        <v>-0.52</v>
      </c>
    </row>
    <row r="223" spans="1:4">
      <c r="A223" s="54">
        <v>45292</v>
      </c>
      <c r="B223" s="25">
        <v>-19</v>
      </c>
      <c r="C223" s="25"/>
      <c r="D223" s="25"/>
    </row>
    <row r="224" spans="1:4">
      <c r="A224" s="54">
        <v>45323</v>
      </c>
      <c r="B224" s="25">
        <v>-21</v>
      </c>
      <c r="C224" s="25"/>
      <c r="D224" s="25"/>
    </row>
    <row r="225" spans="1:4">
      <c r="A225" s="54">
        <v>45352</v>
      </c>
      <c r="B225" s="25">
        <v>-21</v>
      </c>
      <c r="C225" s="25">
        <v>-10.8</v>
      </c>
      <c r="D225" s="25">
        <v>2.74</v>
      </c>
    </row>
    <row r="226" spans="1:4">
      <c r="A226" s="54">
        <v>45383</v>
      </c>
      <c r="B226" s="25">
        <v>-19</v>
      </c>
      <c r="C226" s="25"/>
      <c r="D226" s="25"/>
    </row>
    <row r="227" spans="1:4">
      <c r="A227" s="54">
        <v>45413</v>
      </c>
      <c r="B227" s="25">
        <v>-17</v>
      </c>
      <c r="C227" s="25"/>
      <c r="D227" s="25"/>
    </row>
    <row r="228" spans="1:4">
      <c r="A228" s="54">
        <v>45444</v>
      </c>
      <c r="B228" s="25">
        <v>-14</v>
      </c>
      <c r="C228" s="25">
        <v>-9.5</v>
      </c>
      <c r="D228" s="25">
        <v>2.06</v>
      </c>
    </row>
    <row r="229" spans="1:4">
      <c r="A229" s="54">
        <v>45474</v>
      </c>
      <c r="B229" s="25">
        <v>-13</v>
      </c>
      <c r="C229" s="25"/>
      <c r="D229" s="25"/>
    </row>
    <row r="230" spans="1:4">
      <c r="A230" s="54">
        <v>45505</v>
      </c>
      <c r="B230" s="25">
        <v>-13</v>
      </c>
      <c r="C230" s="25"/>
      <c r="D230" s="25"/>
    </row>
    <row r="231" spans="1:4">
      <c r="A231" s="54">
        <v>45536</v>
      </c>
      <c r="B231" s="25">
        <v>-20</v>
      </c>
      <c r="C231" s="25">
        <v>-7.9</v>
      </c>
      <c r="D231" s="25">
        <v>3.57</v>
      </c>
    </row>
    <row r="232" spans="1:4">
      <c r="A232" s="54">
        <v>45566</v>
      </c>
      <c r="B232" s="25">
        <v>-21</v>
      </c>
      <c r="C232" s="25"/>
      <c r="D232" s="25"/>
    </row>
    <row r="233" spans="1:4">
      <c r="A233" s="54">
        <v>45597</v>
      </c>
      <c r="B233" s="25">
        <v>-18</v>
      </c>
      <c r="C233" s="25"/>
      <c r="D233" s="25"/>
    </row>
    <row r="234" spans="1:4">
      <c r="A234" s="54">
        <v>45627</v>
      </c>
      <c r="B234" s="25">
        <v>-17</v>
      </c>
      <c r="C234" s="25">
        <v>-8.1</v>
      </c>
      <c r="D234" s="25">
        <v>4.99</v>
      </c>
    </row>
    <row r="235" spans="1:4">
      <c r="A235" s="54">
        <v>45658</v>
      </c>
      <c r="B235" s="25">
        <v>-22</v>
      </c>
      <c r="C235" s="25"/>
      <c r="D235" s="25"/>
    </row>
    <row r="236" spans="1:4">
      <c r="A236" s="54">
        <v>45689</v>
      </c>
      <c r="B236" s="25">
        <v>-20</v>
      </c>
      <c r="C236" s="25"/>
      <c r="D236" s="25"/>
    </row>
    <row r="237" spans="1:4">
      <c r="A237" s="54">
        <v>45717</v>
      </c>
      <c r="B237" s="25">
        <v>-19</v>
      </c>
      <c r="C237" s="25">
        <v>-7.8</v>
      </c>
      <c r="D237" s="25">
        <v>2.2000000000000002</v>
      </c>
    </row>
    <row r="238" spans="1:4">
      <c r="A238" s="54">
        <v>45748</v>
      </c>
      <c r="B238" s="25">
        <v>-23</v>
      </c>
      <c r="C238" s="25"/>
      <c r="D238" s="25"/>
    </row>
    <row r="239" spans="1:4">
      <c r="A239" s="54">
        <v>45778</v>
      </c>
      <c r="B239" s="25">
        <v>-20</v>
      </c>
      <c r="C239" s="25"/>
      <c r="D239" s="25"/>
    </row>
    <row r="240" spans="1:4">
      <c r="A240" s="54">
        <v>45809</v>
      </c>
      <c r="B240" s="25">
        <v>-18</v>
      </c>
      <c r="C240" s="25">
        <v>-10.4</v>
      </c>
      <c r="D240" s="25">
        <v>1.97</v>
      </c>
    </row>
    <row r="241" spans="1:4">
      <c r="A241" s="54">
        <v>45839</v>
      </c>
      <c r="B241" s="25">
        <v>-19</v>
      </c>
      <c r="C241" s="25"/>
      <c r="D241" s="25"/>
    </row>
    <row r="242" spans="1:4">
      <c r="A242" s="54">
        <v>45870</v>
      </c>
      <c r="B242" s="25">
        <v>-17</v>
      </c>
      <c r="C242" s="25"/>
      <c r="D242" s="25"/>
    </row>
    <row r="243" spans="1:4">
      <c r="A243" s="54">
        <v>45901</v>
      </c>
      <c r="B243" s="25">
        <v>-19</v>
      </c>
      <c r="C243" s="25">
        <v>-10</v>
      </c>
      <c r="D243" s="25"/>
    </row>
  </sheetData>
  <phoneticPr fontId="23" type="noConversion"/>
  <pageMargins left="0.7" right="0.7" top="0.75" bottom="0.75" header="0.3" footer="0.3"/>
  <pageSetup paperSize="9" orientation="portrait" verticalDpi="0" r:id="rId1"/>
  <tableParts count="1">
    <tablePart r:id="rId2"/>
  </tableParts>
</worksheet>
</file>

<file path=xl/worksheets/sheet1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73FF93-0334-46AD-AA11-785F8DE0583D}">
  <sheetPr>
    <tabColor theme="5" tint="0.79998168889431442"/>
  </sheetPr>
  <dimension ref="A1:E5"/>
  <sheetViews>
    <sheetView showGridLines="0" zoomScaleNormal="100" workbookViewId="0"/>
  </sheetViews>
  <sheetFormatPr defaultRowHeight="15"/>
  <cols>
    <col min="1" max="1" width="15" customWidth="1"/>
    <col min="2" max="4" width="26.75" customWidth="1"/>
    <col min="5" max="5" width="22.625" customWidth="1"/>
    <col min="6" max="6" width="17.5" customWidth="1"/>
  </cols>
  <sheetData>
    <row r="1" spans="1:5" ht="19.5">
      <c r="A1" s="41" t="s">
        <v>1648</v>
      </c>
    </row>
    <row r="2" spans="1:5" s="9" customFormat="1">
      <c r="A2" s="51" t="s">
        <v>132</v>
      </c>
      <c r="B2" s="12" t="s">
        <v>1649</v>
      </c>
      <c r="C2" s="12" t="s">
        <v>1650</v>
      </c>
      <c r="D2" s="94" t="s">
        <v>1651</v>
      </c>
      <c r="E2" s="37" t="s">
        <v>1652</v>
      </c>
    </row>
    <row r="3" spans="1:5">
      <c r="A3" s="46">
        <v>2024</v>
      </c>
      <c r="B3" s="27">
        <v>11.44</v>
      </c>
      <c r="C3" s="27"/>
      <c r="D3" s="27"/>
      <c r="E3" s="27"/>
    </row>
    <row r="4" spans="1:5">
      <c r="A4" s="46">
        <v>2025</v>
      </c>
      <c r="B4" s="27">
        <v>12.21</v>
      </c>
      <c r="C4" s="27"/>
      <c r="D4" s="27"/>
      <c r="E4" s="27"/>
    </row>
    <row r="5" spans="1:5">
      <c r="A5" s="46">
        <v>2026</v>
      </c>
      <c r="B5" s="27"/>
      <c r="C5" s="27">
        <v>12.75</v>
      </c>
      <c r="D5" s="27">
        <v>12.66</v>
      </c>
      <c r="E5" s="27">
        <v>12.84</v>
      </c>
    </row>
  </sheetData>
  <pageMargins left="0.7" right="0.7" top="0.75" bottom="0.75" header="0.3" footer="0.3"/>
  <pageSetup paperSize="9" orientation="portrait" verticalDpi="0" r:id="rId1"/>
  <tableParts count="1">
    <tablePart r:id="rId2"/>
  </tableParts>
</worksheet>
</file>

<file path=xl/worksheets/sheet1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739D7-9EB3-408D-85E0-B64C1FFB223B}">
  <sheetPr>
    <tabColor theme="5" tint="0.79998168889431442"/>
  </sheetPr>
  <dimension ref="A1:H16"/>
  <sheetViews>
    <sheetView showGridLines="0" zoomScaleNormal="100" workbookViewId="0"/>
  </sheetViews>
  <sheetFormatPr defaultRowHeight="15"/>
  <cols>
    <col min="1" max="1" width="18.75" customWidth="1"/>
    <col min="2" max="5" width="19.5" customWidth="1"/>
    <col min="6" max="6" width="22.625" customWidth="1"/>
    <col min="7" max="7" width="23.5" customWidth="1"/>
    <col min="8" max="8" width="21.875" customWidth="1"/>
    <col min="9" max="9" width="22.625" customWidth="1"/>
  </cols>
  <sheetData>
    <row r="1" spans="1:8" ht="19.5">
      <c r="A1" s="41" t="s">
        <v>1653</v>
      </c>
    </row>
    <row r="2" spans="1:8" s="9" customFormat="1">
      <c r="A2" s="51" t="s">
        <v>4</v>
      </c>
      <c r="B2" s="12" t="s">
        <v>1654</v>
      </c>
      <c r="C2" s="51" t="s">
        <v>1655</v>
      </c>
      <c r="D2" s="94" t="s">
        <v>1656</v>
      </c>
      <c r="E2" s="37" t="s">
        <v>1657</v>
      </c>
      <c r="F2" s="37" t="s">
        <v>1658</v>
      </c>
      <c r="G2" s="37" t="s">
        <v>1659</v>
      </c>
      <c r="H2" s="37" t="s">
        <v>1660</v>
      </c>
    </row>
    <row r="3" spans="1:8">
      <c r="A3" s="54">
        <v>46082</v>
      </c>
      <c r="B3" s="21">
        <v>12.21</v>
      </c>
      <c r="C3" s="27">
        <v>12.21</v>
      </c>
      <c r="D3" s="27">
        <v>12.21</v>
      </c>
      <c r="E3" s="27">
        <v>12.21</v>
      </c>
      <c r="F3" s="27">
        <v>12.21</v>
      </c>
      <c r="G3" s="27">
        <v>12.21</v>
      </c>
      <c r="H3" s="27">
        <v>12.21</v>
      </c>
    </row>
    <row r="4" spans="1:8">
      <c r="A4" s="54">
        <v>46113</v>
      </c>
      <c r="B4" s="21">
        <v>12.21</v>
      </c>
      <c r="C4" s="27">
        <v>12.26</v>
      </c>
      <c r="D4" s="27">
        <v>12.28</v>
      </c>
      <c r="E4" s="27">
        <v>12.26</v>
      </c>
      <c r="F4" s="27">
        <v>12.29</v>
      </c>
      <c r="G4" s="27">
        <v>12.27</v>
      </c>
      <c r="H4" s="27">
        <v>12.28</v>
      </c>
    </row>
    <row r="5" spans="1:8">
      <c r="A5" s="54">
        <v>46143</v>
      </c>
      <c r="B5" s="21">
        <v>12.21</v>
      </c>
      <c r="C5" s="27">
        <v>12.31</v>
      </c>
      <c r="D5" s="27">
        <v>12.34</v>
      </c>
      <c r="E5" s="27">
        <v>12.31</v>
      </c>
      <c r="F5" s="27">
        <v>12.36</v>
      </c>
      <c r="G5" s="27">
        <v>12.33</v>
      </c>
      <c r="H5" s="27">
        <v>12.34</v>
      </c>
    </row>
    <row r="6" spans="1:8">
      <c r="A6" s="54">
        <v>46174</v>
      </c>
      <c r="B6" s="21">
        <v>12.21</v>
      </c>
      <c r="C6" s="27">
        <v>12.32</v>
      </c>
      <c r="D6" s="27">
        <v>12.36</v>
      </c>
      <c r="E6" s="27">
        <v>12.32</v>
      </c>
      <c r="F6" s="27">
        <v>12.37</v>
      </c>
      <c r="G6" s="27">
        <v>12.34</v>
      </c>
      <c r="H6" s="27">
        <v>12.38</v>
      </c>
    </row>
    <row r="7" spans="1:8">
      <c r="A7" s="54">
        <v>46204</v>
      </c>
      <c r="B7" s="21">
        <v>12.21</v>
      </c>
      <c r="C7" s="27">
        <v>12.34</v>
      </c>
      <c r="D7" s="27">
        <v>12.37</v>
      </c>
      <c r="E7" s="27">
        <v>12.34</v>
      </c>
      <c r="F7" s="27">
        <v>12.38</v>
      </c>
      <c r="G7" s="27">
        <v>12.36</v>
      </c>
      <c r="H7" s="27">
        <v>12.41</v>
      </c>
    </row>
    <row r="8" spans="1:8">
      <c r="A8" s="54">
        <v>46235</v>
      </c>
      <c r="B8" s="21">
        <v>12.21</v>
      </c>
      <c r="C8" s="27">
        <v>12.35</v>
      </c>
      <c r="D8" s="27">
        <v>12.39</v>
      </c>
      <c r="E8" s="27">
        <v>12.35</v>
      </c>
      <c r="F8" s="27">
        <v>12.39</v>
      </c>
      <c r="G8" s="27">
        <v>12.38</v>
      </c>
      <c r="H8" s="27">
        <v>12.45</v>
      </c>
    </row>
    <row r="9" spans="1:8">
      <c r="A9" s="54">
        <v>46266</v>
      </c>
      <c r="B9" s="21">
        <v>12.21</v>
      </c>
      <c r="C9" s="27">
        <v>12.37</v>
      </c>
      <c r="D9" s="27">
        <v>12.4</v>
      </c>
      <c r="E9" s="27">
        <v>12.37</v>
      </c>
      <c r="F9" s="27">
        <v>12.41</v>
      </c>
      <c r="G9" s="27">
        <v>12.4</v>
      </c>
      <c r="H9" s="27">
        <v>12.46</v>
      </c>
    </row>
    <row r="10" spans="1:8">
      <c r="A10" s="54">
        <v>46296</v>
      </c>
      <c r="B10" s="21">
        <v>12.21</v>
      </c>
      <c r="C10" s="27">
        <v>12.38</v>
      </c>
      <c r="D10" s="27">
        <v>12.41</v>
      </c>
      <c r="E10" s="27">
        <v>12.38</v>
      </c>
      <c r="F10" s="27">
        <v>12.42</v>
      </c>
      <c r="G10" s="27">
        <v>12.41</v>
      </c>
      <c r="H10" s="27">
        <v>12.48</v>
      </c>
    </row>
    <row r="11" spans="1:8">
      <c r="A11" s="54">
        <v>46327</v>
      </c>
      <c r="B11" s="21">
        <v>12.21</v>
      </c>
      <c r="C11" s="27">
        <v>12.4</v>
      </c>
      <c r="D11" s="27">
        <v>12.42</v>
      </c>
      <c r="E11" s="27">
        <v>12.4</v>
      </c>
      <c r="F11" s="27">
        <v>12.43</v>
      </c>
      <c r="G11" s="27">
        <v>12.43</v>
      </c>
      <c r="H11" s="27">
        <v>12.49</v>
      </c>
    </row>
    <row r="12" spans="1:8">
      <c r="A12" s="54">
        <v>46357</v>
      </c>
      <c r="B12" s="21">
        <v>12.21</v>
      </c>
      <c r="C12" s="27">
        <v>12.41</v>
      </c>
      <c r="D12" s="27">
        <v>12.42</v>
      </c>
      <c r="E12" s="27">
        <v>12.4</v>
      </c>
      <c r="F12" s="27">
        <v>12.44</v>
      </c>
      <c r="G12" s="27">
        <v>12.44</v>
      </c>
      <c r="H12" s="27">
        <v>12.5</v>
      </c>
    </row>
    <row r="13" spans="1:8">
      <c r="A13" s="54">
        <v>46388</v>
      </c>
      <c r="B13" s="21">
        <v>12.21</v>
      </c>
      <c r="C13" s="27">
        <v>12.41</v>
      </c>
      <c r="D13" s="27">
        <v>12.42</v>
      </c>
      <c r="E13" s="27">
        <v>12.4</v>
      </c>
      <c r="F13" s="27">
        <v>12.44</v>
      </c>
      <c r="G13" s="27">
        <v>12.45</v>
      </c>
      <c r="H13" s="27">
        <v>12.51</v>
      </c>
    </row>
    <row r="14" spans="1:8">
      <c r="A14" s="54">
        <v>46419</v>
      </c>
      <c r="B14" s="21">
        <v>12.21</v>
      </c>
      <c r="C14" s="27">
        <v>12.42</v>
      </c>
      <c r="D14" s="27">
        <v>12.42</v>
      </c>
      <c r="E14" s="27">
        <v>12.4</v>
      </c>
      <c r="F14" s="27">
        <v>12.44</v>
      </c>
      <c r="G14" s="27">
        <v>12.46</v>
      </c>
      <c r="H14" s="27">
        <v>12.52</v>
      </c>
    </row>
    <row r="15" spans="1:8">
      <c r="A15" s="54">
        <v>46447</v>
      </c>
      <c r="B15" s="21">
        <v>12.21</v>
      </c>
      <c r="C15" s="27">
        <v>12.47</v>
      </c>
      <c r="D15" s="27">
        <v>12.48</v>
      </c>
      <c r="E15" s="27">
        <v>12.45</v>
      </c>
      <c r="F15" s="27">
        <v>12.5</v>
      </c>
      <c r="G15" s="27">
        <v>12.52</v>
      </c>
      <c r="H15" s="27">
        <v>12.58</v>
      </c>
    </row>
    <row r="16" spans="1:8">
      <c r="A16" s="54">
        <v>46478</v>
      </c>
      <c r="B16" s="21">
        <v>12.21</v>
      </c>
      <c r="C16" s="27">
        <v>12.52</v>
      </c>
      <c r="D16" s="27">
        <v>12.54</v>
      </c>
      <c r="E16" s="27">
        <v>12.5</v>
      </c>
      <c r="F16" s="27">
        <v>12.57</v>
      </c>
      <c r="G16" s="27">
        <v>12.58</v>
      </c>
      <c r="H16" s="27">
        <v>12.65</v>
      </c>
    </row>
  </sheetData>
  <pageMargins left="0.7" right="0.7" top="0.75" bottom="0.75" header="0.3" footer="0.3"/>
  <pageSetup paperSize="9" orientation="portrait" verticalDpi="0" r:id="rId1"/>
  <tableParts count="1">
    <tablePart r:id="rId2"/>
  </tableParts>
</worksheet>
</file>

<file path=xl/worksheets/sheet1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2853D9-B674-4844-84BD-2B6160FCFE83}">
  <sheetPr>
    <tabColor theme="5" tint="0.79998168889431442"/>
  </sheetPr>
  <dimension ref="A1:D5"/>
  <sheetViews>
    <sheetView showGridLines="0" zoomScaleNormal="100" workbookViewId="0"/>
  </sheetViews>
  <sheetFormatPr defaultRowHeight="15"/>
  <cols>
    <col min="1" max="1" width="11.25" customWidth="1"/>
    <col min="2" max="2" width="24.375" customWidth="1"/>
    <col min="3" max="4" width="26.75" customWidth="1"/>
  </cols>
  <sheetData>
    <row r="1" spans="1:4" ht="19.5">
      <c r="A1" s="41" t="s">
        <v>1661</v>
      </c>
    </row>
    <row r="2" spans="1:4" s="9" customFormat="1" ht="30">
      <c r="A2" s="51" t="s">
        <v>132</v>
      </c>
      <c r="B2" s="12" t="s">
        <v>1662</v>
      </c>
      <c r="C2" s="12" t="s">
        <v>1663</v>
      </c>
      <c r="D2" s="94" t="s">
        <v>1664</v>
      </c>
    </row>
    <row r="3" spans="1:4">
      <c r="A3" s="46">
        <v>2027</v>
      </c>
      <c r="B3" s="69">
        <v>20</v>
      </c>
      <c r="C3" s="69">
        <v>11</v>
      </c>
      <c r="D3" s="69">
        <v>8</v>
      </c>
    </row>
    <row r="4" spans="1:4">
      <c r="A4" s="46">
        <v>2028</v>
      </c>
      <c r="B4" s="69"/>
      <c r="C4" s="69">
        <v>10</v>
      </c>
      <c r="D4" s="69">
        <v>8</v>
      </c>
    </row>
    <row r="5" spans="1:4">
      <c r="A5" s="46">
        <v>2029</v>
      </c>
      <c r="B5" s="69"/>
      <c r="C5" s="69"/>
      <c r="D5" s="69">
        <v>7</v>
      </c>
    </row>
  </sheetData>
  <pageMargins left="0.7" right="0.7" top="0.75" bottom="0.75" header="0.3" footer="0.3"/>
  <pageSetup paperSize="9" orientation="portrait" verticalDpi="0" r:id="rId1"/>
  <tableParts count="1">
    <tablePart r:id="rId2"/>
  </tableParts>
</worksheet>
</file>

<file path=xl/worksheets/sheet1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62E37-D002-4020-AA63-1C2BA44173AE}">
  <sheetPr>
    <tabColor theme="5" tint="0.79998168889431442"/>
  </sheetPr>
  <dimension ref="A1:E5"/>
  <sheetViews>
    <sheetView showGridLines="0" zoomScaleNormal="100" workbookViewId="0"/>
  </sheetViews>
  <sheetFormatPr defaultRowHeight="15"/>
  <cols>
    <col min="1" max="1" width="15" customWidth="1"/>
    <col min="2" max="5" width="29.25" customWidth="1"/>
  </cols>
  <sheetData>
    <row r="1" spans="1:5" ht="19.5">
      <c r="A1" s="41" t="s">
        <v>1665</v>
      </c>
    </row>
    <row r="2" spans="1:5" s="9" customFormat="1" ht="30">
      <c r="A2" t="s">
        <v>1666</v>
      </c>
      <c r="B2" s="19" t="s">
        <v>1667</v>
      </c>
      <c r="C2" s="19" t="s">
        <v>1668</v>
      </c>
      <c r="D2" s="19" t="s">
        <v>1669</v>
      </c>
      <c r="E2" s="37" t="s">
        <v>1670</v>
      </c>
    </row>
    <row r="3" spans="1:5">
      <c r="A3" t="s">
        <v>1671</v>
      </c>
      <c r="B3" s="11">
        <v>22.3</v>
      </c>
      <c r="C3" s="11">
        <v>24.5</v>
      </c>
      <c r="D3" s="11">
        <v>7.9</v>
      </c>
      <c r="E3" s="28">
        <v>45.3</v>
      </c>
    </row>
    <row r="4" spans="1:5">
      <c r="A4" t="s">
        <v>1672</v>
      </c>
      <c r="B4" s="11">
        <v>13.8</v>
      </c>
      <c r="C4" s="11">
        <v>22.6</v>
      </c>
      <c r="D4" s="11">
        <v>7.6</v>
      </c>
      <c r="E4" s="28">
        <v>56</v>
      </c>
    </row>
    <row r="5" spans="1:5">
      <c r="A5" t="s">
        <v>1673</v>
      </c>
      <c r="B5" s="11">
        <v>11.1</v>
      </c>
      <c r="C5" s="25">
        <v>19</v>
      </c>
      <c r="D5" s="11">
        <v>7.7</v>
      </c>
      <c r="E5" s="28">
        <v>62.2</v>
      </c>
    </row>
  </sheetData>
  <pageMargins left="0.7" right="0.7" top="0.75" bottom="0.75" header="0.3" footer="0.3"/>
  <pageSetup paperSize="9" orientation="portrait" verticalDpi="0" r:id="rId1"/>
  <tableParts count="1">
    <tablePart r:id="rId2"/>
  </tableParts>
</worksheet>
</file>

<file path=xl/worksheets/sheet1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01A67-1DDB-4DF9-920D-86EA09B21FC2}">
  <sheetPr>
    <tabColor theme="5" tint="0.79998168889431442"/>
  </sheetPr>
  <dimension ref="A1:F5"/>
  <sheetViews>
    <sheetView showGridLines="0" zoomScaleNormal="100" workbookViewId="0"/>
  </sheetViews>
  <sheetFormatPr defaultRowHeight="15"/>
  <cols>
    <col min="1" max="1" width="15" customWidth="1"/>
    <col min="2" max="2" width="25.625" customWidth="1"/>
    <col min="3" max="4" width="26.75" customWidth="1"/>
    <col min="5" max="5" width="27.875" customWidth="1"/>
    <col min="6" max="6" width="25.875" customWidth="1"/>
  </cols>
  <sheetData>
    <row r="1" spans="1:6" ht="19.5">
      <c r="A1" s="41" t="s">
        <v>1674</v>
      </c>
    </row>
    <row r="2" spans="1:6" s="9" customFormat="1" ht="30">
      <c r="A2" s="51" t="s">
        <v>1666</v>
      </c>
      <c r="B2" s="12" t="s">
        <v>1675</v>
      </c>
      <c r="C2" s="12" t="s">
        <v>1676</v>
      </c>
      <c r="D2" s="94" t="s">
        <v>1677</v>
      </c>
      <c r="E2" s="94" t="s">
        <v>1678</v>
      </c>
      <c r="F2" s="94" t="s">
        <v>1679</v>
      </c>
    </row>
    <row r="3" spans="1:6">
      <c r="A3" s="46" t="s">
        <v>1671</v>
      </c>
      <c r="B3" s="28">
        <v>57.1</v>
      </c>
      <c r="C3" s="28">
        <v>39.200000000000003</v>
      </c>
      <c r="D3" s="28">
        <v>35.799999999999997</v>
      </c>
      <c r="E3" s="28">
        <v>53.2</v>
      </c>
      <c r="F3" s="28">
        <v>12.1</v>
      </c>
    </row>
    <row r="4" spans="1:6">
      <c r="A4" s="46" t="s">
        <v>1672</v>
      </c>
      <c r="B4" s="28">
        <v>68.8</v>
      </c>
      <c r="C4" s="28">
        <v>49.3</v>
      </c>
      <c r="D4" s="28">
        <v>51.2</v>
      </c>
      <c r="E4" s="28">
        <v>63.6</v>
      </c>
      <c r="F4" s="28">
        <v>29.1</v>
      </c>
    </row>
    <row r="5" spans="1:6">
      <c r="A5" s="46" t="s">
        <v>1673</v>
      </c>
      <c r="B5" s="28">
        <v>73.8</v>
      </c>
      <c r="C5" s="28">
        <v>54.3</v>
      </c>
      <c r="D5" s="28">
        <v>54.6</v>
      </c>
      <c r="E5" s="28">
        <v>69.8</v>
      </c>
      <c r="F5" s="28">
        <v>37.200000000000003</v>
      </c>
    </row>
  </sheetData>
  <pageMargins left="0.7" right="0.7" top="0.75" bottom="0.75" header="0.3" footer="0.3"/>
  <pageSetup paperSize="9" orientation="portrait" verticalDpi="0" r:id="rId1"/>
  <tableParts count="1">
    <tablePart r:id="rId2"/>
  </tableParts>
</worksheet>
</file>

<file path=xl/worksheets/sheet1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3A7FBE-B79F-4E21-8B87-2BCD72CBCD16}">
  <sheetPr>
    <tabColor theme="5" tint="0.79998168889431442"/>
  </sheetPr>
  <dimension ref="A1:C18"/>
  <sheetViews>
    <sheetView showGridLines="0" zoomScaleNormal="100" workbookViewId="0"/>
  </sheetViews>
  <sheetFormatPr defaultRowHeight="15"/>
  <cols>
    <col min="1" max="1" width="8.625" style="89"/>
    <col min="2" max="2" width="75" customWidth="1"/>
    <col min="3" max="3" width="72.125" style="9" customWidth="1"/>
  </cols>
  <sheetData>
    <row r="1" spans="1:3">
      <c r="A1" s="60" t="s">
        <v>276</v>
      </c>
      <c r="B1" s="35" t="s">
        <v>277</v>
      </c>
      <c r="C1" s="68" t="s">
        <v>278</v>
      </c>
    </row>
    <row r="2" spans="1:3" ht="90">
      <c r="A2" s="89" t="s">
        <v>1680</v>
      </c>
      <c r="B2" s="178" t="s">
        <v>1681</v>
      </c>
      <c r="C2" s="179" t="s">
        <v>1682</v>
      </c>
    </row>
    <row r="3" spans="1:3" ht="165">
      <c r="A3" s="89" t="s">
        <v>1683</v>
      </c>
      <c r="B3" s="178" t="s">
        <v>1684</v>
      </c>
    </row>
    <row r="4" spans="1:3" ht="90">
      <c r="A4" s="89" t="s">
        <v>1685</v>
      </c>
      <c r="B4" s="9" t="s">
        <v>1686</v>
      </c>
      <c r="C4" s="179" t="s">
        <v>1687</v>
      </c>
    </row>
    <row r="5" spans="1:3" ht="150">
      <c r="A5" s="89" t="s">
        <v>1688</v>
      </c>
      <c r="B5" s="85" t="s">
        <v>1689</v>
      </c>
      <c r="C5" s="179" t="s">
        <v>1690</v>
      </c>
    </row>
    <row r="6" spans="1:3" ht="120">
      <c r="A6" s="89" t="s">
        <v>1691</v>
      </c>
      <c r="B6" s="85" t="s">
        <v>1692</v>
      </c>
      <c r="C6" s="179" t="s">
        <v>1693</v>
      </c>
    </row>
    <row r="7" spans="1:3" ht="255">
      <c r="A7" s="89" t="s">
        <v>1694</v>
      </c>
      <c r="B7" s="85" t="s">
        <v>1695</v>
      </c>
      <c r="C7" s="179" t="s">
        <v>1696</v>
      </c>
    </row>
    <row r="8" spans="1:3" ht="75">
      <c r="A8" s="89" t="s">
        <v>1697</v>
      </c>
      <c r="B8" s="4" t="s">
        <v>1698</v>
      </c>
      <c r="C8" s="9" t="s">
        <v>1699</v>
      </c>
    </row>
    <row r="9" spans="1:3">
      <c r="A9" s="89" t="s">
        <v>1700</v>
      </c>
      <c r="B9" s="4" t="s">
        <v>1701</v>
      </c>
    </row>
    <row r="10" spans="1:3" ht="60">
      <c r="A10" s="230" t="s">
        <v>1702</v>
      </c>
      <c r="B10" s="231" t="s">
        <v>1703</v>
      </c>
      <c r="C10" s="232" t="s">
        <v>1704</v>
      </c>
    </row>
    <row r="11" spans="1:3">
      <c r="B11" s="4"/>
    </row>
    <row r="12" spans="1:3">
      <c r="B12" s="4"/>
    </row>
    <row r="13" spans="1:3">
      <c r="B13" s="4"/>
    </row>
    <row r="14" spans="1:3">
      <c r="B14" s="4"/>
    </row>
    <row r="15" spans="1:3">
      <c r="B15" s="4"/>
    </row>
    <row r="16" spans="1:3">
      <c r="B16" s="4"/>
    </row>
    <row r="17" spans="2:2">
      <c r="B17" s="4"/>
    </row>
    <row r="18" spans="2:2">
      <c r="B18" s="4"/>
    </row>
  </sheetData>
  <pageMargins left="0.7" right="0.7" top="0.75" bottom="0.75" header="0.3" footer="0.3"/>
  <pageSetup paperSize="9" orientation="portrait" r:id="rId1"/>
  <tableParts count="1">
    <tablePart r:id="rId2"/>
  </tableParts>
</worksheet>
</file>

<file path=xl/worksheets/sheet1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5B82E1-444C-4F31-99A9-0120B4B0AA33}">
  <sheetPr>
    <tabColor theme="4" tint="0.59999389629810485"/>
  </sheetPr>
  <dimension ref="A1:A7"/>
  <sheetViews>
    <sheetView showGridLines="0" zoomScaleNormal="100" workbookViewId="0"/>
  </sheetViews>
  <sheetFormatPr defaultRowHeight="15"/>
  <sheetData>
    <row r="1" spans="1:1" ht="15.75">
      <c r="A1" s="2" t="s">
        <v>1705</v>
      </c>
    </row>
    <row r="2" spans="1:1">
      <c r="A2" s="3" t="str">
        <f>'11.1 left'!$A$1</f>
        <v>Figure 11.1 left: Increase in take home pay for NLW workers by hours worked, single person working full-time, England</v>
      </c>
    </row>
    <row r="3" spans="1:1">
      <c r="A3" s="3" t="str">
        <f>'11.1 right'!$A$1</f>
        <v>Figure 11.1 right: Increase in take home pay for NLW workers by hours worked, couple (one full-time worker) with two children, England</v>
      </c>
    </row>
    <row r="4" spans="1:1">
      <c r="A4" s="3" t="str">
        <f>'11.2'!$A$1</f>
        <v>Figure 11.2: The real value of the National Living Wage and National Minimum Wage, measured against CPI (2026 prices) 1999-2027</v>
      </c>
    </row>
    <row r="5" spans="1:1">
      <c r="A5" s="3" t="str">
        <f>'11.3'!$A$1</f>
        <v>Figure 11.3: Illustrative pathways to reduce NLW eligibility to 18, 2025-2029</v>
      </c>
    </row>
    <row r="7" spans="1:1">
      <c r="A7" s="6" t="s">
        <v>2</v>
      </c>
    </row>
  </sheetData>
  <hyperlinks>
    <hyperlink ref="A2" location="'11.1 left'!A1" display="'11.1 left'!A1" xr:uid="{14D2525E-1BD9-4EF3-9AAE-CF3BC4659F67}"/>
    <hyperlink ref="A7" location="Contents!A1" display="Back to contents" xr:uid="{3DEEEED8-30D1-432A-9059-2A401C076B32}"/>
    <hyperlink ref="A3:A5" location="'11.1'!A1" display="Figure 11.1:" xr:uid="{5E75BA29-E056-4FBD-8ADB-31FAFD25C039}"/>
    <hyperlink ref="A3" location="'11.1 right'!A1" display="'11.1 right'!A1" xr:uid="{4FE8E858-2ED0-4C55-8BA6-F71000BA56EB}"/>
    <hyperlink ref="A4" location="'11.2'!A1" display="'11.2'!A1" xr:uid="{2DC6B965-A142-4C8E-81DF-D2CEEBE881C8}"/>
    <hyperlink ref="A5" location="'11.3'!A1" display="'11.3'!A1" xr:uid="{D60C96E4-783E-45AF-B1DF-9BDACA75E0AF}"/>
  </hyperlinks>
  <pageMargins left="0.7" right="0.7" top="0.75" bottom="0.75" header="0.3" footer="0.3"/>
  <pageSetup paperSize="9" orientation="portrait" verticalDpi="0" r:id="rId1"/>
</worksheet>
</file>

<file path=xl/worksheets/sheet1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880BE-2B97-4A95-8D80-255D23E806CA}">
  <sheetPr>
    <tabColor theme="4" tint="0.59999389629810485"/>
  </sheetPr>
  <dimension ref="A1:E63"/>
  <sheetViews>
    <sheetView showGridLines="0" topLeftCell="A14" zoomScaleNormal="100" workbookViewId="0"/>
  </sheetViews>
  <sheetFormatPr defaultRowHeight="15"/>
  <cols>
    <col min="1" max="1" width="15" customWidth="1"/>
    <col min="2" max="2" width="20" customWidth="1"/>
    <col min="3" max="4" width="26.75" customWidth="1"/>
    <col min="5" max="5" width="22.625" customWidth="1"/>
    <col min="6" max="6" width="17.5" customWidth="1"/>
  </cols>
  <sheetData>
    <row r="1" spans="1:5" ht="19.5">
      <c r="A1" s="41" t="s">
        <v>1706</v>
      </c>
    </row>
    <row r="2" spans="1:5" s="9" customFormat="1" ht="48" customHeight="1">
      <c r="A2" s="51" t="s">
        <v>1707</v>
      </c>
      <c r="B2" s="12" t="s">
        <v>1708</v>
      </c>
      <c r="C2" s="12" t="s">
        <v>1709</v>
      </c>
      <c r="D2" s="12" t="s">
        <v>1710</v>
      </c>
      <c r="E2" s="94" t="s">
        <v>1711</v>
      </c>
    </row>
    <row r="3" spans="1:5">
      <c r="A3" s="46">
        <v>0</v>
      </c>
      <c r="B3" s="25">
        <v>0</v>
      </c>
      <c r="C3" s="25">
        <v>0</v>
      </c>
      <c r="D3" s="25">
        <v>6.2</v>
      </c>
      <c r="E3" s="28">
        <v>6.2</v>
      </c>
    </row>
    <row r="4" spans="1:5">
      <c r="A4" s="46">
        <v>1</v>
      </c>
      <c r="B4" s="25">
        <v>0.5</v>
      </c>
      <c r="C4" s="25">
        <v>0</v>
      </c>
      <c r="D4" s="25">
        <v>5.6</v>
      </c>
      <c r="E4" s="28">
        <v>6.1</v>
      </c>
    </row>
    <row r="5" spans="1:5">
      <c r="A5" s="46">
        <v>2</v>
      </c>
      <c r="B5" s="25">
        <v>1</v>
      </c>
      <c r="C5" s="25">
        <v>0</v>
      </c>
      <c r="D5" s="25">
        <v>5</v>
      </c>
      <c r="E5" s="28">
        <v>6</v>
      </c>
    </row>
    <row r="6" spans="1:5">
      <c r="A6" s="46">
        <v>3</v>
      </c>
      <c r="B6" s="25">
        <v>1.4</v>
      </c>
      <c r="C6" s="25">
        <v>0</v>
      </c>
      <c r="D6" s="25">
        <v>4.5</v>
      </c>
      <c r="E6" s="28">
        <v>5.9</v>
      </c>
    </row>
    <row r="7" spans="1:5">
      <c r="A7" s="46">
        <v>4</v>
      </c>
      <c r="B7" s="25">
        <v>1.8</v>
      </c>
      <c r="C7" s="25">
        <v>0</v>
      </c>
      <c r="D7" s="25">
        <v>4</v>
      </c>
      <c r="E7" s="28">
        <v>5.8</v>
      </c>
    </row>
    <row r="8" spans="1:5">
      <c r="A8" s="46">
        <v>5</v>
      </c>
      <c r="B8" s="25">
        <v>2.1</v>
      </c>
      <c r="C8" s="25">
        <v>0</v>
      </c>
      <c r="D8" s="25">
        <v>3.6</v>
      </c>
      <c r="E8" s="28">
        <v>5.7</v>
      </c>
    </row>
    <row r="9" spans="1:5">
      <c r="A9" s="46">
        <v>6</v>
      </c>
      <c r="B9" s="25">
        <v>2.4</v>
      </c>
      <c r="C9" s="25">
        <v>0</v>
      </c>
      <c r="D9" s="25">
        <v>3.2</v>
      </c>
      <c r="E9" s="28">
        <v>5.6</v>
      </c>
    </row>
    <row r="10" spans="1:5">
      <c r="A10" s="46">
        <v>7</v>
      </c>
      <c r="B10" s="25">
        <v>2.7</v>
      </c>
      <c r="C10" s="25">
        <v>0</v>
      </c>
      <c r="D10" s="25">
        <v>2.9</v>
      </c>
      <c r="E10" s="28">
        <v>5.6</v>
      </c>
    </row>
    <row r="11" spans="1:5">
      <c r="A11" s="46">
        <v>8</v>
      </c>
      <c r="B11" s="25">
        <v>2.9</v>
      </c>
      <c r="C11" s="25">
        <v>0</v>
      </c>
      <c r="D11" s="25">
        <v>2.6</v>
      </c>
      <c r="E11" s="28">
        <v>5.5</v>
      </c>
    </row>
    <row r="12" spans="1:5">
      <c r="A12" s="46">
        <v>9</v>
      </c>
      <c r="B12" s="25">
        <v>3.2</v>
      </c>
      <c r="C12" s="25">
        <v>0</v>
      </c>
      <c r="D12" s="25">
        <v>2.2999999999999998</v>
      </c>
      <c r="E12" s="28">
        <v>5.5</v>
      </c>
    </row>
    <row r="13" spans="1:5">
      <c r="A13" s="46">
        <v>10</v>
      </c>
      <c r="B13" s="25">
        <v>3.4</v>
      </c>
      <c r="C13" s="25">
        <v>0</v>
      </c>
      <c r="D13" s="25">
        <v>2</v>
      </c>
      <c r="E13" s="28">
        <v>5.4</v>
      </c>
    </row>
    <row r="14" spans="1:5">
      <c r="A14" s="46">
        <v>11</v>
      </c>
      <c r="B14" s="25">
        <v>3.6</v>
      </c>
      <c r="C14" s="25">
        <v>0</v>
      </c>
      <c r="D14" s="25">
        <v>1.8</v>
      </c>
      <c r="E14" s="28">
        <v>5.4</v>
      </c>
    </row>
    <row r="15" spans="1:5">
      <c r="A15" s="46">
        <v>12</v>
      </c>
      <c r="B15" s="25">
        <v>3.8</v>
      </c>
      <c r="C15" s="25">
        <v>0</v>
      </c>
      <c r="D15" s="25">
        <v>1.5</v>
      </c>
      <c r="E15" s="28">
        <v>5.3</v>
      </c>
    </row>
    <row r="16" spans="1:5">
      <c r="A16" s="46">
        <v>13</v>
      </c>
      <c r="B16" s="25">
        <v>4</v>
      </c>
      <c r="C16" s="25">
        <v>0</v>
      </c>
      <c r="D16" s="25">
        <v>1.3</v>
      </c>
      <c r="E16" s="28">
        <v>5.3</v>
      </c>
    </row>
    <row r="17" spans="1:5">
      <c r="A17" s="46">
        <v>14</v>
      </c>
      <c r="B17" s="25">
        <v>4.0999999999999996</v>
      </c>
      <c r="C17" s="25">
        <v>0</v>
      </c>
      <c r="D17" s="25">
        <v>0</v>
      </c>
      <c r="E17" s="28">
        <v>4.0999999999999996</v>
      </c>
    </row>
    <row r="18" spans="1:5">
      <c r="A18" s="46">
        <v>15</v>
      </c>
      <c r="B18" s="25">
        <v>4.0999999999999996</v>
      </c>
      <c r="C18" s="25">
        <v>0</v>
      </c>
      <c r="D18" s="25">
        <v>0</v>
      </c>
      <c r="E18" s="28">
        <v>4.0999999999999996</v>
      </c>
    </row>
    <row r="19" spans="1:5">
      <c r="A19" s="46">
        <v>16</v>
      </c>
      <c r="B19" s="25">
        <v>4.2</v>
      </c>
      <c r="C19" s="25">
        <v>-0.2</v>
      </c>
      <c r="D19" s="25">
        <v>0</v>
      </c>
      <c r="E19" s="28">
        <v>4</v>
      </c>
    </row>
    <row r="20" spans="1:5">
      <c r="A20" s="46">
        <v>17</v>
      </c>
      <c r="B20" s="25">
        <v>4.2</v>
      </c>
      <c r="C20" s="25">
        <v>-0.2</v>
      </c>
      <c r="D20" s="25">
        <v>0</v>
      </c>
      <c r="E20" s="28">
        <v>4</v>
      </c>
    </row>
    <row r="21" spans="1:5">
      <c r="A21" s="46">
        <v>18</v>
      </c>
      <c r="B21" s="25">
        <v>4.2</v>
      </c>
      <c r="C21" s="25">
        <v>-0.2</v>
      </c>
      <c r="D21" s="25">
        <v>0</v>
      </c>
      <c r="E21" s="28">
        <v>4</v>
      </c>
    </row>
    <row r="22" spans="1:5">
      <c r="A22" s="46">
        <v>19</v>
      </c>
      <c r="B22" s="25">
        <v>4.2</v>
      </c>
      <c r="C22" s="25">
        <v>-0.2</v>
      </c>
      <c r="D22" s="25">
        <v>0</v>
      </c>
      <c r="E22" s="28">
        <v>4</v>
      </c>
    </row>
    <row r="23" spans="1:5">
      <c r="A23" s="46">
        <v>20</v>
      </c>
      <c r="B23" s="25">
        <v>4.2</v>
      </c>
      <c r="C23" s="25">
        <v>-1.1000000000000001</v>
      </c>
      <c r="D23" s="25">
        <v>0</v>
      </c>
      <c r="E23" s="28">
        <v>3.1</v>
      </c>
    </row>
    <row r="24" spans="1:5">
      <c r="A24" s="46">
        <v>21</v>
      </c>
      <c r="B24" s="25">
        <v>4.3</v>
      </c>
      <c r="C24" s="25">
        <v>-1.4</v>
      </c>
      <c r="D24" s="25">
        <v>0</v>
      </c>
      <c r="E24" s="28">
        <v>2.9</v>
      </c>
    </row>
    <row r="25" spans="1:5">
      <c r="A25" s="46">
        <v>22</v>
      </c>
      <c r="B25" s="25">
        <v>4.3</v>
      </c>
      <c r="C25" s="25">
        <v>-1.4</v>
      </c>
      <c r="D25" s="25">
        <v>0</v>
      </c>
      <c r="E25" s="28">
        <v>2.9</v>
      </c>
    </row>
    <row r="26" spans="1:5">
      <c r="A26" s="46">
        <v>23</v>
      </c>
      <c r="B26" s="25">
        <v>4.4000000000000004</v>
      </c>
      <c r="C26" s="25">
        <v>-1.4</v>
      </c>
      <c r="D26" s="25">
        <v>0</v>
      </c>
      <c r="E26" s="28">
        <v>3</v>
      </c>
    </row>
    <row r="27" spans="1:5">
      <c r="A27" s="46">
        <v>24</v>
      </c>
      <c r="B27" s="25">
        <v>4.4000000000000004</v>
      </c>
      <c r="C27" s="25">
        <v>-1.4</v>
      </c>
      <c r="D27" s="25">
        <v>0</v>
      </c>
      <c r="E27" s="28">
        <v>3</v>
      </c>
    </row>
    <row r="28" spans="1:5">
      <c r="A28" s="46">
        <v>25</v>
      </c>
      <c r="B28" s="25">
        <v>4.5</v>
      </c>
      <c r="C28" s="25">
        <v>-1.4</v>
      </c>
      <c r="D28" s="25">
        <v>0</v>
      </c>
      <c r="E28" s="28">
        <v>3</v>
      </c>
    </row>
    <row r="29" spans="1:5">
      <c r="A29" s="46">
        <v>26</v>
      </c>
      <c r="B29" s="25">
        <v>4.5</v>
      </c>
      <c r="C29" s="25">
        <v>-1.4</v>
      </c>
      <c r="D29" s="25">
        <v>0</v>
      </c>
      <c r="E29" s="28">
        <v>3.1</v>
      </c>
    </row>
    <row r="30" spans="1:5">
      <c r="A30" s="46">
        <v>27</v>
      </c>
      <c r="B30" s="25">
        <v>4.5999999999999996</v>
      </c>
      <c r="C30" s="25">
        <v>-1.5</v>
      </c>
      <c r="D30" s="25">
        <v>0</v>
      </c>
      <c r="E30" s="28">
        <v>3.1</v>
      </c>
    </row>
    <row r="31" spans="1:5">
      <c r="A31" s="46">
        <v>28</v>
      </c>
      <c r="B31" s="25">
        <v>4.5999999999999996</v>
      </c>
      <c r="C31" s="25">
        <v>-1.5</v>
      </c>
      <c r="D31" s="25">
        <v>0</v>
      </c>
      <c r="E31" s="28">
        <v>3.1</v>
      </c>
    </row>
    <row r="32" spans="1:5">
      <c r="A32" s="46">
        <v>29</v>
      </c>
      <c r="B32" s="25">
        <v>4.5999999999999996</v>
      </c>
      <c r="C32" s="25">
        <v>-1.5</v>
      </c>
      <c r="D32" s="25">
        <v>0</v>
      </c>
      <c r="E32" s="28">
        <v>3.1</v>
      </c>
    </row>
    <row r="33" spans="1:5">
      <c r="A33" s="46">
        <v>30</v>
      </c>
      <c r="B33" s="25">
        <v>4.7</v>
      </c>
      <c r="C33" s="25">
        <v>-1.5</v>
      </c>
      <c r="D33" s="25">
        <v>0</v>
      </c>
      <c r="E33" s="28">
        <v>3.2</v>
      </c>
    </row>
    <row r="34" spans="1:5">
      <c r="A34" s="46">
        <v>31</v>
      </c>
      <c r="B34" s="25">
        <v>4.7</v>
      </c>
      <c r="C34" s="25">
        <v>-1.5</v>
      </c>
      <c r="D34" s="25">
        <v>0</v>
      </c>
      <c r="E34" s="28">
        <v>3.2</v>
      </c>
    </row>
    <row r="35" spans="1:5">
      <c r="A35" s="46">
        <v>32</v>
      </c>
      <c r="B35" s="25">
        <v>4.7</v>
      </c>
      <c r="C35" s="25">
        <v>-1.5</v>
      </c>
      <c r="D35" s="25">
        <v>0</v>
      </c>
      <c r="E35" s="28">
        <v>3.2</v>
      </c>
    </row>
    <row r="36" spans="1:5">
      <c r="A36" s="46">
        <v>33</v>
      </c>
      <c r="B36" s="25">
        <v>4.8</v>
      </c>
      <c r="C36" s="25">
        <v>-1.5</v>
      </c>
      <c r="D36" s="25">
        <v>0</v>
      </c>
      <c r="E36" s="28">
        <v>3.2</v>
      </c>
    </row>
    <row r="37" spans="1:5">
      <c r="A37" s="46">
        <v>34</v>
      </c>
      <c r="B37" s="25">
        <v>4.8</v>
      </c>
      <c r="C37" s="25">
        <v>-1.5</v>
      </c>
      <c r="D37" s="25">
        <v>0</v>
      </c>
      <c r="E37" s="28">
        <v>3.3</v>
      </c>
    </row>
    <row r="38" spans="1:5">
      <c r="A38" s="46">
        <v>35</v>
      </c>
      <c r="B38" s="25">
        <v>4.8</v>
      </c>
      <c r="C38" s="25">
        <v>-1.5</v>
      </c>
      <c r="D38" s="25">
        <v>0</v>
      </c>
      <c r="E38" s="28">
        <v>3.3</v>
      </c>
    </row>
    <row r="39" spans="1:5">
      <c r="A39" s="46">
        <v>36</v>
      </c>
      <c r="B39" s="25">
        <v>4.8</v>
      </c>
      <c r="C39" s="25">
        <v>-1.6</v>
      </c>
      <c r="D39" s="25">
        <v>0</v>
      </c>
      <c r="E39" s="28">
        <v>3.3</v>
      </c>
    </row>
    <row r="40" spans="1:5">
      <c r="A40" s="46">
        <v>37</v>
      </c>
      <c r="B40" s="25">
        <v>4.9000000000000004</v>
      </c>
      <c r="C40" s="25">
        <v>-1.6</v>
      </c>
      <c r="D40" s="25">
        <v>0</v>
      </c>
      <c r="E40" s="28">
        <v>3.3</v>
      </c>
    </row>
    <row r="41" spans="1:5">
      <c r="A41" s="46">
        <v>38</v>
      </c>
      <c r="B41" s="25">
        <v>4.9000000000000004</v>
      </c>
      <c r="C41" s="25">
        <v>-1.6</v>
      </c>
      <c r="D41" s="25">
        <v>0</v>
      </c>
      <c r="E41" s="28">
        <v>3.3</v>
      </c>
    </row>
    <row r="42" spans="1:5">
      <c r="A42" s="46">
        <v>39</v>
      </c>
      <c r="B42" s="25">
        <v>4.9000000000000004</v>
      </c>
      <c r="C42" s="25">
        <v>-1.6</v>
      </c>
      <c r="D42" s="25">
        <v>0</v>
      </c>
      <c r="E42" s="28">
        <v>3.3</v>
      </c>
    </row>
    <row r="43" spans="1:5">
      <c r="A43" s="46">
        <v>40</v>
      </c>
      <c r="B43" s="25">
        <v>4.9000000000000004</v>
      </c>
      <c r="C43" s="25">
        <v>-1.6</v>
      </c>
      <c r="D43" s="25">
        <v>0</v>
      </c>
      <c r="E43" s="28">
        <v>3.4</v>
      </c>
    </row>
    <row r="44" spans="1:5">
      <c r="A44" s="46">
        <v>41</v>
      </c>
      <c r="B44" s="25">
        <v>5</v>
      </c>
      <c r="C44" s="25">
        <v>-1.6</v>
      </c>
      <c r="D44" s="25">
        <v>0</v>
      </c>
      <c r="E44" s="28">
        <v>3.4</v>
      </c>
    </row>
    <row r="45" spans="1:5">
      <c r="A45" s="46">
        <v>42</v>
      </c>
      <c r="B45" s="25">
        <v>5</v>
      </c>
      <c r="C45" s="25">
        <v>-1.6</v>
      </c>
      <c r="D45" s="25">
        <v>0</v>
      </c>
      <c r="E45" s="28">
        <v>3.4</v>
      </c>
    </row>
    <row r="46" spans="1:5">
      <c r="A46" s="46">
        <v>43</v>
      </c>
      <c r="B46" s="25">
        <v>5</v>
      </c>
      <c r="C46" s="25">
        <v>-1.6</v>
      </c>
      <c r="D46" s="25">
        <v>0</v>
      </c>
      <c r="E46" s="28">
        <v>3.4</v>
      </c>
    </row>
    <row r="47" spans="1:5">
      <c r="A47" s="46">
        <v>44</v>
      </c>
      <c r="B47" s="25">
        <v>5</v>
      </c>
      <c r="C47" s="25">
        <v>-1.6</v>
      </c>
      <c r="D47" s="25">
        <v>0</v>
      </c>
      <c r="E47" s="28">
        <v>3.4</v>
      </c>
    </row>
    <row r="48" spans="1:5">
      <c r="A48" s="46">
        <v>45</v>
      </c>
      <c r="B48" s="25">
        <v>5</v>
      </c>
      <c r="C48" s="25">
        <v>-1.6</v>
      </c>
      <c r="D48" s="25">
        <v>0</v>
      </c>
      <c r="E48" s="28">
        <v>3.4</v>
      </c>
    </row>
    <row r="49" spans="1:5">
      <c r="A49" s="46">
        <v>46</v>
      </c>
      <c r="B49" s="25">
        <v>5.0999999999999996</v>
      </c>
      <c r="C49" s="25">
        <v>-1.6</v>
      </c>
      <c r="D49" s="25">
        <v>0</v>
      </c>
      <c r="E49" s="28">
        <v>3.4</v>
      </c>
    </row>
    <row r="50" spans="1:5">
      <c r="A50" s="46">
        <v>47</v>
      </c>
      <c r="B50" s="25">
        <v>5.0999999999999996</v>
      </c>
      <c r="C50" s="25">
        <v>-1.6</v>
      </c>
      <c r="D50" s="25">
        <v>0</v>
      </c>
      <c r="E50" s="28">
        <v>3.5</v>
      </c>
    </row>
    <row r="51" spans="1:5">
      <c r="A51" s="46">
        <v>48</v>
      </c>
      <c r="B51" s="25">
        <v>5.0999999999999996</v>
      </c>
      <c r="C51" s="25">
        <v>-1.6</v>
      </c>
      <c r="D51" s="25">
        <v>0</v>
      </c>
      <c r="E51" s="28">
        <v>3.5</v>
      </c>
    </row>
    <row r="52" spans="1:5">
      <c r="A52" s="46">
        <v>49</v>
      </c>
      <c r="B52" s="25">
        <v>5.0999999999999996</v>
      </c>
      <c r="C52" s="25">
        <v>-1.6</v>
      </c>
      <c r="D52" s="25">
        <v>0</v>
      </c>
      <c r="E52" s="28">
        <v>3.5</v>
      </c>
    </row>
    <row r="53" spans="1:5">
      <c r="A53" s="46">
        <v>50</v>
      </c>
      <c r="B53" s="25">
        <v>5.0999999999999996</v>
      </c>
      <c r="C53" s="25">
        <v>-1.6</v>
      </c>
      <c r="D53" s="25">
        <v>0</v>
      </c>
      <c r="E53" s="28">
        <v>3.5</v>
      </c>
    </row>
    <row r="54" spans="1:5">
      <c r="A54" s="46">
        <v>51</v>
      </c>
      <c r="B54" s="25">
        <v>5.0999999999999996</v>
      </c>
      <c r="C54" s="25">
        <v>-1.6</v>
      </c>
      <c r="D54" s="25">
        <v>0</v>
      </c>
      <c r="E54" s="28">
        <v>3.5</v>
      </c>
    </row>
    <row r="55" spans="1:5">
      <c r="A55" s="46">
        <v>52</v>
      </c>
      <c r="B55" s="25">
        <v>5.2</v>
      </c>
      <c r="C55" s="25">
        <v>-1.7</v>
      </c>
      <c r="D55" s="25">
        <v>0</v>
      </c>
      <c r="E55" s="28">
        <v>3.5</v>
      </c>
    </row>
    <row r="56" spans="1:5">
      <c r="A56" s="46">
        <v>53</v>
      </c>
      <c r="B56" s="25">
        <v>5.2</v>
      </c>
      <c r="C56" s="25">
        <v>-1.7</v>
      </c>
      <c r="D56" s="25">
        <v>0</v>
      </c>
      <c r="E56" s="28">
        <v>3.5</v>
      </c>
    </row>
    <row r="57" spans="1:5">
      <c r="A57" s="46">
        <v>54</v>
      </c>
      <c r="B57" s="25">
        <v>5.2</v>
      </c>
      <c r="C57" s="25">
        <v>-1.7</v>
      </c>
      <c r="D57" s="25">
        <v>0</v>
      </c>
      <c r="E57" s="28">
        <v>3.5</v>
      </c>
    </row>
    <row r="58" spans="1:5">
      <c r="A58" s="46">
        <v>55</v>
      </c>
      <c r="B58" s="25">
        <v>5.2</v>
      </c>
      <c r="C58" s="25">
        <v>-1.7</v>
      </c>
      <c r="D58" s="25">
        <v>0</v>
      </c>
      <c r="E58" s="28">
        <v>3.5</v>
      </c>
    </row>
    <row r="59" spans="1:5">
      <c r="A59" s="46">
        <v>56</v>
      </c>
      <c r="B59" s="25">
        <v>5.2</v>
      </c>
      <c r="C59" s="25">
        <v>-1.7</v>
      </c>
      <c r="D59" s="25">
        <v>0</v>
      </c>
      <c r="E59" s="28">
        <v>3.5</v>
      </c>
    </row>
    <row r="60" spans="1:5">
      <c r="A60" s="46">
        <v>57</v>
      </c>
      <c r="B60" s="25">
        <v>5.2</v>
      </c>
      <c r="C60" s="25">
        <v>-1.7</v>
      </c>
      <c r="D60" s="25">
        <v>0</v>
      </c>
      <c r="E60" s="28">
        <v>3.6</v>
      </c>
    </row>
    <row r="61" spans="1:5">
      <c r="A61" s="46">
        <v>58</v>
      </c>
      <c r="B61" s="25">
        <v>5.2</v>
      </c>
      <c r="C61" s="25">
        <v>-1.7</v>
      </c>
      <c r="D61" s="25">
        <v>0</v>
      </c>
      <c r="E61" s="28">
        <v>3.6</v>
      </c>
    </row>
    <row r="62" spans="1:5">
      <c r="A62" s="46">
        <v>59</v>
      </c>
      <c r="B62" s="25">
        <v>5.2</v>
      </c>
      <c r="C62" s="25">
        <v>-1.7</v>
      </c>
      <c r="D62" s="25">
        <v>0</v>
      </c>
      <c r="E62" s="28">
        <v>3.6</v>
      </c>
    </row>
    <row r="63" spans="1:5">
      <c r="A63" s="46">
        <v>60</v>
      </c>
      <c r="B63" s="25">
        <v>5.3</v>
      </c>
      <c r="C63" s="25">
        <v>-1.7</v>
      </c>
      <c r="D63" s="25">
        <v>0</v>
      </c>
      <c r="E63" s="28">
        <v>3.6</v>
      </c>
    </row>
  </sheetData>
  <pageMargins left="0.7" right="0.7" top="0.75" bottom="0.75" header="0.3" footer="0.3"/>
  <pageSetup paperSize="9" orientation="portrait" verticalDpi="0" r:id="rId1"/>
  <tableParts count="1">
    <tablePart r:id="rId2"/>
  </tableParts>
</worksheet>
</file>

<file path=xl/worksheets/sheet1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26B71-FED0-499C-A16E-7F9BCF97473B}">
  <sheetPr>
    <tabColor theme="4" tint="0.59999389629810485"/>
  </sheetPr>
  <dimension ref="A1:E63"/>
  <sheetViews>
    <sheetView showGridLines="0" zoomScaleNormal="100" workbookViewId="0"/>
  </sheetViews>
  <sheetFormatPr defaultRowHeight="15"/>
  <cols>
    <col min="1" max="1" width="15" customWidth="1"/>
    <col min="2" max="2" width="20.375" customWidth="1"/>
    <col min="3" max="4" width="26.75" customWidth="1"/>
    <col min="5" max="5" width="22.625" customWidth="1"/>
    <col min="6" max="6" width="17.5" customWidth="1"/>
  </cols>
  <sheetData>
    <row r="1" spans="1:5" ht="19.5">
      <c r="A1" s="41" t="s">
        <v>1712</v>
      </c>
    </row>
    <row r="2" spans="1:5" s="9" customFormat="1" ht="40.5" customHeight="1">
      <c r="A2" s="51" t="s">
        <v>1707</v>
      </c>
      <c r="B2" s="12" t="s">
        <v>1708</v>
      </c>
      <c r="C2" s="12" t="s">
        <v>1709</v>
      </c>
      <c r="D2" s="12" t="s">
        <v>1710</v>
      </c>
      <c r="E2" s="94" t="s">
        <v>1711</v>
      </c>
    </row>
    <row r="3" spans="1:5">
      <c r="A3" s="46">
        <v>0</v>
      </c>
      <c r="B3" s="28">
        <v>0</v>
      </c>
      <c r="C3" s="28">
        <v>0</v>
      </c>
      <c r="D3" s="28">
        <v>4.8</v>
      </c>
      <c r="E3" s="28">
        <v>4.8</v>
      </c>
    </row>
    <row r="4" spans="1:5">
      <c r="A4" s="46">
        <v>1</v>
      </c>
      <c r="B4" s="28">
        <v>0.1</v>
      </c>
      <c r="C4" s="28">
        <v>0</v>
      </c>
      <c r="D4" s="28">
        <v>4.7</v>
      </c>
      <c r="E4" s="28">
        <v>4.8</v>
      </c>
    </row>
    <row r="5" spans="1:5">
      <c r="A5" s="46">
        <v>2</v>
      </c>
      <c r="B5" s="28">
        <v>0.3</v>
      </c>
      <c r="C5" s="28">
        <v>0</v>
      </c>
      <c r="D5" s="28">
        <v>4.5</v>
      </c>
      <c r="E5" s="28">
        <v>4.8</v>
      </c>
    </row>
    <row r="6" spans="1:5">
      <c r="A6" s="46">
        <v>3</v>
      </c>
      <c r="B6" s="28">
        <v>0.4</v>
      </c>
      <c r="C6" s="28">
        <v>0</v>
      </c>
      <c r="D6" s="28">
        <v>4.4000000000000004</v>
      </c>
      <c r="E6" s="28">
        <v>4.8</v>
      </c>
    </row>
    <row r="7" spans="1:5">
      <c r="A7" s="46">
        <v>4</v>
      </c>
      <c r="B7" s="28">
        <v>0.5</v>
      </c>
      <c r="C7" s="28">
        <v>0</v>
      </c>
      <c r="D7" s="28">
        <v>4.2</v>
      </c>
      <c r="E7" s="28">
        <v>4.7</v>
      </c>
    </row>
    <row r="8" spans="1:5">
      <c r="A8" s="46">
        <v>5</v>
      </c>
      <c r="B8" s="28">
        <v>0.6</v>
      </c>
      <c r="C8" s="28">
        <v>0</v>
      </c>
      <c r="D8" s="28">
        <v>4.0999999999999996</v>
      </c>
      <c r="E8" s="28">
        <v>4.7</v>
      </c>
    </row>
    <row r="9" spans="1:5">
      <c r="A9" s="46">
        <v>6</v>
      </c>
      <c r="B9" s="28">
        <v>0.7</v>
      </c>
      <c r="C9" s="28">
        <v>0</v>
      </c>
      <c r="D9" s="28">
        <v>4</v>
      </c>
      <c r="E9" s="28">
        <v>4.7</v>
      </c>
    </row>
    <row r="10" spans="1:5">
      <c r="A10" s="46">
        <v>7</v>
      </c>
      <c r="B10" s="28">
        <v>0.8</v>
      </c>
      <c r="C10" s="28">
        <v>0</v>
      </c>
      <c r="D10" s="28">
        <v>3.9</v>
      </c>
      <c r="E10" s="28">
        <v>4.7</v>
      </c>
    </row>
    <row r="11" spans="1:5">
      <c r="A11" s="46">
        <v>8</v>
      </c>
      <c r="B11" s="28">
        <v>0.9</v>
      </c>
      <c r="C11" s="28">
        <v>0</v>
      </c>
      <c r="D11" s="28">
        <v>3.7</v>
      </c>
      <c r="E11" s="28">
        <v>4.7</v>
      </c>
    </row>
    <row r="12" spans="1:5">
      <c r="A12" s="46">
        <v>9</v>
      </c>
      <c r="B12" s="28">
        <v>1</v>
      </c>
      <c r="C12" s="28">
        <v>0</v>
      </c>
      <c r="D12" s="28">
        <v>3.6</v>
      </c>
      <c r="E12" s="28">
        <v>4.7</v>
      </c>
    </row>
    <row r="13" spans="1:5">
      <c r="A13" s="46">
        <v>10</v>
      </c>
      <c r="B13" s="28">
        <v>1.1000000000000001</v>
      </c>
      <c r="C13" s="28">
        <v>0</v>
      </c>
      <c r="D13" s="28">
        <v>3.5</v>
      </c>
      <c r="E13" s="28">
        <v>4.5999999999999996</v>
      </c>
    </row>
    <row r="14" spans="1:5">
      <c r="A14" s="46">
        <v>11</v>
      </c>
      <c r="B14" s="28">
        <v>1.2</v>
      </c>
      <c r="C14" s="28">
        <v>0</v>
      </c>
      <c r="D14" s="28">
        <v>3.4</v>
      </c>
      <c r="E14" s="28">
        <v>4.5999999999999996</v>
      </c>
    </row>
    <row r="15" spans="1:5">
      <c r="A15" s="46">
        <v>12</v>
      </c>
      <c r="B15" s="28">
        <v>1.3</v>
      </c>
      <c r="C15" s="28">
        <v>0</v>
      </c>
      <c r="D15" s="28">
        <v>3.4</v>
      </c>
      <c r="E15" s="28">
        <v>4.5999999999999996</v>
      </c>
    </row>
    <row r="16" spans="1:5">
      <c r="A16" s="46">
        <v>13</v>
      </c>
      <c r="B16" s="28">
        <v>1.3</v>
      </c>
      <c r="C16" s="28">
        <v>0</v>
      </c>
      <c r="D16" s="28">
        <v>3.2</v>
      </c>
      <c r="E16" s="28">
        <v>4.5</v>
      </c>
    </row>
    <row r="17" spans="1:5">
      <c r="A17" s="46">
        <v>14</v>
      </c>
      <c r="B17" s="28">
        <v>1.4</v>
      </c>
      <c r="C17" s="28">
        <v>0</v>
      </c>
      <c r="D17" s="28">
        <v>3.1</v>
      </c>
      <c r="E17" s="28">
        <v>4.5</v>
      </c>
    </row>
    <row r="18" spans="1:5">
      <c r="A18" s="46">
        <v>15</v>
      </c>
      <c r="B18" s="28">
        <v>1.5</v>
      </c>
      <c r="C18" s="28">
        <v>0</v>
      </c>
      <c r="D18" s="28">
        <v>3</v>
      </c>
      <c r="E18" s="28">
        <v>4.5</v>
      </c>
    </row>
    <row r="19" spans="1:5">
      <c r="A19" s="46">
        <v>16</v>
      </c>
      <c r="B19" s="28">
        <v>1.6</v>
      </c>
      <c r="C19" s="28">
        <v>-0.1</v>
      </c>
      <c r="D19" s="28">
        <v>3</v>
      </c>
      <c r="E19" s="28">
        <v>4.5</v>
      </c>
    </row>
    <row r="20" spans="1:5">
      <c r="A20" s="46">
        <v>17</v>
      </c>
      <c r="B20" s="28">
        <v>1.7</v>
      </c>
      <c r="C20" s="28">
        <v>-0.1</v>
      </c>
      <c r="D20" s="28">
        <v>2.9</v>
      </c>
      <c r="E20" s="28">
        <v>4.5</v>
      </c>
    </row>
    <row r="21" spans="1:5">
      <c r="A21" s="46">
        <v>18</v>
      </c>
      <c r="B21" s="28">
        <v>1.7</v>
      </c>
      <c r="C21" s="28">
        <v>-0.1</v>
      </c>
      <c r="D21" s="28">
        <v>2.8</v>
      </c>
      <c r="E21" s="28">
        <v>4.5</v>
      </c>
    </row>
    <row r="22" spans="1:5">
      <c r="A22" s="46">
        <v>19</v>
      </c>
      <c r="B22" s="28">
        <v>1.8</v>
      </c>
      <c r="C22" s="28">
        <v>-0.1</v>
      </c>
      <c r="D22" s="28">
        <v>2.8</v>
      </c>
      <c r="E22" s="28">
        <v>4.5</v>
      </c>
    </row>
    <row r="23" spans="1:5">
      <c r="A23" s="46">
        <v>20</v>
      </c>
      <c r="B23" s="28">
        <v>1.9</v>
      </c>
      <c r="C23" s="28">
        <v>-0.2</v>
      </c>
      <c r="D23" s="28">
        <v>2.8</v>
      </c>
      <c r="E23" s="28">
        <v>4.4000000000000004</v>
      </c>
    </row>
    <row r="24" spans="1:5">
      <c r="A24" s="46">
        <v>21</v>
      </c>
      <c r="B24" s="28">
        <v>2</v>
      </c>
      <c r="C24" s="28">
        <v>-0.3</v>
      </c>
      <c r="D24" s="28">
        <v>2.7</v>
      </c>
      <c r="E24" s="28">
        <v>4.4000000000000004</v>
      </c>
    </row>
    <row r="25" spans="1:5">
      <c r="A25" s="46">
        <v>22</v>
      </c>
      <c r="B25" s="28">
        <v>2.1</v>
      </c>
      <c r="C25" s="28">
        <v>-0.5</v>
      </c>
      <c r="D25" s="28">
        <v>2.8</v>
      </c>
      <c r="E25" s="28">
        <v>4.3</v>
      </c>
    </row>
    <row r="26" spans="1:5">
      <c r="A26" s="46">
        <v>23</v>
      </c>
      <c r="B26" s="28">
        <v>2.1</v>
      </c>
      <c r="C26" s="28">
        <v>-0.7</v>
      </c>
      <c r="D26" s="28">
        <v>2.8</v>
      </c>
      <c r="E26" s="28">
        <v>4.2</v>
      </c>
    </row>
    <row r="27" spans="1:5">
      <c r="A27" s="46">
        <v>24</v>
      </c>
      <c r="B27" s="28">
        <v>2.2000000000000002</v>
      </c>
      <c r="C27" s="28">
        <v>-0.7</v>
      </c>
      <c r="D27" s="28">
        <v>2.7</v>
      </c>
      <c r="E27" s="28">
        <v>4.2</v>
      </c>
    </row>
    <row r="28" spans="1:5">
      <c r="A28" s="46">
        <v>25</v>
      </c>
      <c r="B28" s="28">
        <v>2.2999999999999998</v>
      </c>
      <c r="C28" s="28">
        <v>-0.7</v>
      </c>
      <c r="D28" s="28">
        <v>2.7</v>
      </c>
      <c r="E28" s="28">
        <v>4.2</v>
      </c>
    </row>
    <row r="29" spans="1:5">
      <c r="A29" s="46">
        <v>26</v>
      </c>
      <c r="B29" s="28">
        <v>2.4</v>
      </c>
      <c r="C29" s="28">
        <v>-0.8</v>
      </c>
      <c r="D29" s="28">
        <v>2.6</v>
      </c>
      <c r="E29" s="28">
        <v>4.2</v>
      </c>
    </row>
    <row r="30" spans="1:5">
      <c r="A30" s="46">
        <v>27</v>
      </c>
      <c r="B30" s="28">
        <v>2.4</v>
      </c>
      <c r="C30" s="28">
        <v>-0.8</v>
      </c>
      <c r="D30" s="28">
        <v>2.6</v>
      </c>
      <c r="E30" s="28">
        <v>4.2</v>
      </c>
    </row>
    <row r="31" spans="1:5">
      <c r="A31" s="46">
        <v>28</v>
      </c>
      <c r="B31" s="28">
        <v>2.5</v>
      </c>
      <c r="C31" s="28">
        <v>-0.8</v>
      </c>
      <c r="D31" s="28">
        <v>2.5</v>
      </c>
      <c r="E31" s="28">
        <v>4.2</v>
      </c>
    </row>
    <row r="32" spans="1:5">
      <c r="A32" s="46">
        <v>29</v>
      </c>
      <c r="B32" s="28">
        <v>2.6</v>
      </c>
      <c r="C32" s="28">
        <v>-0.8</v>
      </c>
      <c r="D32" s="28">
        <v>2.5</v>
      </c>
      <c r="E32" s="28">
        <v>4.2</v>
      </c>
    </row>
    <row r="33" spans="1:5">
      <c r="A33" s="46">
        <v>30</v>
      </c>
      <c r="B33" s="28">
        <v>2.6</v>
      </c>
      <c r="C33" s="28">
        <v>-0.8</v>
      </c>
      <c r="D33" s="28">
        <v>2.4</v>
      </c>
      <c r="E33" s="28">
        <v>4.2</v>
      </c>
    </row>
    <row r="34" spans="1:5">
      <c r="A34" s="46">
        <v>31</v>
      </c>
      <c r="B34" s="28">
        <v>2.7</v>
      </c>
      <c r="C34" s="28">
        <v>-0.9</v>
      </c>
      <c r="D34" s="28">
        <v>2.4</v>
      </c>
      <c r="E34" s="28">
        <v>4.2</v>
      </c>
    </row>
    <row r="35" spans="1:5">
      <c r="A35" s="46">
        <v>32</v>
      </c>
      <c r="B35" s="28">
        <v>2.8</v>
      </c>
      <c r="C35" s="28">
        <v>-0.9</v>
      </c>
      <c r="D35" s="28">
        <v>2.2999999999999998</v>
      </c>
      <c r="E35" s="28">
        <v>4.2</v>
      </c>
    </row>
    <row r="36" spans="1:5">
      <c r="A36" s="46">
        <v>33</v>
      </c>
      <c r="B36" s="28">
        <v>2.9</v>
      </c>
      <c r="C36" s="28">
        <v>-0.9</v>
      </c>
      <c r="D36" s="28">
        <v>2.2999999999999998</v>
      </c>
      <c r="E36" s="28">
        <v>4.2</v>
      </c>
    </row>
    <row r="37" spans="1:5">
      <c r="A37" s="46">
        <v>34</v>
      </c>
      <c r="B37" s="28">
        <v>2.9</v>
      </c>
      <c r="C37" s="28">
        <v>-0.9</v>
      </c>
      <c r="D37" s="28">
        <v>2.2000000000000002</v>
      </c>
      <c r="E37" s="28">
        <v>4.2</v>
      </c>
    </row>
    <row r="38" spans="1:5">
      <c r="A38" s="46">
        <v>35</v>
      </c>
      <c r="B38" s="28">
        <v>3</v>
      </c>
      <c r="C38" s="28">
        <v>-1</v>
      </c>
      <c r="D38" s="28">
        <v>2.2000000000000002</v>
      </c>
      <c r="E38" s="28">
        <v>4.2</v>
      </c>
    </row>
    <row r="39" spans="1:5">
      <c r="A39" s="46">
        <v>36</v>
      </c>
      <c r="B39" s="28">
        <v>3.1</v>
      </c>
      <c r="C39" s="28">
        <v>-1</v>
      </c>
      <c r="D39" s="28">
        <v>2.2000000000000002</v>
      </c>
      <c r="E39" s="28">
        <v>4.2</v>
      </c>
    </row>
    <row r="40" spans="1:5">
      <c r="A40" s="46">
        <v>37</v>
      </c>
      <c r="B40" s="28">
        <v>3.1</v>
      </c>
      <c r="C40" s="28">
        <v>-1</v>
      </c>
      <c r="D40" s="28">
        <v>2.1</v>
      </c>
      <c r="E40" s="28">
        <v>4.2</v>
      </c>
    </row>
    <row r="41" spans="1:5">
      <c r="A41" s="46">
        <v>38</v>
      </c>
      <c r="B41" s="28">
        <v>3.2</v>
      </c>
      <c r="C41" s="28">
        <v>-1</v>
      </c>
      <c r="D41" s="28">
        <v>2.1</v>
      </c>
      <c r="E41" s="28">
        <v>4.2</v>
      </c>
    </row>
    <row r="42" spans="1:5">
      <c r="A42" s="46">
        <v>39</v>
      </c>
      <c r="B42" s="28">
        <v>3.2</v>
      </c>
      <c r="C42" s="28">
        <v>-1</v>
      </c>
      <c r="D42" s="28">
        <v>2</v>
      </c>
      <c r="E42" s="28">
        <v>4.2</v>
      </c>
    </row>
    <row r="43" spans="1:5">
      <c r="A43" s="46">
        <v>40</v>
      </c>
      <c r="B43" s="28">
        <v>3.3</v>
      </c>
      <c r="C43" s="28">
        <v>-1.1000000000000001</v>
      </c>
      <c r="D43" s="28">
        <v>2</v>
      </c>
      <c r="E43" s="28">
        <v>4.2</v>
      </c>
    </row>
    <row r="44" spans="1:5">
      <c r="A44" s="46">
        <v>41</v>
      </c>
      <c r="B44" s="28">
        <v>3.4</v>
      </c>
      <c r="C44" s="28">
        <v>-1.1000000000000001</v>
      </c>
      <c r="D44" s="28">
        <v>1.9</v>
      </c>
      <c r="E44" s="28">
        <v>4.2</v>
      </c>
    </row>
    <row r="45" spans="1:5">
      <c r="A45" s="46">
        <v>42</v>
      </c>
      <c r="B45" s="28">
        <v>3.4</v>
      </c>
      <c r="C45" s="28">
        <v>-1.1000000000000001</v>
      </c>
      <c r="D45" s="28">
        <v>1.9</v>
      </c>
      <c r="E45" s="28">
        <v>4.2</v>
      </c>
    </row>
    <row r="46" spans="1:5">
      <c r="A46" s="46">
        <v>43</v>
      </c>
      <c r="B46" s="28">
        <v>3.5</v>
      </c>
      <c r="C46" s="28">
        <v>-1.1000000000000001</v>
      </c>
      <c r="D46" s="28">
        <v>1.8</v>
      </c>
      <c r="E46" s="28">
        <v>4.2</v>
      </c>
    </row>
    <row r="47" spans="1:5">
      <c r="A47" s="46">
        <v>44</v>
      </c>
      <c r="B47" s="28">
        <v>3.6</v>
      </c>
      <c r="C47" s="28">
        <v>-1.1000000000000001</v>
      </c>
      <c r="D47" s="28">
        <v>1.8</v>
      </c>
      <c r="E47" s="28">
        <v>4.2</v>
      </c>
    </row>
    <row r="48" spans="1:5">
      <c r="A48" s="46">
        <v>45</v>
      </c>
      <c r="B48" s="28">
        <v>3.6</v>
      </c>
      <c r="C48" s="28">
        <v>-1.2</v>
      </c>
      <c r="D48" s="28">
        <v>1.8</v>
      </c>
      <c r="E48" s="28">
        <v>4.2</v>
      </c>
    </row>
    <row r="49" spans="1:5">
      <c r="A49" s="46">
        <v>46</v>
      </c>
      <c r="B49" s="28">
        <v>3.7</v>
      </c>
      <c r="C49" s="28">
        <v>-1.2</v>
      </c>
      <c r="D49" s="28">
        <v>1.7</v>
      </c>
      <c r="E49" s="28">
        <v>4.2</v>
      </c>
    </row>
    <row r="50" spans="1:5">
      <c r="A50" s="46">
        <v>47</v>
      </c>
      <c r="B50" s="28">
        <v>3.7</v>
      </c>
      <c r="C50" s="28">
        <v>-1.2</v>
      </c>
      <c r="D50" s="28">
        <v>1.7</v>
      </c>
      <c r="E50" s="28">
        <v>4.2</v>
      </c>
    </row>
    <row r="51" spans="1:5">
      <c r="A51" s="46">
        <v>48</v>
      </c>
      <c r="B51" s="28">
        <v>3.8</v>
      </c>
      <c r="C51" s="28">
        <v>-1.2</v>
      </c>
      <c r="D51" s="28">
        <v>1.6</v>
      </c>
      <c r="E51" s="28">
        <v>4.2</v>
      </c>
    </row>
    <row r="52" spans="1:5">
      <c r="A52" s="46">
        <v>49</v>
      </c>
      <c r="B52" s="28">
        <v>3.8</v>
      </c>
      <c r="C52" s="28">
        <v>-1.2</v>
      </c>
      <c r="D52" s="28">
        <v>1.6</v>
      </c>
      <c r="E52" s="28">
        <v>4.2</v>
      </c>
    </row>
    <row r="53" spans="1:5">
      <c r="A53" s="46">
        <v>50</v>
      </c>
      <c r="B53" s="28">
        <v>3.9</v>
      </c>
      <c r="C53" s="28">
        <v>-1.2</v>
      </c>
      <c r="D53" s="28">
        <v>1.6</v>
      </c>
      <c r="E53" s="28">
        <v>4.2</v>
      </c>
    </row>
    <row r="54" spans="1:5">
      <c r="A54" s="46">
        <v>51</v>
      </c>
      <c r="B54" s="28">
        <v>4</v>
      </c>
      <c r="C54" s="28">
        <v>-1.3</v>
      </c>
      <c r="D54" s="28">
        <v>1.5</v>
      </c>
      <c r="E54" s="28">
        <v>4.2</v>
      </c>
    </row>
    <row r="55" spans="1:5">
      <c r="A55" s="46">
        <v>52</v>
      </c>
      <c r="B55" s="28">
        <v>4</v>
      </c>
      <c r="C55" s="28">
        <v>-1.3</v>
      </c>
      <c r="D55" s="28">
        <v>1.5</v>
      </c>
      <c r="E55" s="28">
        <v>4.2</v>
      </c>
    </row>
    <row r="56" spans="1:5">
      <c r="A56" s="46">
        <v>53</v>
      </c>
      <c r="B56" s="28">
        <v>4.0999999999999996</v>
      </c>
      <c r="C56" s="28">
        <v>-1.3</v>
      </c>
      <c r="D56" s="28">
        <v>1.5</v>
      </c>
      <c r="E56" s="28">
        <v>4.2</v>
      </c>
    </row>
    <row r="57" spans="1:5">
      <c r="A57" s="46">
        <v>54</v>
      </c>
      <c r="B57" s="28">
        <v>4.0999999999999996</v>
      </c>
      <c r="C57" s="28">
        <v>-1.3</v>
      </c>
      <c r="D57" s="28">
        <v>1.4</v>
      </c>
      <c r="E57" s="28">
        <v>4.2</v>
      </c>
    </row>
    <row r="58" spans="1:5">
      <c r="A58" s="46">
        <v>55</v>
      </c>
      <c r="B58" s="28">
        <v>4.2</v>
      </c>
      <c r="C58" s="28">
        <v>-1.3</v>
      </c>
      <c r="D58" s="28">
        <v>1.4</v>
      </c>
      <c r="E58" s="28">
        <v>4.2</v>
      </c>
    </row>
    <row r="59" spans="1:5">
      <c r="A59" s="46">
        <v>56</v>
      </c>
      <c r="B59" s="28">
        <v>4.2</v>
      </c>
      <c r="C59" s="28">
        <v>-1.3</v>
      </c>
      <c r="D59" s="28">
        <v>1.3</v>
      </c>
      <c r="E59" s="28">
        <v>4.2</v>
      </c>
    </row>
    <row r="60" spans="1:5">
      <c r="A60" s="46">
        <v>57</v>
      </c>
      <c r="B60" s="28">
        <v>4.3</v>
      </c>
      <c r="C60" s="28">
        <v>-1.4</v>
      </c>
      <c r="D60" s="28">
        <v>1.3</v>
      </c>
      <c r="E60" s="28">
        <v>4.2</v>
      </c>
    </row>
    <row r="61" spans="1:5">
      <c r="A61" s="46">
        <v>58</v>
      </c>
      <c r="B61" s="28">
        <v>4.3</v>
      </c>
      <c r="C61" s="28">
        <v>-1.4</v>
      </c>
      <c r="D61" s="28">
        <v>1.3</v>
      </c>
      <c r="E61" s="28">
        <v>4.2</v>
      </c>
    </row>
    <row r="62" spans="1:5">
      <c r="A62" s="46">
        <v>59</v>
      </c>
      <c r="B62" s="28">
        <v>4.4000000000000004</v>
      </c>
      <c r="C62" s="28">
        <v>-1.4</v>
      </c>
      <c r="D62" s="28">
        <v>1.2</v>
      </c>
      <c r="E62" s="28">
        <v>4.2</v>
      </c>
    </row>
    <row r="63" spans="1:5">
      <c r="A63" s="46">
        <v>60</v>
      </c>
      <c r="B63" s="28">
        <v>4.4000000000000004</v>
      </c>
      <c r="C63" s="28">
        <v>-1.4</v>
      </c>
      <c r="D63" s="28">
        <v>1.2</v>
      </c>
      <c r="E63" s="28">
        <v>4.2</v>
      </c>
    </row>
  </sheetData>
  <pageMargins left="0.7" right="0.7" top="0.75" bottom="0.75" header="0.3" footer="0.3"/>
  <pageSetup paperSize="9" orientation="portrait" verticalDpi="0" r:id="rId1"/>
  <tableParts count="1">
    <tablePart r:id="rId2"/>
  </tableParts>
</worksheet>
</file>

<file path=xl/worksheets/sheet1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7F614-5D95-4D71-8DD5-11798ECEADAD}">
  <sheetPr>
    <tabColor theme="4" tint="0.59999389629810485"/>
  </sheetPr>
  <dimension ref="A1:C339"/>
  <sheetViews>
    <sheetView showGridLines="0" zoomScaleNormal="100" workbookViewId="0"/>
  </sheetViews>
  <sheetFormatPr defaultRowHeight="15"/>
  <cols>
    <col min="1" max="1" width="17.875" customWidth="1"/>
    <col min="2" max="3" width="26.75" customWidth="1"/>
    <col min="4" max="4" width="22.625" customWidth="1"/>
    <col min="5" max="5" width="17.5" customWidth="1"/>
  </cols>
  <sheetData>
    <row r="1" spans="1:3" ht="19.5">
      <c r="A1" s="41" t="s">
        <v>1713</v>
      </c>
    </row>
    <row r="2" spans="1:3" s="9" customFormat="1">
      <c r="A2" s="51" t="s">
        <v>4</v>
      </c>
      <c r="B2" s="11" t="s">
        <v>1714</v>
      </c>
      <c r="C2" s="180" t="s">
        <v>1715</v>
      </c>
    </row>
    <row r="3" spans="1:3">
      <c r="A3" s="54">
        <v>36251</v>
      </c>
      <c r="B3" s="28">
        <v>7.07</v>
      </c>
      <c r="C3" s="28"/>
    </row>
    <row r="4" spans="1:3">
      <c r="A4" s="54">
        <v>36281</v>
      </c>
      <c r="B4" s="28">
        <v>7.05</v>
      </c>
      <c r="C4" s="28"/>
    </row>
    <row r="5" spans="1:3">
      <c r="A5" s="54">
        <v>36312</v>
      </c>
      <c r="B5" s="28">
        <v>7.06</v>
      </c>
      <c r="C5" s="28"/>
    </row>
    <row r="6" spans="1:3">
      <c r="A6" s="54">
        <v>36342</v>
      </c>
      <c r="B6" s="28">
        <v>7.09</v>
      </c>
      <c r="C6" s="28"/>
    </row>
    <row r="7" spans="1:3">
      <c r="A7" s="54">
        <v>36373</v>
      </c>
      <c r="B7" s="28">
        <v>7.07</v>
      </c>
      <c r="C7" s="28"/>
    </row>
    <row r="8" spans="1:3">
      <c r="A8" s="54">
        <v>36404</v>
      </c>
      <c r="B8" s="28">
        <v>7.05</v>
      </c>
      <c r="C8" s="28"/>
    </row>
    <row r="9" spans="1:3">
      <c r="A9" s="54">
        <v>36434</v>
      </c>
      <c r="B9" s="28">
        <v>7.06</v>
      </c>
      <c r="C9" s="28"/>
    </row>
    <row r="10" spans="1:3">
      <c r="A10" s="54">
        <v>36465</v>
      </c>
      <c r="B10" s="28">
        <v>7.05</v>
      </c>
      <c r="C10" s="28"/>
    </row>
    <row r="11" spans="1:3">
      <c r="A11" s="54">
        <v>36495</v>
      </c>
      <c r="B11" s="28">
        <v>7.03</v>
      </c>
      <c r="C11" s="28"/>
    </row>
    <row r="12" spans="1:3">
      <c r="A12" s="54">
        <v>36526</v>
      </c>
      <c r="B12" s="28">
        <v>7.09</v>
      </c>
      <c r="C12" s="28"/>
    </row>
    <row r="13" spans="1:3">
      <c r="A13" s="54">
        <v>36557</v>
      </c>
      <c r="B13" s="28">
        <v>7.07</v>
      </c>
      <c r="C13" s="28"/>
    </row>
    <row r="14" spans="1:3">
      <c r="A14" s="54">
        <v>36586</v>
      </c>
      <c r="B14" s="28">
        <v>7.06</v>
      </c>
      <c r="C14" s="28"/>
    </row>
    <row r="15" spans="1:3">
      <c r="A15" s="54">
        <v>36617</v>
      </c>
      <c r="B15" s="28">
        <v>7.03</v>
      </c>
      <c r="C15" s="28"/>
    </row>
    <row r="16" spans="1:3">
      <c r="A16" s="54">
        <v>36647</v>
      </c>
      <c r="B16" s="28">
        <v>7.01</v>
      </c>
      <c r="C16" s="28"/>
    </row>
    <row r="17" spans="1:3">
      <c r="A17" s="54">
        <v>36678</v>
      </c>
      <c r="B17" s="28">
        <v>7</v>
      </c>
      <c r="C17" s="28"/>
    </row>
    <row r="18" spans="1:3">
      <c r="A18" s="54">
        <v>36708</v>
      </c>
      <c r="B18" s="28">
        <v>7.04</v>
      </c>
      <c r="C18" s="28"/>
    </row>
    <row r="19" spans="1:3">
      <c r="A19" s="54">
        <v>36739</v>
      </c>
      <c r="B19" s="28">
        <v>7.04</v>
      </c>
      <c r="C19" s="28"/>
    </row>
    <row r="20" spans="1:3">
      <c r="A20" s="54">
        <v>36770</v>
      </c>
      <c r="B20" s="28">
        <v>6.98</v>
      </c>
      <c r="C20" s="28"/>
    </row>
    <row r="21" spans="1:3">
      <c r="A21" s="54">
        <v>36800</v>
      </c>
      <c r="B21" s="28">
        <v>7.17</v>
      </c>
      <c r="C21" s="28"/>
    </row>
    <row r="22" spans="1:3">
      <c r="A22" s="54">
        <v>36831</v>
      </c>
      <c r="B22" s="28">
        <v>7.16</v>
      </c>
      <c r="C22" s="28"/>
    </row>
    <row r="23" spans="1:3">
      <c r="A23" s="54">
        <v>36861</v>
      </c>
      <c r="B23" s="28">
        <v>7.16</v>
      </c>
      <c r="C23" s="28"/>
    </row>
    <row r="24" spans="1:3">
      <c r="A24" s="54">
        <v>36892</v>
      </c>
      <c r="B24" s="28">
        <v>7.22</v>
      </c>
      <c r="C24" s="28"/>
    </row>
    <row r="25" spans="1:3">
      <c r="A25" s="54">
        <v>36923</v>
      </c>
      <c r="B25" s="28">
        <v>7.21</v>
      </c>
      <c r="C25" s="28"/>
    </row>
    <row r="26" spans="1:3">
      <c r="A26" s="54">
        <v>36951</v>
      </c>
      <c r="B26" s="28">
        <v>7.18</v>
      </c>
      <c r="C26" s="28"/>
    </row>
    <row r="27" spans="1:3">
      <c r="A27" s="54">
        <v>36982</v>
      </c>
      <c r="B27" s="28">
        <v>7.14</v>
      </c>
      <c r="C27" s="28"/>
    </row>
    <row r="28" spans="1:3">
      <c r="A28" s="54">
        <v>37012</v>
      </c>
      <c r="B28" s="28">
        <v>7.08</v>
      </c>
      <c r="C28" s="28"/>
    </row>
    <row r="29" spans="1:3">
      <c r="A29" s="54">
        <v>37043</v>
      </c>
      <c r="B29" s="28">
        <v>7.08</v>
      </c>
      <c r="C29" s="28"/>
    </row>
    <row r="30" spans="1:3">
      <c r="A30" s="54">
        <v>37073</v>
      </c>
      <c r="B30" s="28">
        <v>7.12</v>
      </c>
      <c r="C30" s="28"/>
    </row>
    <row r="31" spans="1:3">
      <c r="A31" s="54">
        <v>37104</v>
      </c>
      <c r="B31" s="28">
        <v>7.09</v>
      </c>
      <c r="C31" s="28"/>
    </row>
    <row r="32" spans="1:3">
      <c r="A32" s="54">
        <v>37135</v>
      </c>
      <c r="B32" s="28">
        <v>7.08</v>
      </c>
      <c r="C32" s="28"/>
    </row>
    <row r="33" spans="1:3">
      <c r="A33" s="54">
        <v>37165</v>
      </c>
      <c r="B33" s="28">
        <v>7.86</v>
      </c>
      <c r="C33" s="28"/>
    </row>
    <row r="34" spans="1:3">
      <c r="A34" s="54">
        <v>37196</v>
      </c>
      <c r="B34" s="28">
        <v>7.87</v>
      </c>
      <c r="C34" s="28"/>
    </row>
    <row r="35" spans="1:3">
      <c r="A35" s="54">
        <v>37226</v>
      </c>
      <c r="B35" s="28">
        <v>7.85</v>
      </c>
      <c r="C35" s="28"/>
    </row>
    <row r="36" spans="1:3">
      <c r="A36" s="54">
        <v>37257</v>
      </c>
      <c r="B36" s="28">
        <v>7.88</v>
      </c>
      <c r="C36" s="28"/>
    </row>
    <row r="37" spans="1:3">
      <c r="A37" s="54">
        <v>37288</v>
      </c>
      <c r="B37" s="28">
        <v>7.87</v>
      </c>
      <c r="C37" s="28"/>
    </row>
    <row r="38" spans="1:3">
      <c r="A38" s="54">
        <v>37316</v>
      </c>
      <c r="B38" s="28">
        <v>7.84</v>
      </c>
      <c r="C38" s="28"/>
    </row>
    <row r="39" spans="1:3">
      <c r="A39" s="54">
        <v>37347</v>
      </c>
      <c r="B39" s="28">
        <v>7.81</v>
      </c>
      <c r="C39" s="28"/>
    </row>
    <row r="40" spans="1:3">
      <c r="A40" s="54">
        <v>37377</v>
      </c>
      <c r="B40" s="28">
        <v>7.79</v>
      </c>
      <c r="C40" s="28"/>
    </row>
    <row r="41" spans="1:3">
      <c r="A41" s="54">
        <v>37408</v>
      </c>
      <c r="B41" s="28">
        <v>7.79</v>
      </c>
      <c r="C41" s="28"/>
    </row>
    <row r="42" spans="1:3">
      <c r="A42" s="54">
        <v>37438</v>
      </c>
      <c r="B42" s="28">
        <v>7.81</v>
      </c>
      <c r="C42" s="28"/>
    </row>
    <row r="43" spans="1:3">
      <c r="A43" s="54">
        <v>37469</v>
      </c>
      <c r="B43" s="28">
        <v>7.79</v>
      </c>
      <c r="C43" s="28"/>
    </row>
    <row r="44" spans="1:3">
      <c r="A44" s="54">
        <v>37500</v>
      </c>
      <c r="B44" s="28">
        <v>7.77</v>
      </c>
      <c r="C44" s="28"/>
    </row>
    <row r="45" spans="1:3">
      <c r="A45" s="54">
        <v>37530</v>
      </c>
      <c r="B45" s="28">
        <v>7.95</v>
      </c>
      <c r="C45" s="28"/>
    </row>
    <row r="46" spans="1:3">
      <c r="A46" s="54">
        <v>37561</v>
      </c>
      <c r="B46" s="28">
        <v>7.95</v>
      </c>
      <c r="C46" s="28"/>
    </row>
    <row r="47" spans="1:3">
      <c r="A47" s="54">
        <v>37591</v>
      </c>
      <c r="B47" s="28">
        <v>7.91</v>
      </c>
      <c r="C47" s="28"/>
    </row>
    <row r="48" spans="1:3">
      <c r="A48" s="54">
        <v>37622</v>
      </c>
      <c r="B48" s="28">
        <v>7.97</v>
      </c>
      <c r="C48" s="28"/>
    </row>
    <row r="49" spans="1:3">
      <c r="A49" s="54">
        <v>37653</v>
      </c>
      <c r="B49" s="28">
        <v>7.93</v>
      </c>
      <c r="C49" s="28"/>
    </row>
    <row r="50" spans="1:3">
      <c r="A50" s="54">
        <v>37681</v>
      </c>
      <c r="B50" s="28">
        <v>7.9</v>
      </c>
      <c r="C50" s="28"/>
    </row>
    <row r="51" spans="1:3">
      <c r="A51" s="54">
        <v>37712</v>
      </c>
      <c r="B51" s="28">
        <v>7.88</v>
      </c>
      <c r="C51" s="28"/>
    </row>
    <row r="52" spans="1:3">
      <c r="A52" s="54">
        <v>37742</v>
      </c>
      <c r="B52" s="28">
        <v>7.88</v>
      </c>
      <c r="C52" s="28"/>
    </row>
    <row r="53" spans="1:3">
      <c r="A53" s="54">
        <v>37773</v>
      </c>
      <c r="B53" s="28">
        <v>7.89</v>
      </c>
      <c r="C53" s="28"/>
    </row>
    <row r="54" spans="1:3">
      <c r="A54" s="54">
        <v>37803</v>
      </c>
      <c r="B54" s="28">
        <v>7.9</v>
      </c>
      <c r="C54" s="28"/>
    </row>
    <row r="55" spans="1:3">
      <c r="A55" s="54">
        <v>37834</v>
      </c>
      <c r="B55" s="28">
        <v>7.87</v>
      </c>
      <c r="C55" s="28"/>
    </row>
    <row r="56" spans="1:3">
      <c r="A56" s="54">
        <v>37865</v>
      </c>
      <c r="B56" s="28">
        <v>7.84</v>
      </c>
      <c r="C56" s="28"/>
    </row>
    <row r="57" spans="1:3">
      <c r="A57" s="54">
        <v>37895</v>
      </c>
      <c r="B57" s="28">
        <v>8.39</v>
      </c>
      <c r="C57" s="28"/>
    </row>
    <row r="58" spans="1:3">
      <c r="A58" s="54">
        <v>37926</v>
      </c>
      <c r="B58" s="28">
        <v>8.4</v>
      </c>
      <c r="C58" s="28"/>
    </row>
    <row r="59" spans="1:3">
      <c r="A59" s="54">
        <v>37956</v>
      </c>
      <c r="B59" s="28">
        <v>8.3699999999999992</v>
      </c>
      <c r="C59" s="28"/>
    </row>
    <row r="60" spans="1:3">
      <c r="A60" s="54">
        <v>37987</v>
      </c>
      <c r="B60" s="28">
        <v>8.41</v>
      </c>
      <c r="C60" s="28"/>
    </row>
    <row r="61" spans="1:3">
      <c r="A61" s="54">
        <v>38018</v>
      </c>
      <c r="B61" s="28">
        <v>8.39</v>
      </c>
      <c r="C61" s="28"/>
    </row>
    <row r="62" spans="1:3">
      <c r="A62" s="54">
        <v>38047</v>
      </c>
      <c r="B62" s="28">
        <v>8.3800000000000008</v>
      </c>
      <c r="C62" s="28"/>
    </row>
    <row r="63" spans="1:3">
      <c r="A63" s="54">
        <v>38078</v>
      </c>
      <c r="B63" s="28">
        <v>8.35</v>
      </c>
      <c r="C63" s="28"/>
    </row>
    <row r="64" spans="1:3">
      <c r="A64" s="54">
        <v>38108</v>
      </c>
      <c r="B64" s="28">
        <v>8.32</v>
      </c>
      <c r="C64" s="28"/>
    </row>
    <row r="65" spans="1:3">
      <c r="A65" s="54">
        <v>38139</v>
      </c>
      <c r="B65" s="28">
        <v>8.32</v>
      </c>
      <c r="C65" s="28"/>
    </row>
    <row r="66" spans="1:3">
      <c r="A66" s="54">
        <v>38169</v>
      </c>
      <c r="B66" s="28">
        <v>8.35</v>
      </c>
      <c r="C66" s="28"/>
    </row>
    <row r="67" spans="1:3">
      <c r="A67" s="54">
        <v>38200</v>
      </c>
      <c r="B67" s="28">
        <v>8.32</v>
      </c>
      <c r="C67" s="28"/>
    </row>
    <row r="68" spans="1:3">
      <c r="A68" s="54">
        <v>38231</v>
      </c>
      <c r="B68" s="28">
        <v>8.31</v>
      </c>
      <c r="C68" s="28"/>
    </row>
    <row r="69" spans="1:3">
      <c r="A69" s="54">
        <v>38261</v>
      </c>
      <c r="B69" s="28">
        <v>8.94</v>
      </c>
      <c r="C69" s="28"/>
    </row>
    <row r="70" spans="1:3">
      <c r="A70" s="54">
        <v>38292</v>
      </c>
      <c r="B70" s="28">
        <v>8.92</v>
      </c>
      <c r="C70" s="28"/>
    </row>
    <row r="71" spans="1:3">
      <c r="A71" s="54">
        <v>38322</v>
      </c>
      <c r="B71" s="28">
        <v>8.8800000000000008</v>
      </c>
      <c r="C71" s="28"/>
    </row>
    <row r="72" spans="1:3">
      <c r="A72" s="54">
        <v>38353</v>
      </c>
      <c r="B72" s="28">
        <v>8.92</v>
      </c>
      <c r="C72" s="28"/>
    </row>
    <row r="73" spans="1:3">
      <c r="A73" s="54">
        <v>38384</v>
      </c>
      <c r="B73" s="28">
        <v>8.9</v>
      </c>
      <c r="C73" s="28"/>
    </row>
    <row r="74" spans="1:3">
      <c r="A74" s="54">
        <v>38412</v>
      </c>
      <c r="B74" s="28">
        <v>8.8699999999999992</v>
      </c>
      <c r="C74" s="28"/>
    </row>
    <row r="75" spans="1:3">
      <c r="A75" s="54">
        <v>38443</v>
      </c>
      <c r="B75" s="28">
        <v>8.83</v>
      </c>
      <c r="C75" s="28"/>
    </row>
    <row r="76" spans="1:3">
      <c r="A76" s="54">
        <v>38473</v>
      </c>
      <c r="B76" s="28">
        <v>8.8000000000000007</v>
      </c>
      <c r="C76" s="28"/>
    </row>
    <row r="77" spans="1:3">
      <c r="A77" s="54">
        <v>38504</v>
      </c>
      <c r="B77" s="28">
        <v>8.8000000000000007</v>
      </c>
      <c r="C77" s="28"/>
    </row>
    <row r="78" spans="1:3">
      <c r="A78" s="54">
        <v>38534</v>
      </c>
      <c r="B78" s="28">
        <v>8.7899999999999991</v>
      </c>
      <c r="C78" s="28"/>
    </row>
    <row r="79" spans="1:3">
      <c r="A79" s="54">
        <v>38565</v>
      </c>
      <c r="B79" s="28">
        <v>8.77</v>
      </c>
      <c r="C79" s="28"/>
    </row>
    <row r="80" spans="1:3">
      <c r="A80" s="54">
        <v>38596</v>
      </c>
      <c r="B80" s="28">
        <v>8.74</v>
      </c>
      <c r="C80" s="28"/>
    </row>
    <row r="81" spans="1:3">
      <c r="A81" s="54">
        <v>38626</v>
      </c>
      <c r="B81" s="28">
        <v>9.09</v>
      </c>
      <c r="C81" s="28"/>
    </row>
    <row r="82" spans="1:3">
      <c r="A82" s="54">
        <v>38657</v>
      </c>
      <c r="B82" s="28">
        <v>9.09</v>
      </c>
      <c r="C82" s="28"/>
    </row>
    <row r="83" spans="1:3">
      <c r="A83" s="54">
        <v>38687</v>
      </c>
      <c r="B83" s="28">
        <v>9.07</v>
      </c>
      <c r="C83" s="28"/>
    </row>
    <row r="84" spans="1:3">
      <c r="A84" s="54">
        <v>38718</v>
      </c>
      <c r="B84" s="28">
        <v>9.1199999999999992</v>
      </c>
      <c r="C84" s="28"/>
    </row>
    <row r="85" spans="1:3">
      <c r="A85" s="54">
        <v>38749</v>
      </c>
      <c r="B85" s="28">
        <v>9.08</v>
      </c>
      <c r="C85" s="28"/>
    </row>
    <row r="86" spans="1:3">
      <c r="A86" s="54">
        <v>38777</v>
      </c>
      <c r="B86" s="28">
        <v>9.07</v>
      </c>
      <c r="C86" s="28"/>
    </row>
    <row r="87" spans="1:3">
      <c r="A87" s="54">
        <v>38808</v>
      </c>
      <c r="B87" s="28">
        <v>9.01</v>
      </c>
      <c r="C87" s="28"/>
    </row>
    <row r="88" spans="1:3">
      <c r="A88" s="54">
        <v>38838</v>
      </c>
      <c r="B88" s="28">
        <v>8.9600000000000009</v>
      </c>
      <c r="C88" s="28"/>
    </row>
    <row r="89" spans="1:3">
      <c r="A89" s="54">
        <v>38869</v>
      </c>
      <c r="B89" s="28">
        <v>8.93</v>
      </c>
      <c r="C89" s="28"/>
    </row>
    <row r="90" spans="1:3">
      <c r="A90" s="54">
        <v>38899</v>
      </c>
      <c r="B90" s="28">
        <v>8.94</v>
      </c>
      <c r="C90" s="28"/>
    </row>
    <row r="91" spans="1:3">
      <c r="A91" s="54">
        <v>38930</v>
      </c>
      <c r="B91" s="28">
        <v>8.9</v>
      </c>
      <c r="C91" s="28"/>
    </row>
    <row r="92" spans="1:3">
      <c r="A92" s="54">
        <v>38961</v>
      </c>
      <c r="B92" s="28">
        <v>8.89</v>
      </c>
      <c r="C92" s="28"/>
    </row>
    <row r="93" spans="1:3">
      <c r="A93" s="54">
        <v>38991</v>
      </c>
      <c r="B93" s="28">
        <v>9.41</v>
      </c>
      <c r="C93" s="28"/>
    </row>
    <row r="94" spans="1:3">
      <c r="A94" s="54">
        <v>39022</v>
      </c>
      <c r="B94" s="28">
        <v>9.3800000000000008</v>
      </c>
      <c r="C94" s="28"/>
    </row>
    <row r="95" spans="1:3">
      <c r="A95" s="54">
        <v>39052</v>
      </c>
      <c r="B95" s="28">
        <v>9.32</v>
      </c>
      <c r="C95" s="28"/>
    </row>
    <row r="96" spans="1:3">
      <c r="A96" s="54">
        <v>39083</v>
      </c>
      <c r="B96" s="28">
        <v>9.41</v>
      </c>
      <c r="C96" s="28"/>
    </row>
    <row r="97" spans="1:3">
      <c r="A97" s="54">
        <v>39114</v>
      </c>
      <c r="B97" s="28">
        <v>9.36</v>
      </c>
      <c r="C97" s="28"/>
    </row>
    <row r="98" spans="1:3">
      <c r="A98" s="54">
        <v>39142</v>
      </c>
      <c r="B98" s="28">
        <v>9.31</v>
      </c>
      <c r="C98" s="28"/>
    </row>
    <row r="99" spans="1:3">
      <c r="A99" s="54">
        <v>39173</v>
      </c>
      <c r="B99" s="28">
        <v>9.2899999999999991</v>
      </c>
      <c r="C99" s="28"/>
    </row>
    <row r="100" spans="1:3">
      <c r="A100" s="54">
        <v>39203</v>
      </c>
      <c r="B100" s="28">
        <v>9.27</v>
      </c>
      <c r="C100" s="28"/>
    </row>
    <row r="101" spans="1:3">
      <c r="A101" s="54">
        <v>39234</v>
      </c>
      <c r="B101" s="28">
        <v>9.24</v>
      </c>
      <c r="C101" s="28"/>
    </row>
    <row r="102" spans="1:3">
      <c r="A102" s="54">
        <v>39264</v>
      </c>
      <c r="B102" s="28">
        <v>9.3000000000000007</v>
      </c>
      <c r="C102" s="28"/>
    </row>
    <row r="103" spans="1:3">
      <c r="A103" s="54">
        <v>39295</v>
      </c>
      <c r="B103" s="28">
        <v>9.27</v>
      </c>
      <c r="C103" s="28"/>
    </row>
    <row r="104" spans="1:3">
      <c r="A104" s="54">
        <v>39326</v>
      </c>
      <c r="B104" s="28">
        <v>9.26</v>
      </c>
      <c r="C104" s="28"/>
    </row>
    <row r="105" spans="1:3">
      <c r="A105" s="54">
        <v>39356</v>
      </c>
      <c r="B105" s="28">
        <v>9.5</v>
      </c>
      <c r="C105" s="28"/>
    </row>
    <row r="106" spans="1:3">
      <c r="A106" s="54">
        <v>39387</v>
      </c>
      <c r="B106" s="28">
        <v>9.48</v>
      </c>
      <c r="C106" s="28"/>
    </row>
    <row r="107" spans="1:3">
      <c r="A107" s="54">
        <v>39417</v>
      </c>
      <c r="B107" s="28">
        <v>9.42</v>
      </c>
      <c r="C107" s="28"/>
    </row>
    <row r="108" spans="1:3">
      <c r="A108" s="54">
        <v>39448</v>
      </c>
      <c r="B108" s="28">
        <v>9.49</v>
      </c>
      <c r="C108" s="28"/>
    </row>
    <row r="109" spans="1:3">
      <c r="A109" s="54">
        <v>39479</v>
      </c>
      <c r="B109" s="28">
        <v>9.42</v>
      </c>
      <c r="C109" s="28"/>
    </row>
    <row r="110" spans="1:3">
      <c r="A110" s="54">
        <v>39508</v>
      </c>
      <c r="B110" s="28">
        <v>9.3800000000000008</v>
      </c>
      <c r="C110" s="28"/>
    </row>
    <row r="111" spans="1:3">
      <c r="A111" s="54">
        <v>39539</v>
      </c>
      <c r="B111" s="28">
        <v>9.31</v>
      </c>
      <c r="C111" s="28"/>
    </row>
    <row r="112" spans="1:3">
      <c r="A112" s="54">
        <v>39569</v>
      </c>
      <c r="B112" s="28">
        <v>9.25</v>
      </c>
      <c r="C112" s="28"/>
    </row>
    <row r="113" spans="1:3">
      <c r="A113" s="54">
        <v>39600</v>
      </c>
      <c r="B113" s="28">
        <v>9.18</v>
      </c>
      <c r="C113" s="28"/>
    </row>
    <row r="114" spans="1:3">
      <c r="A114" s="54">
        <v>39630</v>
      </c>
      <c r="B114" s="28">
        <v>9.19</v>
      </c>
      <c r="C114" s="28"/>
    </row>
    <row r="115" spans="1:3">
      <c r="A115" s="54">
        <v>39661</v>
      </c>
      <c r="B115" s="28">
        <v>9.1300000000000008</v>
      </c>
      <c r="C115" s="28"/>
    </row>
    <row r="116" spans="1:3">
      <c r="A116" s="54">
        <v>39692</v>
      </c>
      <c r="B116" s="28">
        <v>9.08</v>
      </c>
      <c r="C116" s="28"/>
    </row>
    <row r="117" spans="1:3">
      <c r="A117" s="54">
        <v>39722</v>
      </c>
      <c r="B117" s="28">
        <v>9.4499999999999993</v>
      </c>
      <c r="C117" s="28"/>
    </row>
    <row r="118" spans="1:3">
      <c r="A118" s="54">
        <v>39753</v>
      </c>
      <c r="B118" s="28">
        <v>9.4600000000000009</v>
      </c>
      <c r="C118" s="28"/>
    </row>
    <row r="119" spans="1:3">
      <c r="A119" s="54">
        <v>39783</v>
      </c>
      <c r="B119" s="28">
        <v>9.5</v>
      </c>
      <c r="C119" s="28"/>
    </row>
    <row r="120" spans="1:3">
      <c r="A120" s="54">
        <v>39814</v>
      </c>
      <c r="B120" s="28">
        <v>9.56</v>
      </c>
      <c r="C120" s="28"/>
    </row>
    <row r="121" spans="1:3">
      <c r="A121" s="54">
        <v>39845</v>
      </c>
      <c r="B121" s="28">
        <v>9.48</v>
      </c>
      <c r="C121" s="28"/>
    </row>
    <row r="122" spans="1:3">
      <c r="A122" s="54">
        <v>39873</v>
      </c>
      <c r="B122" s="28">
        <v>9.4600000000000009</v>
      </c>
      <c r="C122" s="28"/>
    </row>
    <row r="123" spans="1:3">
      <c r="A123" s="54">
        <v>39904</v>
      </c>
      <c r="B123" s="28">
        <v>9.44</v>
      </c>
      <c r="C123" s="28"/>
    </row>
    <row r="124" spans="1:3">
      <c r="A124" s="54">
        <v>39934</v>
      </c>
      <c r="B124" s="28">
        <v>9.4</v>
      </c>
      <c r="C124" s="28"/>
    </row>
    <row r="125" spans="1:3">
      <c r="A125" s="54">
        <v>39965</v>
      </c>
      <c r="B125" s="28">
        <v>9.36</v>
      </c>
      <c r="C125" s="28"/>
    </row>
    <row r="126" spans="1:3">
      <c r="A126" s="54">
        <v>39995</v>
      </c>
      <c r="B126" s="28">
        <v>9.36</v>
      </c>
      <c r="C126" s="28"/>
    </row>
    <row r="127" spans="1:3">
      <c r="A127" s="54">
        <v>40026</v>
      </c>
      <c r="B127" s="28">
        <v>9.33</v>
      </c>
      <c r="C127" s="28"/>
    </row>
    <row r="128" spans="1:3">
      <c r="A128" s="54">
        <v>40057</v>
      </c>
      <c r="B128" s="28">
        <v>9.32</v>
      </c>
      <c r="C128" s="28"/>
    </row>
    <row r="129" spans="1:3">
      <c r="A129" s="54">
        <v>40087</v>
      </c>
      <c r="B129" s="28">
        <v>9.42</v>
      </c>
      <c r="C129" s="28"/>
    </row>
    <row r="130" spans="1:3">
      <c r="A130" s="54">
        <v>40118</v>
      </c>
      <c r="B130" s="28">
        <v>9.39</v>
      </c>
      <c r="C130" s="28"/>
    </row>
    <row r="131" spans="1:3">
      <c r="A131" s="54">
        <v>40148</v>
      </c>
      <c r="B131" s="28">
        <v>9.34</v>
      </c>
      <c r="C131" s="28"/>
    </row>
    <row r="132" spans="1:3">
      <c r="A132" s="54">
        <v>40179</v>
      </c>
      <c r="B132" s="28">
        <v>9.36</v>
      </c>
      <c r="C132" s="28"/>
    </row>
    <row r="133" spans="1:3">
      <c r="A133" s="54">
        <v>40210</v>
      </c>
      <c r="B133" s="28">
        <v>9.32</v>
      </c>
      <c r="C133" s="28"/>
    </row>
    <row r="134" spans="1:3">
      <c r="A134" s="54">
        <v>40238</v>
      </c>
      <c r="B134" s="28">
        <v>9.27</v>
      </c>
      <c r="C134" s="28"/>
    </row>
    <row r="135" spans="1:3">
      <c r="A135" s="54">
        <v>40269</v>
      </c>
      <c r="B135" s="28">
        <v>9.2100000000000009</v>
      </c>
      <c r="C135" s="28"/>
    </row>
    <row r="136" spans="1:3">
      <c r="A136" s="54">
        <v>40299</v>
      </c>
      <c r="B136" s="28">
        <v>9.19</v>
      </c>
      <c r="C136" s="28"/>
    </row>
    <row r="137" spans="1:3">
      <c r="A137" s="54">
        <v>40330</v>
      </c>
      <c r="B137" s="28">
        <v>9.18</v>
      </c>
      <c r="C137" s="28"/>
    </row>
    <row r="138" spans="1:3">
      <c r="A138" s="54">
        <v>40360</v>
      </c>
      <c r="B138" s="28">
        <v>9.1999999999999993</v>
      </c>
      <c r="C138" s="28"/>
    </row>
    <row r="139" spans="1:3">
      <c r="A139" s="54">
        <v>40391</v>
      </c>
      <c r="B139" s="28">
        <v>9.15</v>
      </c>
      <c r="C139" s="28"/>
    </row>
    <row r="140" spans="1:3">
      <c r="A140" s="54">
        <v>40422</v>
      </c>
      <c r="B140" s="28">
        <v>9.15</v>
      </c>
      <c r="C140" s="28"/>
    </row>
    <row r="141" spans="1:3">
      <c r="A141" s="54">
        <v>40452</v>
      </c>
      <c r="B141" s="28">
        <v>9.34</v>
      </c>
      <c r="C141" s="28"/>
    </row>
    <row r="142" spans="1:3">
      <c r="A142" s="54">
        <v>40483</v>
      </c>
      <c r="B142" s="28">
        <v>9.31</v>
      </c>
      <c r="C142" s="28"/>
    </row>
    <row r="143" spans="1:3">
      <c r="A143" s="54">
        <v>40513</v>
      </c>
      <c r="B143" s="28">
        <v>9.2100000000000009</v>
      </c>
      <c r="C143" s="28"/>
    </row>
    <row r="144" spans="1:3">
      <c r="A144" s="54">
        <v>40544</v>
      </c>
      <c r="B144" s="28">
        <v>9.1999999999999993</v>
      </c>
      <c r="C144" s="28"/>
    </row>
    <row r="145" spans="1:3">
      <c r="A145" s="54">
        <v>40575</v>
      </c>
      <c r="B145" s="28">
        <v>9.1300000000000008</v>
      </c>
      <c r="C145" s="28"/>
    </row>
    <row r="146" spans="1:3">
      <c r="A146" s="54">
        <v>40603</v>
      </c>
      <c r="B146" s="28">
        <v>9.11</v>
      </c>
      <c r="C146" s="28"/>
    </row>
    <row r="147" spans="1:3">
      <c r="A147" s="54">
        <v>40634</v>
      </c>
      <c r="B147" s="28">
        <v>9.02</v>
      </c>
      <c r="C147" s="28"/>
    </row>
    <row r="148" spans="1:3">
      <c r="A148" s="54">
        <v>40664</v>
      </c>
      <c r="B148" s="28">
        <v>9</v>
      </c>
      <c r="C148" s="28"/>
    </row>
    <row r="149" spans="1:3">
      <c r="A149" s="54">
        <v>40695</v>
      </c>
      <c r="B149" s="28">
        <v>9.01</v>
      </c>
      <c r="C149" s="28"/>
    </row>
    <row r="150" spans="1:3">
      <c r="A150" s="54">
        <v>40725</v>
      </c>
      <c r="B150" s="28">
        <v>9.01</v>
      </c>
      <c r="C150" s="28"/>
    </row>
    <row r="151" spans="1:3">
      <c r="A151" s="54">
        <v>40756</v>
      </c>
      <c r="B151" s="28">
        <v>8.9600000000000009</v>
      </c>
      <c r="C151" s="28"/>
    </row>
    <row r="152" spans="1:3">
      <c r="A152" s="54">
        <v>40787</v>
      </c>
      <c r="B152" s="28">
        <v>8.9</v>
      </c>
      <c r="C152" s="28"/>
    </row>
    <row r="153" spans="1:3">
      <c r="A153" s="54">
        <v>40817</v>
      </c>
      <c r="B153" s="28">
        <v>9.1199999999999992</v>
      </c>
      <c r="C153" s="28"/>
    </row>
    <row r="154" spans="1:3">
      <c r="A154" s="54">
        <v>40848</v>
      </c>
      <c r="B154" s="28">
        <v>9.11</v>
      </c>
      <c r="C154" s="28"/>
    </row>
    <row r="155" spans="1:3">
      <c r="A155" s="54">
        <v>40878</v>
      </c>
      <c r="B155" s="28">
        <v>9.06</v>
      </c>
      <c r="C155" s="28"/>
    </row>
    <row r="156" spans="1:3">
      <c r="A156" s="54">
        <v>40909</v>
      </c>
      <c r="B156" s="28">
        <v>9.11</v>
      </c>
      <c r="C156" s="28"/>
    </row>
    <row r="157" spans="1:3">
      <c r="A157" s="54">
        <v>40940</v>
      </c>
      <c r="B157" s="28">
        <v>9.06</v>
      </c>
      <c r="C157" s="28"/>
    </row>
    <row r="158" spans="1:3">
      <c r="A158" s="54">
        <v>40969</v>
      </c>
      <c r="B158" s="28">
        <v>9.0299999999999994</v>
      </c>
      <c r="C158" s="28"/>
    </row>
    <row r="159" spans="1:3">
      <c r="A159" s="54">
        <v>41000</v>
      </c>
      <c r="B159" s="28">
        <v>8.9700000000000006</v>
      </c>
      <c r="C159" s="28"/>
    </row>
    <row r="160" spans="1:3">
      <c r="A160" s="54">
        <v>41030</v>
      </c>
      <c r="B160" s="28">
        <v>8.98</v>
      </c>
      <c r="C160" s="28"/>
    </row>
    <row r="161" spans="1:3">
      <c r="A161" s="54">
        <v>41061</v>
      </c>
      <c r="B161" s="28">
        <v>9.02</v>
      </c>
      <c r="C161" s="28"/>
    </row>
    <row r="162" spans="1:3">
      <c r="A162" s="54">
        <v>41091</v>
      </c>
      <c r="B162" s="28">
        <v>9.01</v>
      </c>
      <c r="C162" s="28"/>
    </row>
    <row r="163" spans="1:3">
      <c r="A163" s="54">
        <v>41122</v>
      </c>
      <c r="B163" s="28">
        <v>8.9600000000000009</v>
      </c>
      <c r="C163" s="28"/>
    </row>
    <row r="164" spans="1:3">
      <c r="A164" s="54">
        <v>41153</v>
      </c>
      <c r="B164" s="28">
        <v>8.93</v>
      </c>
      <c r="C164" s="28"/>
    </row>
    <row r="165" spans="1:3">
      <c r="A165" s="54">
        <v>41183</v>
      </c>
      <c r="B165" s="28">
        <v>9.0399999999999991</v>
      </c>
      <c r="C165" s="28"/>
    </row>
    <row r="166" spans="1:3">
      <c r="A166" s="54">
        <v>41214</v>
      </c>
      <c r="B166" s="28">
        <v>9.02</v>
      </c>
      <c r="C166" s="28"/>
    </row>
    <row r="167" spans="1:3">
      <c r="A167" s="54">
        <v>41244</v>
      </c>
      <c r="B167" s="28">
        <v>8.99</v>
      </c>
      <c r="C167" s="28"/>
    </row>
    <row r="168" spans="1:3">
      <c r="A168" s="54">
        <v>41275</v>
      </c>
      <c r="B168" s="28">
        <v>9.0299999999999994</v>
      </c>
      <c r="C168" s="28"/>
    </row>
    <row r="169" spans="1:3">
      <c r="A169" s="54">
        <v>41306</v>
      </c>
      <c r="B169" s="28">
        <v>8.9700000000000006</v>
      </c>
      <c r="C169" s="28"/>
    </row>
    <row r="170" spans="1:3">
      <c r="A170" s="54">
        <v>41334</v>
      </c>
      <c r="B170" s="28">
        <v>8.94</v>
      </c>
      <c r="C170" s="28"/>
    </row>
    <row r="171" spans="1:3">
      <c r="A171" s="54">
        <v>41365</v>
      </c>
      <c r="B171" s="28">
        <v>8.92</v>
      </c>
      <c r="C171" s="28"/>
    </row>
    <row r="172" spans="1:3">
      <c r="A172" s="54">
        <v>41395</v>
      </c>
      <c r="B172" s="28">
        <v>8.9</v>
      </c>
      <c r="C172" s="28"/>
    </row>
    <row r="173" spans="1:3">
      <c r="A173" s="54">
        <v>41426</v>
      </c>
      <c r="B173" s="28">
        <v>8.92</v>
      </c>
      <c r="C173" s="28"/>
    </row>
    <row r="174" spans="1:3">
      <c r="A174" s="54">
        <v>41456</v>
      </c>
      <c r="B174" s="28">
        <v>8.92</v>
      </c>
      <c r="C174" s="28"/>
    </row>
    <row r="175" spans="1:3">
      <c r="A175" s="54">
        <v>41487</v>
      </c>
      <c r="B175" s="28">
        <v>8.89</v>
      </c>
      <c r="C175" s="28"/>
    </row>
    <row r="176" spans="1:3">
      <c r="A176" s="54">
        <v>41518</v>
      </c>
      <c r="B176" s="28">
        <v>8.85</v>
      </c>
      <c r="C176" s="28"/>
    </row>
    <row r="177" spans="1:3">
      <c r="A177" s="54">
        <v>41548</v>
      </c>
      <c r="B177" s="28">
        <v>9.02</v>
      </c>
      <c r="C177" s="28"/>
    </row>
    <row r="178" spans="1:3">
      <c r="A178" s="54">
        <v>41579</v>
      </c>
      <c r="B178" s="28">
        <v>9.01</v>
      </c>
      <c r="C178" s="28"/>
    </row>
    <row r="179" spans="1:3">
      <c r="A179" s="54">
        <v>41609</v>
      </c>
      <c r="B179" s="28">
        <v>8.98</v>
      </c>
      <c r="C179" s="28"/>
    </row>
    <row r="180" spans="1:3">
      <c r="A180" s="54">
        <v>41640</v>
      </c>
      <c r="B180" s="28">
        <v>9.0299999999999994</v>
      </c>
      <c r="C180" s="28"/>
    </row>
    <row r="181" spans="1:3">
      <c r="A181" s="54">
        <v>41671</v>
      </c>
      <c r="B181" s="28">
        <v>8.99</v>
      </c>
      <c r="C181" s="28"/>
    </row>
    <row r="182" spans="1:3">
      <c r="A182" s="54">
        <v>41699</v>
      </c>
      <c r="B182" s="28">
        <v>8.9700000000000006</v>
      </c>
      <c r="C182" s="28"/>
    </row>
    <row r="183" spans="1:3">
      <c r="A183" s="54">
        <v>41730</v>
      </c>
      <c r="B183" s="28">
        <v>8.93</v>
      </c>
      <c r="C183" s="28"/>
    </row>
    <row r="184" spans="1:3">
      <c r="A184" s="54">
        <v>41760</v>
      </c>
      <c r="B184" s="28">
        <v>8.94</v>
      </c>
      <c r="C184" s="28"/>
    </row>
    <row r="185" spans="1:3">
      <c r="A185" s="54">
        <v>41791</v>
      </c>
      <c r="B185" s="28">
        <v>8.92</v>
      </c>
      <c r="C185" s="28"/>
    </row>
    <row r="186" spans="1:3">
      <c r="A186" s="54">
        <v>41821</v>
      </c>
      <c r="B186" s="28">
        <v>8.9499999999999993</v>
      </c>
      <c r="C186" s="28"/>
    </row>
    <row r="187" spans="1:3">
      <c r="A187" s="54">
        <v>41852</v>
      </c>
      <c r="B187" s="28">
        <v>8.92</v>
      </c>
      <c r="C187" s="28"/>
    </row>
    <row r="188" spans="1:3">
      <c r="A188" s="54">
        <v>41883</v>
      </c>
      <c r="B188" s="28">
        <v>8.91</v>
      </c>
      <c r="C188" s="28"/>
    </row>
    <row r="189" spans="1:3">
      <c r="A189" s="54">
        <v>41913</v>
      </c>
      <c r="B189" s="28">
        <v>9.17</v>
      </c>
      <c r="C189" s="28"/>
    </row>
    <row r="190" spans="1:3">
      <c r="A190" s="54">
        <v>41944</v>
      </c>
      <c r="B190" s="28">
        <v>9.1999999999999993</v>
      </c>
      <c r="C190" s="28"/>
    </row>
    <row r="191" spans="1:3">
      <c r="A191" s="54">
        <v>41974</v>
      </c>
      <c r="B191" s="28">
        <v>9.1999999999999993</v>
      </c>
      <c r="C191" s="28"/>
    </row>
    <row r="192" spans="1:3">
      <c r="A192" s="54">
        <v>42005</v>
      </c>
      <c r="B192" s="28">
        <v>9.27</v>
      </c>
      <c r="C192" s="28"/>
    </row>
    <row r="193" spans="1:3">
      <c r="A193" s="54">
        <v>42036</v>
      </c>
      <c r="B193" s="28">
        <v>9.26</v>
      </c>
      <c r="C193" s="28"/>
    </row>
    <row r="194" spans="1:3">
      <c r="A194" s="54">
        <v>42064</v>
      </c>
      <c r="B194" s="28">
        <v>9.24</v>
      </c>
      <c r="C194" s="28"/>
    </row>
    <row r="195" spans="1:3">
      <c r="A195" s="54">
        <v>42095</v>
      </c>
      <c r="B195" s="28">
        <v>9.2200000000000006</v>
      </c>
      <c r="C195" s="28"/>
    </row>
    <row r="196" spans="1:3">
      <c r="A196" s="54">
        <v>42125</v>
      </c>
      <c r="B196" s="28">
        <v>9.1999999999999993</v>
      </c>
      <c r="C196" s="28"/>
    </row>
    <row r="197" spans="1:3">
      <c r="A197" s="54">
        <v>42156</v>
      </c>
      <c r="B197" s="28">
        <v>9.19</v>
      </c>
      <c r="C197" s="28"/>
    </row>
    <row r="198" spans="1:3">
      <c r="A198" s="54">
        <v>42186</v>
      </c>
      <c r="B198" s="28">
        <v>9.2100000000000009</v>
      </c>
      <c r="C198" s="28"/>
    </row>
    <row r="199" spans="1:3">
      <c r="A199" s="54">
        <v>42217</v>
      </c>
      <c r="B199" s="28">
        <v>9.18</v>
      </c>
      <c r="C199" s="28"/>
    </row>
    <row r="200" spans="1:3">
      <c r="A200" s="54">
        <v>42248</v>
      </c>
      <c r="B200" s="28">
        <v>9.19</v>
      </c>
      <c r="C200" s="28"/>
    </row>
    <row r="201" spans="1:3">
      <c r="A201" s="54">
        <v>42278</v>
      </c>
      <c r="B201" s="28">
        <v>9.4700000000000006</v>
      </c>
      <c r="C201" s="28"/>
    </row>
    <row r="202" spans="1:3">
      <c r="A202" s="54">
        <v>42309</v>
      </c>
      <c r="B202" s="28">
        <v>9.4700000000000006</v>
      </c>
      <c r="C202" s="28"/>
    </row>
    <row r="203" spans="1:3">
      <c r="A203" s="54">
        <v>42339</v>
      </c>
      <c r="B203" s="28">
        <v>9.4700000000000006</v>
      </c>
      <c r="C203" s="28"/>
    </row>
    <row r="204" spans="1:3">
      <c r="A204" s="54">
        <v>42370</v>
      </c>
      <c r="B204" s="28">
        <v>9.5399999999999991</v>
      </c>
      <c r="C204" s="28"/>
    </row>
    <row r="205" spans="1:3">
      <c r="A205" s="54">
        <v>42401</v>
      </c>
      <c r="B205" s="28">
        <v>9.51</v>
      </c>
      <c r="C205" s="28"/>
    </row>
    <row r="206" spans="1:3">
      <c r="A206" s="54">
        <v>42430</v>
      </c>
      <c r="B206" s="28">
        <v>9.4700000000000006</v>
      </c>
      <c r="C206" s="28">
        <v>9.4700000000000006</v>
      </c>
    </row>
    <row r="207" spans="1:3">
      <c r="A207" s="54">
        <v>42461</v>
      </c>
      <c r="B207" s="28">
        <v>10.18</v>
      </c>
      <c r="C207" s="28">
        <v>10.18</v>
      </c>
    </row>
    <row r="208" spans="1:3">
      <c r="A208" s="54">
        <v>42491</v>
      </c>
      <c r="B208" s="28"/>
      <c r="C208" s="28">
        <v>10.16</v>
      </c>
    </row>
    <row r="209" spans="1:3">
      <c r="A209" s="54">
        <v>42522</v>
      </c>
      <c r="B209" s="28"/>
      <c r="C209" s="28">
        <v>10.14</v>
      </c>
    </row>
    <row r="210" spans="1:3">
      <c r="A210" s="54">
        <v>42552</v>
      </c>
      <c r="B210" s="28"/>
      <c r="C210" s="28">
        <v>10.14</v>
      </c>
    </row>
    <row r="211" spans="1:3">
      <c r="A211" s="54">
        <v>42583</v>
      </c>
      <c r="B211" s="28"/>
      <c r="C211" s="28">
        <v>10.11</v>
      </c>
    </row>
    <row r="212" spans="1:3">
      <c r="A212" s="54">
        <v>42614</v>
      </c>
      <c r="B212" s="28"/>
      <c r="C212" s="28">
        <v>10.09</v>
      </c>
    </row>
    <row r="213" spans="1:3">
      <c r="A213" s="54">
        <v>42644</v>
      </c>
      <c r="B213" s="28"/>
      <c r="C213" s="28">
        <v>10.08</v>
      </c>
    </row>
    <row r="214" spans="1:3">
      <c r="A214" s="54">
        <v>42675</v>
      </c>
      <c r="B214" s="28"/>
      <c r="C214" s="28">
        <v>10.06</v>
      </c>
    </row>
    <row r="215" spans="1:3">
      <c r="A215" s="54">
        <v>42705</v>
      </c>
      <c r="B215" s="28"/>
      <c r="C215" s="28">
        <v>10.01</v>
      </c>
    </row>
    <row r="216" spans="1:3">
      <c r="A216" s="54">
        <v>42736</v>
      </c>
      <c r="B216" s="28"/>
      <c r="C216" s="28">
        <v>10.06</v>
      </c>
    </row>
    <row r="217" spans="1:3">
      <c r="A217" s="54">
        <v>42767</v>
      </c>
      <c r="B217" s="28"/>
      <c r="C217" s="28">
        <v>9.99</v>
      </c>
    </row>
    <row r="218" spans="1:3">
      <c r="A218" s="54">
        <v>42795</v>
      </c>
      <c r="B218" s="28"/>
      <c r="C218" s="28">
        <v>9.9499999999999993</v>
      </c>
    </row>
    <row r="219" spans="1:3">
      <c r="A219" s="54">
        <v>42826</v>
      </c>
      <c r="B219" s="28"/>
      <c r="C219" s="28">
        <v>10.33</v>
      </c>
    </row>
    <row r="220" spans="1:3">
      <c r="A220" s="54">
        <v>42856</v>
      </c>
      <c r="B220" s="28"/>
      <c r="C220" s="28">
        <v>10.29</v>
      </c>
    </row>
    <row r="221" spans="1:3">
      <c r="A221" s="54">
        <v>42887</v>
      </c>
      <c r="B221" s="28"/>
      <c r="C221" s="28">
        <v>10.29</v>
      </c>
    </row>
    <row r="222" spans="1:3">
      <c r="A222" s="54">
        <v>42917</v>
      </c>
      <c r="B222" s="28"/>
      <c r="C222" s="28">
        <v>10.3</v>
      </c>
    </row>
    <row r="223" spans="1:3">
      <c r="A223" s="54">
        <v>42948</v>
      </c>
      <c r="B223" s="28"/>
      <c r="C223" s="28">
        <v>10.24</v>
      </c>
    </row>
    <row r="224" spans="1:3">
      <c r="A224" s="54">
        <v>42979</v>
      </c>
      <c r="B224" s="28"/>
      <c r="C224" s="28">
        <v>10.210000000000001</v>
      </c>
    </row>
    <row r="225" spans="1:3">
      <c r="A225" s="54">
        <v>43009</v>
      </c>
      <c r="B225" s="28"/>
      <c r="C225" s="28">
        <v>10.199999999999999</v>
      </c>
    </row>
    <row r="226" spans="1:3">
      <c r="A226" s="54">
        <v>43040</v>
      </c>
      <c r="B226" s="28"/>
      <c r="C226" s="28">
        <v>10.16</v>
      </c>
    </row>
    <row r="227" spans="1:3">
      <c r="A227" s="54">
        <v>43070</v>
      </c>
      <c r="B227" s="28"/>
      <c r="C227" s="28">
        <v>10.130000000000001</v>
      </c>
    </row>
    <row r="228" spans="1:3">
      <c r="A228" s="54">
        <v>43101</v>
      </c>
      <c r="B228" s="28"/>
      <c r="C228" s="28">
        <v>10.18</v>
      </c>
    </row>
    <row r="229" spans="1:3">
      <c r="A229" s="54">
        <v>43132</v>
      </c>
      <c r="B229" s="28"/>
      <c r="C229" s="28">
        <v>10.130000000000001</v>
      </c>
    </row>
    <row r="230" spans="1:3">
      <c r="A230" s="54">
        <v>43160</v>
      </c>
      <c r="B230" s="28"/>
      <c r="C230" s="28">
        <v>10.119999999999999</v>
      </c>
    </row>
    <row r="231" spans="1:3">
      <c r="A231" s="54">
        <v>43191</v>
      </c>
      <c r="B231" s="28"/>
      <c r="C231" s="28">
        <v>10.53</v>
      </c>
    </row>
    <row r="232" spans="1:3">
      <c r="A232" s="54">
        <v>43221</v>
      </c>
      <c r="B232" s="28"/>
      <c r="C232" s="28">
        <v>10.49</v>
      </c>
    </row>
    <row r="233" spans="1:3">
      <c r="A233" s="54">
        <v>43252</v>
      </c>
      <c r="B233" s="28"/>
      <c r="C233" s="28">
        <v>10.49</v>
      </c>
    </row>
    <row r="234" spans="1:3">
      <c r="A234" s="54">
        <v>43282</v>
      </c>
      <c r="B234" s="28"/>
      <c r="C234" s="28">
        <v>10.49</v>
      </c>
    </row>
    <row r="235" spans="1:3">
      <c r="A235" s="54">
        <v>43313</v>
      </c>
      <c r="B235" s="28"/>
      <c r="C235" s="28">
        <v>10.42</v>
      </c>
    </row>
    <row r="236" spans="1:3">
      <c r="A236" s="54">
        <v>43344</v>
      </c>
      <c r="B236" s="28"/>
      <c r="C236" s="28">
        <v>10.41</v>
      </c>
    </row>
    <row r="237" spans="1:3">
      <c r="A237" s="54">
        <v>43374</v>
      </c>
      <c r="B237" s="28"/>
      <c r="C237" s="28">
        <v>10.4</v>
      </c>
    </row>
    <row r="238" spans="1:3">
      <c r="A238" s="54">
        <v>43405</v>
      </c>
      <c r="B238" s="28"/>
      <c r="C238" s="28">
        <v>10.37</v>
      </c>
    </row>
    <row r="239" spans="1:3">
      <c r="A239" s="54">
        <v>43435</v>
      </c>
      <c r="B239" s="28"/>
      <c r="C239" s="28">
        <v>10.36</v>
      </c>
    </row>
    <row r="240" spans="1:3">
      <c r="A240" s="54">
        <v>43466</v>
      </c>
      <c r="B240" s="28"/>
      <c r="C240" s="28">
        <v>10.44</v>
      </c>
    </row>
    <row r="241" spans="1:3">
      <c r="A241" s="54">
        <v>43497</v>
      </c>
      <c r="B241" s="28"/>
      <c r="C241" s="28">
        <v>10.39</v>
      </c>
    </row>
    <row r="242" spans="1:3">
      <c r="A242" s="54">
        <v>43525</v>
      </c>
      <c r="B242" s="28"/>
      <c r="C242" s="28">
        <v>10.37</v>
      </c>
    </row>
    <row r="243" spans="1:3">
      <c r="A243" s="54">
        <v>43556</v>
      </c>
      <c r="B243" s="28"/>
      <c r="C243" s="28">
        <v>10.81</v>
      </c>
    </row>
    <row r="244" spans="1:3">
      <c r="A244" s="54">
        <v>43586</v>
      </c>
      <c r="B244" s="28"/>
      <c r="C244" s="28">
        <v>10.78</v>
      </c>
    </row>
    <row r="245" spans="1:3">
      <c r="A245" s="54">
        <v>43617</v>
      </c>
      <c r="B245" s="28"/>
      <c r="C245" s="28">
        <v>10.78</v>
      </c>
    </row>
    <row r="246" spans="1:3">
      <c r="A246" s="54">
        <v>43647</v>
      </c>
      <c r="B246" s="28"/>
      <c r="C246" s="28">
        <v>10.78</v>
      </c>
    </row>
    <row r="247" spans="1:3">
      <c r="A247" s="54">
        <v>43678</v>
      </c>
      <c r="B247" s="28"/>
      <c r="C247" s="28">
        <v>10.73</v>
      </c>
    </row>
    <row r="248" spans="1:3">
      <c r="A248" s="54">
        <v>43709</v>
      </c>
      <c r="B248" s="28"/>
      <c r="C248" s="28">
        <v>10.72</v>
      </c>
    </row>
    <row r="249" spans="1:3">
      <c r="A249" s="54">
        <v>43739</v>
      </c>
      <c r="B249" s="28"/>
      <c r="C249" s="28">
        <v>10.74</v>
      </c>
    </row>
    <row r="250" spans="1:3">
      <c r="A250" s="54">
        <v>43770</v>
      </c>
      <c r="B250" s="28"/>
      <c r="C250" s="28">
        <v>10.72</v>
      </c>
    </row>
    <row r="251" spans="1:3">
      <c r="A251" s="54">
        <v>43800</v>
      </c>
      <c r="B251" s="28"/>
      <c r="C251" s="28">
        <v>10.72</v>
      </c>
    </row>
    <row r="252" spans="1:3">
      <c r="A252" s="54">
        <v>43831</v>
      </c>
      <c r="B252" s="28"/>
      <c r="C252" s="28">
        <v>10.75</v>
      </c>
    </row>
    <row r="253" spans="1:3">
      <c r="A253" s="54">
        <v>43862</v>
      </c>
      <c r="B253" s="28"/>
      <c r="C253" s="28">
        <v>10.71</v>
      </c>
    </row>
    <row r="254" spans="1:3">
      <c r="A254" s="54">
        <v>43891</v>
      </c>
      <c r="B254" s="28"/>
      <c r="C254" s="28">
        <v>10.71</v>
      </c>
    </row>
    <row r="255" spans="1:3">
      <c r="A255" s="54">
        <v>43922</v>
      </c>
      <c r="B255" s="28"/>
      <c r="C255" s="28">
        <v>11.39</v>
      </c>
    </row>
    <row r="256" spans="1:3">
      <c r="A256" s="54">
        <v>43952</v>
      </c>
      <c r="B256" s="28"/>
      <c r="C256" s="28">
        <v>11.39</v>
      </c>
    </row>
    <row r="257" spans="1:3">
      <c r="A257" s="54">
        <v>43983</v>
      </c>
      <c r="B257" s="28"/>
      <c r="C257" s="28">
        <v>11.38</v>
      </c>
    </row>
    <row r="258" spans="1:3">
      <c r="A258" s="54">
        <v>44013</v>
      </c>
      <c r="B258" s="28"/>
      <c r="C258" s="28">
        <v>11.33</v>
      </c>
    </row>
    <row r="259" spans="1:3">
      <c r="A259" s="54">
        <v>44044</v>
      </c>
      <c r="B259" s="28"/>
      <c r="C259" s="28">
        <v>11.38</v>
      </c>
    </row>
    <row r="260" spans="1:3">
      <c r="A260" s="54">
        <v>44075</v>
      </c>
      <c r="B260" s="28"/>
      <c r="C260" s="28">
        <v>11.33</v>
      </c>
    </row>
    <row r="261" spans="1:3">
      <c r="A261" s="54">
        <v>44105</v>
      </c>
      <c r="B261" s="28"/>
      <c r="C261" s="28">
        <v>11.33</v>
      </c>
    </row>
    <row r="262" spans="1:3">
      <c r="A262" s="54">
        <v>44136</v>
      </c>
      <c r="B262" s="28"/>
      <c r="C262" s="28">
        <v>11.35</v>
      </c>
    </row>
    <row r="263" spans="1:3">
      <c r="A263" s="54">
        <v>44166</v>
      </c>
      <c r="B263" s="28"/>
      <c r="C263" s="28">
        <v>11.31</v>
      </c>
    </row>
    <row r="264" spans="1:3">
      <c r="A264" s="54">
        <v>44197</v>
      </c>
      <c r="B264" s="28"/>
      <c r="C264" s="28">
        <v>11.34</v>
      </c>
    </row>
    <row r="265" spans="1:3">
      <c r="A265" s="54">
        <v>44228</v>
      </c>
      <c r="B265" s="28"/>
      <c r="C265" s="28">
        <v>11.33</v>
      </c>
    </row>
    <row r="266" spans="1:3">
      <c r="A266" s="54">
        <v>44256</v>
      </c>
      <c r="B266" s="28"/>
      <c r="C266" s="28">
        <v>11.29</v>
      </c>
    </row>
    <row r="267" spans="1:3">
      <c r="A267" s="54">
        <v>44287</v>
      </c>
      <c r="B267" s="28"/>
      <c r="C267" s="28">
        <v>11.47</v>
      </c>
    </row>
    <row r="268" spans="1:3">
      <c r="A268" s="54">
        <v>44317</v>
      </c>
      <c r="B268" s="28"/>
      <c r="C268" s="28">
        <v>11.39</v>
      </c>
    </row>
    <row r="269" spans="1:3">
      <c r="A269" s="54">
        <v>44348</v>
      </c>
      <c r="B269" s="28"/>
      <c r="C269" s="28">
        <v>11.34</v>
      </c>
    </row>
    <row r="270" spans="1:3">
      <c r="A270" s="54">
        <v>44378</v>
      </c>
      <c r="B270" s="28"/>
      <c r="C270" s="28">
        <v>11.34</v>
      </c>
    </row>
    <row r="271" spans="1:3">
      <c r="A271" s="54">
        <v>44409</v>
      </c>
      <c r="B271" s="28"/>
      <c r="C271" s="28">
        <v>11.26</v>
      </c>
    </row>
    <row r="272" spans="1:3">
      <c r="A272" s="54">
        <v>44440</v>
      </c>
      <c r="B272" s="28"/>
      <c r="C272" s="28">
        <v>11.23</v>
      </c>
    </row>
    <row r="273" spans="1:3">
      <c r="A273" s="54">
        <v>44470</v>
      </c>
      <c r="B273" s="28"/>
      <c r="C273" s="28">
        <v>11.11</v>
      </c>
    </row>
    <row r="274" spans="1:3">
      <c r="A274" s="54">
        <v>44501</v>
      </c>
      <c r="B274" s="28"/>
      <c r="C274" s="28">
        <v>11.03</v>
      </c>
    </row>
    <row r="275" spans="1:3">
      <c r="A275" s="54">
        <v>44531</v>
      </c>
      <c r="B275" s="28"/>
      <c r="C275" s="28">
        <v>10.97</v>
      </c>
    </row>
    <row r="276" spans="1:3">
      <c r="A276" s="54">
        <v>44562</v>
      </c>
      <c r="B276" s="28"/>
      <c r="C276" s="28">
        <v>10.99</v>
      </c>
    </row>
    <row r="277" spans="1:3">
      <c r="A277" s="54">
        <v>44593</v>
      </c>
      <c r="B277" s="28"/>
      <c r="C277" s="28">
        <v>10.9</v>
      </c>
    </row>
    <row r="278" spans="1:3">
      <c r="A278" s="54">
        <v>44621</v>
      </c>
      <c r="B278" s="28"/>
      <c r="C278" s="28">
        <v>10.78</v>
      </c>
    </row>
    <row r="279" spans="1:3">
      <c r="A279" s="54">
        <v>44652</v>
      </c>
      <c r="B279" s="28"/>
      <c r="C279" s="28">
        <v>11.22</v>
      </c>
    </row>
    <row r="280" spans="1:3">
      <c r="A280" s="54">
        <v>44682</v>
      </c>
      <c r="B280" s="28"/>
      <c r="C280" s="28">
        <v>11.14</v>
      </c>
    </row>
    <row r="281" spans="1:3">
      <c r="A281" s="54">
        <v>44713</v>
      </c>
      <c r="B281" s="28"/>
      <c r="C281" s="28">
        <v>11.05</v>
      </c>
    </row>
    <row r="282" spans="1:3">
      <c r="A282" s="54">
        <v>44743</v>
      </c>
      <c r="B282" s="28"/>
      <c r="C282" s="28">
        <v>10.99</v>
      </c>
    </row>
    <row r="283" spans="1:3">
      <c r="A283" s="54">
        <v>44774</v>
      </c>
      <c r="B283" s="28"/>
      <c r="C283" s="28">
        <v>10.93</v>
      </c>
    </row>
    <row r="284" spans="1:3">
      <c r="A284" s="54">
        <v>44805</v>
      </c>
      <c r="B284" s="28"/>
      <c r="C284" s="28">
        <v>10.87</v>
      </c>
    </row>
    <row r="285" spans="1:3">
      <c r="A285" s="54">
        <v>44835</v>
      </c>
      <c r="B285" s="28"/>
      <c r="C285" s="28">
        <v>10.67</v>
      </c>
    </row>
    <row r="286" spans="1:3">
      <c r="A286" s="54">
        <v>44866</v>
      </c>
      <c r="B286" s="28"/>
      <c r="C286" s="28">
        <v>10.62</v>
      </c>
    </row>
    <row r="287" spans="1:3">
      <c r="A287" s="54">
        <v>44896</v>
      </c>
      <c r="B287" s="28"/>
      <c r="C287" s="28">
        <v>10.58</v>
      </c>
    </row>
    <row r="288" spans="1:3">
      <c r="A288" s="54">
        <v>44927</v>
      </c>
      <c r="B288" s="28"/>
      <c r="C288" s="28">
        <v>10.65</v>
      </c>
    </row>
    <row r="289" spans="1:3">
      <c r="A289" s="54">
        <v>44958</v>
      </c>
      <c r="B289" s="28"/>
      <c r="C289" s="28">
        <v>10.52</v>
      </c>
    </row>
    <row r="290" spans="1:3">
      <c r="A290" s="54">
        <v>44986</v>
      </c>
      <c r="B290" s="28"/>
      <c r="C290" s="28">
        <v>10.44</v>
      </c>
    </row>
    <row r="291" spans="1:3">
      <c r="A291" s="54">
        <v>45017</v>
      </c>
      <c r="B291" s="28"/>
      <c r="C291" s="28">
        <v>11.32</v>
      </c>
    </row>
    <row r="292" spans="1:3">
      <c r="A292" s="54">
        <v>45047</v>
      </c>
      <c r="B292" s="28"/>
      <c r="C292" s="28">
        <v>11.24</v>
      </c>
    </row>
    <row r="293" spans="1:3">
      <c r="A293" s="54">
        <v>45078</v>
      </c>
      <c r="B293" s="28"/>
      <c r="C293" s="28">
        <v>11.23</v>
      </c>
    </row>
    <row r="294" spans="1:3">
      <c r="A294" s="54">
        <v>45108</v>
      </c>
      <c r="B294" s="28"/>
      <c r="C294" s="28">
        <v>11.28</v>
      </c>
    </row>
    <row r="295" spans="1:3">
      <c r="A295" s="54">
        <v>45139</v>
      </c>
      <c r="B295" s="28"/>
      <c r="C295" s="28">
        <v>11.24</v>
      </c>
    </row>
    <row r="296" spans="1:3">
      <c r="A296" s="54">
        <v>45170</v>
      </c>
      <c r="B296" s="28"/>
      <c r="C296" s="28">
        <v>11.19</v>
      </c>
    </row>
    <row r="297" spans="1:3">
      <c r="A297" s="54">
        <v>45200</v>
      </c>
      <c r="B297" s="28"/>
      <c r="C297" s="28">
        <v>11.19</v>
      </c>
    </row>
    <row r="298" spans="1:3">
      <c r="A298" s="54">
        <v>45231</v>
      </c>
      <c r="B298" s="28"/>
      <c r="C298" s="28">
        <v>11.21</v>
      </c>
    </row>
    <row r="299" spans="1:3">
      <c r="A299" s="54">
        <v>45261</v>
      </c>
      <c r="B299" s="28"/>
      <c r="C299" s="28">
        <v>11.17</v>
      </c>
    </row>
    <row r="300" spans="1:3">
      <c r="A300" s="54">
        <v>45292</v>
      </c>
      <c r="B300" s="28"/>
      <c r="C300" s="28">
        <v>11.23</v>
      </c>
    </row>
    <row r="301" spans="1:3">
      <c r="A301" s="54">
        <v>45323</v>
      </c>
      <c r="B301" s="28"/>
      <c r="C301" s="28">
        <v>11.16</v>
      </c>
    </row>
    <row r="302" spans="1:3">
      <c r="A302" s="54">
        <v>45352</v>
      </c>
      <c r="B302" s="28"/>
      <c r="C302" s="28">
        <v>11.1</v>
      </c>
    </row>
    <row r="303" spans="1:3">
      <c r="A303" s="54">
        <v>45383</v>
      </c>
      <c r="B303" s="28"/>
      <c r="C303" s="28">
        <v>12.14</v>
      </c>
    </row>
    <row r="304" spans="1:3">
      <c r="A304" s="54">
        <v>45413</v>
      </c>
      <c r="B304" s="28"/>
      <c r="C304" s="28">
        <v>12.11</v>
      </c>
    </row>
    <row r="305" spans="1:3">
      <c r="A305" s="54">
        <v>45444</v>
      </c>
      <c r="B305" s="28"/>
      <c r="C305" s="28">
        <v>12.09</v>
      </c>
    </row>
    <row r="306" spans="1:3">
      <c r="A306" s="54">
        <v>45474</v>
      </c>
      <c r="B306" s="28"/>
      <c r="C306" s="28">
        <v>12.11</v>
      </c>
    </row>
    <row r="307" spans="1:3">
      <c r="A307" s="54">
        <v>45505</v>
      </c>
      <c r="B307" s="28"/>
      <c r="C307" s="28">
        <v>12.07</v>
      </c>
    </row>
    <row r="308" spans="1:3">
      <c r="A308" s="54">
        <v>45536</v>
      </c>
      <c r="B308" s="28"/>
      <c r="C308" s="28">
        <v>12.08</v>
      </c>
    </row>
    <row r="309" spans="1:3">
      <c r="A309" s="54">
        <v>45566</v>
      </c>
      <c r="B309" s="28"/>
      <c r="C309" s="28">
        <v>12.01</v>
      </c>
    </row>
    <row r="310" spans="1:3">
      <c r="A310" s="54">
        <v>45597</v>
      </c>
      <c r="B310" s="28"/>
      <c r="C310" s="28">
        <v>12</v>
      </c>
    </row>
    <row r="311" spans="1:3">
      <c r="A311" s="54">
        <v>45627</v>
      </c>
      <c r="B311" s="28"/>
      <c r="C311" s="28">
        <v>11.95</v>
      </c>
    </row>
    <row r="312" spans="1:3">
      <c r="A312" s="54">
        <v>45658</v>
      </c>
      <c r="B312" s="28"/>
      <c r="C312" s="28">
        <v>11.97</v>
      </c>
    </row>
    <row r="313" spans="1:3">
      <c r="A313" s="54">
        <v>45689</v>
      </c>
      <c r="B313" s="28"/>
      <c r="C313" s="28">
        <v>11.92</v>
      </c>
    </row>
    <row r="314" spans="1:3">
      <c r="A314" s="54">
        <v>45717</v>
      </c>
      <c r="B314" s="28"/>
      <c r="C314" s="28">
        <v>11.88</v>
      </c>
    </row>
    <row r="315" spans="1:3">
      <c r="A315" s="54">
        <v>45748</v>
      </c>
      <c r="B315" s="28"/>
      <c r="C315" s="28">
        <v>12.52</v>
      </c>
    </row>
    <row r="316" spans="1:3">
      <c r="A316" s="54">
        <v>45778</v>
      </c>
      <c r="B316" s="28"/>
      <c r="C316" s="28">
        <v>12.5</v>
      </c>
    </row>
    <row r="317" spans="1:3">
      <c r="A317" s="54">
        <v>45809</v>
      </c>
      <c r="B317" s="28"/>
      <c r="C317" s="28">
        <v>12.46</v>
      </c>
    </row>
    <row r="318" spans="1:3">
      <c r="A318" s="54">
        <v>45839</v>
      </c>
      <c r="B318" s="28"/>
      <c r="C318" s="28">
        <v>12.45</v>
      </c>
    </row>
    <row r="319" spans="1:3">
      <c r="A319" s="54">
        <v>45870</v>
      </c>
      <c r="B319" s="28"/>
      <c r="C319" s="28">
        <v>12.42</v>
      </c>
    </row>
    <row r="320" spans="1:3">
      <c r="A320" s="54">
        <v>45901</v>
      </c>
      <c r="B320" s="28"/>
      <c r="C320" s="28">
        <v>12.42</v>
      </c>
    </row>
    <row r="321" spans="1:3">
      <c r="A321" s="54">
        <v>45931</v>
      </c>
      <c r="B321" s="28"/>
      <c r="C321" s="28">
        <v>12.39</v>
      </c>
    </row>
    <row r="322" spans="1:3">
      <c r="A322" s="54">
        <v>45962</v>
      </c>
      <c r="B322" s="28"/>
      <c r="C322" s="28">
        <v>12.36</v>
      </c>
    </row>
    <row r="323" spans="1:3">
      <c r="A323" s="54">
        <v>45992</v>
      </c>
      <c r="B323" s="28"/>
      <c r="C323" s="28">
        <v>12.33</v>
      </c>
    </row>
    <row r="324" spans="1:3">
      <c r="A324" s="54">
        <v>46023</v>
      </c>
      <c r="B324" s="28"/>
      <c r="C324" s="28">
        <v>12.3</v>
      </c>
    </row>
    <row r="325" spans="1:3">
      <c r="A325" s="54">
        <v>46054</v>
      </c>
      <c r="B325" s="28"/>
      <c r="C325" s="28">
        <v>12.27</v>
      </c>
    </row>
    <row r="326" spans="1:3">
      <c r="A326" s="54">
        <v>46082</v>
      </c>
      <c r="B326" s="28"/>
      <c r="C326" s="28">
        <v>12.24</v>
      </c>
    </row>
    <row r="327" spans="1:3">
      <c r="A327" s="54">
        <v>46113</v>
      </c>
      <c r="B327" s="28"/>
      <c r="C327" s="28">
        <v>12.71</v>
      </c>
    </row>
    <row r="328" spans="1:3">
      <c r="A328" s="54">
        <v>46143</v>
      </c>
      <c r="B328" s="28"/>
      <c r="C328" s="28">
        <v>12.68</v>
      </c>
    </row>
    <row r="329" spans="1:3">
      <c r="A329" s="54">
        <v>46174</v>
      </c>
      <c r="B329" s="28"/>
      <c r="C329" s="28">
        <v>12.65</v>
      </c>
    </row>
    <row r="330" spans="1:3">
      <c r="A330" s="54">
        <v>46204</v>
      </c>
      <c r="B330" s="28"/>
      <c r="C330" s="28">
        <v>12.62</v>
      </c>
    </row>
    <row r="331" spans="1:3">
      <c r="A331" s="54">
        <v>46235</v>
      </c>
      <c r="B331" s="28"/>
      <c r="C331" s="28">
        <v>12.59</v>
      </c>
    </row>
    <row r="332" spans="1:3">
      <c r="A332" s="54">
        <v>46266</v>
      </c>
      <c r="B332" s="28"/>
      <c r="C332" s="28">
        <v>12.57</v>
      </c>
    </row>
    <row r="333" spans="1:3">
      <c r="A333" s="54">
        <v>46296</v>
      </c>
      <c r="B333" s="28"/>
      <c r="C333" s="28">
        <v>12.55</v>
      </c>
    </row>
    <row r="334" spans="1:3">
      <c r="A334" s="54">
        <v>46327</v>
      </c>
      <c r="B334" s="28"/>
      <c r="C334" s="28">
        <v>12.53</v>
      </c>
    </row>
    <row r="335" spans="1:3">
      <c r="A335" s="54">
        <v>46357</v>
      </c>
      <c r="B335" s="28"/>
      <c r="C335" s="28">
        <v>12.51</v>
      </c>
    </row>
    <row r="336" spans="1:3">
      <c r="A336" s="54">
        <v>46388</v>
      </c>
      <c r="B336" s="28"/>
      <c r="C336" s="28">
        <v>12.48</v>
      </c>
    </row>
    <row r="337" spans="1:3">
      <c r="A337" s="54">
        <v>46419</v>
      </c>
      <c r="B337" s="28"/>
      <c r="C337" s="28">
        <v>12.46</v>
      </c>
    </row>
    <row r="338" spans="1:3">
      <c r="A338" s="54">
        <v>46447</v>
      </c>
      <c r="B338" s="28"/>
      <c r="C338" s="28">
        <v>12.44</v>
      </c>
    </row>
    <row r="339" spans="1:3">
      <c r="A339" s="54">
        <v>46478</v>
      </c>
      <c r="B339" s="28"/>
      <c r="C339" s="28">
        <v>12.42</v>
      </c>
    </row>
  </sheetData>
  <pageMargins left="0.7" right="0.7" top="0.75" bottom="0.75" header="0.3" footer="0.3"/>
  <pageSetup paperSize="9" orientation="portrait" verticalDpi="0" r:id="rId1"/>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60A05-8487-4BFA-B113-5650C72A28F4}">
  <sheetPr>
    <tabColor theme="4"/>
  </sheetPr>
  <dimension ref="A1:D116"/>
  <sheetViews>
    <sheetView showGridLines="0" zoomScaleNormal="100" workbookViewId="0"/>
  </sheetViews>
  <sheetFormatPr defaultRowHeight="15"/>
  <cols>
    <col min="1" max="1" width="16.125" customWidth="1"/>
    <col min="2" max="2" width="33.625" customWidth="1"/>
    <col min="3" max="3" width="38.125" customWidth="1"/>
    <col min="4" max="4" width="33.625" customWidth="1"/>
    <col min="6" max="6" width="9.75" bestFit="1" customWidth="1"/>
  </cols>
  <sheetData>
    <row r="1" spans="1:4" ht="19.5">
      <c r="A1" s="43" t="s">
        <v>236</v>
      </c>
    </row>
    <row r="2" spans="1:4" ht="30">
      <c r="A2" s="51" t="s">
        <v>17</v>
      </c>
      <c r="B2" s="12" t="s">
        <v>237</v>
      </c>
      <c r="C2" s="12" t="s">
        <v>238</v>
      </c>
      <c r="D2" s="12" t="s">
        <v>239</v>
      </c>
    </row>
    <row r="3" spans="1:4">
      <c r="A3" t="s">
        <v>166</v>
      </c>
      <c r="B3" s="28">
        <v>15</v>
      </c>
      <c r="C3" s="28">
        <v>21.2</v>
      </c>
      <c r="D3" s="28">
        <v>25.43</v>
      </c>
    </row>
    <row r="4" spans="1:4">
      <c r="A4" t="s">
        <v>167</v>
      </c>
      <c r="B4" s="28">
        <v>13.1</v>
      </c>
      <c r="C4" s="28">
        <v>20.04</v>
      </c>
      <c r="D4" s="28">
        <v>24.44</v>
      </c>
    </row>
    <row r="5" spans="1:4">
      <c r="A5" t="s">
        <v>168</v>
      </c>
      <c r="B5" s="28">
        <v>14.1</v>
      </c>
      <c r="C5" s="28">
        <v>21.31</v>
      </c>
      <c r="D5" s="28">
        <v>25.72</v>
      </c>
    </row>
    <row r="6" spans="1:4">
      <c r="A6" t="s">
        <v>169</v>
      </c>
      <c r="B6" s="28">
        <v>12.8</v>
      </c>
      <c r="C6" s="28">
        <v>19.309999999999999</v>
      </c>
      <c r="D6" s="28">
        <v>23.9</v>
      </c>
    </row>
    <row r="7" spans="1:4">
      <c r="A7" t="s">
        <v>170</v>
      </c>
      <c r="B7" s="28">
        <v>14.6</v>
      </c>
      <c r="C7" s="28">
        <v>20.67</v>
      </c>
      <c r="D7" s="28">
        <v>25.15</v>
      </c>
    </row>
    <row r="8" spans="1:4">
      <c r="A8" t="s">
        <v>171</v>
      </c>
      <c r="B8" s="28">
        <v>14.1</v>
      </c>
      <c r="C8" s="28">
        <v>20.3</v>
      </c>
      <c r="D8" s="28">
        <v>24.59</v>
      </c>
    </row>
    <row r="9" spans="1:4">
      <c r="A9" t="s">
        <v>172</v>
      </c>
      <c r="B9" s="28">
        <v>12.7</v>
      </c>
      <c r="C9" s="28">
        <v>19.649999999999999</v>
      </c>
      <c r="D9" s="28">
        <v>23.88</v>
      </c>
    </row>
    <row r="10" spans="1:4">
      <c r="A10" t="s">
        <v>173</v>
      </c>
      <c r="B10" s="28">
        <v>13.6</v>
      </c>
      <c r="C10" s="28">
        <v>20.23</v>
      </c>
      <c r="D10" s="28">
        <v>24.3</v>
      </c>
    </row>
    <row r="11" spans="1:4">
      <c r="A11" t="s">
        <v>174</v>
      </c>
      <c r="B11" s="28">
        <v>12.4</v>
      </c>
      <c r="C11" s="28">
        <v>18.68</v>
      </c>
      <c r="D11" s="28">
        <v>23.01</v>
      </c>
    </row>
    <row r="12" spans="1:4">
      <c r="A12" t="s">
        <v>175</v>
      </c>
      <c r="B12" s="28">
        <v>11.3</v>
      </c>
      <c r="C12" s="28">
        <v>18.12</v>
      </c>
      <c r="D12" s="28">
        <v>22.01</v>
      </c>
    </row>
    <row r="13" spans="1:4">
      <c r="A13" t="s">
        <v>176</v>
      </c>
      <c r="B13" s="28">
        <v>11</v>
      </c>
      <c r="C13" s="28">
        <v>18.05</v>
      </c>
      <c r="D13" s="28">
        <v>21.54</v>
      </c>
    </row>
    <row r="14" spans="1:4">
      <c r="A14" t="s">
        <v>177</v>
      </c>
      <c r="B14" s="28">
        <v>11.7</v>
      </c>
      <c r="C14" s="28">
        <v>18.739999999999998</v>
      </c>
      <c r="D14" s="28">
        <v>22.28</v>
      </c>
    </row>
    <row r="15" spans="1:4">
      <c r="A15" t="s">
        <v>178</v>
      </c>
      <c r="B15" s="28">
        <v>12</v>
      </c>
      <c r="C15" s="28">
        <v>19.27</v>
      </c>
      <c r="D15" s="28">
        <v>22.68</v>
      </c>
    </row>
    <row r="16" spans="1:4">
      <c r="A16" t="s">
        <v>179</v>
      </c>
      <c r="B16" s="28">
        <v>10.9</v>
      </c>
      <c r="C16" s="28">
        <v>18.420000000000002</v>
      </c>
      <c r="D16" s="28">
        <v>21.82</v>
      </c>
    </row>
    <row r="17" spans="1:4">
      <c r="A17" t="s">
        <v>180</v>
      </c>
      <c r="B17" s="28">
        <v>11.4</v>
      </c>
      <c r="C17" s="28">
        <v>17.809999999999999</v>
      </c>
      <c r="D17" s="28">
        <v>21.12</v>
      </c>
    </row>
    <row r="18" spans="1:4">
      <c r="A18" t="s">
        <v>181</v>
      </c>
      <c r="B18" s="28">
        <v>10.6</v>
      </c>
      <c r="C18" s="28">
        <v>17.7</v>
      </c>
      <c r="D18" s="28">
        <v>20.36</v>
      </c>
    </row>
    <row r="19" spans="1:4">
      <c r="A19" t="s">
        <v>182</v>
      </c>
      <c r="B19" s="28">
        <v>9.6</v>
      </c>
      <c r="C19" s="28">
        <v>16.600000000000001</v>
      </c>
      <c r="D19" s="28">
        <v>20.059999999999999</v>
      </c>
    </row>
    <row r="20" spans="1:4">
      <c r="A20" t="s">
        <v>183</v>
      </c>
      <c r="B20" s="28">
        <v>10.4</v>
      </c>
      <c r="C20" s="28">
        <v>17.989999999999998</v>
      </c>
      <c r="D20" s="28">
        <v>20.94</v>
      </c>
    </row>
    <row r="21" spans="1:4">
      <c r="A21" t="s">
        <v>184</v>
      </c>
      <c r="B21" s="28">
        <v>9.9</v>
      </c>
      <c r="C21" s="28">
        <v>17.649999999999999</v>
      </c>
      <c r="D21" s="28">
        <v>20.96</v>
      </c>
    </row>
    <row r="22" spans="1:4">
      <c r="A22" t="s">
        <v>185</v>
      </c>
      <c r="B22" s="28">
        <v>10.5</v>
      </c>
      <c r="C22" s="28">
        <v>18.27</v>
      </c>
      <c r="D22" s="28">
        <v>20.87</v>
      </c>
    </row>
    <row r="23" spans="1:4">
      <c r="A23" t="s">
        <v>186</v>
      </c>
      <c r="B23" s="28">
        <v>10.5</v>
      </c>
      <c r="C23" s="28">
        <v>18.12</v>
      </c>
      <c r="D23" s="28">
        <v>21.01</v>
      </c>
    </row>
    <row r="24" spans="1:4">
      <c r="A24" t="s">
        <v>187</v>
      </c>
      <c r="B24" s="28">
        <v>10.3</v>
      </c>
      <c r="C24" s="28">
        <v>18.3</v>
      </c>
      <c r="D24" s="28">
        <v>21.45</v>
      </c>
    </row>
    <row r="25" spans="1:4">
      <c r="A25" t="s">
        <v>188</v>
      </c>
      <c r="B25" s="28">
        <v>10.7</v>
      </c>
      <c r="C25" s="28">
        <v>18.16</v>
      </c>
      <c r="D25" s="28">
        <v>21.64</v>
      </c>
    </row>
    <row r="26" spans="1:4">
      <c r="A26" t="s">
        <v>189</v>
      </c>
      <c r="B26" s="28">
        <v>11.2</v>
      </c>
      <c r="C26" s="28">
        <v>18.399999999999999</v>
      </c>
      <c r="D26" s="28">
        <v>22.02</v>
      </c>
    </row>
    <row r="27" spans="1:4">
      <c r="A27" t="s">
        <v>190</v>
      </c>
      <c r="B27" s="28">
        <v>11.6</v>
      </c>
      <c r="C27" s="28">
        <v>18.489999999999998</v>
      </c>
      <c r="D27" s="28">
        <v>21.98</v>
      </c>
    </row>
    <row r="28" spans="1:4">
      <c r="A28" t="s">
        <v>191</v>
      </c>
      <c r="B28" s="28">
        <v>11.3</v>
      </c>
      <c r="C28" s="28">
        <v>18.89</v>
      </c>
      <c r="D28" s="28">
        <v>22.5</v>
      </c>
    </row>
    <row r="29" spans="1:4">
      <c r="A29" t="s">
        <v>192</v>
      </c>
      <c r="B29" s="28">
        <v>11.6</v>
      </c>
      <c r="C29" s="28">
        <v>19.22</v>
      </c>
      <c r="D29" s="28">
        <v>22.64</v>
      </c>
    </row>
    <row r="30" spans="1:4">
      <c r="A30" t="s">
        <v>193</v>
      </c>
      <c r="B30" s="28">
        <v>11</v>
      </c>
      <c r="C30" s="28">
        <v>18.43</v>
      </c>
      <c r="D30" s="28">
        <v>22.1</v>
      </c>
    </row>
    <row r="31" spans="1:4">
      <c r="A31" t="s">
        <v>194</v>
      </c>
      <c r="B31" s="28">
        <v>10.3</v>
      </c>
      <c r="C31" s="28">
        <v>17.47</v>
      </c>
      <c r="D31" s="28">
        <v>21.06</v>
      </c>
    </row>
    <row r="32" spans="1:4">
      <c r="A32" t="s">
        <v>195</v>
      </c>
      <c r="B32" s="28">
        <v>11.9</v>
      </c>
      <c r="C32" s="28">
        <v>18.86</v>
      </c>
      <c r="D32" s="28">
        <v>22.42</v>
      </c>
    </row>
    <row r="33" spans="1:4">
      <c r="A33" t="s">
        <v>196</v>
      </c>
      <c r="B33" s="28">
        <v>11.2</v>
      </c>
      <c r="C33" s="28">
        <v>17.88</v>
      </c>
      <c r="D33" s="28">
        <v>21.61</v>
      </c>
    </row>
    <row r="34" spans="1:4">
      <c r="A34" t="s">
        <v>197</v>
      </c>
      <c r="B34" s="28">
        <v>10.8</v>
      </c>
      <c r="C34" s="28">
        <v>17.97</v>
      </c>
      <c r="D34" s="28">
        <v>21.8</v>
      </c>
    </row>
    <row r="35" spans="1:4">
      <c r="A35" t="s">
        <v>198</v>
      </c>
      <c r="B35" s="28">
        <v>11.2</v>
      </c>
      <c r="C35" s="28">
        <v>17.46</v>
      </c>
      <c r="D35" s="28">
        <v>21.41</v>
      </c>
    </row>
    <row r="36" spans="1:4">
      <c r="A36" t="s">
        <v>199</v>
      </c>
      <c r="B36" s="28">
        <v>11.7</v>
      </c>
      <c r="C36" s="28">
        <v>18.16</v>
      </c>
      <c r="D36" s="28">
        <v>22.71</v>
      </c>
    </row>
    <row r="37" spans="1:4">
      <c r="A37" t="s">
        <v>21</v>
      </c>
      <c r="B37" s="28">
        <v>11.1</v>
      </c>
      <c r="C37" s="28">
        <v>18</v>
      </c>
      <c r="D37" s="28">
        <v>22.13</v>
      </c>
    </row>
    <row r="38" spans="1:4">
      <c r="A38" t="s">
        <v>22</v>
      </c>
      <c r="B38" s="28">
        <v>11.8</v>
      </c>
      <c r="C38" s="28">
        <v>18.72</v>
      </c>
      <c r="D38" s="28">
        <v>22.87</v>
      </c>
    </row>
    <row r="39" spans="1:4">
      <c r="A39" t="s">
        <v>23</v>
      </c>
      <c r="B39" s="28">
        <v>11</v>
      </c>
      <c r="C39" s="28">
        <v>17.34</v>
      </c>
      <c r="D39" s="28">
        <v>21.57</v>
      </c>
    </row>
    <row r="40" spans="1:4">
      <c r="A40" t="s">
        <v>24</v>
      </c>
      <c r="B40" s="28">
        <v>11.6</v>
      </c>
      <c r="C40" s="28">
        <v>18.64</v>
      </c>
      <c r="D40" s="28">
        <v>22.84</v>
      </c>
    </row>
    <row r="41" spans="1:4">
      <c r="A41" t="s">
        <v>25</v>
      </c>
      <c r="B41" s="28">
        <v>11.1</v>
      </c>
      <c r="C41" s="28">
        <v>18.22</v>
      </c>
      <c r="D41" s="28">
        <v>22.5</v>
      </c>
    </row>
    <row r="42" spans="1:4">
      <c r="A42" t="s">
        <v>26</v>
      </c>
      <c r="B42" s="28">
        <v>9.6999999999999993</v>
      </c>
      <c r="C42" s="28">
        <v>16.52</v>
      </c>
      <c r="D42" s="28">
        <v>21.18</v>
      </c>
    </row>
    <row r="43" spans="1:4">
      <c r="A43" t="s">
        <v>27</v>
      </c>
      <c r="B43" s="28">
        <v>9.4</v>
      </c>
      <c r="C43" s="28">
        <v>16.3</v>
      </c>
      <c r="D43" s="28">
        <v>20.54</v>
      </c>
    </row>
    <row r="44" spans="1:4">
      <c r="A44" t="s">
        <v>28</v>
      </c>
      <c r="B44" s="28">
        <v>10.4</v>
      </c>
      <c r="C44" s="28">
        <v>17.8</v>
      </c>
      <c r="D44" s="28">
        <v>22.17</v>
      </c>
    </row>
    <row r="45" spans="1:4">
      <c r="A45" t="s">
        <v>29</v>
      </c>
      <c r="B45" s="28">
        <v>10.199999999999999</v>
      </c>
      <c r="C45" s="28">
        <v>16.649999999999999</v>
      </c>
      <c r="D45" s="28">
        <v>21.5</v>
      </c>
    </row>
    <row r="46" spans="1:4">
      <c r="A46" t="s">
        <v>30</v>
      </c>
      <c r="B46" s="28">
        <v>11</v>
      </c>
      <c r="C46" s="28">
        <v>17.88</v>
      </c>
      <c r="D46" s="28">
        <v>22</v>
      </c>
    </row>
    <row r="47" spans="1:4">
      <c r="A47" t="s">
        <v>31</v>
      </c>
      <c r="B47" s="28">
        <v>11.3</v>
      </c>
      <c r="C47" s="28">
        <v>18.04</v>
      </c>
      <c r="D47" s="28">
        <v>21.54</v>
      </c>
    </row>
    <row r="48" spans="1:4">
      <c r="A48" t="s">
        <v>32</v>
      </c>
      <c r="B48" s="28">
        <v>11</v>
      </c>
      <c r="C48" s="28">
        <v>18.59</v>
      </c>
      <c r="D48" s="28">
        <v>22.21</v>
      </c>
    </row>
    <row r="49" spans="1:4">
      <c r="A49" t="s">
        <v>33</v>
      </c>
      <c r="B49" s="28">
        <v>11.4</v>
      </c>
      <c r="C49" s="28">
        <v>19.04</v>
      </c>
      <c r="D49" s="28">
        <v>22.95</v>
      </c>
    </row>
    <row r="50" spans="1:4">
      <c r="A50" t="s">
        <v>34</v>
      </c>
      <c r="B50" s="28">
        <v>9.9</v>
      </c>
      <c r="C50" s="28">
        <v>17.510000000000002</v>
      </c>
      <c r="D50" s="28">
        <v>22.54</v>
      </c>
    </row>
    <row r="51" spans="1:4">
      <c r="A51" t="s">
        <v>35</v>
      </c>
      <c r="B51" s="28">
        <v>9.1</v>
      </c>
      <c r="C51" s="28">
        <v>17.649999999999999</v>
      </c>
      <c r="D51" s="28">
        <v>22.97</v>
      </c>
    </row>
    <row r="52" spans="1:4">
      <c r="A52" t="s">
        <v>36</v>
      </c>
      <c r="B52" s="28">
        <v>8.3000000000000007</v>
      </c>
      <c r="C52" s="28">
        <v>16.98</v>
      </c>
      <c r="D52" s="28">
        <v>22.24</v>
      </c>
    </row>
    <row r="53" spans="1:4">
      <c r="A53" t="s">
        <v>37</v>
      </c>
      <c r="B53" s="28">
        <v>9.1</v>
      </c>
      <c r="C53" s="28">
        <v>17.670000000000002</v>
      </c>
      <c r="D53" s="28">
        <v>22.77</v>
      </c>
    </row>
    <row r="54" spans="1:4">
      <c r="A54" t="s">
        <v>38</v>
      </c>
      <c r="B54" s="28">
        <v>8.1999999999999993</v>
      </c>
      <c r="C54" s="28">
        <v>15.81</v>
      </c>
      <c r="D54" s="28">
        <v>21.52</v>
      </c>
    </row>
    <row r="55" spans="1:4">
      <c r="A55" t="s">
        <v>39</v>
      </c>
      <c r="B55" s="28">
        <v>9.5</v>
      </c>
      <c r="C55" s="28">
        <v>17.010000000000002</v>
      </c>
      <c r="D55" s="28">
        <v>22.15</v>
      </c>
    </row>
    <row r="56" spans="1:4">
      <c r="A56" t="s">
        <v>40</v>
      </c>
      <c r="B56" s="28">
        <v>9.6999999999999993</v>
      </c>
      <c r="C56" s="28">
        <v>16.46</v>
      </c>
      <c r="D56" s="28">
        <v>21.5</v>
      </c>
    </row>
    <row r="57" spans="1:4">
      <c r="A57" t="s">
        <v>41</v>
      </c>
      <c r="B57" s="28">
        <v>10</v>
      </c>
      <c r="C57" s="28">
        <v>17.48</v>
      </c>
      <c r="D57" s="28">
        <v>22.56</v>
      </c>
    </row>
    <row r="58" spans="1:4">
      <c r="A58" t="s">
        <v>42</v>
      </c>
      <c r="B58" s="28">
        <v>10.5</v>
      </c>
      <c r="C58" s="28">
        <v>17.89</v>
      </c>
      <c r="D58" s="28">
        <v>22.65</v>
      </c>
    </row>
    <row r="59" spans="1:4">
      <c r="A59" t="s">
        <v>43</v>
      </c>
      <c r="B59" s="28">
        <v>10.6</v>
      </c>
      <c r="C59" s="28">
        <v>17.420000000000002</v>
      </c>
      <c r="D59" s="28">
        <v>21.99</v>
      </c>
    </row>
    <row r="60" spans="1:4">
      <c r="A60" t="s">
        <v>44</v>
      </c>
      <c r="B60" s="28">
        <v>9.9</v>
      </c>
      <c r="C60" s="28">
        <v>17.12</v>
      </c>
      <c r="D60" s="28">
        <v>22.09</v>
      </c>
    </row>
    <row r="61" spans="1:4">
      <c r="A61" t="s">
        <v>45</v>
      </c>
      <c r="B61" s="28">
        <v>10.199999999999999</v>
      </c>
      <c r="C61" s="28">
        <v>17.53</v>
      </c>
      <c r="D61" s="28">
        <v>22.39</v>
      </c>
    </row>
    <row r="62" spans="1:4">
      <c r="A62" t="s">
        <v>46</v>
      </c>
      <c r="B62" s="28">
        <v>11.3</v>
      </c>
      <c r="C62" s="28">
        <v>18.25</v>
      </c>
      <c r="D62" s="28">
        <v>22.99</v>
      </c>
    </row>
    <row r="63" spans="1:4">
      <c r="A63" t="s">
        <v>47</v>
      </c>
      <c r="B63" s="28">
        <v>10.3</v>
      </c>
      <c r="C63" s="28">
        <v>17.54</v>
      </c>
      <c r="D63" s="28">
        <v>22.35</v>
      </c>
    </row>
    <row r="64" spans="1:4">
      <c r="A64" t="s">
        <v>48</v>
      </c>
      <c r="B64" s="28">
        <v>10.7</v>
      </c>
      <c r="C64" s="28">
        <v>17.64</v>
      </c>
      <c r="D64" s="28">
        <v>22.19</v>
      </c>
    </row>
    <row r="65" spans="1:4">
      <c r="A65" t="s">
        <v>49</v>
      </c>
      <c r="B65" s="28">
        <v>11.2</v>
      </c>
      <c r="C65" s="28">
        <v>18.309999999999999</v>
      </c>
      <c r="D65" s="28">
        <v>23.12</v>
      </c>
    </row>
    <row r="66" spans="1:4">
      <c r="A66" t="s">
        <v>50</v>
      </c>
      <c r="B66" s="28">
        <v>11.5</v>
      </c>
      <c r="C66" s="28">
        <v>18.329999999999998</v>
      </c>
      <c r="D66" s="28">
        <v>22.9</v>
      </c>
    </row>
    <row r="67" spans="1:4">
      <c r="A67" t="s">
        <v>51</v>
      </c>
      <c r="B67" s="28">
        <v>11.3</v>
      </c>
      <c r="C67" s="28">
        <v>18.53</v>
      </c>
      <c r="D67" s="28">
        <v>23.3</v>
      </c>
    </row>
    <row r="68" spans="1:4">
      <c r="A68" t="s">
        <v>52</v>
      </c>
      <c r="B68" s="28">
        <v>10.5</v>
      </c>
      <c r="C68" s="28">
        <v>17.45</v>
      </c>
      <c r="D68" s="28">
        <v>22.2</v>
      </c>
    </row>
    <row r="69" spans="1:4">
      <c r="A69" t="s">
        <v>53</v>
      </c>
      <c r="B69" s="28">
        <v>11.2</v>
      </c>
      <c r="C69" s="28">
        <v>17.82</v>
      </c>
      <c r="D69" s="28">
        <v>22.51</v>
      </c>
    </row>
    <row r="70" spans="1:4">
      <c r="A70" t="s">
        <v>54</v>
      </c>
      <c r="B70" s="28">
        <v>11.3</v>
      </c>
      <c r="C70" s="28">
        <v>17.940000000000001</v>
      </c>
      <c r="D70" s="28">
        <v>22.42</v>
      </c>
    </row>
    <row r="71" spans="1:4">
      <c r="A71" t="s">
        <v>55</v>
      </c>
      <c r="B71" s="28">
        <v>11.3</v>
      </c>
      <c r="C71" s="28">
        <v>17.54</v>
      </c>
      <c r="D71" s="28">
        <v>22.13</v>
      </c>
    </row>
    <row r="72" spans="1:4">
      <c r="A72" t="s">
        <v>56</v>
      </c>
      <c r="B72" s="28">
        <v>11.3</v>
      </c>
      <c r="C72" s="28">
        <v>18.190000000000001</v>
      </c>
      <c r="D72" s="28">
        <v>22.92</v>
      </c>
    </row>
    <row r="73" spans="1:4">
      <c r="A73" t="s">
        <v>57</v>
      </c>
      <c r="B73" s="28">
        <v>12.9</v>
      </c>
      <c r="C73" s="28">
        <v>19.82</v>
      </c>
      <c r="D73" s="28">
        <v>24.38</v>
      </c>
    </row>
    <row r="74" spans="1:4">
      <c r="A74" t="s">
        <v>58</v>
      </c>
      <c r="B74" s="28">
        <v>12.2</v>
      </c>
      <c r="C74" s="28">
        <v>19.170000000000002</v>
      </c>
      <c r="D74" s="28">
        <v>23.82</v>
      </c>
    </row>
    <row r="75" spans="1:4">
      <c r="A75" t="s">
        <v>59</v>
      </c>
      <c r="B75" s="28">
        <v>12.3</v>
      </c>
      <c r="C75" s="28">
        <v>19.059999999999999</v>
      </c>
      <c r="D75" s="28">
        <v>23.34</v>
      </c>
    </row>
    <row r="76" spans="1:4">
      <c r="A76" t="s">
        <v>60</v>
      </c>
      <c r="B76" s="28">
        <v>12.1</v>
      </c>
      <c r="C76" s="28">
        <v>18.72</v>
      </c>
      <c r="D76" s="28">
        <v>22.8</v>
      </c>
    </row>
    <row r="77" spans="1:4">
      <c r="A77" t="s">
        <v>61</v>
      </c>
      <c r="B77" s="28">
        <v>11.5</v>
      </c>
      <c r="C77" s="28">
        <v>18.13</v>
      </c>
      <c r="D77" s="28">
        <v>22.1</v>
      </c>
    </row>
    <row r="78" spans="1:4">
      <c r="A78" t="s">
        <v>62</v>
      </c>
      <c r="B78" s="28">
        <v>11</v>
      </c>
      <c r="C78" s="28">
        <v>18.260000000000002</v>
      </c>
      <c r="D78" s="28">
        <v>22.42</v>
      </c>
    </row>
    <row r="79" spans="1:4">
      <c r="A79" t="s">
        <v>63</v>
      </c>
      <c r="B79" s="28">
        <v>11.2</v>
      </c>
      <c r="C79" s="28">
        <v>18.14</v>
      </c>
      <c r="D79" s="28">
        <v>22.43</v>
      </c>
    </row>
    <row r="80" spans="1:4">
      <c r="A80" t="s">
        <v>64</v>
      </c>
      <c r="B80" s="28">
        <v>10.7</v>
      </c>
      <c r="C80" s="28">
        <v>17.77</v>
      </c>
      <c r="D80" s="28">
        <v>22.14</v>
      </c>
    </row>
    <row r="81" spans="1:4">
      <c r="A81" t="s">
        <v>65</v>
      </c>
      <c r="B81" s="28">
        <v>10.3</v>
      </c>
      <c r="C81" s="28">
        <v>17.84</v>
      </c>
      <c r="D81" s="28">
        <v>22.63</v>
      </c>
    </row>
    <row r="82" spans="1:4">
      <c r="A82" t="s">
        <v>66</v>
      </c>
      <c r="B82" s="28">
        <v>11.1</v>
      </c>
      <c r="C82" s="28">
        <v>18</v>
      </c>
      <c r="D82" s="28">
        <v>23</v>
      </c>
    </row>
    <row r="83" spans="1:4">
      <c r="A83" t="s">
        <v>67</v>
      </c>
      <c r="B83" s="28">
        <v>11</v>
      </c>
      <c r="C83" s="28">
        <v>18.309999999999999</v>
      </c>
      <c r="D83" s="28">
        <v>23.15</v>
      </c>
    </row>
    <row r="84" spans="1:4">
      <c r="A84" t="s">
        <v>68</v>
      </c>
      <c r="B84" s="28">
        <v>10.199999999999999</v>
      </c>
      <c r="C84" s="28">
        <v>17.84</v>
      </c>
      <c r="D84" s="28">
        <v>22.83</v>
      </c>
    </row>
    <row r="85" spans="1:4">
      <c r="A85" t="s">
        <v>69</v>
      </c>
      <c r="B85" s="28">
        <v>10.4</v>
      </c>
      <c r="C85" s="28">
        <v>17.57</v>
      </c>
      <c r="D85" s="28">
        <v>22.63</v>
      </c>
    </row>
    <row r="86" spans="1:4">
      <c r="A86" t="s">
        <v>70</v>
      </c>
      <c r="B86" s="28">
        <v>10.7</v>
      </c>
      <c r="C86" s="28">
        <v>18.52</v>
      </c>
      <c r="D86" s="28">
        <v>23.15</v>
      </c>
    </row>
    <row r="87" spans="1:4">
      <c r="A87" t="s">
        <v>71</v>
      </c>
      <c r="B87" s="28">
        <v>10.3</v>
      </c>
      <c r="C87" s="28">
        <v>17.88</v>
      </c>
      <c r="D87" s="28">
        <v>22.4</v>
      </c>
    </row>
    <row r="88" spans="1:4">
      <c r="A88" t="s">
        <v>72</v>
      </c>
      <c r="B88" s="28">
        <v>10.3</v>
      </c>
      <c r="C88" s="28">
        <v>18.29</v>
      </c>
      <c r="D88" s="28">
        <v>22.75</v>
      </c>
    </row>
    <row r="89" spans="1:4">
      <c r="A89" t="s">
        <v>73</v>
      </c>
      <c r="B89" s="28">
        <v>10.1</v>
      </c>
      <c r="C89" s="28">
        <v>18.27</v>
      </c>
      <c r="D89" s="28">
        <v>22.45</v>
      </c>
    </row>
    <row r="90" spans="1:4">
      <c r="A90" t="s">
        <v>74</v>
      </c>
      <c r="B90" s="28">
        <v>9.5</v>
      </c>
      <c r="C90" s="28">
        <v>18.170000000000002</v>
      </c>
      <c r="D90" s="28">
        <v>22.3</v>
      </c>
    </row>
    <row r="91" spans="1:4">
      <c r="A91" t="s">
        <v>75</v>
      </c>
      <c r="B91" s="28">
        <v>10.199999999999999</v>
      </c>
      <c r="C91" s="28">
        <v>17.920000000000002</v>
      </c>
      <c r="D91" s="28">
        <v>21.94</v>
      </c>
    </row>
    <row r="92" spans="1:4">
      <c r="A92" t="s">
        <v>76</v>
      </c>
      <c r="B92" s="28">
        <v>9.4</v>
      </c>
      <c r="C92" s="28">
        <v>17.95</v>
      </c>
      <c r="D92" s="28">
        <v>22.01</v>
      </c>
    </row>
    <row r="93" spans="1:4">
      <c r="A93" t="s">
        <v>77</v>
      </c>
      <c r="B93" s="28">
        <v>10.3</v>
      </c>
      <c r="C93" s="28">
        <v>18.23</v>
      </c>
      <c r="D93" s="28">
        <v>22.37</v>
      </c>
    </row>
    <row r="94" spans="1:4">
      <c r="A94" t="s">
        <v>78</v>
      </c>
      <c r="B94" s="28">
        <v>10.4</v>
      </c>
      <c r="C94" s="28">
        <v>18.53</v>
      </c>
      <c r="D94" s="28">
        <v>22.64</v>
      </c>
    </row>
    <row r="95" spans="1:4">
      <c r="A95" t="s">
        <v>79</v>
      </c>
      <c r="B95" s="28">
        <v>9.6</v>
      </c>
      <c r="C95" s="28">
        <v>17.670000000000002</v>
      </c>
      <c r="D95" s="28">
        <v>22.22</v>
      </c>
    </row>
    <row r="96" spans="1:4">
      <c r="A96" t="s">
        <v>80</v>
      </c>
      <c r="B96" s="28">
        <v>8.3000000000000007</v>
      </c>
      <c r="C96" s="28">
        <v>20.329999999999998</v>
      </c>
      <c r="D96" s="28">
        <v>25.01</v>
      </c>
    </row>
    <row r="97" spans="1:4">
      <c r="A97" t="s">
        <v>81</v>
      </c>
      <c r="B97" s="28">
        <v>10.199999999999999</v>
      </c>
      <c r="C97" s="28">
        <v>20.32</v>
      </c>
      <c r="D97" s="28">
        <v>24.55</v>
      </c>
    </row>
    <row r="98" spans="1:4">
      <c r="A98" t="s">
        <v>82</v>
      </c>
      <c r="B98" s="28">
        <v>9.1</v>
      </c>
      <c r="C98" s="28">
        <v>18.39</v>
      </c>
      <c r="D98" s="28">
        <v>22.73</v>
      </c>
    </row>
    <row r="99" spans="1:4">
      <c r="A99" t="s">
        <v>83</v>
      </c>
      <c r="B99" s="28">
        <v>9</v>
      </c>
      <c r="C99" s="28">
        <v>18.16</v>
      </c>
      <c r="D99" s="28">
        <v>22.99</v>
      </c>
    </row>
    <row r="100" spans="1:4">
      <c r="A100" t="s">
        <v>84</v>
      </c>
      <c r="B100" s="28">
        <v>9.3000000000000007</v>
      </c>
      <c r="C100" s="28">
        <v>18.72</v>
      </c>
      <c r="D100" s="28">
        <v>23.75</v>
      </c>
    </row>
    <row r="101" spans="1:4">
      <c r="A101" t="s">
        <v>85</v>
      </c>
      <c r="B101" s="28">
        <v>9.3000000000000007</v>
      </c>
      <c r="C101" s="28">
        <v>18.61</v>
      </c>
      <c r="D101" s="28">
        <v>23.02</v>
      </c>
    </row>
    <row r="102" spans="1:4">
      <c r="A102" t="s">
        <v>86</v>
      </c>
      <c r="B102" s="28">
        <v>9.5</v>
      </c>
      <c r="C102" s="28">
        <v>18.329999999999998</v>
      </c>
      <c r="D102" s="28">
        <v>22.82</v>
      </c>
    </row>
    <row r="103" spans="1:4">
      <c r="A103" t="s">
        <v>87</v>
      </c>
      <c r="B103" s="28">
        <v>9.5</v>
      </c>
      <c r="C103" s="28">
        <v>17.989999999999998</v>
      </c>
      <c r="D103" s="28">
        <v>22.45</v>
      </c>
    </row>
    <row r="104" spans="1:4">
      <c r="A104" t="s">
        <v>88</v>
      </c>
      <c r="B104" s="28">
        <v>8.9</v>
      </c>
      <c r="C104" s="28">
        <v>18.170000000000002</v>
      </c>
      <c r="D104" s="28">
        <v>22.9</v>
      </c>
    </row>
    <row r="105" spans="1:4">
      <c r="A105" t="s">
        <v>89</v>
      </c>
      <c r="B105" s="28">
        <v>9.4</v>
      </c>
      <c r="C105" s="28">
        <v>17.88</v>
      </c>
      <c r="D105" s="28">
        <v>22.61</v>
      </c>
    </row>
    <row r="106" spans="1:4">
      <c r="A106" t="s">
        <v>90</v>
      </c>
      <c r="B106" s="28">
        <v>9.8000000000000007</v>
      </c>
      <c r="C106" s="28">
        <v>19.34</v>
      </c>
      <c r="D106" s="28">
        <v>24.21</v>
      </c>
    </row>
    <row r="107" spans="1:4">
      <c r="A107" t="s">
        <v>91</v>
      </c>
      <c r="B107" s="28">
        <v>10.7</v>
      </c>
      <c r="C107" s="28">
        <v>20.399999999999999</v>
      </c>
      <c r="D107" s="28">
        <v>25.19</v>
      </c>
    </row>
    <row r="108" spans="1:4">
      <c r="A108" t="s">
        <v>92</v>
      </c>
      <c r="B108" s="28">
        <v>9.4</v>
      </c>
      <c r="C108" s="28">
        <v>18.78</v>
      </c>
      <c r="D108" s="28">
        <v>23.23</v>
      </c>
    </row>
    <row r="109" spans="1:4">
      <c r="A109" t="s">
        <v>93</v>
      </c>
      <c r="B109" s="28">
        <v>9.1999999999999993</v>
      </c>
      <c r="C109" s="28">
        <v>18.46</v>
      </c>
      <c r="D109" s="28">
        <v>22.43</v>
      </c>
    </row>
    <row r="110" spans="1:4">
      <c r="A110" t="s">
        <v>94</v>
      </c>
      <c r="B110" s="28">
        <v>8.6999999999999993</v>
      </c>
      <c r="C110" s="28">
        <v>17.760000000000002</v>
      </c>
      <c r="D110" s="28">
        <v>21.85</v>
      </c>
    </row>
    <row r="111" spans="1:4">
      <c r="A111" t="s">
        <v>95</v>
      </c>
      <c r="B111" s="28">
        <v>9</v>
      </c>
      <c r="C111" s="28">
        <v>18.309999999999999</v>
      </c>
      <c r="D111" s="28">
        <v>22.18</v>
      </c>
    </row>
    <row r="112" spans="1:4">
      <c r="A112" t="s">
        <v>96</v>
      </c>
      <c r="B112" s="28">
        <v>8.8000000000000007</v>
      </c>
      <c r="C112" s="28">
        <v>18.27</v>
      </c>
      <c r="D112" s="28">
        <v>22.21</v>
      </c>
    </row>
    <row r="113" spans="1:4">
      <c r="A113" t="s">
        <v>97</v>
      </c>
      <c r="B113" s="21"/>
      <c r="C113" s="28">
        <v>18.21</v>
      </c>
      <c r="D113" s="28">
        <v>22.2</v>
      </c>
    </row>
    <row r="114" spans="1:4">
      <c r="A114" t="s">
        <v>98</v>
      </c>
      <c r="B114" s="21"/>
      <c r="C114" s="28">
        <v>17.52</v>
      </c>
      <c r="D114" s="28">
        <v>21.44</v>
      </c>
    </row>
    <row r="115" spans="1:4">
      <c r="A115" t="s">
        <v>99</v>
      </c>
      <c r="B115" s="21"/>
      <c r="C115" s="28">
        <v>17.2</v>
      </c>
      <c r="D115" s="28">
        <v>21.24</v>
      </c>
    </row>
    <row r="116" spans="1:4">
      <c r="A116" t="s">
        <v>100</v>
      </c>
      <c r="B116" s="21"/>
      <c r="C116" s="28">
        <v>17.16</v>
      </c>
      <c r="D116" s="28">
        <v>21.26</v>
      </c>
    </row>
  </sheetData>
  <phoneticPr fontId="23" type="noConversion"/>
  <pageMargins left="0.7" right="0.7" top="0.75" bottom="0.75" header="0.3" footer="0.3"/>
  <pageSetup paperSize="9" orientation="portrait" verticalDpi="0" r:id="rId1"/>
  <tableParts count="1">
    <tablePart r:id="rId2"/>
  </tableParts>
</worksheet>
</file>

<file path=xl/worksheets/sheet1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5CECE-C4E0-4BD0-815C-3CC3C432099B}">
  <sheetPr>
    <tabColor theme="4" tint="0.59999389629810485"/>
  </sheetPr>
  <dimension ref="A1:E7"/>
  <sheetViews>
    <sheetView showGridLines="0" zoomScaleNormal="100" workbookViewId="0"/>
  </sheetViews>
  <sheetFormatPr defaultRowHeight="15"/>
  <cols>
    <col min="1" max="1" width="15" customWidth="1"/>
    <col min="2" max="3" width="25.625" customWidth="1"/>
    <col min="4" max="4" width="23.375" customWidth="1"/>
    <col min="5" max="5" width="19.375" customWidth="1"/>
  </cols>
  <sheetData>
    <row r="1" spans="1:5" ht="19.5">
      <c r="A1" s="41" t="s">
        <v>1716</v>
      </c>
    </row>
    <row r="2" spans="1:5" s="9" customFormat="1" ht="30">
      <c r="A2" s="51" t="s">
        <v>132</v>
      </c>
      <c r="B2" s="12" t="s">
        <v>1717</v>
      </c>
      <c r="C2" s="12" t="s">
        <v>1718</v>
      </c>
      <c r="D2" s="94" t="s">
        <v>1719</v>
      </c>
      <c r="E2" s="37" t="s">
        <v>1720</v>
      </c>
    </row>
    <row r="3" spans="1:5">
      <c r="A3" s="46">
        <v>2025</v>
      </c>
      <c r="B3" s="69" t="e">
        <v>#N/A</v>
      </c>
      <c r="C3" s="69" t="e">
        <v>#N/A</v>
      </c>
      <c r="D3" s="69" t="e">
        <v>#N/A</v>
      </c>
      <c r="E3" s="69">
        <v>82</v>
      </c>
    </row>
    <row r="4" spans="1:5">
      <c r="A4" s="46">
        <v>2026</v>
      </c>
      <c r="B4" s="69">
        <v>85</v>
      </c>
      <c r="C4" s="69">
        <v>85</v>
      </c>
      <c r="D4" s="69">
        <v>85</v>
      </c>
      <c r="E4" s="69">
        <v>85</v>
      </c>
    </row>
    <row r="5" spans="1:5">
      <c r="A5" s="46">
        <v>2027</v>
      </c>
      <c r="B5" s="69">
        <v>90</v>
      </c>
      <c r="C5" s="69">
        <v>93</v>
      </c>
      <c r="D5" s="69">
        <v>100</v>
      </c>
      <c r="E5" s="69" t="e">
        <f>NA()</f>
        <v>#N/A</v>
      </c>
    </row>
    <row r="6" spans="1:5">
      <c r="A6" s="46">
        <v>2028</v>
      </c>
      <c r="B6" s="69">
        <v>95</v>
      </c>
      <c r="C6" s="69">
        <v>100</v>
      </c>
      <c r="D6" s="69">
        <v>100</v>
      </c>
      <c r="E6" s="69" t="e">
        <f>NA()</f>
        <v>#N/A</v>
      </c>
    </row>
    <row r="7" spans="1:5">
      <c r="A7" s="46">
        <v>2029</v>
      </c>
      <c r="B7" s="69">
        <v>100</v>
      </c>
      <c r="C7" s="69">
        <v>100</v>
      </c>
      <c r="D7" s="69">
        <v>100</v>
      </c>
      <c r="E7" s="69" t="e">
        <f>NA()</f>
        <v>#N/A</v>
      </c>
    </row>
  </sheetData>
  <pageMargins left="0.7" right="0.7" top="0.75" bottom="0.75" header="0.3" footer="0.3"/>
  <pageSetup paperSize="9" orientation="portrait" verticalDpi="0" r:id="rId1"/>
  <tableParts count="1">
    <tablePart r:id="rId2"/>
  </tableParts>
</worksheet>
</file>

<file path=xl/worksheets/sheet1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CF0EB-2E65-45C6-BE73-E4B13C9FDE5E}">
  <sheetPr>
    <tabColor theme="4" tint="0.59999389629810485"/>
  </sheetPr>
  <dimension ref="A1:C4"/>
  <sheetViews>
    <sheetView showGridLines="0" zoomScaleNormal="100" workbookViewId="0"/>
  </sheetViews>
  <sheetFormatPr defaultRowHeight="15"/>
  <cols>
    <col min="2" max="2" width="93.625" customWidth="1"/>
    <col min="3" max="3" width="54.875" customWidth="1"/>
  </cols>
  <sheetData>
    <row r="1" spans="1:3">
      <c r="A1" s="60" t="s">
        <v>276</v>
      </c>
      <c r="B1" s="35" t="s">
        <v>500</v>
      </c>
      <c r="C1" s="35" t="s">
        <v>278</v>
      </c>
    </row>
    <row r="2" spans="1:3" s="9" customFormat="1" ht="30">
      <c r="A2" s="89" t="s">
        <v>1721</v>
      </c>
      <c r="B2" s="47" t="s">
        <v>1722</v>
      </c>
      <c r="C2" s="45" t="s">
        <v>1723</v>
      </c>
    </row>
    <row r="3" spans="1:3" ht="60">
      <c r="A3" s="89" t="s">
        <v>1724</v>
      </c>
      <c r="B3" s="47" t="s">
        <v>1725</v>
      </c>
      <c r="C3" s="47"/>
    </row>
    <row r="4" spans="1:3" ht="45">
      <c r="A4" s="89" t="s">
        <v>1726</v>
      </c>
      <c r="B4" s="47" t="s">
        <v>1727</v>
      </c>
      <c r="C4" s="47" t="s">
        <v>1728</v>
      </c>
    </row>
  </sheetData>
  <phoneticPr fontId="23" type="noConversion"/>
  <pageMargins left="0.7" right="0.7" top="0.75" bottom="0.75" header="0.3" footer="0.3"/>
  <pageSetup paperSize="9" orientation="portrait" r:id="rId1"/>
  <tableParts count="1">
    <tablePart r:id="rId2"/>
  </tableParts>
</worksheet>
</file>

<file path=xl/worksheets/sheet1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8E3549-3EFF-45C6-8F8F-D84D81B0B9CB}">
  <sheetPr>
    <tabColor theme="4"/>
  </sheetPr>
  <dimension ref="A1:A10"/>
  <sheetViews>
    <sheetView showGridLines="0" zoomScaleNormal="100" workbookViewId="0">
      <selection activeCell="A10" sqref="A10"/>
    </sheetView>
  </sheetViews>
  <sheetFormatPr defaultRowHeight="15"/>
  <sheetData>
    <row r="1" spans="1:1" ht="15.75">
      <c r="A1" s="2" t="s">
        <v>1729</v>
      </c>
    </row>
    <row r="2" spans="1:1">
      <c r="A2" s="6" t="str">
        <f>'A4.1 left'!A1</f>
        <v>Figure A4.1 left: Increases in monthly minimum wages, by country, H2 2024-H2 2025</v>
      </c>
    </row>
    <row r="3" spans="1:1">
      <c r="A3" s="6" t="str">
        <f>'A4.1 right'!A1</f>
        <v>Figure A4.1 right: Increases in monthly minimum wages, by country, H2 2024-H2 2025</v>
      </c>
    </row>
    <row r="4" spans="1:1">
      <c r="A4" s="6" t="str" cm="1">
        <f t="array" aca="1" ref="A4" ca="1">INDIRECT(_xlfn.CONCAT("'A4.", ROW()-2, "'!A1"))</f>
        <v>Figure A4.2: Comparison of international minimum wages adjusted for purchasing power parity, OECD countries, 2024</v>
      </c>
    </row>
    <row r="5" spans="1:1">
      <c r="A5" s="6" t="str" cm="1">
        <f t="array" aca="1" ref="A5" ca="1">INDIRECT(_xlfn.CONCAT("'A4.", ROW()-2, "'!A1"))</f>
        <v>Figure A4.3: Change in the real value of minimum wages, OECD countries, 2023-2024</v>
      </c>
    </row>
    <row r="6" spans="1:1">
      <c r="A6" s="6" t="str" cm="1">
        <f t="array" aca="1" ref="A6" ca="1">INDIRECT(_xlfn.CONCAT("'A4.", ROW()-2, "'!A1"))</f>
        <v>Figure A4.4: Change in the real value of minimum wages, OECD countries, 2019-2024</v>
      </c>
    </row>
    <row r="7" spans="1:1">
      <c r="A7" s="6" t="str" cm="1">
        <f t="array" aca="1" ref="A7" ca="1">INDIRECT(_xlfn.CONCAT("'A4.", ROW()-2, "'!A1"))</f>
        <v>Figure A4.5: Comparison of international minimum wages relative to median wages of full-time workers, OECD countries, 2019-2024</v>
      </c>
    </row>
    <row r="8" spans="1:1">
      <c r="A8" s="6" t="str" cm="1">
        <f t="array" aca="1" ref="A8" ca="1">INDIRECT(_xlfn.CONCAT("'A4.", ROW()-2, "'!A1"))</f>
        <v xml:space="preserve">Figure A4.6: Total change in real average annual full-time wages 2007-2024 </v>
      </c>
    </row>
    <row r="9" spans="1:1">
      <c r="A9" s="3"/>
    </row>
    <row r="10" spans="1:1">
      <c r="A10" s="3" t="s">
        <v>2</v>
      </c>
    </row>
  </sheetData>
  <hyperlinks>
    <hyperlink ref="A10" location="Contents!A1" display="Back to contents" xr:uid="{1A69F2CF-0645-484D-93AC-6FD469AEE688}"/>
    <hyperlink ref="A2" location="'A4.1 left'!A1" display="'A4.1 left'!A1" xr:uid="{965EBEAE-E81F-43E1-97E7-048FADD5B81B}"/>
    <hyperlink ref="A3" location="'A4.1 right'!A1" display="'A4.1 right'!A1" xr:uid="{2DB9AD8D-C70B-48EB-BF3E-02541CE5139F}"/>
    <hyperlink ref="A4" location="A4.2!A1" display="A4.2!A1" xr:uid="{DB0F9DC5-583E-4C6F-9778-B0C7234A81BA}"/>
    <hyperlink ref="A5" location="A4.3!A1" display="A4.3!A1" xr:uid="{AD3302A5-BA68-4644-9DD5-BEA9E2D74F4D}"/>
    <hyperlink ref="A6" location="A4.4!A1" display="A4.4!A1" xr:uid="{7B0C47A5-69A0-47D4-AFBB-CAACED0A3F41}"/>
    <hyperlink ref="A7" location="A4.5!A1" display="A4.5!A1" xr:uid="{7E119615-DF0D-4216-81C7-FA6F78C512B7}"/>
    <hyperlink ref="A8" location="A4.6!A1" display="A4.6!A1" xr:uid="{4F72B0F6-073E-46DD-A2C8-C0A36C12362D}"/>
  </hyperlinks>
  <pageMargins left="0.7" right="0.7" top="0.75" bottom="0.75" header="0.3" footer="0.3"/>
  <pageSetup paperSize="9" orientation="portrait" verticalDpi="0" r:id="rId1"/>
</worksheet>
</file>

<file path=xl/worksheets/sheet1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9B1E2-AE92-4872-9E7C-398716337AB5}">
  <sheetPr>
    <tabColor theme="4"/>
  </sheetPr>
  <dimension ref="A1:B33"/>
  <sheetViews>
    <sheetView showGridLines="0" zoomScaleNormal="100" workbookViewId="0"/>
  </sheetViews>
  <sheetFormatPr defaultRowHeight="15"/>
  <cols>
    <col min="1" max="1" width="22" customWidth="1"/>
    <col min="2" max="2" width="23.25" customWidth="1"/>
  </cols>
  <sheetData>
    <row r="1" spans="1:2" ht="19.5">
      <c r="A1" s="41" t="s">
        <v>1730</v>
      </c>
    </row>
    <row r="2" spans="1:2" ht="45">
      <c r="A2" s="51" t="s">
        <v>1731</v>
      </c>
      <c r="B2" s="12" t="s">
        <v>1732</v>
      </c>
    </row>
    <row r="3" spans="1:2">
      <c r="A3" s="46" t="s">
        <v>1733</v>
      </c>
      <c r="B3" s="69">
        <v>168.6</v>
      </c>
    </row>
    <row r="4" spans="1:2">
      <c r="A4" s="46" t="s">
        <v>1734</v>
      </c>
      <c r="B4" s="69">
        <v>137</v>
      </c>
    </row>
    <row r="5" spans="1:2">
      <c r="A5" s="46" t="s">
        <v>1735</v>
      </c>
      <c r="B5" s="69">
        <v>136</v>
      </c>
    </row>
    <row r="6" spans="1:2">
      <c r="A6" s="46" t="s">
        <v>1736</v>
      </c>
      <c r="B6" s="69">
        <v>133</v>
      </c>
    </row>
    <row r="7" spans="1:2">
      <c r="A7" s="46" t="s">
        <v>1737</v>
      </c>
      <c r="B7" s="69">
        <v>130</v>
      </c>
    </row>
    <row r="8" spans="1:2">
      <c r="A8" s="46" t="s">
        <v>1738</v>
      </c>
      <c r="B8" s="69">
        <v>114</v>
      </c>
    </row>
    <row r="9" spans="1:2">
      <c r="A9" s="46" t="s">
        <v>1739</v>
      </c>
      <c r="B9" s="69">
        <v>112</v>
      </c>
    </row>
    <row r="10" spans="1:2">
      <c r="A10" s="46" t="s">
        <v>1740</v>
      </c>
      <c r="B10" s="69">
        <v>107</v>
      </c>
    </row>
    <row r="11" spans="1:2">
      <c r="A11" s="46" t="s">
        <v>1741</v>
      </c>
      <c r="B11" s="69">
        <v>102</v>
      </c>
    </row>
    <row r="12" spans="1:2">
      <c r="A12" s="46" t="s">
        <v>1742</v>
      </c>
      <c r="B12" s="69">
        <v>86</v>
      </c>
    </row>
    <row r="13" spans="1:2">
      <c r="A13" s="46" t="s">
        <v>1743</v>
      </c>
      <c r="B13" s="69">
        <v>74</v>
      </c>
    </row>
    <row r="14" spans="1:2">
      <c r="A14" s="46" t="s">
        <v>1744</v>
      </c>
      <c r="B14" s="69">
        <v>74</v>
      </c>
    </row>
    <row r="15" spans="1:2">
      <c r="A15" s="46" t="s">
        <v>1745</v>
      </c>
      <c r="B15" s="69">
        <v>66</v>
      </c>
    </row>
    <row r="16" spans="1:2">
      <c r="A16" s="46" t="s">
        <v>1746</v>
      </c>
      <c r="B16" s="69">
        <v>66</v>
      </c>
    </row>
    <row r="17" spans="1:2">
      <c r="A17" s="46" t="s">
        <v>1747</v>
      </c>
      <c r="B17" s="69">
        <v>59</v>
      </c>
    </row>
    <row r="18" spans="1:2">
      <c r="A18" s="46" t="s">
        <v>1748</v>
      </c>
      <c r="B18" s="69">
        <v>58</v>
      </c>
    </row>
    <row r="19" spans="1:2">
      <c r="A19" s="46" t="s">
        <v>1749</v>
      </c>
      <c r="B19" s="69">
        <v>58</v>
      </c>
    </row>
    <row r="20" spans="1:2">
      <c r="A20" s="46" t="s">
        <v>1750</v>
      </c>
      <c r="B20" s="69">
        <v>54</v>
      </c>
    </row>
    <row r="21" spans="1:2">
      <c r="A21" s="114" t="s">
        <v>1751</v>
      </c>
      <c r="B21" s="69">
        <v>52</v>
      </c>
    </row>
    <row r="22" spans="1:2">
      <c r="A22" s="46" t="s">
        <v>1752</v>
      </c>
      <c r="B22" s="69">
        <v>42</v>
      </c>
    </row>
    <row r="23" spans="1:2">
      <c r="A23" s="46" t="s">
        <v>1753</v>
      </c>
      <c r="B23" s="69">
        <v>42</v>
      </c>
    </row>
    <row r="24" spans="1:2">
      <c r="A24" s="46" t="s">
        <v>1754</v>
      </c>
      <c r="B24" s="69">
        <v>40</v>
      </c>
    </row>
    <row r="25" spans="1:2">
      <c r="A25" s="46" t="s">
        <v>1755</v>
      </c>
      <c r="B25" s="69">
        <v>36</v>
      </c>
    </row>
    <row r="26" spans="1:2">
      <c r="A26" s="46" t="s">
        <v>1756</v>
      </c>
      <c r="B26" s="69">
        <v>35</v>
      </c>
    </row>
    <row r="27" spans="1:2">
      <c r="A27" s="46" t="s">
        <v>1757</v>
      </c>
      <c r="B27" s="69">
        <v>24</v>
      </c>
    </row>
    <row r="28" spans="1:2">
      <c r="A28" s="46" t="s">
        <v>1758</v>
      </c>
      <c r="B28" s="69">
        <v>24</v>
      </c>
    </row>
    <row r="29" spans="1:2">
      <c r="A29" s="46" t="s">
        <v>1759</v>
      </c>
      <c r="B29" s="69">
        <v>9</v>
      </c>
    </row>
    <row r="30" spans="1:2">
      <c r="A30" s="46" t="s">
        <v>1760</v>
      </c>
      <c r="B30" s="69">
        <v>0</v>
      </c>
    </row>
    <row r="31" spans="1:2">
      <c r="A31" s="46" t="s">
        <v>1761</v>
      </c>
      <c r="B31" s="69">
        <v>-10</v>
      </c>
    </row>
    <row r="32" spans="1:2">
      <c r="A32" s="46" t="s">
        <v>1762</v>
      </c>
      <c r="B32" s="69">
        <v>-21</v>
      </c>
    </row>
    <row r="33" spans="1:2">
      <c r="A33" s="46" t="s">
        <v>1763</v>
      </c>
      <c r="B33" s="69">
        <v>-102</v>
      </c>
    </row>
  </sheetData>
  <pageMargins left="0.7" right="0.7" top="0.75" bottom="0.75" header="0.3" footer="0.3"/>
  <pageSetup paperSize="9" orientation="portrait" r:id="rId1"/>
  <tableParts count="1">
    <tablePart r:id="rId2"/>
  </tableParts>
</worksheet>
</file>

<file path=xl/worksheets/sheet1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821B3C-52DD-4C25-B219-8E0F5BC2E8A8}">
  <sheetPr>
    <tabColor theme="4"/>
  </sheetPr>
  <dimension ref="A1:B33"/>
  <sheetViews>
    <sheetView showGridLines="0" zoomScaleNormal="100" workbookViewId="0"/>
  </sheetViews>
  <sheetFormatPr defaultRowHeight="15"/>
  <cols>
    <col min="1" max="1" width="22" customWidth="1"/>
    <col min="2" max="2" width="22.375" customWidth="1"/>
  </cols>
  <sheetData>
    <row r="1" spans="1:2" ht="19.5">
      <c r="A1" s="41" t="s">
        <v>1764</v>
      </c>
    </row>
    <row r="2" spans="1:2" ht="45">
      <c r="A2" s="51" t="s">
        <v>1731</v>
      </c>
      <c r="B2" s="12" t="s">
        <v>1765</v>
      </c>
    </row>
    <row r="3" spans="1:2">
      <c r="A3" s="46" t="s">
        <v>1734</v>
      </c>
      <c r="B3" s="28">
        <v>25.7</v>
      </c>
    </row>
    <row r="4" spans="1:2">
      <c r="A4" s="46" t="s">
        <v>1737</v>
      </c>
      <c r="B4" s="28">
        <v>15.5</v>
      </c>
    </row>
    <row r="5" spans="1:2">
      <c r="A5" s="46" t="s">
        <v>1743</v>
      </c>
      <c r="B5" s="28">
        <v>15.5</v>
      </c>
    </row>
    <row r="6" spans="1:2">
      <c r="A6" s="46" t="s">
        <v>1744</v>
      </c>
      <c r="B6" s="28">
        <v>13.6</v>
      </c>
    </row>
    <row r="7" spans="1:2">
      <c r="A7" s="46" t="s">
        <v>1738</v>
      </c>
      <c r="B7" s="28">
        <v>12.3</v>
      </c>
    </row>
    <row r="8" spans="1:2">
      <c r="A8" s="46" t="s">
        <v>1742</v>
      </c>
      <c r="B8" s="28">
        <v>11.4</v>
      </c>
    </row>
    <row r="9" spans="1:2">
      <c r="A9" s="46" t="s">
        <v>1741</v>
      </c>
      <c r="B9" s="28">
        <v>10.199999999999999</v>
      </c>
    </row>
    <row r="10" spans="1:2">
      <c r="A10" s="46" t="s">
        <v>1758</v>
      </c>
      <c r="B10" s="28">
        <v>9.1999999999999993</v>
      </c>
    </row>
    <row r="11" spans="1:2">
      <c r="A11" s="46" t="s">
        <v>1746</v>
      </c>
      <c r="B11" s="28">
        <v>8.8000000000000007</v>
      </c>
    </row>
    <row r="12" spans="1:2">
      <c r="A12" s="46" t="s">
        <v>1745</v>
      </c>
      <c r="B12" s="28">
        <v>8</v>
      </c>
    </row>
    <row r="13" spans="1:2">
      <c r="A13" s="46" t="s">
        <v>1733</v>
      </c>
      <c r="B13" s="28">
        <v>7.7</v>
      </c>
    </row>
    <row r="14" spans="1:2">
      <c r="A14" s="46" t="s">
        <v>1751</v>
      </c>
      <c r="B14" s="28">
        <v>7.7</v>
      </c>
    </row>
    <row r="15" spans="1:2">
      <c r="A15" s="46" t="s">
        <v>1753</v>
      </c>
      <c r="B15" s="28">
        <v>7.7</v>
      </c>
    </row>
    <row r="16" spans="1:2">
      <c r="A16" s="46" t="s">
        <v>1750</v>
      </c>
      <c r="B16" s="28">
        <v>7.3</v>
      </c>
    </row>
    <row r="17" spans="1:2">
      <c r="A17" s="46" t="s">
        <v>1735</v>
      </c>
      <c r="B17" s="28">
        <v>6.3</v>
      </c>
    </row>
    <row r="18" spans="1:2">
      <c r="A18" s="46" t="s">
        <v>1749</v>
      </c>
      <c r="B18" s="28">
        <v>6.1</v>
      </c>
    </row>
    <row r="19" spans="1:2">
      <c r="A19" s="46" t="s">
        <v>1747</v>
      </c>
      <c r="B19" s="28">
        <v>6.1</v>
      </c>
    </row>
    <row r="20" spans="1:2">
      <c r="A20" s="46" t="s">
        <v>1754</v>
      </c>
      <c r="B20" s="28">
        <v>5.7</v>
      </c>
    </row>
    <row r="21" spans="1:2">
      <c r="A21" s="114" t="s">
        <v>1736</v>
      </c>
      <c r="B21" s="28">
        <v>5.2</v>
      </c>
    </row>
    <row r="22" spans="1:2">
      <c r="A22" s="46" t="s">
        <v>1740</v>
      </c>
      <c r="B22" s="28">
        <v>5.2</v>
      </c>
    </row>
    <row r="23" spans="1:2">
      <c r="A23" s="46" t="s">
        <v>1739</v>
      </c>
      <c r="B23" s="28">
        <v>5.2</v>
      </c>
    </row>
    <row r="24" spans="1:2">
      <c r="A24" s="46" t="s">
        <v>1748</v>
      </c>
      <c r="B24" s="28">
        <v>4.4000000000000004</v>
      </c>
    </row>
    <row r="25" spans="1:2">
      <c r="A25" s="46" t="s">
        <v>1755</v>
      </c>
      <c r="B25" s="28">
        <v>3.9</v>
      </c>
    </row>
    <row r="26" spans="1:2">
      <c r="A26" s="46" t="s">
        <v>1759</v>
      </c>
      <c r="B26" s="28">
        <v>2.2999999999999998</v>
      </c>
    </row>
    <row r="27" spans="1:2">
      <c r="A27" s="46" t="s">
        <v>1756</v>
      </c>
      <c r="B27" s="28">
        <v>2</v>
      </c>
    </row>
    <row r="28" spans="1:2">
      <c r="A28" s="46" t="s">
        <v>1752</v>
      </c>
      <c r="B28" s="28">
        <v>2</v>
      </c>
    </row>
    <row r="29" spans="1:2">
      <c r="A29" s="46" t="s">
        <v>1757</v>
      </c>
      <c r="B29" s="28">
        <v>1.9</v>
      </c>
    </row>
    <row r="30" spans="1:2">
      <c r="A30" s="46" t="s">
        <v>1760</v>
      </c>
      <c r="B30" s="28">
        <v>0</v>
      </c>
    </row>
    <row r="31" spans="1:2">
      <c r="A31" s="46" t="s">
        <v>1761</v>
      </c>
      <c r="B31" s="28">
        <v>-1.8</v>
      </c>
    </row>
    <row r="32" spans="1:2">
      <c r="A32" s="46" t="s">
        <v>1763</v>
      </c>
      <c r="B32" s="28">
        <v>-8.6999999999999993</v>
      </c>
    </row>
    <row r="33" spans="1:2">
      <c r="A33" s="46" t="s">
        <v>1762</v>
      </c>
      <c r="B33" s="28">
        <v>-11.4</v>
      </c>
    </row>
  </sheetData>
  <pageMargins left="0.7" right="0.7" top="0.75" bottom="0.75" header="0.3" footer="0.3"/>
  <pageSetup paperSize="9" orientation="portrait" r:id="rId1"/>
  <tableParts count="1">
    <tablePart r:id="rId2"/>
  </tableParts>
</worksheet>
</file>

<file path=xl/worksheets/sheet1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461EE-EC5A-4003-835C-426E431DB0B8}">
  <sheetPr>
    <tabColor theme="4"/>
  </sheetPr>
  <dimension ref="A1:B38"/>
  <sheetViews>
    <sheetView showGridLines="0" zoomScaleNormal="100" workbookViewId="0"/>
  </sheetViews>
  <sheetFormatPr defaultRowHeight="15"/>
  <cols>
    <col min="1" max="1" width="22.875" customWidth="1"/>
    <col min="2" max="2" width="24.125" customWidth="1"/>
    <col min="3" max="9" width="10" customWidth="1"/>
    <col min="10" max="12" width="11" customWidth="1"/>
  </cols>
  <sheetData>
    <row r="1" spans="1:2" ht="19.5">
      <c r="A1" s="41" t="s">
        <v>1766</v>
      </c>
    </row>
    <row r="2" spans="1:2" ht="45">
      <c r="A2" s="51" t="s">
        <v>1731</v>
      </c>
      <c r="B2" s="12" t="s">
        <v>1767</v>
      </c>
    </row>
    <row r="3" spans="1:2">
      <c r="A3" s="46" t="s">
        <v>1740</v>
      </c>
      <c r="B3" s="27">
        <v>17.149999999999999</v>
      </c>
    </row>
    <row r="4" spans="1:2">
      <c r="A4" s="46" t="s">
        <v>1736</v>
      </c>
      <c r="B4" s="27">
        <v>16.79</v>
      </c>
    </row>
    <row r="5" spans="1:2">
      <c r="A5" s="46" t="s">
        <v>1768</v>
      </c>
      <c r="B5" s="27">
        <v>16.489999999999998</v>
      </c>
    </row>
    <row r="6" spans="1:2">
      <c r="A6" s="46" t="s">
        <v>1733</v>
      </c>
      <c r="B6" s="27">
        <v>15.91</v>
      </c>
    </row>
    <row r="7" spans="1:2">
      <c r="A7" s="46" t="s">
        <v>1756</v>
      </c>
      <c r="B7" s="27">
        <v>15.78</v>
      </c>
    </row>
    <row r="8" spans="1:2">
      <c r="A8" s="46" t="s">
        <v>1739</v>
      </c>
      <c r="B8" s="27">
        <v>15.65</v>
      </c>
    </row>
    <row r="9" spans="1:2">
      <c r="A9" s="46" t="s">
        <v>1769</v>
      </c>
      <c r="B9" s="27">
        <v>15.5</v>
      </c>
    </row>
    <row r="10" spans="1:2">
      <c r="A10" s="46" t="s">
        <v>1752</v>
      </c>
      <c r="B10" s="27">
        <v>15.18</v>
      </c>
    </row>
    <row r="11" spans="1:2">
      <c r="A11" s="46" t="s">
        <v>1748</v>
      </c>
      <c r="B11" s="27">
        <v>13.95</v>
      </c>
    </row>
    <row r="12" spans="1:2">
      <c r="A12" s="46" t="s">
        <v>1735</v>
      </c>
      <c r="B12" s="27">
        <v>13.81</v>
      </c>
    </row>
    <row r="13" spans="1:2">
      <c r="A13" s="46" t="s">
        <v>1770</v>
      </c>
      <c r="B13" s="27">
        <v>13.45</v>
      </c>
    </row>
    <row r="14" spans="1:2">
      <c r="A14" s="46" t="s">
        <v>1757</v>
      </c>
      <c r="B14" s="27">
        <v>12</v>
      </c>
    </row>
    <row r="15" spans="1:2">
      <c r="A15" s="46" t="s">
        <v>1741</v>
      </c>
      <c r="B15" s="27">
        <v>11.86</v>
      </c>
    </row>
    <row r="16" spans="1:2">
      <c r="A16" s="46" t="s">
        <v>1771</v>
      </c>
      <c r="B16" s="27">
        <v>10.57</v>
      </c>
    </row>
    <row r="17" spans="1:2">
      <c r="A17" s="46" t="s">
        <v>1738</v>
      </c>
      <c r="B17" s="27">
        <v>10.39</v>
      </c>
    </row>
    <row r="18" spans="1:2">
      <c r="A18" s="46" t="s">
        <v>1772</v>
      </c>
      <c r="B18" s="27">
        <v>10.02</v>
      </c>
    </row>
    <row r="19" spans="1:2">
      <c r="A19" s="46" t="s">
        <v>1750</v>
      </c>
      <c r="B19" s="27">
        <v>9.57</v>
      </c>
    </row>
    <row r="20" spans="1:2">
      <c r="A20" s="46" t="s">
        <v>1749</v>
      </c>
      <c r="B20" s="27">
        <v>9.5</v>
      </c>
    </row>
    <row r="21" spans="1:2">
      <c r="A21" s="46" t="s">
        <v>1761</v>
      </c>
      <c r="B21" s="27">
        <v>9.17</v>
      </c>
    </row>
    <row r="22" spans="1:2">
      <c r="A22" s="46" t="s">
        <v>1773</v>
      </c>
      <c r="B22" s="27">
        <v>8.5399999999999991</v>
      </c>
    </row>
    <row r="23" spans="1:2">
      <c r="A23" s="46" t="s">
        <v>1737</v>
      </c>
      <c r="B23" s="27">
        <v>8.4600000000000009</v>
      </c>
    </row>
    <row r="24" spans="1:2">
      <c r="A24" s="46" t="s">
        <v>1747</v>
      </c>
      <c r="B24" s="27">
        <v>7.97</v>
      </c>
    </row>
    <row r="25" spans="1:2">
      <c r="A25" s="46" t="s">
        <v>1751</v>
      </c>
      <c r="B25" s="27">
        <v>7.92</v>
      </c>
    </row>
    <row r="26" spans="1:2">
      <c r="A26" s="46" t="s">
        <v>1774</v>
      </c>
      <c r="B26" s="27">
        <v>7.64</v>
      </c>
    </row>
    <row r="27" spans="1:2">
      <c r="A27" s="46" t="s">
        <v>1742</v>
      </c>
      <c r="B27" s="27">
        <v>7.6</v>
      </c>
    </row>
    <row r="28" spans="1:2">
      <c r="A28" s="46" t="s">
        <v>1754</v>
      </c>
      <c r="B28" s="27">
        <v>7.39</v>
      </c>
    </row>
    <row r="29" spans="1:2">
      <c r="A29" s="46" t="s">
        <v>1745</v>
      </c>
      <c r="B29" s="27">
        <v>7.29</v>
      </c>
    </row>
    <row r="30" spans="1:2">
      <c r="A30" s="46" t="s">
        <v>1763</v>
      </c>
      <c r="B30" s="27">
        <v>7.25</v>
      </c>
    </row>
    <row r="31" spans="1:2">
      <c r="A31" s="46" t="s">
        <v>1743</v>
      </c>
      <c r="B31" s="27">
        <v>7.17</v>
      </c>
    </row>
    <row r="32" spans="1:2">
      <c r="A32" s="46" t="s">
        <v>1775</v>
      </c>
      <c r="B32" s="27">
        <v>4.97</v>
      </c>
    </row>
    <row r="33" spans="1:2">
      <c r="A33" s="46" t="s">
        <v>1776</v>
      </c>
      <c r="B33" s="27">
        <v>4.66</v>
      </c>
    </row>
    <row r="34" spans="1:2">
      <c r="A34" s="46" t="s">
        <v>1777</v>
      </c>
      <c r="B34" s="27">
        <v>3.8</v>
      </c>
    </row>
    <row r="35" spans="1:2">
      <c r="A35" s="46" t="s">
        <v>1778</v>
      </c>
      <c r="B35" s="27">
        <v>3.02</v>
      </c>
    </row>
    <row r="36" spans="1:2">
      <c r="A36" s="46" t="s">
        <v>1779</v>
      </c>
      <c r="B36" s="27">
        <v>2.86</v>
      </c>
    </row>
    <row r="37" spans="1:2">
      <c r="A37" s="46" t="s">
        <v>1780</v>
      </c>
      <c r="B37" s="27">
        <v>2.83</v>
      </c>
    </row>
    <row r="38" spans="1:2">
      <c r="A38" s="46" t="s">
        <v>1755</v>
      </c>
      <c r="B38" s="27">
        <v>1.79</v>
      </c>
    </row>
  </sheetData>
  <pageMargins left="0.7" right="0.7" top="0.75" bottom="0.75" header="0.3" footer="0.3"/>
  <pageSetup paperSize="9" orientation="portrait" r:id="rId1"/>
  <tableParts count="1">
    <tablePart r:id="rId2"/>
  </tableParts>
</worksheet>
</file>

<file path=xl/worksheets/sheet1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96EE6-35B5-4F44-961C-0BF2DDE9BCEC}">
  <sheetPr>
    <tabColor theme="4"/>
  </sheetPr>
  <dimension ref="A1:B38"/>
  <sheetViews>
    <sheetView showGridLines="0" zoomScaleNormal="100" workbookViewId="0"/>
  </sheetViews>
  <sheetFormatPr defaultRowHeight="15"/>
  <cols>
    <col min="1" max="1" width="19.375" customWidth="1"/>
    <col min="2" max="2" width="21.75" customWidth="1"/>
  </cols>
  <sheetData>
    <row r="1" spans="1:2" ht="19.5">
      <c r="A1" s="41" t="s">
        <v>1781</v>
      </c>
    </row>
    <row r="2" spans="1:2" ht="45">
      <c r="A2" s="51" t="s">
        <v>1731</v>
      </c>
      <c r="B2" s="12" t="s">
        <v>1782</v>
      </c>
    </row>
    <row r="3" spans="1:2">
      <c r="A3" s="46" t="s">
        <v>1743</v>
      </c>
      <c r="B3" s="28">
        <v>16.600000000000001</v>
      </c>
    </row>
    <row r="4" spans="1:2">
      <c r="A4" s="46" t="s">
        <v>1741</v>
      </c>
      <c r="B4" s="28">
        <v>16.100000000000001</v>
      </c>
    </row>
    <row r="5" spans="1:2">
      <c r="A5" s="46" t="s">
        <v>1737</v>
      </c>
      <c r="B5" s="28">
        <v>15.4</v>
      </c>
    </row>
    <row r="6" spans="1:2">
      <c r="A6" s="46" t="s">
        <v>1780</v>
      </c>
      <c r="B6" s="28">
        <v>14.6</v>
      </c>
    </row>
    <row r="7" spans="1:2">
      <c r="A7" s="46" t="s">
        <v>1754</v>
      </c>
      <c r="B7" s="28">
        <v>11.5</v>
      </c>
    </row>
    <row r="8" spans="1:2">
      <c r="A8" s="46" t="s">
        <v>1750</v>
      </c>
      <c r="B8" s="28">
        <v>10.199999999999999</v>
      </c>
    </row>
    <row r="9" spans="1:2">
      <c r="A9" s="46" t="s">
        <v>1735</v>
      </c>
      <c r="B9" s="28">
        <v>10.1</v>
      </c>
    </row>
    <row r="10" spans="1:2">
      <c r="A10" s="46" t="s">
        <v>1751</v>
      </c>
      <c r="B10" s="28">
        <v>9.5</v>
      </c>
    </row>
    <row r="11" spans="1:2">
      <c r="A11" s="46" t="s">
        <v>1745</v>
      </c>
      <c r="B11" s="28">
        <v>9.3000000000000007</v>
      </c>
    </row>
    <row r="12" spans="1:2">
      <c r="A12" s="46" t="s">
        <v>1738</v>
      </c>
      <c r="B12" s="28">
        <v>9.1999999999999993</v>
      </c>
    </row>
    <row r="13" spans="1:2">
      <c r="A13" s="46" t="s">
        <v>1755</v>
      </c>
      <c r="B13" s="28">
        <v>8.1999999999999993</v>
      </c>
    </row>
    <row r="14" spans="1:2">
      <c r="A14" s="46" t="s">
        <v>1761</v>
      </c>
      <c r="B14" s="28">
        <v>7.8</v>
      </c>
    </row>
    <row r="15" spans="1:2">
      <c r="A15" s="46" t="s">
        <v>1742</v>
      </c>
      <c r="B15" s="28">
        <v>6.7</v>
      </c>
    </row>
    <row r="16" spans="1:2">
      <c r="A16" s="46" t="s">
        <v>1776</v>
      </c>
      <c r="B16" s="28">
        <v>6.4</v>
      </c>
    </row>
    <row r="17" spans="1:2">
      <c r="A17" s="46" t="s">
        <v>1733</v>
      </c>
      <c r="B17" s="28">
        <v>6.2</v>
      </c>
    </row>
    <row r="18" spans="1:2">
      <c r="A18" s="46" t="s">
        <v>1779</v>
      </c>
      <c r="B18" s="28">
        <v>5.4</v>
      </c>
    </row>
    <row r="19" spans="1:2">
      <c r="A19" s="46" t="s">
        <v>1749</v>
      </c>
      <c r="B19" s="28">
        <v>5.3</v>
      </c>
    </row>
    <row r="20" spans="1:2">
      <c r="A20" s="46" t="s">
        <v>1777</v>
      </c>
      <c r="B20" s="28">
        <v>5.0999999999999996</v>
      </c>
    </row>
    <row r="21" spans="1:2">
      <c r="A21" s="46" t="s">
        <v>1774</v>
      </c>
      <c r="B21" s="28">
        <v>4.3</v>
      </c>
    </row>
    <row r="22" spans="1:2">
      <c r="A22" s="46" t="s">
        <v>1747</v>
      </c>
      <c r="B22" s="28">
        <v>4.2</v>
      </c>
    </row>
    <row r="23" spans="1:2">
      <c r="A23" s="46" t="s">
        <v>1739</v>
      </c>
      <c r="B23" s="28">
        <v>3.5</v>
      </c>
    </row>
    <row r="24" spans="1:2">
      <c r="A24" s="46" t="s">
        <v>1736</v>
      </c>
      <c r="B24" s="28">
        <v>2.9</v>
      </c>
    </row>
    <row r="25" spans="1:2">
      <c r="A25" s="46" t="s">
        <v>1768</v>
      </c>
      <c r="B25" s="28">
        <v>2.8</v>
      </c>
    </row>
    <row r="26" spans="1:2">
      <c r="A26" s="46" t="s">
        <v>1770</v>
      </c>
      <c r="B26" s="28">
        <v>2.6</v>
      </c>
    </row>
    <row r="27" spans="1:2">
      <c r="A27" s="46" t="s">
        <v>1775</v>
      </c>
      <c r="B27" s="28">
        <v>2.2999999999999998</v>
      </c>
    </row>
    <row r="28" spans="1:2">
      <c r="A28" s="46" t="s">
        <v>1748</v>
      </c>
      <c r="B28" s="28">
        <v>2.2000000000000002</v>
      </c>
    </row>
    <row r="29" spans="1:2">
      <c r="A29" s="46" t="s">
        <v>1757</v>
      </c>
      <c r="B29" s="28">
        <v>2.2000000000000002</v>
      </c>
    </row>
    <row r="30" spans="1:2">
      <c r="A30" s="46" t="s">
        <v>1773</v>
      </c>
      <c r="B30" s="28">
        <v>1.8</v>
      </c>
    </row>
    <row r="31" spans="1:2">
      <c r="A31" s="46" t="s">
        <v>1772</v>
      </c>
      <c r="B31" s="28">
        <v>1.6</v>
      </c>
    </row>
    <row r="32" spans="1:2">
      <c r="A32" s="46" t="s">
        <v>1752</v>
      </c>
      <c r="B32" s="28">
        <v>1.4</v>
      </c>
    </row>
    <row r="33" spans="1:2">
      <c r="A33" s="46" t="s">
        <v>1740</v>
      </c>
      <c r="B33" s="28">
        <v>0.6</v>
      </c>
    </row>
    <row r="34" spans="1:2">
      <c r="A34" s="46" t="s">
        <v>1769</v>
      </c>
      <c r="B34" s="28">
        <v>0.3</v>
      </c>
    </row>
    <row r="35" spans="1:2">
      <c r="A35" s="46" t="s">
        <v>1771</v>
      </c>
      <c r="B35" s="28">
        <v>0.2</v>
      </c>
    </row>
    <row r="36" spans="1:2">
      <c r="A36" s="46" t="s">
        <v>1756</v>
      </c>
      <c r="B36" s="28">
        <v>0.2</v>
      </c>
    </row>
    <row r="37" spans="1:2">
      <c r="A37" s="46" t="s">
        <v>1778</v>
      </c>
      <c r="B37" s="28">
        <v>-2</v>
      </c>
    </row>
    <row r="38" spans="1:2">
      <c r="A38" s="46" t="s">
        <v>1763</v>
      </c>
      <c r="B38" s="28">
        <v>-2.9</v>
      </c>
    </row>
  </sheetData>
  <pageMargins left="0.7" right="0.7" top="0.75" bottom="0.75" header="0.3" footer="0.3"/>
  <pageSetup paperSize="9" orientation="portrait" r:id="rId1"/>
  <tableParts count="1">
    <tablePart r:id="rId2"/>
  </tableParts>
</worksheet>
</file>

<file path=xl/worksheets/sheet1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E2A452-9731-4E24-B50A-1E357564E34B}">
  <sheetPr>
    <tabColor theme="4"/>
  </sheetPr>
  <dimension ref="A1:B38"/>
  <sheetViews>
    <sheetView showGridLines="0" zoomScaleNormal="100" workbookViewId="0"/>
  </sheetViews>
  <sheetFormatPr defaultRowHeight="15"/>
  <cols>
    <col min="1" max="1" width="19.875" customWidth="1"/>
    <col min="2" max="2" width="21.25" customWidth="1"/>
  </cols>
  <sheetData>
    <row r="1" spans="1:2" ht="19.5">
      <c r="A1" s="41" t="s">
        <v>1783</v>
      </c>
    </row>
    <row r="2" spans="1:2" ht="45">
      <c r="A2" s="51" t="s">
        <v>1731</v>
      </c>
      <c r="B2" s="12" t="s">
        <v>1782</v>
      </c>
    </row>
    <row r="3" spans="1:2">
      <c r="A3" s="46" t="s">
        <v>1780</v>
      </c>
      <c r="B3" s="28">
        <v>86</v>
      </c>
    </row>
    <row r="4" spans="1:2">
      <c r="A4" s="46" t="s">
        <v>1761</v>
      </c>
      <c r="B4" s="28">
        <v>38.6</v>
      </c>
    </row>
    <row r="5" spans="1:2">
      <c r="A5" s="46" t="s">
        <v>1741</v>
      </c>
      <c r="B5" s="28">
        <v>32</v>
      </c>
    </row>
    <row r="6" spans="1:2">
      <c r="A6" s="46" t="s">
        <v>1737</v>
      </c>
      <c r="B6" s="28">
        <v>31.7</v>
      </c>
    </row>
    <row r="7" spans="1:2">
      <c r="A7" s="46" t="s">
        <v>1743</v>
      </c>
      <c r="B7" s="28">
        <v>27.1</v>
      </c>
    </row>
    <row r="8" spans="1:2">
      <c r="A8" s="46" t="s">
        <v>1754</v>
      </c>
      <c r="B8" s="28">
        <v>21.5</v>
      </c>
    </row>
    <row r="9" spans="1:2">
      <c r="A9" s="46" t="s">
        <v>1750</v>
      </c>
      <c r="B9" s="28">
        <v>21.4</v>
      </c>
    </row>
    <row r="10" spans="1:2">
      <c r="A10" s="46" t="s">
        <v>1775</v>
      </c>
      <c r="B10" s="28">
        <v>19.899999999999999</v>
      </c>
    </row>
    <row r="11" spans="1:2">
      <c r="A11" s="46" t="s">
        <v>1738</v>
      </c>
      <c r="B11" s="28">
        <v>19.5</v>
      </c>
    </row>
    <row r="12" spans="1:2">
      <c r="A12" s="46" t="s">
        <v>1751</v>
      </c>
      <c r="B12" s="28">
        <v>18.399999999999999</v>
      </c>
    </row>
    <row r="13" spans="1:2">
      <c r="A13" s="46" t="s">
        <v>1749</v>
      </c>
      <c r="B13" s="28">
        <v>17.2</v>
      </c>
    </row>
    <row r="14" spans="1:2">
      <c r="A14" s="46" t="s">
        <v>1757</v>
      </c>
      <c r="B14" s="28">
        <v>16.399999999999999</v>
      </c>
    </row>
    <row r="15" spans="1:2">
      <c r="A15" s="46" t="s">
        <v>1776</v>
      </c>
      <c r="B15" s="28">
        <v>12.8</v>
      </c>
    </row>
    <row r="16" spans="1:2">
      <c r="A16" s="46" t="s">
        <v>1777</v>
      </c>
      <c r="B16" s="28">
        <v>12.7</v>
      </c>
    </row>
    <row r="17" spans="1:2">
      <c r="A17" s="46" t="s">
        <v>1733</v>
      </c>
      <c r="B17" s="28">
        <v>11.8</v>
      </c>
    </row>
    <row r="18" spans="1:2">
      <c r="A18" s="46" t="s">
        <v>1740</v>
      </c>
      <c r="B18" s="28">
        <v>10.1</v>
      </c>
    </row>
    <row r="19" spans="1:2">
      <c r="A19" s="46" t="s">
        <v>1769</v>
      </c>
      <c r="B19" s="28">
        <v>9.6999999999999993</v>
      </c>
    </row>
    <row r="20" spans="1:2">
      <c r="A20" s="46" t="s">
        <v>1747</v>
      </c>
      <c r="B20" s="28">
        <v>8.8000000000000007</v>
      </c>
    </row>
    <row r="21" spans="1:2">
      <c r="A21" s="46" t="s">
        <v>1735</v>
      </c>
      <c r="B21" s="28">
        <v>8.5</v>
      </c>
    </row>
    <row r="22" spans="1:2">
      <c r="A22" s="46" t="s">
        <v>1745</v>
      </c>
      <c r="B22" s="28">
        <v>8</v>
      </c>
    </row>
    <row r="23" spans="1:2">
      <c r="A23" s="46" t="s">
        <v>1774</v>
      </c>
      <c r="B23" s="28">
        <v>7.1</v>
      </c>
    </row>
    <row r="24" spans="1:2">
      <c r="A24" s="46" t="s">
        <v>1748</v>
      </c>
      <c r="B24" s="28">
        <v>6.3</v>
      </c>
    </row>
    <row r="25" spans="1:2">
      <c r="A25" s="46" t="s">
        <v>1772</v>
      </c>
      <c r="B25" s="28">
        <v>6.1</v>
      </c>
    </row>
    <row r="26" spans="1:2">
      <c r="A26" s="46" t="s">
        <v>1779</v>
      </c>
      <c r="B26" s="28">
        <v>6.1</v>
      </c>
    </row>
    <row r="27" spans="1:2">
      <c r="A27" s="46" t="s">
        <v>1752</v>
      </c>
      <c r="B27" s="28">
        <v>5.9</v>
      </c>
    </row>
    <row r="28" spans="1:2">
      <c r="A28" s="46" t="s">
        <v>1736</v>
      </c>
      <c r="B28" s="28">
        <v>5.7</v>
      </c>
    </row>
    <row r="29" spans="1:2">
      <c r="A29" s="46" t="s">
        <v>1739</v>
      </c>
      <c r="B29" s="28">
        <v>5.3</v>
      </c>
    </row>
    <row r="30" spans="1:2">
      <c r="A30" s="46" t="s">
        <v>1755</v>
      </c>
      <c r="B30" s="28">
        <v>4.3</v>
      </c>
    </row>
    <row r="31" spans="1:2">
      <c r="A31" s="46" t="s">
        <v>1771</v>
      </c>
      <c r="B31" s="28">
        <v>2.9</v>
      </c>
    </row>
    <row r="32" spans="1:2">
      <c r="A32" s="46" t="s">
        <v>1768</v>
      </c>
      <c r="B32" s="28">
        <v>2.2999999999999998</v>
      </c>
    </row>
    <row r="33" spans="1:2">
      <c r="A33" s="46" t="s">
        <v>1770</v>
      </c>
      <c r="B33" s="28">
        <v>2.2000000000000002</v>
      </c>
    </row>
    <row r="34" spans="1:2">
      <c r="A34" s="46" t="s">
        <v>1756</v>
      </c>
      <c r="B34" s="28">
        <v>1.4</v>
      </c>
    </row>
    <row r="35" spans="1:2">
      <c r="A35" s="46" t="s">
        <v>1742</v>
      </c>
      <c r="B35" s="28">
        <v>0.2</v>
      </c>
    </row>
    <row r="36" spans="1:2">
      <c r="A36" s="46" t="s">
        <v>1773</v>
      </c>
      <c r="B36" s="28">
        <v>-3.3</v>
      </c>
    </row>
    <row r="37" spans="1:2">
      <c r="A37" s="46" t="s">
        <v>1778</v>
      </c>
      <c r="B37" s="28">
        <v>-11.9</v>
      </c>
    </row>
    <row r="38" spans="1:2">
      <c r="A38" s="46" t="s">
        <v>1763</v>
      </c>
      <c r="B38" s="28">
        <v>-18.5</v>
      </c>
    </row>
  </sheetData>
  <pageMargins left="0.7" right="0.7" top="0.75" bottom="0.75" header="0.3" footer="0.3"/>
  <pageSetup paperSize="9" orientation="portrait" r:id="rId1"/>
  <tableParts count="1">
    <tablePart r:id="rId2"/>
  </tableParts>
</worksheet>
</file>

<file path=xl/worksheets/sheet1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F60348-0119-4D95-B5BE-C98DA82FABE5}">
  <sheetPr>
    <tabColor theme="4"/>
  </sheetPr>
  <dimension ref="A1:C35"/>
  <sheetViews>
    <sheetView showGridLines="0" zoomScaleNormal="100" workbookViewId="0"/>
  </sheetViews>
  <sheetFormatPr defaultRowHeight="15"/>
  <cols>
    <col min="1" max="1" width="28" customWidth="1"/>
    <col min="2" max="2" width="21.625" customWidth="1"/>
    <col min="3" max="3" width="22.875" customWidth="1"/>
  </cols>
  <sheetData>
    <row r="1" spans="1:3" ht="19.5">
      <c r="A1" s="41" t="s">
        <v>1784</v>
      </c>
    </row>
    <row r="2" spans="1:3" ht="45">
      <c r="A2" s="51" t="s">
        <v>1731</v>
      </c>
      <c r="B2" s="12" t="s">
        <v>1785</v>
      </c>
      <c r="C2" s="12" t="s">
        <v>1786</v>
      </c>
    </row>
    <row r="3" spans="1:3">
      <c r="A3" s="46" t="s">
        <v>1763</v>
      </c>
      <c r="B3" s="28">
        <v>31.6</v>
      </c>
      <c r="C3" s="25">
        <v>25</v>
      </c>
    </row>
    <row r="4" spans="1:3">
      <c r="A4" s="46" t="s">
        <v>1745</v>
      </c>
      <c r="B4" s="28">
        <v>43.3</v>
      </c>
      <c r="C4" s="25">
        <v>41.8</v>
      </c>
    </row>
    <row r="5" spans="1:3">
      <c r="A5" s="46" t="s">
        <v>1742</v>
      </c>
      <c r="B5" s="28">
        <v>42.9</v>
      </c>
      <c r="C5" s="25">
        <v>45.3</v>
      </c>
    </row>
    <row r="6" spans="1:3">
      <c r="A6" s="46" t="s">
        <v>1754</v>
      </c>
      <c r="B6" s="28">
        <v>43.9</v>
      </c>
      <c r="C6" s="25">
        <v>45.7</v>
      </c>
    </row>
    <row r="7" spans="1:3">
      <c r="A7" s="46" t="s">
        <v>1772</v>
      </c>
      <c r="B7" s="28">
        <v>41.7</v>
      </c>
      <c r="C7" s="25">
        <v>46.8</v>
      </c>
    </row>
    <row r="8" spans="1:3">
      <c r="A8" s="46" t="s">
        <v>1737</v>
      </c>
      <c r="B8" s="28">
        <v>46.2</v>
      </c>
      <c r="C8" s="25">
        <v>46.9</v>
      </c>
    </row>
    <row r="9" spans="1:3">
      <c r="A9" s="46" t="s">
        <v>1739</v>
      </c>
      <c r="B9" s="28">
        <v>47.2</v>
      </c>
      <c r="C9" s="25">
        <v>48.3</v>
      </c>
    </row>
    <row r="10" spans="1:3">
      <c r="A10" s="46" t="s">
        <v>1747</v>
      </c>
      <c r="B10" s="28">
        <v>50.2</v>
      </c>
      <c r="C10" s="25">
        <v>48.5</v>
      </c>
    </row>
    <row r="11" spans="1:3">
      <c r="A11" s="46" t="s">
        <v>1738</v>
      </c>
      <c r="B11" s="28">
        <v>49.2</v>
      </c>
      <c r="C11" s="25">
        <v>48.5</v>
      </c>
    </row>
    <row r="12" spans="1:3">
      <c r="A12" s="46" t="s">
        <v>1752</v>
      </c>
      <c r="B12" s="28">
        <v>42</v>
      </c>
      <c r="C12" s="25">
        <v>49.5</v>
      </c>
    </row>
    <row r="13" spans="1:3">
      <c r="A13" s="46" t="s">
        <v>1770</v>
      </c>
      <c r="B13" s="28">
        <v>51.2</v>
      </c>
      <c r="C13" s="25">
        <v>49.9</v>
      </c>
    </row>
    <row r="14" spans="1:3">
      <c r="A14" s="46" t="s">
        <v>1773</v>
      </c>
      <c r="B14" s="28">
        <v>58.9</v>
      </c>
      <c r="C14" s="25">
        <v>50</v>
      </c>
    </row>
    <row r="15" spans="1:3">
      <c r="A15" s="46" t="s">
        <v>1735</v>
      </c>
      <c r="B15" s="28">
        <v>48.8</v>
      </c>
      <c r="C15" s="25">
        <v>50.1</v>
      </c>
    </row>
    <row r="16" spans="1:3">
      <c r="A16" s="46" t="s">
        <v>1751</v>
      </c>
      <c r="B16" s="28">
        <v>49.4</v>
      </c>
      <c r="C16" s="25">
        <v>50.2</v>
      </c>
    </row>
    <row r="17" spans="1:3">
      <c r="A17" s="46" t="s">
        <v>1740</v>
      </c>
      <c r="B17" s="28">
        <v>46.7</v>
      </c>
      <c r="C17" s="25">
        <v>50.6</v>
      </c>
    </row>
    <row r="18" spans="1:3">
      <c r="A18" s="46" t="s">
        <v>1774</v>
      </c>
      <c r="B18" s="28">
        <v>49.4</v>
      </c>
      <c r="C18" s="25">
        <v>51</v>
      </c>
    </row>
    <row r="19" spans="1:3">
      <c r="A19" s="46" t="s">
        <v>1743</v>
      </c>
      <c r="B19" s="28">
        <v>57.5</v>
      </c>
      <c r="C19" s="25">
        <v>51.4</v>
      </c>
    </row>
    <row r="20" spans="1:3">
      <c r="A20" s="46" t="s">
        <v>1748</v>
      </c>
      <c r="B20" s="28">
        <v>49.5</v>
      </c>
      <c r="C20" s="25">
        <v>53.4</v>
      </c>
    </row>
    <row r="21" spans="1:3">
      <c r="A21" s="46" t="s">
        <v>1768</v>
      </c>
      <c r="B21" s="28">
        <v>53.8</v>
      </c>
      <c r="C21" s="25">
        <v>53.9</v>
      </c>
    </row>
    <row r="22" spans="1:3">
      <c r="A22" s="46" t="s">
        <v>1736</v>
      </c>
      <c r="B22" s="28">
        <v>55.5</v>
      </c>
      <c r="C22" s="25">
        <v>54.1</v>
      </c>
    </row>
    <row r="23" spans="1:3">
      <c r="A23" s="46" t="s">
        <v>1761</v>
      </c>
      <c r="B23" s="28">
        <v>71</v>
      </c>
      <c r="C23" s="25">
        <v>56.3</v>
      </c>
    </row>
    <row r="24" spans="1:3">
      <c r="A24" s="46" t="s">
        <v>1750</v>
      </c>
      <c r="B24" s="28">
        <v>56.6</v>
      </c>
      <c r="C24" s="25">
        <v>56.7</v>
      </c>
    </row>
    <row r="25" spans="1:3">
      <c r="A25" s="46" t="s">
        <v>1749</v>
      </c>
      <c r="B25" s="28">
        <v>61.2</v>
      </c>
      <c r="C25" s="25">
        <v>58.9</v>
      </c>
    </row>
    <row r="26" spans="1:3">
      <c r="A26" s="46" t="s">
        <v>1741</v>
      </c>
      <c r="B26" s="28">
        <v>51.1</v>
      </c>
      <c r="C26" s="25">
        <v>59.1</v>
      </c>
    </row>
    <row r="27" spans="1:3">
      <c r="A27" s="46" t="s">
        <v>1771</v>
      </c>
      <c r="B27" s="28">
        <v>62.7</v>
      </c>
      <c r="C27" s="25">
        <v>60.5</v>
      </c>
    </row>
    <row r="28" spans="1:3">
      <c r="A28" s="46" t="s">
        <v>1757</v>
      </c>
      <c r="B28" s="28">
        <v>58.7</v>
      </c>
      <c r="C28" s="25">
        <v>60.8</v>
      </c>
    </row>
    <row r="29" spans="1:3">
      <c r="A29" s="46" t="s">
        <v>1733</v>
      </c>
      <c r="B29" s="28">
        <v>55.1</v>
      </c>
      <c r="C29" s="25">
        <v>61.1</v>
      </c>
    </row>
    <row r="30" spans="1:3">
      <c r="A30" s="46" t="s">
        <v>1756</v>
      </c>
      <c r="B30" s="28">
        <v>61.5</v>
      </c>
      <c r="C30" s="25">
        <v>62.5</v>
      </c>
    </row>
    <row r="31" spans="1:3">
      <c r="A31" s="46" t="s">
        <v>1769</v>
      </c>
      <c r="B31" s="28">
        <v>64.400000000000006</v>
      </c>
      <c r="C31" s="25">
        <v>68.7</v>
      </c>
    </row>
    <row r="32" spans="1:3">
      <c r="A32" s="46" t="s">
        <v>1780</v>
      </c>
      <c r="B32" s="28">
        <v>46</v>
      </c>
      <c r="C32" s="25">
        <v>73.7</v>
      </c>
    </row>
    <row r="33" spans="1:3">
      <c r="A33" s="46" t="s">
        <v>1776</v>
      </c>
      <c r="B33" s="28">
        <v>70.3</v>
      </c>
      <c r="C33" s="25">
        <v>74.599999999999994</v>
      </c>
    </row>
    <row r="34" spans="1:3">
      <c r="A34" s="46" t="s">
        <v>1775</v>
      </c>
      <c r="B34" s="28">
        <v>76.599999999999994</v>
      </c>
      <c r="C34" s="25">
        <v>87.1</v>
      </c>
    </row>
    <row r="35" spans="1:3">
      <c r="A35" s="46" t="s">
        <v>1777</v>
      </c>
      <c r="B35" s="28">
        <v>87.2</v>
      </c>
      <c r="C35" s="25">
        <v>92.3</v>
      </c>
    </row>
  </sheetData>
  <pageMargins left="0.7" right="0.7" top="0.75" bottom="0.75" header="0.3" footer="0.3"/>
  <pageSetup paperSize="9" orientation="portrait" r:id="rId1"/>
  <tableParts count="1">
    <tablePart r:id="rId2"/>
  </tableParts>
</worksheet>
</file>

<file path=xl/worksheets/sheet1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4CEEA-62DF-4450-9478-B1B60157658C}">
  <sheetPr>
    <tabColor theme="4"/>
  </sheetPr>
  <dimension ref="A1:B37"/>
  <sheetViews>
    <sheetView showGridLines="0" zoomScaleNormal="100" workbookViewId="0"/>
  </sheetViews>
  <sheetFormatPr defaultRowHeight="15"/>
  <cols>
    <col min="1" max="1" width="19.625" customWidth="1"/>
    <col min="2" max="2" width="35.25" customWidth="1"/>
  </cols>
  <sheetData>
    <row r="1" spans="1:2" ht="19.5">
      <c r="A1" s="41" t="s">
        <v>1787</v>
      </c>
    </row>
    <row r="2" spans="1:2" ht="45">
      <c r="A2" s="51" t="s">
        <v>1731</v>
      </c>
      <c r="B2" s="12" t="s">
        <v>1788</v>
      </c>
    </row>
    <row r="3" spans="1:2">
      <c r="A3" s="46" t="s">
        <v>1747</v>
      </c>
      <c r="B3" s="28">
        <v>-22.5</v>
      </c>
    </row>
    <row r="4" spans="1:2">
      <c r="A4" s="46" t="s">
        <v>1789</v>
      </c>
      <c r="B4" s="28">
        <v>-5.7</v>
      </c>
    </row>
    <row r="5" spans="1:2">
      <c r="A5" s="46" t="s">
        <v>1780</v>
      </c>
      <c r="B5" s="28">
        <v>-4.9000000000000004</v>
      </c>
    </row>
    <row r="6" spans="1:2">
      <c r="A6" s="46" t="s">
        <v>1772</v>
      </c>
      <c r="B6" s="28">
        <v>-1.9</v>
      </c>
    </row>
    <row r="7" spans="1:2">
      <c r="A7" s="46" t="s">
        <v>1739</v>
      </c>
      <c r="B7" s="28">
        <v>-0.8</v>
      </c>
    </row>
    <row r="8" spans="1:2">
      <c r="A8" s="46" t="s">
        <v>1733</v>
      </c>
      <c r="B8" s="28">
        <v>1.4</v>
      </c>
    </row>
    <row r="9" spans="1:2">
      <c r="A9" s="46" t="s">
        <v>1790</v>
      </c>
      <c r="B9" s="28">
        <v>5.3</v>
      </c>
    </row>
    <row r="10" spans="1:2">
      <c r="A10" s="46" t="s">
        <v>1748</v>
      </c>
      <c r="B10" s="28">
        <v>6</v>
      </c>
    </row>
    <row r="11" spans="1:2">
      <c r="A11" s="46" t="s">
        <v>1752</v>
      </c>
      <c r="B11" s="28">
        <v>6.7</v>
      </c>
    </row>
    <row r="12" spans="1:2">
      <c r="A12" s="46" t="s">
        <v>1735</v>
      </c>
      <c r="B12" s="28">
        <v>8.1</v>
      </c>
    </row>
    <row r="13" spans="1:2">
      <c r="A13" s="46" t="s">
        <v>1791</v>
      </c>
      <c r="B13" s="28">
        <v>8.1</v>
      </c>
    </row>
    <row r="14" spans="1:2">
      <c r="A14" s="46" t="s">
        <v>1792</v>
      </c>
      <c r="B14" s="28">
        <v>8.4</v>
      </c>
    </row>
    <row r="15" spans="1:2">
      <c r="A15" s="46" t="s">
        <v>1749</v>
      </c>
      <c r="B15" s="28">
        <v>9.3000000000000007</v>
      </c>
    </row>
    <row r="16" spans="1:2">
      <c r="A16" s="46" t="s">
        <v>1768</v>
      </c>
      <c r="B16" s="28">
        <v>9.6999999999999993</v>
      </c>
    </row>
    <row r="17" spans="1:2">
      <c r="A17" s="46" t="s">
        <v>1756</v>
      </c>
      <c r="B17" s="28">
        <v>10</v>
      </c>
    </row>
    <row r="18" spans="1:2">
      <c r="A18" s="46" t="s">
        <v>1793</v>
      </c>
      <c r="B18" s="28">
        <v>10.199999999999999</v>
      </c>
    </row>
    <row r="19" spans="1:2">
      <c r="A19" s="46" t="s">
        <v>273</v>
      </c>
      <c r="B19" s="28">
        <v>11.9</v>
      </c>
    </row>
    <row r="20" spans="1:2">
      <c r="A20" s="46" t="s">
        <v>1773</v>
      </c>
      <c r="B20" s="28">
        <v>13.8</v>
      </c>
    </row>
    <row r="21" spans="1:2">
      <c r="A21" s="46" t="s">
        <v>1770</v>
      </c>
      <c r="B21" s="28">
        <v>14.1</v>
      </c>
    </row>
    <row r="22" spans="1:2">
      <c r="A22" s="46" t="s">
        <v>1794</v>
      </c>
      <c r="B22" s="28">
        <v>14.2</v>
      </c>
    </row>
    <row r="23" spans="1:2">
      <c r="A23" s="46" t="s">
        <v>1740</v>
      </c>
      <c r="B23" s="28">
        <v>15</v>
      </c>
    </row>
    <row r="24" spans="1:2">
      <c r="A24" s="46" t="s">
        <v>1795</v>
      </c>
      <c r="B24" s="28">
        <v>16</v>
      </c>
    </row>
    <row r="25" spans="1:2">
      <c r="A25" s="46" t="s">
        <v>1796</v>
      </c>
      <c r="B25" s="28">
        <v>16.3</v>
      </c>
    </row>
    <row r="26" spans="1:2">
      <c r="A26" s="46" t="s">
        <v>1763</v>
      </c>
      <c r="B26" s="28">
        <v>18</v>
      </c>
    </row>
    <row r="27" spans="1:2">
      <c r="A27" s="46" t="s">
        <v>1736</v>
      </c>
      <c r="B27" s="28">
        <v>18.5</v>
      </c>
    </row>
    <row r="28" spans="1:2">
      <c r="A28" s="46" t="s">
        <v>1771</v>
      </c>
      <c r="B28" s="28">
        <v>20.5</v>
      </c>
    </row>
    <row r="29" spans="1:2">
      <c r="A29" s="46" t="s">
        <v>1769</v>
      </c>
      <c r="B29" s="28">
        <v>22.1</v>
      </c>
    </row>
    <row r="30" spans="1:2">
      <c r="A30" s="46" t="s">
        <v>1742</v>
      </c>
      <c r="B30" s="28">
        <v>25.3</v>
      </c>
    </row>
    <row r="31" spans="1:2">
      <c r="A31" s="46" t="s">
        <v>1751</v>
      </c>
      <c r="B31" s="28">
        <v>26.5</v>
      </c>
    </row>
    <row r="32" spans="1:2">
      <c r="A32" s="46" t="s">
        <v>1774</v>
      </c>
      <c r="B32" s="28">
        <v>31.6</v>
      </c>
    </row>
    <row r="33" spans="1:2">
      <c r="A33" s="46" t="s">
        <v>1757</v>
      </c>
      <c r="B33" s="28">
        <v>32.4</v>
      </c>
    </row>
    <row r="34" spans="1:2">
      <c r="A34" s="46" t="s">
        <v>1745</v>
      </c>
      <c r="B34" s="28">
        <v>37</v>
      </c>
    </row>
    <row r="35" spans="1:2">
      <c r="A35" t="s">
        <v>1738</v>
      </c>
      <c r="B35" s="28">
        <v>48.4</v>
      </c>
    </row>
    <row r="36" spans="1:2">
      <c r="A36" t="s">
        <v>1741</v>
      </c>
      <c r="B36" s="28">
        <v>50.9</v>
      </c>
    </row>
    <row r="37" spans="1:2">
      <c r="A37" t="s">
        <v>1754</v>
      </c>
      <c r="B37" s="28">
        <v>58.4</v>
      </c>
    </row>
  </sheetData>
  <pageMargins left="0.7" right="0.7" top="0.75" bottom="0.75" header="0.3" footer="0.3"/>
  <pageSetup paperSize="9" orientation="portrait" verticalDpi="0" r:id="rId1"/>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7CBD9-34E2-41BC-9A2D-294C006A4F24}">
  <sheetPr>
    <tabColor theme="4"/>
  </sheetPr>
  <dimension ref="A1:E44"/>
  <sheetViews>
    <sheetView showGridLines="0" zoomScaleNormal="100" workbookViewId="0"/>
  </sheetViews>
  <sheetFormatPr defaultRowHeight="15"/>
  <cols>
    <col min="1" max="1" width="15.125" style="29" customWidth="1"/>
    <col min="2" max="2" width="27.5" style="11" customWidth="1"/>
    <col min="3" max="5" width="27.5" customWidth="1"/>
    <col min="6" max="6" width="9.75" bestFit="1" customWidth="1"/>
  </cols>
  <sheetData>
    <row r="1" spans="1:5" ht="19.5">
      <c r="A1" s="79" t="s">
        <v>240</v>
      </c>
    </row>
    <row r="2" spans="1:5" s="16" customFormat="1" ht="30">
      <c r="A2" s="51" t="s">
        <v>17</v>
      </c>
      <c r="B2" s="12" t="s">
        <v>241</v>
      </c>
      <c r="C2" s="12" t="s">
        <v>242</v>
      </c>
      <c r="D2" s="12" t="s">
        <v>243</v>
      </c>
      <c r="E2" s="19" t="s">
        <v>244</v>
      </c>
    </row>
    <row r="3" spans="1:5">
      <c r="A3" t="s">
        <v>60</v>
      </c>
      <c r="B3" s="28"/>
      <c r="C3" s="95">
        <v>-0.46</v>
      </c>
      <c r="D3" s="95"/>
      <c r="E3" s="28">
        <v>1.53</v>
      </c>
    </row>
    <row r="4" spans="1:5">
      <c r="A4" s="78" t="s">
        <v>61</v>
      </c>
      <c r="B4" s="28"/>
      <c r="C4" s="95">
        <v>-0.49</v>
      </c>
      <c r="D4" s="95"/>
      <c r="E4" s="28">
        <v>1.52</v>
      </c>
    </row>
    <row r="5" spans="1:5">
      <c r="A5" s="78" t="s">
        <v>62</v>
      </c>
      <c r="B5" s="28"/>
      <c r="C5" s="95">
        <v>-0.32</v>
      </c>
      <c r="D5" s="95"/>
      <c r="E5" s="28">
        <v>1.39</v>
      </c>
    </row>
    <row r="6" spans="1:5">
      <c r="A6" s="78" t="s">
        <v>63</v>
      </c>
      <c r="B6" s="28"/>
      <c r="C6" s="95">
        <v>-0.21</v>
      </c>
      <c r="D6" s="95"/>
      <c r="E6" s="28">
        <v>0.94</v>
      </c>
    </row>
    <row r="7" spans="1:5">
      <c r="A7" s="78" t="s">
        <v>64</v>
      </c>
      <c r="B7" s="28"/>
      <c r="C7" s="95">
        <v>-0.28000000000000003</v>
      </c>
      <c r="D7" s="95"/>
      <c r="E7" s="28">
        <v>0.98</v>
      </c>
    </row>
    <row r="8" spans="1:5">
      <c r="A8" s="78" t="s">
        <v>65</v>
      </c>
      <c r="B8" s="28"/>
      <c r="C8" s="95">
        <v>-0.31</v>
      </c>
      <c r="D8" s="95"/>
      <c r="E8" s="28">
        <v>0.11</v>
      </c>
    </row>
    <row r="9" spans="1:5">
      <c r="A9" s="78" t="s">
        <v>66</v>
      </c>
      <c r="B9" s="28"/>
      <c r="C9" s="95">
        <v>-0.25</v>
      </c>
      <c r="D9" s="95"/>
      <c r="E9" s="28">
        <v>0.21</v>
      </c>
    </row>
    <row r="10" spans="1:5">
      <c r="A10" s="78" t="s">
        <v>67</v>
      </c>
      <c r="B10" s="28"/>
      <c r="C10" s="95">
        <v>-0.44</v>
      </c>
      <c r="D10" s="95"/>
      <c r="E10" s="28">
        <v>0.66</v>
      </c>
    </row>
    <row r="11" spans="1:5">
      <c r="A11" s="78" t="s">
        <v>68</v>
      </c>
      <c r="B11" s="28"/>
      <c r="C11" s="95">
        <v>-0.51</v>
      </c>
      <c r="D11" s="95"/>
      <c r="E11" s="28">
        <v>0.95</v>
      </c>
    </row>
    <row r="12" spans="1:5">
      <c r="A12" s="78" t="s">
        <v>69</v>
      </c>
      <c r="B12" s="28"/>
      <c r="C12" s="95">
        <v>-0.65</v>
      </c>
      <c r="D12" s="95"/>
      <c r="E12" s="28">
        <v>0.68</v>
      </c>
    </row>
    <row r="13" spans="1:5">
      <c r="A13" s="78" t="s">
        <v>70</v>
      </c>
      <c r="B13" s="28">
        <v>-0.77</v>
      </c>
      <c r="C13" s="95">
        <v>-0.71</v>
      </c>
      <c r="D13" s="95">
        <v>0.84</v>
      </c>
      <c r="E13" s="28">
        <v>1</v>
      </c>
    </row>
    <row r="14" spans="1:5">
      <c r="A14" s="78" t="s">
        <v>71</v>
      </c>
      <c r="B14" s="28">
        <v>-0.73</v>
      </c>
      <c r="C14" s="95"/>
      <c r="D14" s="95">
        <v>1.05</v>
      </c>
      <c r="E14" s="21"/>
    </row>
    <row r="15" spans="1:5">
      <c r="A15" s="78" t="s">
        <v>72</v>
      </c>
      <c r="B15" s="28">
        <v>-0.73</v>
      </c>
      <c r="C15" s="95"/>
      <c r="D15" s="95">
        <v>1.1299999999999999</v>
      </c>
      <c r="E15" s="21"/>
    </row>
    <row r="16" spans="1:5">
      <c r="A16" s="78" t="s">
        <v>73</v>
      </c>
      <c r="B16" s="28">
        <v>-0.7</v>
      </c>
      <c r="C16" s="95"/>
      <c r="D16" s="95">
        <v>0.9</v>
      </c>
      <c r="E16" s="21"/>
    </row>
    <row r="17" spans="1:5">
      <c r="A17" s="78" t="s">
        <v>74</v>
      </c>
      <c r="B17" s="28">
        <v>-0.5</v>
      </c>
      <c r="C17" s="95"/>
      <c r="D17" s="95">
        <v>0.4</v>
      </c>
      <c r="E17" s="21"/>
    </row>
    <row r="18" spans="1:5">
      <c r="A18" s="78" t="s">
        <v>75</v>
      </c>
      <c r="B18" s="28">
        <v>-0.5</v>
      </c>
      <c r="C18" s="95"/>
      <c r="D18" s="95">
        <v>0.38</v>
      </c>
      <c r="E18" s="21"/>
    </row>
    <row r="19" spans="1:5">
      <c r="A19" s="78" t="s">
        <v>76</v>
      </c>
      <c r="B19" s="28">
        <v>-0.5</v>
      </c>
      <c r="C19" s="95"/>
      <c r="D19" s="95">
        <v>-0.19</v>
      </c>
      <c r="E19" s="21"/>
    </row>
    <row r="20" spans="1:5">
      <c r="A20" s="78" t="s">
        <v>77</v>
      </c>
      <c r="B20" s="28">
        <v>-0.44</v>
      </c>
      <c r="C20" s="95"/>
      <c r="D20" s="95">
        <v>-0.28999999999999998</v>
      </c>
      <c r="E20" s="21"/>
    </row>
    <row r="21" spans="1:5">
      <c r="A21" s="78" t="s">
        <v>78</v>
      </c>
      <c r="B21" s="28">
        <v>-1.05</v>
      </c>
      <c r="C21" s="95"/>
      <c r="D21" s="95">
        <v>-0.44</v>
      </c>
      <c r="E21" s="21"/>
    </row>
    <row r="22" spans="1:5">
      <c r="A22" s="78" t="s">
        <v>79</v>
      </c>
      <c r="B22" s="28">
        <v>-1.2</v>
      </c>
      <c r="C22" s="95"/>
      <c r="D22" s="95">
        <v>0.18</v>
      </c>
      <c r="E22" s="21"/>
    </row>
    <row r="23" spans="1:5">
      <c r="A23" s="78" t="s">
        <v>80</v>
      </c>
      <c r="B23" s="28">
        <v>-4.66</v>
      </c>
      <c r="C23" s="95"/>
      <c r="D23" s="95">
        <v>-4.83</v>
      </c>
      <c r="E23" s="21"/>
    </row>
    <row r="24" spans="1:5">
      <c r="A24" s="78" t="s">
        <v>81</v>
      </c>
      <c r="B24" s="28">
        <v>-4.63</v>
      </c>
      <c r="C24" s="95"/>
      <c r="D24" s="95">
        <v>-4.76</v>
      </c>
      <c r="E24" s="21"/>
    </row>
    <row r="25" spans="1:5">
      <c r="A25" s="78" t="s">
        <v>82</v>
      </c>
      <c r="B25" s="28">
        <v>-3.97</v>
      </c>
      <c r="C25" s="95"/>
      <c r="D25" s="95">
        <v>-4.04</v>
      </c>
      <c r="E25" s="21"/>
    </row>
    <row r="26" spans="1:5">
      <c r="A26" s="78" t="s">
        <v>83</v>
      </c>
      <c r="B26" s="28">
        <v>-3.87</v>
      </c>
      <c r="C26" s="95"/>
      <c r="D26" s="95">
        <v>-1.46</v>
      </c>
      <c r="E26" s="21"/>
    </row>
    <row r="27" spans="1:5">
      <c r="A27" s="78" t="s">
        <v>84</v>
      </c>
      <c r="B27" s="28">
        <v>-2.5299999999999998</v>
      </c>
      <c r="C27" s="95"/>
      <c r="D27" s="95">
        <v>2.33</v>
      </c>
      <c r="E27" s="21"/>
    </row>
    <row r="28" spans="1:5">
      <c r="A28" s="78" t="s">
        <v>85</v>
      </c>
      <c r="B28" s="28">
        <v>-1.81</v>
      </c>
      <c r="C28" s="95"/>
      <c r="D28" s="95">
        <v>2.9</v>
      </c>
      <c r="E28" s="21"/>
    </row>
    <row r="29" spans="1:5">
      <c r="A29" s="78" t="s">
        <v>86</v>
      </c>
      <c r="B29" s="28">
        <v>-1</v>
      </c>
      <c r="C29" s="95"/>
      <c r="D29" s="95">
        <v>3</v>
      </c>
      <c r="E29" s="21"/>
    </row>
    <row r="30" spans="1:5">
      <c r="A30" s="78" t="s">
        <v>87</v>
      </c>
      <c r="B30" s="28">
        <v>-1</v>
      </c>
      <c r="C30" s="95"/>
      <c r="D30" s="95">
        <v>3</v>
      </c>
      <c r="E30" s="21"/>
    </row>
    <row r="31" spans="1:5">
      <c r="A31" s="78" t="s">
        <v>88</v>
      </c>
      <c r="B31" s="28">
        <v>-2</v>
      </c>
      <c r="C31" s="95"/>
      <c r="D31" s="95">
        <v>2</v>
      </c>
      <c r="E31" s="21"/>
    </row>
    <row r="32" spans="1:5">
      <c r="A32" s="78" t="s">
        <v>89</v>
      </c>
      <c r="B32" s="28">
        <v>-2</v>
      </c>
      <c r="C32" s="95"/>
      <c r="D32" s="95">
        <v>1</v>
      </c>
      <c r="E32" s="21"/>
    </row>
    <row r="33" spans="1:5">
      <c r="A33" s="78" t="s">
        <v>90</v>
      </c>
      <c r="B33" s="28">
        <v>-3</v>
      </c>
      <c r="C33" s="95"/>
      <c r="D33" s="95">
        <v>0</v>
      </c>
      <c r="E33" s="21"/>
    </row>
    <row r="34" spans="1:5">
      <c r="A34" s="78" t="s">
        <v>91</v>
      </c>
      <c r="B34" s="28">
        <v>-3</v>
      </c>
      <c r="C34" s="95"/>
      <c r="D34" s="95">
        <v>1</v>
      </c>
      <c r="E34" s="21"/>
    </row>
    <row r="35" spans="1:5">
      <c r="A35" s="78" t="s">
        <v>92</v>
      </c>
      <c r="B35" s="28">
        <v>-3</v>
      </c>
      <c r="C35" s="95"/>
      <c r="D35" s="95">
        <v>1</v>
      </c>
      <c r="E35" s="21"/>
    </row>
    <row r="36" spans="1:5">
      <c r="A36" s="78" t="s">
        <v>93</v>
      </c>
      <c r="B36" s="28">
        <v>-3</v>
      </c>
      <c r="C36" s="95"/>
      <c r="D36" s="95">
        <v>1</v>
      </c>
      <c r="E36" s="21"/>
    </row>
    <row r="37" spans="1:5">
      <c r="A37" s="78" t="s">
        <v>94</v>
      </c>
      <c r="B37" s="28">
        <v>-3</v>
      </c>
      <c r="C37" s="95"/>
      <c r="D37" s="95">
        <v>0</v>
      </c>
      <c r="E37" s="21"/>
    </row>
    <row r="38" spans="1:5">
      <c r="A38" s="78" t="s">
        <v>95</v>
      </c>
      <c r="B38" s="28">
        <v>-2</v>
      </c>
      <c r="C38" s="95"/>
      <c r="D38" s="95">
        <v>0</v>
      </c>
      <c r="E38" s="21"/>
    </row>
    <row r="39" spans="1:5">
      <c r="A39" s="78" t="s">
        <v>96</v>
      </c>
      <c r="B39" s="28">
        <v>-2</v>
      </c>
      <c r="C39" s="95"/>
      <c r="D39" s="95">
        <v>0</v>
      </c>
      <c r="E39" s="21"/>
    </row>
    <row r="40" spans="1:5">
      <c r="A40" s="78" t="s">
        <v>97</v>
      </c>
      <c r="B40" s="28">
        <v>-2</v>
      </c>
      <c r="C40" s="95"/>
      <c r="D40" s="95">
        <v>1</v>
      </c>
      <c r="E40" s="21"/>
    </row>
    <row r="41" spans="1:5">
      <c r="A41" s="78" t="s">
        <v>98</v>
      </c>
      <c r="B41" s="28">
        <v>-2</v>
      </c>
      <c r="C41" s="95"/>
      <c r="D41" s="95">
        <v>1</v>
      </c>
      <c r="E41" s="21"/>
    </row>
    <row r="42" spans="1:5">
      <c r="A42" s="78" t="s">
        <v>99</v>
      </c>
      <c r="B42" s="95">
        <v>-2</v>
      </c>
      <c r="C42" s="95"/>
      <c r="D42" s="95">
        <v>-1</v>
      </c>
      <c r="E42" s="21"/>
    </row>
    <row r="43" spans="1:5">
      <c r="A43" t="s">
        <v>100</v>
      </c>
      <c r="B43" s="95">
        <v>-3</v>
      </c>
      <c r="C43" s="95"/>
      <c r="D43" s="95">
        <v>0</v>
      </c>
      <c r="E43" s="21"/>
    </row>
    <row r="44" spans="1:5">
      <c r="A44" t="s">
        <v>101</v>
      </c>
      <c r="B44" s="95">
        <v>-3</v>
      </c>
      <c r="C44" s="95"/>
      <c r="D44" s="95">
        <v>0</v>
      </c>
      <c r="E44" s="21"/>
    </row>
  </sheetData>
  <phoneticPr fontId="23" type="noConversion"/>
  <pageMargins left="0.7" right="0.7" top="0.75" bottom="0.75" header="0.3" footer="0.3"/>
  <pageSetup paperSize="9" orientation="portrait" verticalDpi="0" r:id="rId1"/>
  <tableParts count="1">
    <tablePart r:id="rId2"/>
  </tableParts>
</worksheet>
</file>

<file path=xl/worksheets/sheet1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A7D79-E31D-4E33-821D-8710A752F33B}">
  <sheetPr>
    <tabColor theme="4"/>
  </sheetPr>
  <dimension ref="A1:C8"/>
  <sheetViews>
    <sheetView showGridLines="0" zoomScaleNormal="100" workbookViewId="0">
      <selection sqref="A1:C7"/>
    </sheetView>
  </sheetViews>
  <sheetFormatPr defaultRowHeight="15"/>
  <cols>
    <col min="2" max="2" width="88.625" customWidth="1"/>
    <col min="3" max="3" width="56.5" customWidth="1"/>
  </cols>
  <sheetData>
    <row r="1" spans="1:3">
      <c r="A1" s="60" t="s">
        <v>276</v>
      </c>
      <c r="B1" s="35" t="s">
        <v>277</v>
      </c>
      <c r="C1" s="35" t="s">
        <v>278</v>
      </c>
    </row>
    <row r="2" spans="1:3" ht="78.75">
      <c r="A2" s="62" t="s">
        <v>1797</v>
      </c>
      <c r="B2" s="212" t="s">
        <v>1798</v>
      </c>
      <c r="C2" s="212" t="s">
        <v>1799</v>
      </c>
    </row>
    <row r="3" spans="1:3" ht="31.5">
      <c r="A3" s="62" t="s">
        <v>1800</v>
      </c>
      <c r="B3" s="212" t="s">
        <v>1801</v>
      </c>
      <c r="C3" s="212" t="s">
        <v>1802</v>
      </c>
    </row>
    <row r="4" spans="1:3" ht="31.5">
      <c r="A4" s="33" t="s">
        <v>1803</v>
      </c>
      <c r="B4" s="212" t="s">
        <v>1801</v>
      </c>
      <c r="C4" s="212" t="s">
        <v>1804</v>
      </c>
    </row>
    <row r="5" spans="1:3" ht="31.5">
      <c r="A5" s="33" t="s">
        <v>1805</v>
      </c>
      <c r="B5" s="212" t="s">
        <v>1801</v>
      </c>
      <c r="C5" s="212" t="s">
        <v>1804</v>
      </c>
    </row>
    <row r="6" spans="1:3" ht="47.25">
      <c r="A6" s="33" t="s">
        <v>1806</v>
      </c>
      <c r="B6" s="212" t="s">
        <v>1807</v>
      </c>
      <c r="C6" s="212" t="s">
        <v>1808</v>
      </c>
    </row>
    <row r="7" spans="1:3" ht="31.5">
      <c r="A7" s="33" t="s">
        <v>1809</v>
      </c>
      <c r="B7" s="209" t="s">
        <v>1810</v>
      </c>
      <c r="C7" s="212"/>
    </row>
    <row r="8" spans="1:3">
      <c r="A8" s="33"/>
      <c r="B8" s="30"/>
    </row>
  </sheetData>
  <phoneticPr fontId="23" type="noConversion"/>
  <pageMargins left="0.7" right="0.7" top="0.75" bottom="0.75" header="0.3" footer="0.3"/>
  <pageSetup paperSize="9" orientation="portrait" r:id="rId1"/>
  <tableParts count="1">
    <tablePart r:id="rId2"/>
  </tableParts>
</worksheet>
</file>

<file path=xl/worksheets/sheet1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F8521-041B-4565-948B-C299F51E9F20}">
  <sheetPr>
    <tabColor theme="9" tint="0.79998168889431442"/>
  </sheetPr>
  <dimension ref="A1:A4"/>
  <sheetViews>
    <sheetView workbookViewId="0">
      <selection activeCell="F11" sqref="F11"/>
    </sheetView>
  </sheetViews>
  <sheetFormatPr defaultRowHeight="15"/>
  <sheetData>
    <row r="1" spans="1:1">
      <c r="A1" s="35" t="s">
        <v>1811</v>
      </c>
    </row>
    <row r="2" spans="1:1">
      <c r="A2" t="s">
        <v>1812</v>
      </c>
    </row>
    <row r="3" spans="1:1">
      <c r="A3" s="3" t="str">
        <f>'Historic rates'!A1</f>
        <v>Historic rates of the NMW/NLW</v>
      </c>
    </row>
    <row r="4" spans="1:1">
      <c r="A4" s="3" t="s">
        <v>2</v>
      </c>
    </row>
  </sheetData>
  <hyperlinks>
    <hyperlink ref="A3" location="'Historic rates'!A1" display="'Historic rates'!A1" xr:uid="{B0ED8694-9242-4B0A-91DC-2F6BE12CB4BE}"/>
    <hyperlink ref="A4" location="Contents!A1" display="Back to contents" xr:uid="{B6F5A877-B8D5-4FB9-8ECD-BDE132F6AA33}"/>
  </hyperlinks>
  <pageMargins left="0.7" right="0.7" top="0.75" bottom="0.75" header="0.3" footer="0.3"/>
</worksheet>
</file>

<file path=xl/worksheets/sheet1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C492B8-0511-46F2-91E3-2127A5E67D69}">
  <sheetPr>
    <tabColor theme="9" tint="0.79998168889431442"/>
  </sheetPr>
  <dimension ref="A1:N32"/>
  <sheetViews>
    <sheetView zoomScale="72" workbookViewId="0">
      <selection activeCell="H3" sqref="H3"/>
    </sheetView>
  </sheetViews>
  <sheetFormatPr defaultRowHeight="15"/>
  <cols>
    <col min="1" max="1" width="14.875" style="29" customWidth="1"/>
    <col min="2" max="12" width="14.875" customWidth="1"/>
    <col min="13" max="14" width="17" customWidth="1"/>
  </cols>
  <sheetData>
    <row r="1" spans="1:14" ht="19.5">
      <c r="A1" s="36" t="s">
        <v>1813</v>
      </c>
    </row>
    <row r="2" spans="1:14" s="9" customFormat="1" ht="45">
      <c r="A2" s="8" t="s">
        <v>1285</v>
      </c>
      <c r="B2" s="12" t="s">
        <v>1814</v>
      </c>
      <c r="C2" s="12" t="s">
        <v>1815</v>
      </c>
      <c r="D2" s="12" t="s">
        <v>1816</v>
      </c>
      <c r="E2" s="12" t="s">
        <v>1817</v>
      </c>
      <c r="F2" s="12" t="s">
        <v>1818</v>
      </c>
      <c r="G2" s="12" t="s">
        <v>1819</v>
      </c>
      <c r="H2" s="12" t="s">
        <v>1820</v>
      </c>
      <c r="I2" s="12" t="s">
        <v>1821</v>
      </c>
      <c r="J2" s="12" t="s">
        <v>1822</v>
      </c>
      <c r="K2" s="12" t="s">
        <v>1823</v>
      </c>
      <c r="L2" s="12" t="s">
        <v>1824</v>
      </c>
      <c r="M2" s="12" t="s">
        <v>1825</v>
      </c>
      <c r="N2" s="12" t="s">
        <v>1826</v>
      </c>
    </row>
    <row r="3" spans="1:14">
      <c r="A3" s="54">
        <v>36251</v>
      </c>
      <c r="B3" s="238"/>
      <c r="C3" s="238">
        <v>3.6</v>
      </c>
      <c r="D3" s="238"/>
      <c r="E3" s="238"/>
      <c r="F3" s="238"/>
      <c r="G3" s="238"/>
      <c r="H3" s="238">
        <v>3</v>
      </c>
      <c r="I3" s="238"/>
      <c r="J3" s="238"/>
      <c r="K3" s="238"/>
      <c r="L3" s="238">
        <v>3.2</v>
      </c>
      <c r="M3" s="238">
        <v>2.85</v>
      </c>
      <c r="N3" s="238">
        <v>0.5</v>
      </c>
    </row>
    <row r="4" spans="1:14">
      <c r="A4" s="54">
        <v>36678</v>
      </c>
      <c r="B4" s="238"/>
      <c r="C4" s="238">
        <v>3.6</v>
      </c>
      <c r="D4" s="238"/>
      <c r="E4" s="238"/>
      <c r="F4" s="238"/>
      <c r="G4" s="238"/>
      <c r="H4" s="238">
        <v>3.2</v>
      </c>
      <c r="I4" s="238"/>
      <c r="J4" s="238"/>
      <c r="K4" s="238"/>
      <c r="L4" s="238">
        <v>3.2</v>
      </c>
      <c r="M4" s="238">
        <v>2.85</v>
      </c>
      <c r="N4" s="238">
        <v>0.5</v>
      </c>
    </row>
    <row r="5" spans="1:14">
      <c r="A5" s="54">
        <v>36800</v>
      </c>
      <c r="B5" s="238"/>
      <c r="C5" s="238">
        <v>3.7</v>
      </c>
      <c r="D5" s="238"/>
      <c r="E5" s="238"/>
      <c r="F5" s="238"/>
      <c r="G5" s="238"/>
      <c r="H5" s="238">
        <v>3.2</v>
      </c>
      <c r="I5" s="238"/>
      <c r="J5" s="238"/>
      <c r="K5" s="238"/>
      <c r="L5" s="238">
        <v>3.2</v>
      </c>
      <c r="M5" s="238">
        <v>2.85</v>
      </c>
      <c r="N5" s="238">
        <v>0.5</v>
      </c>
    </row>
    <row r="6" spans="1:14">
      <c r="A6" s="54">
        <v>37165</v>
      </c>
      <c r="B6" s="238"/>
      <c r="C6" s="238">
        <v>4.0999999999999996</v>
      </c>
      <c r="D6" s="238"/>
      <c r="E6" s="238"/>
      <c r="F6" s="238"/>
      <c r="G6" s="238"/>
      <c r="H6" s="238">
        <v>3.5</v>
      </c>
      <c r="I6" s="238"/>
      <c r="J6" s="238"/>
      <c r="K6" s="238"/>
      <c r="L6" s="238">
        <v>3.5</v>
      </c>
      <c r="M6" s="238">
        <v>3.25</v>
      </c>
      <c r="N6" s="238">
        <v>0.56999999999999995</v>
      </c>
    </row>
    <row r="7" spans="1:14">
      <c r="A7" s="54">
        <v>37530</v>
      </c>
      <c r="B7" s="238"/>
      <c r="C7" s="238">
        <v>4.2</v>
      </c>
      <c r="D7" s="238"/>
      <c r="E7" s="238"/>
      <c r="F7" s="238"/>
      <c r="G7" s="238"/>
      <c r="H7" s="238">
        <v>3.6</v>
      </c>
      <c r="I7" s="238"/>
      <c r="J7" s="238"/>
      <c r="K7" s="238"/>
      <c r="L7" s="238">
        <v>3.6</v>
      </c>
      <c r="M7" s="238">
        <v>3.25</v>
      </c>
      <c r="N7" s="238">
        <v>0.56999999999999995</v>
      </c>
    </row>
    <row r="8" spans="1:14">
      <c r="A8" s="54">
        <v>37895</v>
      </c>
      <c r="B8" s="238"/>
      <c r="C8" s="238">
        <v>4.5</v>
      </c>
      <c r="D8" s="238"/>
      <c r="E8" s="238"/>
      <c r="F8" s="238"/>
      <c r="G8" s="238"/>
      <c r="H8" s="238">
        <v>3.8</v>
      </c>
      <c r="I8" s="238"/>
      <c r="J8" s="238"/>
      <c r="K8" s="238"/>
      <c r="L8" s="238">
        <v>3.8</v>
      </c>
      <c r="M8" s="238">
        <v>3.5</v>
      </c>
      <c r="N8" s="238"/>
    </row>
    <row r="9" spans="1:14">
      <c r="A9" s="54">
        <v>38261</v>
      </c>
      <c r="B9" s="238"/>
      <c r="C9" s="238">
        <v>4.8499999999999996</v>
      </c>
      <c r="D9" s="238"/>
      <c r="E9" s="238"/>
      <c r="F9" s="238">
        <v>3</v>
      </c>
      <c r="G9" s="238"/>
      <c r="H9" s="238">
        <v>4.0999999999999996</v>
      </c>
      <c r="I9" s="238"/>
      <c r="J9" s="238"/>
      <c r="K9" s="238"/>
      <c r="L9" s="238">
        <v>4.0999999999999996</v>
      </c>
      <c r="M9" s="238">
        <v>3.75</v>
      </c>
      <c r="N9" s="238"/>
    </row>
    <row r="10" spans="1:14">
      <c r="A10" s="54">
        <v>38626</v>
      </c>
      <c r="B10" s="238"/>
      <c r="C10" s="238">
        <v>5.05</v>
      </c>
      <c r="D10" s="238"/>
      <c r="E10" s="238"/>
      <c r="F10" s="238">
        <v>3</v>
      </c>
      <c r="G10" s="238"/>
      <c r="H10" s="238">
        <v>4.25</v>
      </c>
      <c r="I10" s="238"/>
      <c r="J10" s="238"/>
      <c r="K10" s="238"/>
      <c r="L10" s="238">
        <v>4.25</v>
      </c>
      <c r="M10" s="238">
        <v>3.9</v>
      </c>
      <c r="N10" s="238"/>
    </row>
    <row r="11" spans="1:14">
      <c r="A11" s="54">
        <v>38991</v>
      </c>
      <c r="B11" s="238"/>
      <c r="C11" s="238">
        <v>5.35</v>
      </c>
      <c r="D11" s="238"/>
      <c r="E11" s="238"/>
      <c r="F11" s="238">
        <v>3.3</v>
      </c>
      <c r="G11" s="238"/>
      <c r="H11" s="238">
        <v>4.45</v>
      </c>
      <c r="I11" s="238"/>
      <c r="J11" s="238"/>
      <c r="K11" s="238"/>
      <c r="L11" s="238"/>
      <c r="M11" s="238">
        <v>4.1500000000000004</v>
      </c>
      <c r="N11" s="238"/>
    </row>
    <row r="12" spans="1:14">
      <c r="A12" s="54">
        <v>39356</v>
      </c>
      <c r="B12" s="238"/>
      <c r="C12" s="238">
        <v>5.52</v>
      </c>
      <c r="D12" s="238"/>
      <c r="E12" s="238"/>
      <c r="F12" s="238">
        <v>3.4</v>
      </c>
      <c r="G12" s="238"/>
      <c r="H12" s="238">
        <v>4.5999999999999996</v>
      </c>
      <c r="I12" s="238"/>
      <c r="J12" s="238"/>
      <c r="K12" s="238"/>
      <c r="L12" s="238"/>
      <c r="M12" s="238">
        <v>4.3</v>
      </c>
      <c r="N12" s="238"/>
    </row>
    <row r="13" spans="1:14">
      <c r="A13" s="54">
        <v>39722</v>
      </c>
      <c r="B13" s="238"/>
      <c r="C13" s="238">
        <v>5.73</v>
      </c>
      <c r="D13" s="238"/>
      <c r="E13" s="238"/>
      <c r="F13" s="238">
        <v>3.53</v>
      </c>
      <c r="G13" s="238"/>
      <c r="H13" s="238">
        <v>4.7699999999999996</v>
      </c>
      <c r="I13" s="238"/>
      <c r="J13" s="238"/>
      <c r="K13" s="238"/>
      <c r="L13" s="238"/>
      <c r="M13" s="238">
        <v>4.46</v>
      </c>
      <c r="N13" s="238"/>
    </row>
    <row r="14" spans="1:14">
      <c r="A14" s="54">
        <v>40087</v>
      </c>
      <c r="B14" s="238"/>
      <c r="C14" s="238">
        <v>5.8</v>
      </c>
      <c r="D14" s="238"/>
      <c r="E14" s="238"/>
      <c r="F14" s="238">
        <v>3.57</v>
      </c>
      <c r="G14" s="238"/>
      <c r="H14" s="238">
        <v>4.83</v>
      </c>
      <c r="I14" s="238"/>
      <c r="J14" s="238"/>
      <c r="K14" s="238"/>
      <c r="L14" s="238"/>
      <c r="M14" s="238">
        <v>4.51</v>
      </c>
      <c r="N14" s="238"/>
    </row>
    <row r="15" spans="1:14">
      <c r="A15" s="54">
        <v>40452</v>
      </c>
      <c r="B15" s="238">
        <v>5.93</v>
      </c>
      <c r="C15" s="238"/>
      <c r="D15" s="238"/>
      <c r="E15" s="238"/>
      <c r="F15" s="238">
        <v>3.64</v>
      </c>
      <c r="G15" s="238">
        <v>4.92</v>
      </c>
      <c r="H15" s="238"/>
      <c r="I15" s="238"/>
      <c r="J15" s="238"/>
      <c r="K15" s="238">
        <v>2.5</v>
      </c>
      <c r="L15" s="238"/>
      <c r="M15" s="238">
        <v>4.6100000000000003</v>
      </c>
      <c r="N15" s="238"/>
    </row>
    <row r="16" spans="1:14">
      <c r="A16" s="54">
        <v>40817</v>
      </c>
      <c r="B16" s="238">
        <v>6.08</v>
      </c>
      <c r="C16" s="238"/>
      <c r="D16" s="238"/>
      <c r="E16" s="238"/>
      <c r="F16" s="238">
        <v>3.68</v>
      </c>
      <c r="G16" s="238">
        <v>4.9800000000000004</v>
      </c>
      <c r="H16" s="238"/>
      <c r="I16" s="238"/>
      <c r="J16" s="238"/>
      <c r="K16" s="238">
        <v>2.6</v>
      </c>
      <c r="L16" s="238"/>
      <c r="M16" s="238">
        <v>4.7300000000000004</v>
      </c>
      <c r="N16" s="238"/>
    </row>
    <row r="17" spans="1:14">
      <c r="A17" s="54">
        <v>41183</v>
      </c>
      <c r="B17" s="238">
        <v>6.19</v>
      </c>
      <c r="C17" s="238"/>
      <c r="D17" s="238"/>
      <c r="E17" s="238"/>
      <c r="F17" s="238">
        <v>3.68</v>
      </c>
      <c r="G17" s="238">
        <v>4.9800000000000004</v>
      </c>
      <c r="H17" s="238"/>
      <c r="I17" s="238"/>
      <c r="J17" s="238"/>
      <c r="K17" s="238">
        <v>2.65</v>
      </c>
      <c r="L17" s="238"/>
      <c r="M17" s="238">
        <v>4.82</v>
      </c>
      <c r="N17" s="238"/>
    </row>
    <row r="18" spans="1:14">
      <c r="A18" s="54">
        <v>41548</v>
      </c>
      <c r="B18" s="238">
        <v>6.31</v>
      </c>
      <c r="C18" s="238"/>
      <c r="D18" s="238"/>
      <c r="E18" s="238"/>
      <c r="F18" s="238">
        <v>3.72</v>
      </c>
      <c r="G18" s="238">
        <v>5.03</v>
      </c>
      <c r="H18" s="238"/>
      <c r="I18" s="238"/>
      <c r="J18" s="238"/>
      <c r="K18" s="238">
        <v>2.68</v>
      </c>
      <c r="L18" s="238"/>
      <c r="M18" s="238">
        <v>4.91</v>
      </c>
      <c r="N18" s="238"/>
    </row>
    <row r="19" spans="1:14">
      <c r="A19" s="54">
        <v>41913</v>
      </c>
      <c r="B19" s="238">
        <v>6.5</v>
      </c>
      <c r="C19" s="238"/>
      <c r="D19" s="238"/>
      <c r="E19" s="238"/>
      <c r="F19" s="238">
        <v>3.79</v>
      </c>
      <c r="G19" s="238">
        <v>5.13</v>
      </c>
      <c r="H19" s="238"/>
      <c r="I19" s="238"/>
      <c r="J19" s="238"/>
      <c r="K19" s="238">
        <v>2.73</v>
      </c>
      <c r="L19" s="238"/>
      <c r="M19" s="238">
        <v>5.08</v>
      </c>
      <c r="N19" s="238"/>
    </row>
    <row r="20" spans="1:14">
      <c r="A20" s="54">
        <v>42278</v>
      </c>
      <c r="B20" s="238">
        <v>6.7</v>
      </c>
      <c r="C20" s="238"/>
      <c r="D20" s="238"/>
      <c r="E20" s="238"/>
      <c r="F20" s="238">
        <v>3.87</v>
      </c>
      <c r="G20" s="238">
        <v>5.3</v>
      </c>
      <c r="H20" s="238"/>
      <c r="I20" s="238"/>
      <c r="J20" s="238"/>
      <c r="K20" s="238">
        <v>3.3</v>
      </c>
      <c r="L20" s="238"/>
      <c r="M20" s="238">
        <v>5.35</v>
      </c>
      <c r="N20" s="238"/>
    </row>
    <row r="21" spans="1:14">
      <c r="A21" s="54">
        <v>42461</v>
      </c>
      <c r="B21" s="238"/>
      <c r="C21" s="238"/>
      <c r="D21" s="238"/>
      <c r="E21" s="238">
        <v>7.2</v>
      </c>
      <c r="F21" s="238">
        <v>3.87</v>
      </c>
      <c r="G21" s="238">
        <v>5.3</v>
      </c>
      <c r="H21" s="238"/>
      <c r="I21" s="238"/>
      <c r="J21" s="238">
        <v>6.7</v>
      </c>
      <c r="K21" s="238">
        <v>3.3</v>
      </c>
      <c r="L21" s="238"/>
      <c r="M21" s="238">
        <v>5.35</v>
      </c>
      <c r="N21" s="238"/>
    </row>
    <row r="22" spans="1:14">
      <c r="A22" s="54">
        <v>42644</v>
      </c>
      <c r="B22" s="238"/>
      <c r="C22" s="238"/>
      <c r="D22" s="238"/>
      <c r="E22" s="238">
        <v>7.2</v>
      </c>
      <c r="F22" s="238">
        <v>4</v>
      </c>
      <c r="G22" s="238">
        <v>5.55</v>
      </c>
      <c r="H22" s="238"/>
      <c r="I22" s="238"/>
      <c r="J22" s="238">
        <v>6.95</v>
      </c>
      <c r="K22" s="238">
        <v>3.4</v>
      </c>
      <c r="L22" s="238"/>
      <c r="M22" s="238">
        <v>6</v>
      </c>
      <c r="N22" s="238"/>
    </row>
    <row r="23" spans="1:14">
      <c r="A23" s="54">
        <v>42826</v>
      </c>
      <c r="B23" s="238"/>
      <c r="C23" s="238"/>
      <c r="D23" s="238"/>
      <c r="E23" s="238">
        <v>7.5</v>
      </c>
      <c r="F23" s="238">
        <v>4.05</v>
      </c>
      <c r="G23" s="238">
        <v>5.6</v>
      </c>
      <c r="H23" s="238"/>
      <c r="I23" s="238"/>
      <c r="J23" s="238">
        <v>7.05</v>
      </c>
      <c r="K23" s="238">
        <v>3.5</v>
      </c>
      <c r="L23" s="238"/>
      <c r="M23" s="238">
        <v>6.4</v>
      </c>
      <c r="N23" s="238"/>
    </row>
    <row r="24" spans="1:14">
      <c r="A24" s="54">
        <v>43191</v>
      </c>
      <c r="B24" s="238"/>
      <c r="C24" s="238"/>
      <c r="D24" s="238"/>
      <c r="E24" s="238">
        <v>7.83</v>
      </c>
      <c r="F24" s="238">
        <v>4.2</v>
      </c>
      <c r="G24" s="238">
        <v>5.9</v>
      </c>
      <c r="H24" s="238"/>
      <c r="I24" s="238"/>
      <c r="J24" s="238">
        <v>7.38</v>
      </c>
      <c r="K24" s="238">
        <v>3.7</v>
      </c>
      <c r="L24" s="238"/>
      <c r="M24" s="238">
        <v>7</v>
      </c>
      <c r="N24" s="238"/>
    </row>
    <row r="25" spans="1:14">
      <c r="A25" s="54">
        <v>43556</v>
      </c>
      <c r="B25" s="238"/>
      <c r="C25" s="238"/>
      <c r="D25" s="238"/>
      <c r="E25" s="238">
        <v>8.2100000000000009</v>
      </c>
      <c r="F25" s="238">
        <v>4.3499999999999996</v>
      </c>
      <c r="G25" s="238">
        <v>6.15</v>
      </c>
      <c r="H25" s="238"/>
      <c r="I25" s="238"/>
      <c r="J25" s="238">
        <v>7.7</v>
      </c>
      <c r="K25" s="238">
        <v>3.9</v>
      </c>
      <c r="L25" s="238"/>
      <c r="M25" s="238">
        <v>7.55</v>
      </c>
      <c r="N25" s="238"/>
    </row>
    <row r="26" spans="1:14">
      <c r="A26" s="54">
        <v>43922</v>
      </c>
      <c r="B26" s="238"/>
      <c r="C26" s="238"/>
      <c r="D26" s="238"/>
      <c r="E26" s="238">
        <v>8.7200000000000006</v>
      </c>
      <c r="F26" s="238">
        <v>4.55</v>
      </c>
      <c r="G26" s="238">
        <v>6.45</v>
      </c>
      <c r="H26" s="238"/>
      <c r="I26" s="238"/>
      <c r="J26" s="238">
        <v>8.1999999999999993</v>
      </c>
      <c r="K26" s="238">
        <v>4.1500000000000004</v>
      </c>
      <c r="L26" s="238"/>
      <c r="M26" s="238">
        <v>8.1999999999999993</v>
      </c>
      <c r="N26" s="238"/>
    </row>
    <row r="27" spans="1:14">
      <c r="A27" s="54">
        <v>44287</v>
      </c>
      <c r="B27" s="238"/>
      <c r="C27" s="238"/>
      <c r="D27" s="238">
        <v>8.91</v>
      </c>
      <c r="E27" s="238"/>
      <c r="F27" s="238">
        <v>4.62</v>
      </c>
      <c r="G27" s="238">
        <v>6.56</v>
      </c>
      <c r="H27" s="238"/>
      <c r="I27" s="238">
        <v>8.36</v>
      </c>
      <c r="J27" s="238"/>
      <c r="K27" s="238">
        <v>4.3</v>
      </c>
      <c r="L27" s="238"/>
      <c r="M27" s="238">
        <v>8.36</v>
      </c>
      <c r="N27" s="238"/>
    </row>
    <row r="28" spans="1:14">
      <c r="A28" s="54">
        <v>44652</v>
      </c>
      <c r="B28" s="238"/>
      <c r="C28" s="238"/>
      <c r="D28" s="238">
        <v>9.5</v>
      </c>
      <c r="E28" s="238"/>
      <c r="F28" s="238">
        <v>4.8099999999999996</v>
      </c>
      <c r="G28" s="238">
        <v>6.83</v>
      </c>
      <c r="H28" s="238"/>
      <c r="I28" s="238">
        <v>9.18</v>
      </c>
      <c r="J28" s="238"/>
      <c r="K28" s="238">
        <v>4.8099999999999996</v>
      </c>
      <c r="L28" s="238"/>
      <c r="M28" s="238">
        <v>8.6999999999999993</v>
      </c>
      <c r="N28" s="238"/>
    </row>
    <row r="29" spans="1:14">
      <c r="A29" s="54">
        <v>45017</v>
      </c>
      <c r="B29" s="238"/>
      <c r="C29" s="238"/>
      <c r="D29" s="238">
        <v>10.42</v>
      </c>
      <c r="E29" s="238"/>
      <c r="F29" s="238">
        <v>5.28</v>
      </c>
      <c r="G29" s="238">
        <v>7.49</v>
      </c>
      <c r="H29" s="238"/>
      <c r="I29" s="238">
        <v>10.18</v>
      </c>
      <c r="J29" s="238"/>
      <c r="K29" s="238">
        <v>5.28</v>
      </c>
      <c r="L29" s="238"/>
      <c r="M29" s="238">
        <v>9.1</v>
      </c>
      <c r="N29" s="238"/>
    </row>
    <row r="30" spans="1:14">
      <c r="A30" s="54">
        <v>45383</v>
      </c>
      <c r="B30" s="238">
        <v>11.44</v>
      </c>
      <c r="C30" s="238"/>
      <c r="D30" s="238"/>
      <c r="E30" s="238"/>
      <c r="F30" s="238">
        <v>6.4</v>
      </c>
      <c r="G30" s="238">
        <v>8.6</v>
      </c>
      <c r="H30" s="238"/>
      <c r="I30" s="238"/>
      <c r="J30" s="238"/>
      <c r="K30" s="238">
        <v>6.4</v>
      </c>
      <c r="L30" s="238"/>
      <c r="M30" s="238">
        <v>9.99</v>
      </c>
      <c r="N30" s="238"/>
    </row>
    <row r="31" spans="1:14">
      <c r="A31" s="54">
        <v>45748</v>
      </c>
      <c r="B31" s="238">
        <v>12.21</v>
      </c>
      <c r="C31" s="238"/>
      <c r="D31" s="238"/>
      <c r="E31" s="238"/>
      <c r="F31" s="238">
        <v>7.55</v>
      </c>
      <c r="G31" s="238">
        <v>10</v>
      </c>
      <c r="H31" s="238"/>
      <c r="I31" s="238"/>
      <c r="J31" s="238"/>
      <c r="K31" s="238">
        <v>7.55</v>
      </c>
      <c r="L31" s="238"/>
      <c r="M31" s="238">
        <v>10.66</v>
      </c>
      <c r="N31" s="238"/>
    </row>
    <row r="32" spans="1:14">
      <c r="A32" s="54">
        <v>46113</v>
      </c>
      <c r="B32" s="238">
        <v>12.71</v>
      </c>
      <c r="C32" s="238"/>
      <c r="D32" s="238"/>
      <c r="E32" s="238"/>
      <c r="F32" s="238">
        <v>8</v>
      </c>
      <c r="G32" s="238">
        <v>10.85</v>
      </c>
      <c r="H32" s="238"/>
      <c r="I32" s="238"/>
      <c r="J32" s="238"/>
      <c r="K32" s="238">
        <v>8</v>
      </c>
      <c r="L32" s="238"/>
      <c r="M32" s="238">
        <v>11.1</v>
      </c>
      <c r="N32" s="238"/>
    </row>
  </sheetData>
  <pageMargins left="0.7" right="0.7" top="0.75" bottom="0.75" header="0.3" footer="0.3"/>
  <tableParts count="1">
    <tablePart r:id="rId1"/>
  </tableParts>
</worksheet>
</file>

<file path=xl/worksheets/sheet1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055D8-D409-4B35-B722-F3CD100FAF32}">
  <sheetPr>
    <tabColor theme="9" tint="0.79998168889431442"/>
  </sheetPr>
  <dimension ref="A1:C2"/>
  <sheetViews>
    <sheetView workbookViewId="0">
      <selection activeCell="A2" sqref="A2"/>
    </sheetView>
  </sheetViews>
  <sheetFormatPr defaultRowHeight="15"/>
  <cols>
    <col min="1" max="1" width="39.75" customWidth="1"/>
    <col min="2" max="3" width="78.875" customWidth="1"/>
  </cols>
  <sheetData>
    <row r="1" spans="1:3">
      <c r="A1" s="60" t="s">
        <v>1827</v>
      </c>
      <c r="B1" s="35" t="s">
        <v>277</v>
      </c>
      <c r="C1" s="35" t="s">
        <v>278</v>
      </c>
    </row>
    <row r="2" spans="1:3" ht="31.5">
      <c r="A2" s="62" t="s">
        <v>1828</v>
      </c>
      <c r="B2" s="212" t="s">
        <v>1829</v>
      </c>
      <c r="C2" s="212" t="s">
        <v>1830</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D7EA7-9BEF-41F1-955B-BAC4D4F799C5}">
  <sheetPr>
    <tabColor theme="4"/>
  </sheetPr>
  <dimension ref="A1:A25"/>
  <sheetViews>
    <sheetView showGridLines="0" zoomScaleNormal="100" workbookViewId="0"/>
  </sheetViews>
  <sheetFormatPr defaultRowHeight="15"/>
  <cols>
    <col min="1" max="1" width="73.125" customWidth="1"/>
  </cols>
  <sheetData>
    <row r="1" spans="1:1" ht="15.75">
      <c r="A1" s="1" t="s">
        <v>1</v>
      </c>
    </row>
    <row r="2" spans="1:1">
      <c r="A2" s="3" t="str">
        <f>'1.1'!A1</f>
        <v>Figure 1.1: Measures of consumer price inflation, UK, 2017-2025</v>
      </c>
    </row>
    <row r="3" spans="1:1">
      <c r="A3" s="3" t="str">
        <f>'1.2'!A1</f>
        <v>Figure 1.2: Selected CPI component price indices, UK, 2015-2025</v>
      </c>
    </row>
    <row r="4" spans="1:1">
      <c r="A4" s="77" t="str">
        <f>'1.3'!A1</f>
        <v xml:space="preserve">Figure 1.3: Producer price and consumer price inflation, UK, 2005-2025 </v>
      </c>
    </row>
    <row r="5" spans="1:1">
      <c r="A5" s="3" t="str">
        <f>'1.4 left'!A1</f>
        <v>Figure 1.4 left: Factors firms in low-paying sectors say are causing them to consider price rises, UK, 2022-2025</v>
      </c>
    </row>
    <row r="6" spans="1:1">
      <c r="A6" s="3" t="str">
        <f>'1.4 right'!A1</f>
        <v>Figure 1.4 right: Factors firms in non-low paying sectors say are causing them to consider price rises, UK, 2022-2025</v>
      </c>
    </row>
    <row r="7" spans="1:1">
      <c r="A7" s="3" t="str">
        <f>'1.5'!A1</f>
        <v>Figure 1.5: Actual and forecast inflation, UK, 2020-2028</v>
      </c>
    </row>
    <row r="8" spans="1:1">
      <c r="A8" s="3" t="str">
        <f>'1.6'!A1</f>
        <v>Figure 1.6: Real gross domestic product (GDP) and GDP per head, UK, 2022-2025</v>
      </c>
    </row>
    <row r="9" spans="1:1">
      <c r="A9" s="77" t="str">
        <f>'1.7 left'!A1</f>
        <v>Figure 1.7 left: GDP compared across recessions, 1979-2025</v>
      </c>
    </row>
    <row r="10" spans="1:1">
      <c r="A10" s="77" t="str">
        <f>'1.7 right'!A1</f>
        <v>Figure 1.7 right: GDP per head compared across recessions, 1979-2025</v>
      </c>
    </row>
    <row r="11" spans="1:1">
      <c r="A11" s="77" t="str">
        <f>'1.8'!A1</f>
        <v>Figure 1.8: Productivity, 1991-2025</v>
      </c>
    </row>
    <row r="12" spans="1:1">
      <c r="A12" s="77" t="str">
        <f>'1.9'!A1</f>
        <v>Figure 1.9: Real household disposable income per head and real GDP per head, 1955-2025</v>
      </c>
    </row>
    <row r="13" spans="1:1">
      <c r="A13" s="77" t="str">
        <f>'1.10'!A1</f>
        <v>Figure 1.10: Changes in real GDP expenditure components in the 5.5 years after each recession since 1980, UK</v>
      </c>
    </row>
    <row r="14" spans="1:1">
      <c r="A14" s="77" t="str">
        <f>'1.11'!A1</f>
        <v>Figure 1.11: Real disposable household income, consumer spending and savings, UK, 2013-2025</v>
      </c>
    </row>
    <row r="15" spans="1:1">
      <c r="A15" s="77" t="str">
        <f>'1.12'!A1</f>
        <v>Figure 1.12: Gross value added by selected service sector, UK, 2019-2025</v>
      </c>
    </row>
    <row r="16" spans="1:1">
      <c r="A16" s="77" t="str">
        <f>'1.13'!A1</f>
        <v>Figure 1.13: Consumer confidence and real disposable income, UK, 2005-2025</v>
      </c>
    </row>
    <row r="17" spans="1:1">
      <c r="A17" s="77" t="str">
        <f>'1.14'!A1</f>
        <v>Figure 1.14: Profit share and rates of return, 1997-2025</v>
      </c>
    </row>
    <row r="18" spans="1:1">
      <c r="A18" s="77" t="str">
        <f>'1.15'!A1</f>
        <v>Figure 1.15: Profit margins and investment intentions, 2015-2025</v>
      </c>
    </row>
    <row r="19" spans="1:1">
      <c r="A19" s="77" t="str">
        <f>'1.16'!A1</f>
        <v>Figure 1.16: Credit availability, 2015-2025</v>
      </c>
    </row>
    <row r="20" spans="1:1">
      <c r="A20" s="77" t="str">
        <f>'1.17'!A1</f>
        <v>Figure 1.17: Share of firms with moderate or high confidence in meeting current debt obligations by firm size, UK, 2022-2025</v>
      </c>
    </row>
    <row r="21" spans="1:1">
      <c r="A21" s="77" t="str">
        <f>'1.18'!A1</f>
        <v>Figure 1.18: Insolvencies, 2015-2025</v>
      </c>
    </row>
    <row r="22" spans="1:1">
      <c r="A22" s="77" t="str">
        <f>'1.19'!A1</f>
        <v>Figure 1.19: Business confidence, UK, 2005-2025</v>
      </c>
    </row>
    <row r="23" spans="1:1">
      <c r="A23" s="77" t="str">
        <f>'1.20'!A1</f>
        <v>Figure 1.20: Actual and expected GDP growth, UK, 1997-2026</v>
      </c>
    </row>
    <row r="24" spans="1:1">
      <c r="A24" s="77"/>
    </row>
    <row r="25" spans="1:1">
      <c r="A25" s="3" t="s">
        <v>2</v>
      </c>
    </row>
  </sheetData>
  <phoneticPr fontId="23" type="noConversion"/>
  <hyperlinks>
    <hyperlink ref="A25" location="Contents!A1" display="Back to contents" xr:uid="{6BBAD83B-17E5-4C56-9C81-C0D44AAC0B60}"/>
    <hyperlink ref="A19" location="'1.16'!A1" display="'1.16'!A1" xr:uid="{1E10431A-A82A-49E4-B3FB-E38549A261DE}"/>
    <hyperlink ref="A18" location="'1.15'!A1" display="'1.15'!A1" xr:uid="{7D25D78A-0F71-4E4D-89B2-8ECAA07D388D}"/>
    <hyperlink ref="A17" location="'1.14'!A1" display="'1.14'!A1" xr:uid="{7460EA36-C2F1-4602-87E6-EA916B098181}"/>
    <hyperlink ref="A16" location="'1.13'!A1" display="'1.13'!A1" xr:uid="{BB5BD919-971D-4196-BAF6-F67A05DB0391}"/>
    <hyperlink ref="A15" location="'1.12'!A1" display="'1.12'!A1" xr:uid="{3458ABBE-73E0-48C5-9765-CEA43D2CAA17}"/>
    <hyperlink ref="A14" location="'1.11'!A1" display="'1.11'!A1" xr:uid="{255E5059-ED0A-42AB-92F8-E747899DF45E}"/>
    <hyperlink ref="A13" location="'1.10'!A1" display="'1.10'!A1" xr:uid="{CDD8EB3F-30CC-4832-A3D2-4295F368FF6A}"/>
    <hyperlink ref="A12" location="'1.9'!A1" display="'1.9'!A1" xr:uid="{E1C6C982-979F-4043-B821-201AFFCCAE27}"/>
    <hyperlink ref="A9" location="'1.7 left'!A1" display="'1.7 left'!A1" xr:uid="{0FF45CD5-FCB1-4E4C-A2B8-99E94EA30ED6}"/>
    <hyperlink ref="A8" location="'1.6'!A1" display="'1.6'!A1" xr:uid="{4097E349-46C6-4E7B-A18E-7671A6F2C4F8}"/>
    <hyperlink ref="A5" location="'1.4 left'!A1" display="'1.4 left'!A1" xr:uid="{698E931B-9B34-4F63-A68E-3B708C15A0EF}"/>
    <hyperlink ref="A4" location="'1.3'!A1" display="'1.3'!A1" xr:uid="{AF595FC8-D752-4940-BA05-3A3FDCB457BE}"/>
    <hyperlink ref="A3" location="'1.2'!A1" display="'1.2'!A1" xr:uid="{39BB4B31-DE5D-4DE5-A125-4FAB21DB016E}"/>
    <hyperlink ref="A2" location="'1.1'!A1" display="'1.1'!A1" xr:uid="{7CC0436C-A251-4F36-87C2-E5B3EC42011B}"/>
    <hyperlink ref="A20:A21" location="'1.15'!A1" display="Figure 1.15: Evolution of inflation forecasts in 2021 and 2022, UK, 2018-2025" xr:uid="{AD81F06C-24FF-4509-A89F-C3D33AC69552}"/>
    <hyperlink ref="A7" location="'1.5'!A1" display="'1.5'!A1" xr:uid="{A7B4098D-879D-4BC8-AF21-3B0923C732E9}"/>
    <hyperlink ref="A6" location="'1.4 right'!A1" display="'1.4 right'!A1" xr:uid="{AD1150A7-24EF-46A1-8DA7-C85408B3918B}"/>
    <hyperlink ref="A10" location="'1.7 right'!A1" display="'1.7 right'!A1" xr:uid="{414AF957-E1DE-4043-AAB7-285386AE2936}"/>
    <hyperlink ref="A22:A23" location="'1.15'!A1" display="Figure 1.15: Evolution of inflation forecasts in 2021 and 2022, UK, 2018-2025" xr:uid="{10FE0BE3-C336-4D0B-ACE3-97B0B25D064F}"/>
    <hyperlink ref="A11" location="'1.8'!A1" display="'1.8'!A1" xr:uid="{1C90C682-5FCB-4729-8EA4-C11385FEF8C1}"/>
    <hyperlink ref="A20" location="'1.17'!A1" display="'1.17'!A1" xr:uid="{D2E446CD-7C4B-4A30-A387-E87D143F1B39}"/>
    <hyperlink ref="A21" location="'1.18'!A1" display="'1.18'!A1" xr:uid="{21C50516-6362-4A20-8C18-51380FA911E4}"/>
    <hyperlink ref="A22" location="'1.19'!A1" display="'1.19'!A1" xr:uid="{22F48616-CDCD-451A-9032-2D489F654632}"/>
    <hyperlink ref="A23" location="'1.20'!A1" display="'1.20'!A1" xr:uid="{DF6E86FF-0C5B-41E2-97A9-A06F23563959}"/>
  </hyperlinks>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E404BE-32EA-4CC3-A16E-572AFDD3D685}">
  <sheetPr>
    <tabColor theme="4"/>
  </sheetPr>
  <dimension ref="A1:D44"/>
  <sheetViews>
    <sheetView showGridLines="0" zoomScaleNormal="100" workbookViewId="0"/>
  </sheetViews>
  <sheetFormatPr defaultRowHeight="15"/>
  <cols>
    <col min="1" max="1" width="22" customWidth="1"/>
    <col min="2" max="2" width="23.875" bestFit="1" customWidth="1"/>
    <col min="3" max="3" width="26.25" bestFit="1" customWidth="1"/>
    <col min="4" max="4" width="24" bestFit="1" customWidth="1"/>
    <col min="5" max="5" width="16.375" customWidth="1"/>
    <col min="6" max="6" width="16.25" customWidth="1"/>
    <col min="7" max="7" width="20.875" customWidth="1"/>
    <col min="8" max="8" width="18.75" customWidth="1"/>
  </cols>
  <sheetData>
    <row r="1" spans="1:4" ht="19.5">
      <c r="A1" s="43" t="s">
        <v>245</v>
      </c>
    </row>
    <row r="2" spans="1:4">
      <c r="A2" s="51" t="s">
        <v>17</v>
      </c>
      <c r="B2" t="s">
        <v>246</v>
      </c>
      <c r="C2" t="s">
        <v>247</v>
      </c>
      <c r="D2" t="s">
        <v>248</v>
      </c>
    </row>
    <row r="3" spans="1:4">
      <c r="A3" s="218" t="s">
        <v>60</v>
      </c>
      <c r="B3" s="28">
        <v>-0.72</v>
      </c>
      <c r="C3" s="28">
        <v>1.38</v>
      </c>
      <c r="D3" s="28">
        <v>2.96</v>
      </c>
    </row>
    <row r="4" spans="1:4">
      <c r="A4" s="218" t="s">
        <v>61</v>
      </c>
      <c r="B4" s="28">
        <v>-0.28000000000000003</v>
      </c>
      <c r="C4" s="28">
        <v>1.81</v>
      </c>
      <c r="D4" s="28">
        <v>3.12</v>
      </c>
    </row>
    <row r="5" spans="1:4">
      <c r="A5" s="218" t="s">
        <v>62</v>
      </c>
      <c r="B5" s="28">
        <v>-0.08</v>
      </c>
      <c r="C5" s="28">
        <v>2.0099999999999998</v>
      </c>
      <c r="D5" s="28">
        <v>3.17</v>
      </c>
    </row>
    <row r="6" spans="1:4">
      <c r="A6" s="218" t="s">
        <v>63</v>
      </c>
      <c r="B6" s="28">
        <v>0.2</v>
      </c>
      <c r="C6" s="28">
        <v>1.88</v>
      </c>
      <c r="D6" s="28">
        <v>2.89</v>
      </c>
    </row>
    <row r="7" spans="1:4">
      <c r="A7" s="218" t="s">
        <v>64</v>
      </c>
      <c r="B7" s="28">
        <v>0.69</v>
      </c>
      <c r="C7" s="28">
        <v>2.15</v>
      </c>
      <c r="D7" s="28">
        <v>2.88</v>
      </c>
    </row>
    <row r="8" spans="1:4">
      <c r="A8" s="218" t="s">
        <v>65</v>
      </c>
      <c r="B8" s="28">
        <v>0.69</v>
      </c>
      <c r="C8" s="28">
        <v>2.15</v>
      </c>
      <c r="D8" s="28">
        <v>2.88</v>
      </c>
    </row>
    <row r="9" spans="1:4">
      <c r="A9" s="218" t="s">
        <v>66</v>
      </c>
      <c r="B9" s="28">
        <v>0.81</v>
      </c>
      <c r="C9" s="28">
        <v>2.15</v>
      </c>
      <c r="D9" s="28">
        <v>3.1</v>
      </c>
    </row>
    <row r="10" spans="1:4">
      <c r="A10" s="218" t="s">
        <v>67</v>
      </c>
      <c r="B10" s="28">
        <v>0.81</v>
      </c>
      <c r="C10" s="28">
        <v>2.23</v>
      </c>
      <c r="D10" s="28">
        <v>2.88</v>
      </c>
    </row>
    <row r="11" spans="1:4">
      <c r="A11" s="218" t="s">
        <v>68</v>
      </c>
      <c r="B11" s="28">
        <v>0.45</v>
      </c>
      <c r="C11" s="28">
        <v>2.09</v>
      </c>
      <c r="D11" s="28">
        <v>2.95</v>
      </c>
    </row>
    <row r="12" spans="1:4">
      <c r="A12" s="219" t="s">
        <v>69</v>
      </c>
      <c r="B12" s="28">
        <v>0.5</v>
      </c>
      <c r="C12" s="28">
        <v>1.99</v>
      </c>
      <c r="D12" s="28">
        <v>2.95</v>
      </c>
    </row>
    <row r="13" spans="1:4">
      <c r="A13" s="219" t="s">
        <v>70</v>
      </c>
      <c r="B13" s="28">
        <v>0.5</v>
      </c>
      <c r="C13" s="28">
        <v>1.99</v>
      </c>
      <c r="D13" s="28">
        <v>2.79</v>
      </c>
    </row>
    <row r="14" spans="1:4">
      <c r="A14" s="219" t="s">
        <v>71</v>
      </c>
      <c r="B14" s="28">
        <v>0.23</v>
      </c>
      <c r="C14" s="28">
        <v>2</v>
      </c>
      <c r="D14" s="28">
        <v>2.72</v>
      </c>
    </row>
    <row r="15" spans="1:4">
      <c r="A15" s="219" t="s">
        <v>72</v>
      </c>
      <c r="B15" s="28">
        <v>-0.01</v>
      </c>
      <c r="C15" s="28">
        <v>1.85</v>
      </c>
      <c r="D15" s="28">
        <v>2.64</v>
      </c>
    </row>
    <row r="16" spans="1:4">
      <c r="A16" s="220" t="s">
        <v>73</v>
      </c>
      <c r="B16" s="28">
        <v>-0.17</v>
      </c>
      <c r="C16" s="28">
        <v>1.68</v>
      </c>
      <c r="D16" s="28">
        <v>2.4500000000000002</v>
      </c>
    </row>
    <row r="17" spans="1:4">
      <c r="A17" s="219" t="s">
        <v>74</v>
      </c>
      <c r="B17" s="28">
        <v>0.04</v>
      </c>
      <c r="C17" s="28">
        <v>1.17</v>
      </c>
      <c r="D17" s="28">
        <v>2.31</v>
      </c>
    </row>
    <row r="18" spans="1:4">
      <c r="A18" s="219" t="s">
        <v>75</v>
      </c>
      <c r="B18" s="28">
        <v>0.09</v>
      </c>
      <c r="C18" s="28">
        <v>0.83</v>
      </c>
      <c r="D18" s="28">
        <v>1.83</v>
      </c>
    </row>
    <row r="19" spans="1:4">
      <c r="A19" s="219" t="s">
        <v>76</v>
      </c>
      <c r="B19" s="28">
        <v>-0.23</v>
      </c>
      <c r="C19" s="28">
        <v>0.87</v>
      </c>
      <c r="D19" s="28">
        <v>1.7</v>
      </c>
    </row>
    <row r="20" spans="1:4">
      <c r="A20" s="219" t="s">
        <v>77</v>
      </c>
      <c r="B20" s="28">
        <v>-0.28000000000000003</v>
      </c>
      <c r="C20" s="28">
        <v>0.75</v>
      </c>
      <c r="D20" s="28">
        <v>1.7</v>
      </c>
    </row>
    <row r="21" spans="1:4">
      <c r="A21" s="219" t="s">
        <v>78</v>
      </c>
      <c r="B21" s="28">
        <v>-0.73</v>
      </c>
      <c r="C21" s="28">
        <v>0.35</v>
      </c>
      <c r="D21" s="28">
        <v>1.66</v>
      </c>
    </row>
    <row r="22" spans="1:4">
      <c r="A22" s="219" t="s">
        <v>79</v>
      </c>
      <c r="B22" s="28">
        <v>-0.97</v>
      </c>
      <c r="C22" s="28">
        <v>-0.11</v>
      </c>
      <c r="D22" s="28">
        <v>1.56</v>
      </c>
    </row>
    <row r="23" spans="1:4">
      <c r="A23" s="219" t="s">
        <v>80</v>
      </c>
      <c r="B23" s="28">
        <v>-0.16</v>
      </c>
      <c r="C23" s="28">
        <v>-2.75</v>
      </c>
      <c r="D23" s="28">
        <v>-1.6</v>
      </c>
    </row>
    <row r="24" spans="1:4">
      <c r="A24" s="219" t="s">
        <v>81</v>
      </c>
      <c r="B24" s="28">
        <v>0.87</v>
      </c>
      <c r="C24" s="28">
        <v>-1.32</v>
      </c>
      <c r="D24" s="28">
        <v>-0.28000000000000003</v>
      </c>
    </row>
    <row r="25" spans="1:4">
      <c r="A25" s="219" t="s">
        <v>82</v>
      </c>
      <c r="B25" s="28">
        <v>1.24</v>
      </c>
      <c r="C25" s="28">
        <v>-0.94</v>
      </c>
      <c r="D25" s="28">
        <v>0.37</v>
      </c>
    </row>
    <row r="26" spans="1:4">
      <c r="A26" s="219" t="s">
        <v>83</v>
      </c>
      <c r="B26" s="28">
        <v>0.73</v>
      </c>
      <c r="C26" s="28">
        <v>-1.35</v>
      </c>
      <c r="D26" s="28">
        <v>0.72</v>
      </c>
    </row>
    <row r="27" spans="1:4">
      <c r="A27" s="219" t="s">
        <v>84</v>
      </c>
      <c r="B27" s="28">
        <v>-1.1200000000000001</v>
      </c>
      <c r="C27" s="28">
        <v>-1.28</v>
      </c>
      <c r="D27" s="28">
        <v>0.89</v>
      </c>
    </row>
    <row r="28" spans="1:4">
      <c r="A28" s="219" t="s">
        <v>85</v>
      </c>
      <c r="B28" s="28">
        <v>-1.02</v>
      </c>
      <c r="C28" s="28">
        <v>-0.98</v>
      </c>
      <c r="D28" s="28">
        <v>0.91</v>
      </c>
    </row>
    <row r="29" spans="1:4">
      <c r="A29" s="219" t="s">
        <v>86</v>
      </c>
      <c r="B29" s="28">
        <v>0</v>
      </c>
      <c r="C29" s="28">
        <v>0</v>
      </c>
      <c r="D29" s="28">
        <v>2</v>
      </c>
    </row>
    <row r="30" spans="1:4">
      <c r="A30" s="219" t="s">
        <v>87</v>
      </c>
      <c r="B30" s="28">
        <v>0</v>
      </c>
      <c r="C30" s="28">
        <v>0</v>
      </c>
      <c r="D30" s="28">
        <v>2</v>
      </c>
    </row>
    <row r="31" spans="1:4">
      <c r="A31" s="219" t="s">
        <v>88</v>
      </c>
      <c r="B31" s="28">
        <v>-1</v>
      </c>
      <c r="C31" s="28">
        <v>0</v>
      </c>
      <c r="D31" s="28">
        <v>1</v>
      </c>
    </row>
    <row r="32" spans="1:4">
      <c r="A32" s="219" t="s">
        <v>89</v>
      </c>
      <c r="B32" s="28">
        <v>-2</v>
      </c>
      <c r="C32" s="28">
        <v>-2</v>
      </c>
      <c r="D32" s="28">
        <v>-1</v>
      </c>
    </row>
    <row r="33" spans="1:4" s="9" customFormat="1">
      <c r="A33" s="219" t="s">
        <v>90</v>
      </c>
      <c r="B33" s="28">
        <v>-3</v>
      </c>
      <c r="C33" s="28">
        <v>-3</v>
      </c>
      <c r="D33" s="28">
        <v>-3</v>
      </c>
    </row>
    <row r="34" spans="1:4">
      <c r="A34" s="219" t="s">
        <v>91</v>
      </c>
      <c r="B34" s="28">
        <v>-2</v>
      </c>
      <c r="C34" s="28">
        <v>-2</v>
      </c>
      <c r="D34" s="28">
        <v>-2</v>
      </c>
    </row>
    <row r="35" spans="1:4">
      <c r="A35" s="219" t="s">
        <v>92</v>
      </c>
      <c r="B35" s="28">
        <v>-2</v>
      </c>
      <c r="C35" s="28">
        <v>-2</v>
      </c>
      <c r="D35" s="28">
        <v>-2</v>
      </c>
    </row>
    <row r="36" spans="1:4">
      <c r="A36" s="219" t="s">
        <v>93</v>
      </c>
      <c r="B36" s="28">
        <v>-2</v>
      </c>
      <c r="C36" s="28">
        <v>-2</v>
      </c>
      <c r="D36" s="28">
        <v>-2</v>
      </c>
    </row>
    <row r="37" spans="1:4">
      <c r="A37" s="219" t="s">
        <v>94</v>
      </c>
      <c r="B37" s="28">
        <v>-3</v>
      </c>
      <c r="C37" s="28">
        <v>-2</v>
      </c>
      <c r="D37" s="28">
        <v>-2</v>
      </c>
    </row>
    <row r="38" spans="1:4">
      <c r="A38" s="219" t="s">
        <v>95</v>
      </c>
      <c r="B38" s="28">
        <v>-3</v>
      </c>
      <c r="C38" s="28">
        <v>-2</v>
      </c>
      <c r="D38" s="28">
        <v>-1</v>
      </c>
    </row>
    <row r="39" spans="1:4">
      <c r="A39" s="219" t="s">
        <v>96</v>
      </c>
      <c r="B39" s="28">
        <v>-3</v>
      </c>
      <c r="C39" s="28">
        <v>-2</v>
      </c>
      <c r="D39" s="28">
        <v>-1</v>
      </c>
    </row>
    <row r="40" spans="1:4">
      <c r="A40" s="219" t="s">
        <v>97</v>
      </c>
      <c r="B40" s="28">
        <v>-2</v>
      </c>
      <c r="C40" s="28">
        <v>-1</v>
      </c>
      <c r="D40" s="28">
        <v>0</v>
      </c>
    </row>
    <row r="41" spans="1:4">
      <c r="A41" s="219" t="s">
        <v>98</v>
      </c>
      <c r="B41" s="28">
        <v>-2</v>
      </c>
      <c r="C41" s="28">
        <v>-1</v>
      </c>
      <c r="D41" s="28">
        <v>0</v>
      </c>
    </row>
    <row r="42" spans="1:4">
      <c r="A42" s="219" t="s">
        <v>99</v>
      </c>
      <c r="B42" s="28">
        <v>-2</v>
      </c>
      <c r="C42" s="28">
        <v>0</v>
      </c>
      <c r="D42" s="28">
        <v>0</v>
      </c>
    </row>
    <row r="43" spans="1:4">
      <c r="A43" s="219" t="s">
        <v>100</v>
      </c>
      <c r="B43" s="28">
        <v>-1</v>
      </c>
      <c r="C43" s="28">
        <v>1</v>
      </c>
      <c r="D43" s="28">
        <v>1</v>
      </c>
    </row>
    <row r="44" spans="1:4">
      <c r="A44" s="219" t="s">
        <v>101</v>
      </c>
      <c r="B44" s="28">
        <v>0</v>
      </c>
      <c r="C44" s="28">
        <v>1</v>
      </c>
      <c r="D44" s="28">
        <v>2</v>
      </c>
    </row>
  </sheetData>
  <pageMargins left="0.7" right="0.7" top="0.75" bottom="0.75" header="0.3" footer="0.3"/>
  <pageSetup paperSize="9" orientation="portrait" verticalDpi="0" r:id="rId1"/>
  <tableParts count="1">
    <tablePart r:id="rId2"/>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FD73A-CC8D-45A9-B56F-316633070034}">
  <sheetPr>
    <tabColor theme="4"/>
  </sheetPr>
  <dimension ref="A1:G28"/>
  <sheetViews>
    <sheetView showGridLines="0" zoomScaleNormal="100" workbookViewId="0"/>
  </sheetViews>
  <sheetFormatPr defaultRowHeight="15"/>
  <cols>
    <col min="1" max="1" width="15.875" customWidth="1"/>
    <col min="2" max="2" width="12.125" customWidth="1"/>
    <col min="3" max="7" width="29.125" customWidth="1"/>
  </cols>
  <sheetData>
    <row r="1" spans="1:7" ht="19.5">
      <c r="A1" s="43" t="s">
        <v>249</v>
      </c>
      <c r="B1" s="43"/>
      <c r="E1" s="43"/>
    </row>
    <row r="2" spans="1:7">
      <c r="A2" s="51" t="s">
        <v>4</v>
      </c>
      <c r="B2" s="183" t="s">
        <v>250</v>
      </c>
      <c r="C2" s="11" t="s">
        <v>251</v>
      </c>
      <c r="D2" s="11" t="s">
        <v>252</v>
      </c>
      <c r="E2" s="11" t="s">
        <v>253</v>
      </c>
      <c r="F2" s="11" t="s">
        <v>254</v>
      </c>
      <c r="G2" s="11" t="s">
        <v>255</v>
      </c>
    </row>
    <row r="3" spans="1:7">
      <c r="A3" s="54">
        <v>44626</v>
      </c>
      <c r="B3" s="184">
        <v>51</v>
      </c>
      <c r="C3" s="28">
        <v>45.7</v>
      </c>
      <c r="D3" s="28">
        <v>63.6</v>
      </c>
      <c r="E3" s="28">
        <v>69</v>
      </c>
      <c r="F3" s="28">
        <v>64.7</v>
      </c>
      <c r="G3" s="28">
        <v>61.7</v>
      </c>
    </row>
    <row r="4" spans="1:7">
      <c r="A4" s="54">
        <v>44654</v>
      </c>
      <c r="B4" s="184">
        <v>53</v>
      </c>
      <c r="C4" s="28">
        <v>46.1</v>
      </c>
      <c r="D4" s="28">
        <v>64.7</v>
      </c>
      <c r="E4" s="28">
        <v>68</v>
      </c>
      <c r="F4" s="28">
        <v>65.5</v>
      </c>
      <c r="G4" s="28">
        <v>62.8</v>
      </c>
    </row>
    <row r="5" spans="1:7">
      <c r="A5" s="54">
        <v>44710</v>
      </c>
      <c r="B5" s="184">
        <v>57</v>
      </c>
      <c r="C5" s="28">
        <v>40.800000000000004</v>
      </c>
      <c r="D5" s="28">
        <v>62.4</v>
      </c>
      <c r="E5" s="28">
        <v>66</v>
      </c>
      <c r="F5" s="28">
        <v>63.9</v>
      </c>
      <c r="G5" s="28">
        <v>62.9</v>
      </c>
    </row>
    <row r="6" spans="1:7">
      <c r="A6" s="54">
        <v>44794</v>
      </c>
      <c r="B6" s="184">
        <v>63</v>
      </c>
      <c r="C6" s="28">
        <v>41.099999999999994</v>
      </c>
      <c r="D6" s="28">
        <v>60.5</v>
      </c>
      <c r="E6" s="28">
        <v>64.5</v>
      </c>
      <c r="F6" s="28">
        <v>63.4</v>
      </c>
      <c r="G6" s="28">
        <v>64.099999999999994</v>
      </c>
    </row>
    <row r="7" spans="1:7">
      <c r="A7" s="54">
        <v>44878</v>
      </c>
      <c r="B7" s="184">
        <v>69</v>
      </c>
      <c r="C7" s="28">
        <v>37</v>
      </c>
      <c r="D7" s="28">
        <v>57.199999999999996</v>
      </c>
      <c r="E7" s="28">
        <v>61.5</v>
      </c>
      <c r="F7" s="28">
        <v>61.8</v>
      </c>
      <c r="G7" s="28">
        <v>61.199999999999996</v>
      </c>
    </row>
    <row r="8" spans="1:7">
      <c r="A8" s="54">
        <v>44906</v>
      </c>
      <c r="B8" s="184">
        <v>71</v>
      </c>
      <c r="C8" s="28">
        <v>34.199999999999996</v>
      </c>
      <c r="D8" s="28">
        <v>54.29999999999999</v>
      </c>
      <c r="E8" s="28">
        <v>59</v>
      </c>
      <c r="F8" s="28">
        <v>59.000000000000007</v>
      </c>
      <c r="G8" s="28">
        <v>59.5</v>
      </c>
    </row>
    <row r="9" spans="1:7">
      <c r="A9" s="54">
        <v>44948</v>
      </c>
      <c r="B9" s="184">
        <v>74</v>
      </c>
      <c r="C9" s="28">
        <v>39.200000000000003</v>
      </c>
      <c r="D9" s="28">
        <v>57.099999999999994</v>
      </c>
      <c r="E9" s="28">
        <v>61.4</v>
      </c>
      <c r="F9" s="28">
        <v>59.8</v>
      </c>
      <c r="G9" s="28">
        <v>61.5</v>
      </c>
    </row>
    <row r="10" spans="1:7">
      <c r="A10" s="54">
        <v>44976</v>
      </c>
      <c r="B10" s="184">
        <v>76</v>
      </c>
      <c r="C10" s="28">
        <v>37.5</v>
      </c>
      <c r="D10" s="28">
        <v>59.000000000000007</v>
      </c>
      <c r="E10" s="28">
        <v>63</v>
      </c>
      <c r="F10" s="28">
        <v>60.9</v>
      </c>
      <c r="G10" s="28">
        <v>61.6</v>
      </c>
    </row>
    <row r="11" spans="1:7">
      <c r="A11" s="54">
        <v>45004</v>
      </c>
      <c r="B11" s="184">
        <v>78</v>
      </c>
      <c r="C11" s="28">
        <v>36.700000000000003</v>
      </c>
      <c r="D11" s="28">
        <v>58.699999999999996</v>
      </c>
      <c r="E11" s="28">
        <v>61.1</v>
      </c>
      <c r="F11" s="28">
        <v>61.1</v>
      </c>
      <c r="G11" s="28">
        <v>60.000000000000007</v>
      </c>
    </row>
    <row r="12" spans="1:7">
      <c r="A12" s="54">
        <v>45032</v>
      </c>
      <c r="B12" s="184">
        <v>80</v>
      </c>
      <c r="C12" s="28">
        <v>37.200000000000003</v>
      </c>
      <c r="D12" s="28">
        <v>57.499999999999993</v>
      </c>
      <c r="E12" s="28">
        <v>62.4</v>
      </c>
      <c r="F12" s="28">
        <v>60.199999999999996</v>
      </c>
      <c r="G12" s="28">
        <v>59.5</v>
      </c>
    </row>
    <row r="13" spans="1:7">
      <c r="A13" s="54">
        <v>45060</v>
      </c>
      <c r="B13" s="184">
        <v>82</v>
      </c>
      <c r="C13" s="28">
        <v>37</v>
      </c>
      <c r="D13" s="28">
        <v>59</v>
      </c>
      <c r="E13" s="28">
        <v>61.3</v>
      </c>
      <c r="F13" s="28">
        <v>61.1</v>
      </c>
      <c r="G13" s="28">
        <v>59.9</v>
      </c>
    </row>
    <row r="14" spans="1:7">
      <c r="A14" s="54">
        <v>45088</v>
      </c>
      <c r="B14" s="184">
        <v>84</v>
      </c>
      <c r="C14" s="28">
        <v>36</v>
      </c>
      <c r="D14" s="28">
        <v>57.9</v>
      </c>
      <c r="E14" s="28">
        <v>60.8</v>
      </c>
      <c r="F14" s="28">
        <v>59.099999999999994</v>
      </c>
      <c r="G14" s="28">
        <v>57.2</v>
      </c>
    </row>
    <row r="15" spans="1:7">
      <c r="A15" s="54">
        <v>45116</v>
      </c>
      <c r="B15" s="184">
        <v>86</v>
      </c>
      <c r="C15" s="28">
        <v>34.699999999999996</v>
      </c>
      <c r="D15" s="28">
        <v>59.5</v>
      </c>
      <c r="E15" s="28">
        <v>61.4</v>
      </c>
      <c r="F15" s="28">
        <v>59.699999999999996</v>
      </c>
      <c r="G15" s="28">
        <v>59.699999999999996</v>
      </c>
    </row>
    <row r="16" spans="1:7">
      <c r="A16" s="54">
        <v>45158</v>
      </c>
      <c r="B16" s="184">
        <v>89</v>
      </c>
      <c r="C16" s="28">
        <v>37.700000000000003</v>
      </c>
      <c r="D16" s="28">
        <v>56.8</v>
      </c>
      <c r="E16" s="28">
        <v>62.7</v>
      </c>
      <c r="F16" s="28">
        <v>61.9</v>
      </c>
      <c r="G16" s="28">
        <v>59.099999999999994</v>
      </c>
    </row>
    <row r="17" spans="1:7">
      <c r="A17" s="54">
        <v>45186</v>
      </c>
      <c r="B17" s="184">
        <v>91</v>
      </c>
      <c r="C17" s="28">
        <v>38.4</v>
      </c>
      <c r="D17" s="28">
        <v>57.9</v>
      </c>
      <c r="E17" s="28">
        <v>60.699999999999996</v>
      </c>
      <c r="F17" s="28">
        <v>59.4</v>
      </c>
      <c r="G17" s="28">
        <v>59.9</v>
      </c>
    </row>
    <row r="18" spans="1:7">
      <c r="A18" s="54">
        <v>45214</v>
      </c>
      <c r="B18" s="184">
        <v>93</v>
      </c>
      <c r="C18" s="28">
        <v>39.4</v>
      </c>
      <c r="D18" s="28">
        <v>56.2</v>
      </c>
      <c r="E18" s="28">
        <v>60.3</v>
      </c>
      <c r="F18" s="28">
        <v>58.699999999999996</v>
      </c>
      <c r="G18" s="28">
        <v>58.099999999999994</v>
      </c>
    </row>
    <row r="19" spans="1:7">
      <c r="A19" s="54">
        <v>45242</v>
      </c>
      <c r="B19" s="184">
        <v>95</v>
      </c>
      <c r="C19" s="28">
        <v>38</v>
      </c>
      <c r="D19" s="28">
        <v>57.600000000000009</v>
      </c>
      <c r="E19" s="28">
        <v>60.9</v>
      </c>
      <c r="F19" s="28">
        <v>60.699999999999996</v>
      </c>
      <c r="G19" s="28">
        <v>59</v>
      </c>
    </row>
    <row r="20" spans="1:7">
      <c r="A20" s="54">
        <v>45270</v>
      </c>
      <c r="B20" s="184">
        <v>97</v>
      </c>
      <c r="C20" s="28">
        <v>38.5</v>
      </c>
      <c r="D20" s="28">
        <v>56.8</v>
      </c>
      <c r="E20" s="28">
        <v>60.699999999999996</v>
      </c>
      <c r="F20" s="28">
        <v>60</v>
      </c>
      <c r="G20" s="28">
        <v>57.499999999999993</v>
      </c>
    </row>
    <row r="21" spans="1:7">
      <c r="A21" s="54">
        <v>45312</v>
      </c>
      <c r="B21" s="184">
        <v>100</v>
      </c>
      <c r="C21" s="28">
        <v>41.1</v>
      </c>
      <c r="D21" s="28">
        <v>57.499999999999993</v>
      </c>
      <c r="E21" s="28">
        <v>59.4</v>
      </c>
      <c r="F21" s="28">
        <v>58.400000000000006</v>
      </c>
      <c r="G21" s="28">
        <v>57.000000000000007</v>
      </c>
    </row>
    <row r="22" spans="1:7">
      <c r="A22" s="54">
        <v>45354</v>
      </c>
      <c r="B22" s="184">
        <v>103</v>
      </c>
      <c r="C22" s="28">
        <v>49.7</v>
      </c>
      <c r="D22" s="28">
        <v>67.7</v>
      </c>
      <c r="E22" s="28">
        <v>70.599999999999994</v>
      </c>
      <c r="F22" s="28">
        <v>70.5</v>
      </c>
      <c r="G22" s="28">
        <v>65</v>
      </c>
    </row>
    <row r="23" spans="1:7">
      <c r="A23" s="54">
        <v>45445</v>
      </c>
      <c r="B23" s="184">
        <v>109</v>
      </c>
      <c r="C23" s="28">
        <v>48.6</v>
      </c>
      <c r="D23" s="28">
        <v>68.7</v>
      </c>
      <c r="E23" s="28">
        <v>73.900000000000006</v>
      </c>
      <c r="F23" s="28">
        <v>73.3</v>
      </c>
      <c r="G23" s="28">
        <v>67.800000000000011</v>
      </c>
    </row>
    <row r="24" spans="1:7">
      <c r="A24" s="54">
        <v>45536</v>
      </c>
      <c r="B24" s="184">
        <v>115</v>
      </c>
      <c r="C24" s="28">
        <v>51.800000000000004</v>
      </c>
      <c r="D24" s="28">
        <v>70.5</v>
      </c>
      <c r="E24" s="28">
        <v>74.400000000000006</v>
      </c>
      <c r="F24" s="28">
        <v>73.2</v>
      </c>
      <c r="G24" s="28">
        <v>67.800000000000011</v>
      </c>
    </row>
    <row r="25" spans="1:7">
      <c r="A25" s="54">
        <v>45655</v>
      </c>
      <c r="B25" s="184">
        <v>123</v>
      </c>
      <c r="C25" s="28">
        <v>56.499999999999993</v>
      </c>
      <c r="D25" s="28">
        <v>75.3</v>
      </c>
      <c r="E25" s="28">
        <v>79.099999999999994</v>
      </c>
      <c r="F25" s="28">
        <v>79.7</v>
      </c>
      <c r="G25" s="28">
        <v>71.599999999999994</v>
      </c>
    </row>
    <row r="26" spans="1:7">
      <c r="A26" s="54">
        <v>45746</v>
      </c>
      <c r="B26" s="184">
        <v>129</v>
      </c>
      <c r="C26" s="28">
        <v>57.3</v>
      </c>
      <c r="D26" s="28">
        <v>75.8</v>
      </c>
      <c r="E26" s="28">
        <v>78.499999999999986</v>
      </c>
      <c r="F26" s="28">
        <v>76.5</v>
      </c>
      <c r="G26" s="28">
        <v>69.7</v>
      </c>
    </row>
    <row r="27" spans="1:7">
      <c r="A27" s="54">
        <v>45837</v>
      </c>
      <c r="B27" s="184">
        <v>135</v>
      </c>
      <c r="C27" s="28">
        <v>57.499999999999993</v>
      </c>
      <c r="D27" s="28">
        <v>74.900000000000006</v>
      </c>
      <c r="E27" s="28">
        <v>79</v>
      </c>
      <c r="F27" s="28">
        <v>77.600000000000009</v>
      </c>
      <c r="G27" s="28">
        <v>72</v>
      </c>
    </row>
    <row r="28" spans="1:7">
      <c r="A28" s="54">
        <v>45928</v>
      </c>
      <c r="B28" s="185">
        <v>141</v>
      </c>
      <c r="C28" s="28">
        <v>58.099999999999994</v>
      </c>
      <c r="D28" s="28">
        <v>75.5</v>
      </c>
      <c r="E28" s="28">
        <v>78.3</v>
      </c>
      <c r="F28" s="28">
        <v>78.900000000000006</v>
      </c>
      <c r="G28" s="28">
        <v>72.399999999999991</v>
      </c>
    </row>
  </sheetData>
  <pageMargins left="0.7" right="0.7" top="0.75" bottom="0.75" header="0.3" footer="0.3"/>
  <pageSetup paperSize="9" orientation="portrait" verticalDpi="0" r:id="rId1"/>
  <tableParts count="1">
    <tablePart r:id="rId2"/>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470A0-30FD-4033-BFDA-A6F6089A7AF5}">
  <sheetPr>
    <tabColor theme="4"/>
  </sheetPr>
  <dimension ref="A1:C243"/>
  <sheetViews>
    <sheetView showGridLines="0" zoomScaleNormal="100" workbookViewId="0"/>
  </sheetViews>
  <sheetFormatPr defaultRowHeight="15"/>
  <cols>
    <col min="1" max="1" width="17.125" style="29" customWidth="1"/>
    <col min="2" max="3" width="24.25" customWidth="1"/>
  </cols>
  <sheetData>
    <row r="1" spans="1:3" ht="19.5">
      <c r="A1" s="79" t="s">
        <v>256</v>
      </c>
    </row>
    <row r="2" spans="1:3" ht="30">
      <c r="A2" s="46" t="s">
        <v>4</v>
      </c>
      <c r="B2" s="21" t="s">
        <v>257</v>
      </c>
      <c r="C2" s="19" t="s">
        <v>258</v>
      </c>
    </row>
    <row r="3" spans="1:3">
      <c r="A3" s="54">
        <v>38596</v>
      </c>
      <c r="B3" s="98">
        <v>1490</v>
      </c>
      <c r="C3" s="21">
        <v>81.599999999999994</v>
      </c>
    </row>
    <row r="4" spans="1:3">
      <c r="A4" s="54">
        <v>38626</v>
      </c>
      <c r="B4" s="98">
        <v>1356</v>
      </c>
      <c r="C4" s="21">
        <v>81.7</v>
      </c>
    </row>
    <row r="5" spans="1:3">
      <c r="A5" s="54">
        <v>38657</v>
      </c>
      <c r="B5" s="98">
        <v>1332</v>
      </c>
      <c r="C5" s="21">
        <v>82.4</v>
      </c>
    </row>
    <row r="6" spans="1:3">
      <c r="A6" s="54">
        <v>38687</v>
      </c>
      <c r="B6" s="98">
        <v>1309</v>
      </c>
      <c r="C6" s="21">
        <v>81.7</v>
      </c>
    </row>
    <row r="7" spans="1:3">
      <c r="A7" s="54">
        <v>38718</v>
      </c>
      <c r="B7" s="98">
        <v>1607</v>
      </c>
      <c r="C7" s="21">
        <v>83.3</v>
      </c>
    </row>
    <row r="8" spans="1:3">
      <c r="A8" s="54">
        <v>38749</v>
      </c>
      <c r="B8" s="98">
        <v>1441</v>
      </c>
      <c r="C8" s="21">
        <v>83.8</v>
      </c>
    </row>
    <row r="9" spans="1:3">
      <c r="A9" s="54">
        <v>38777</v>
      </c>
      <c r="B9" s="98">
        <v>1413</v>
      </c>
      <c r="C9" s="21">
        <v>84.6</v>
      </c>
    </row>
    <row r="10" spans="1:3">
      <c r="A10" s="54">
        <v>38808</v>
      </c>
      <c r="B10" s="98">
        <v>1308</v>
      </c>
      <c r="C10" s="21">
        <v>83.4</v>
      </c>
    </row>
    <row r="11" spans="1:3">
      <c r="A11" s="54">
        <v>38838</v>
      </c>
      <c r="B11" s="98">
        <v>1342</v>
      </c>
      <c r="C11" s="21">
        <v>82.7</v>
      </c>
    </row>
    <row r="12" spans="1:3">
      <c r="A12" s="54">
        <v>38869</v>
      </c>
      <c r="B12" s="98">
        <v>1352</v>
      </c>
      <c r="C12" s="21">
        <v>82</v>
      </c>
    </row>
    <row r="13" spans="1:3">
      <c r="A13" s="54">
        <v>38899</v>
      </c>
      <c r="B13" s="98">
        <v>1303</v>
      </c>
      <c r="C13" s="21">
        <v>81.099999999999994</v>
      </c>
    </row>
    <row r="14" spans="1:3">
      <c r="A14" s="54">
        <v>38930</v>
      </c>
      <c r="B14" s="98">
        <v>1483</v>
      </c>
      <c r="C14" s="21">
        <v>80.2</v>
      </c>
    </row>
    <row r="15" spans="1:3">
      <c r="A15" s="54">
        <v>38961</v>
      </c>
      <c r="B15" s="98">
        <v>1398</v>
      </c>
      <c r="C15" s="21">
        <v>79.7</v>
      </c>
    </row>
    <row r="16" spans="1:3">
      <c r="A16" s="54">
        <v>38991</v>
      </c>
      <c r="B16" s="98">
        <v>1408</v>
      </c>
      <c r="C16" s="21">
        <v>79.599999999999994</v>
      </c>
    </row>
    <row r="17" spans="1:3">
      <c r="A17" s="54">
        <v>39022</v>
      </c>
      <c r="B17" s="98">
        <v>2186</v>
      </c>
      <c r="C17" s="21">
        <v>83.6</v>
      </c>
    </row>
    <row r="18" spans="1:3">
      <c r="A18" s="54">
        <v>39052</v>
      </c>
      <c r="B18" s="98">
        <v>1310</v>
      </c>
      <c r="C18" s="21">
        <v>82.6</v>
      </c>
    </row>
    <row r="19" spans="1:3">
      <c r="A19" s="54">
        <v>39083</v>
      </c>
      <c r="B19" s="98">
        <v>1343</v>
      </c>
      <c r="C19" s="21">
        <v>81.599999999999994</v>
      </c>
    </row>
    <row r="20" spans="1:3">
      <c r="A20" s="54">
        <v>39114</v>
      </c>
      <c r="B20" s="98">
        <v>1316</v>
      </c>
      <c r="C20" s="21">
        <v>80.3</v>
      </c>
    </row>
    <row r="21" spans="1:3">
      <c r="A21" s="54">
        <v>39142</v>
      </c>
      <c r="B21" s="98">
        <v>1304</v>
      </c>
      <c r="C21" s="21">
        <v>78.8</v>
      </c>
    </row>
    <row r="22" spans="1:3">
      <c r="A22" s="54">
        <v>39173</v>
      </c>
      <c r="B22" s="98">
        <v>1290</v>
      </c>
      <c r="C22" s="21">
        <v>78.3</v>
      </c>
    </row>
    <row r="23" spans="1:3">
      <c r="A23" s="54">
        <v>39203</v>
      </c>
      <c r="B23" s="98">
        <v>1124</v>
      </c>
      <c r="C23" s="21">
        <v>76.8</v>
      </c>
    </row>
    <row r="24" spans="1:3">
      <c r="A24" s="54">
        <v>39234</v>
      </c>
      <c r="B24" s="98">
        <v>1482</v>
      </c>
      <c r="C24" s="21">
        <v>76.7</v>
      </c>
    </row>
    <row r="25" spans="1:3">
      <c r="A25" s="54">
        <v>39264</v>
      </c>
      <c r="B25" s="98">
        <v>1322</v>
      </c>
      <c r="C25" s="21">
        <v>76.3</v>
      </c>
    </row>
    <row r="26" spans="1:3">
      <c r="A26" s="54">
        <v>39295</v>
      </c>
      <c r="B26" s="98">
        <v>1287</v>
      </c>
      <c r="C26" s="21">
        <v>75</v>
      </c>
    </row>
    <row r="27" spans="1:3">
      <c r="A27" s="54">
        <v>39326</v>
      </c>
      <c r="B27" s="98">
        <v>1473</v>
      </c>
      <c r="C27" s="21">
        <v>74.599999999999994</v>
      </c>
    </row>
    <row r="28" spans="1:3">
      <c r="A28" s="54">
        <v>39356</v>
      </c>
      <c r="B28" s="98">
        <v>1301</v>
      </c>
      <c r="C28" s="21">
        <v>74.3</v>
      </c>
    </row>
    <row r="29" spans="1:3">
      <c r="A29" s="54">
        <v>39387</v>
      </c>
      <c r="B29" s="98">
        <v>1315</v>
      </c>
      <c r="C29" s="21">
        <v>69.400000000000006</v>
      </c>
    </row>
    <row r="30" spans="1:3">
      <c r="A30" s="54">
        <v>39417</v>
      </c>
      <c r="B30" s="98">
        <v>1074</v>
      </c>
      <c r="C30" s="21">
        <v>68.400000000000006</v>
      </c>
    </row>
    <row r="31" spans="1:3">
      <c r="A31" s="54">
        <v>39448</v>
      </c>
      <c r="B31" s="98">
        <v>1494</v>
      </c>
      <c r="C31" s="21">
        <v>68.900000000000006</v>
      </c>
    </row>
    <row r="32" spans="1:3">
      <c r="A32" s="54">
        <v>39479</v>
      </c>
      <c r="B32" s="98">
        <v>1381</v>
      </c>
      <c r="C32" s="21">
        <v>69.3</v>
      </c>
    </row>
    <row r="33" spans="1:3">
      <c r="A33" s="54">
        <v>39508</v>
      </c>
      <c r="B33" s="98">
        <v>1410</v>
      </c>
      <c r="C33" s="21">
        <v>69</v>
      </c>
    </row>
    <row r="34" spans="1:3">
      <c r="A34" s="54">
        <v>39539</v>
      </c>
      <c r="B34" s="98">
        <v>1486</v>
      </c>
      <c r="C34" s="21">
        <v>70.5</v>
      </c>
    </row>
    <row r="35" spans="1:3">
      <c r="A35" s="54">
        <v>39569</v>
      </c>
      <c r="B35" s="98">
        <v>1599</v>
      </c>
      <c r="C35" s="21">
        <v>71.900000000000006</v>
      </c>
    </row>
    <row r="36" spans="1:3">
      <c r="A36" s="54">
        <v>39600</v>
      </c>
      <c r="B36" s="98">
        <v>1575</v>
      </c>
      <c r="C36" s="21">
        <v>72.099999999999994</v>
      </c>
    </row>
    <row r="37" spans="1:3">
      <c r="A37" s="54">
        <v>39630</v>
      </c>
      <c r="B37" s="98">
        <v>1852</v>
      </c>
      <c r="C37" s="21">
        <v>74.5</v>
      </c>
    </row>
    <row r="38" spans="1:3">
      <c r="A38" s="54">
        <v>39661</v>
      </c>
      <c r="B38" s="98">
        <v>1726</v>
      </c>
      <c r="C38" s="21">
        <v>75.599999999999994</v>
      </c>
    </row>
    <row r="39" spans="1:3">
      <c r="A39" s="54">
        <v>39692</v>
      </c>
      <c r="B39" s="98">
        <v>1860</v>
      </c>
      <c r="C39" s="21">
        <v>77.7</v>
      </c>
    </row>
    <row r="40" spans="1:3">
      <c r="A40" s="54">
        <v>39722</v>
      </c>
      <c r="B40" s="98">
        <v>2616</v>
      </c>
      <c r="C40" s="21">
        <v>83</v>
      </c>
    </row>
    <row r="41" spans="1:3">
      <c r="A41" s="54">
        <v>39753</v>
      </c>
      <c r="B41" s="98">
        <v>2025</v>
      </c>
      <c r="C41" s="21">
        <v>85.8</v>
      </c>
    </row>
    <row r="42" spans="1:3">
      <c r="A42" s="54">
        <v>39783</v>
      </c>
      <c r="B42" s="98">
        <v>2146</v>
      </c>
      <c r="C42" s="21">
        <v>90.4</v>
      </c>
    </row>
    <row r="43" spans="1:3">
      <c r="A43" s="54">
        <v>39814</v>
      </c>
      <c r="B43" s="98">
        <v>1983</v>
      </c>
      <c r="C43" s="21">
        <v>91.8</v>
      </c>
    </row>
    <row r="44" spans="1:3">
      <c r="A44" s="54">
        <v>39845</v>
      </c>
      <c r="B44" s="98">
        <v>2114</v>
      </c>
      <c r="C44" s="21">
        <v>94.9</v>
      </c>
    </row>
    <row r="45" spans="1:3">
      <c r="A45" s="54">
        <v>39873</v>
      </c>
      <c r="B45" s="98">
        <v>2363</v>
      </c>
      <c r="C45" s="21">
        <v>100.9</v>
      </c>
    </row>
    <row r="46" spans="1:3">
      <c r="A46" s="54">
        <v>39904</v>
      </c>
      <c r="B46" s="98">
        <v>2133</v>
      </c>
      <c r="C46" s="21">
        <v>103.6</v>
      </c>
    </row>
    <row r="47" spans="1:3">
      <c r="A47" s="54">
        <v>39934</v>
      </c>
      <c r="B47" s="98">
        <v>2022</v>
      </c>
      <c r="C47" s="21">
        <v>105.9</v>
      </c>
    </row>
    <row r="48" spans="1:3">
      <c r="A48" s="54">
        <v>39965</v>
      </c>
      <c r="B48" s="98">
        <v>2118</v>
      </c>
      <c r="C48" s="21">
        <v>109.7</v>
      </c>
    </row>
    <row r="49" spans="1:3">
      <c r="A49" s="54">
        <v>39995</v>
      </c>
      <c r="B49" s="98">
        <v>2031</v>
      </c>
      <c r="C49" s="21">
        <v>111.1</v>
      </c>
    </row>
    <row r="50" spans="1:3">
      <c r="A50" s="54">
        <v>40026</v>
      </c>
      <c r="B50" s="98">
        <v>1892</v>
      </c>
      <c r="C50" s="21">
        <v>112.7</v>
      </c>
    </row>
    <row r="51" spans="1:3">
      <c r="A51" s="54">
        <v>40057</v>
      </c>
      <c r="B51" s="98">
        <v>1927</v>
      </c>
      <c r="C51" s="21">
        <v>113.1</v>
      </c>
    </row>
    <row r="52" spans="1:3">
      <c r="A52" s="54">
        <v>40087</v>
      </c>
      <c r="B52" s="98">
        <v>1785</v>
      </c>
      <c r="C52" s="21">
        <v>109.6</v>
      </c>
    </row>
    <row r="53" spans="1:3">
      <c r="A53" s="54">
        <v>40118</v>
      </c>
      <c r="B53" s="98">
        <v>1848</v>
      </c>
      <c r="C53" s="21">
        <v>109.3</v>
      </c>
    </row>
    <row r="54" spans="1:3">
      <c r="A54" s="54">
        <v>40148</v>
      </c>
      <c r="B54" s="98">
        <v>1823</v>
      </c>
      <c r="C54" s="21">
        <v>108.1</v>
      </c>
    </row>
    <row r="55" spans="1:3">
      <c r="A55" s="54">
        <v>40179</v>
      </c>
      <c r="B55" s="98">
        <v>1707</v>
      </c>
      <c r="C55" s="21">
        <v>110</v>
      </c>
    </row>
    <row r="56" spans="1:3">
      <c r="A56" s="54">
        <v>40210</v>
      </c>
      <c r="B56" s="98">
        <v>1669</v>
      </c>
      <c r="C56" s="21">
        <v>107.8</v>
      </c>
    </row>
    <row r="57" spans="1:3">
      <c r="A57" s="54">
        <v>40238</v>
      </c>
      <c r="B57" s="98">
        <v>1703</v>
      </c>
      <c r="C57" s="21">
        <v>104.5</v>
      </c>
    </row>
    <row r="58" spans="1:3">
      <c r="A58" s="54">
        <v>40269</v>
      </c>
      <c r="B58" s="98">
        <v>1806</v>
      </c>
      <c r="C58" s="21">
        <v>103</v>
      </c>
    </row>
    <row r="59" spans="1:3">
      <c r="A59" s="54">
        <v>40299</v>
      </c>
      <c r="B59" s="98">
        <v>1605</v>
      </c>
      <c r="C59" s="21">
        <v>101</v>
      </c>
    </row>
    <row r="60" spans="1:3">
      <c r="A60" s="54">
        <v>40330</v>
      </c>
      <c r="B60" s="98">
        <v>1644</v>
      </c>
      <c r="C60" s="21">
        <v>98.4</v>
      </c>
    </row>
    <row r="61" spans="1:3">
      <c r="A61" s="54">
        <v>40360</v>
      </c>
      <c r="B61" s="98">
        <v>1455</v>
      </c>
      <c r="C61" s="21">
        <v>95.2</v>
      </c>
    </row>
    <row r="62" spans="1:3">
      <c r="A62" s="54">
        <v>40391</v>
      </c>
      <c r="B62" s="98">
        <v>1721</v>
      </c>
      <c r="C62" s="21">
        <v>94.4</v>
      </c>
    </row>
    <row r="63" spans="1:3">
      <c r="A63" s="54">
        <v>40422</v>
      </c>
      <c r="B63" s="98">
        <v>1567</v>
      </c>
      <c r="C63" s="21">
        <v>92.5</v>
      </c>
    </row>
    <row r="64" spans="1:3">
      <c r="A64" s="54">
        <v>40452</v>
      </c>
      <c r="B64" s="98">
        <v>1729</v>
      </c>
      <c r="C64" s="21">
        <v>91.5</v>
      </c>
    </row>
    <row r="65" spans="1:3">
      <c r="A65" s="54">
        <v>40483</v>
      </c>
      <c r="B65" s="98">
        <v>1625</v>
      </c>
      <c r="C65" s="21">
        <v>90.5</v>
      </c>
    </row>
    <row r="66" spans="1:3">
      <c r="A66" s="54">
        <v>40513</v>
      </c>
      <c r="B66" s="98">
        <v>1307</v>
      </c>
      <c r="C66" s="21">
        <v>88</v>
      </c>
    </row>
    <row r="67" spans="1:3">
      <c r="A67" s="54">
        <v>40544</v>
      </c>
      <c r="B67" s="98">
        <v>1840</v>
      </c>
      <c r="C67" s="21">
        <v>88.3</v>
      </c>
    </row>
    <row r="68" spans="1:3">
      <c r="A68" s="54">
        <v>40575</v>
      </c>
      <c r="B68" s="98">
        <v>1532</v>
      </c>
      <c r="C68" s="21">
        <v>87.5</v>
      </c>
    </row>
    <row r="69" spans="1:3">
      <c r="A69" s="54">
        <v>40603</v>
      </c>
      <c r="B69" s="98">
        <v>1636</v>
      </c>
      <c r="C69" s="21">
        <v>87.2</v>
      </c>
    </row>
    <row r="70" spans="1:3">
      <c r="A70" s="54">
        <v>40634</v>
      </c>
      <c r="B70" s="98">
        <v>1490</v>
      </c>
      <c r="C70" s="21">
        <v>85.1</v>
      </c>
    </row>
    <row r="71" spans="1:3">
      <c r="A71" s="54">
        <v>40664</v>
      </c>
      <c r="B71" s="98">
        <v>1802</v>
      </c>
      <c r="C71" s="21">
        <v>86</v>
      </c>
    </row>
    <row r="72" spans="1:3">
      <c r="A72" s="54">
        <v>40695</v>
      </c>
      <c r="B72" s="98">
        <v>1654</v>
      </c>
      <c r="C72" s="21">
        <v>85.9</v>
      </c>
    </row>
    <row r="73" spans="1:3">
      <c r="A73" s="54">
        <v>40725</v>
      </c>
      <c r="B73" s="98">
        <v>1888</v>
      </c>
      <c r="C73" s="21">
        <v>87.3</v>
      </c>
    </row>
    <row r="74" spans="1:3">
      <c r="A74" s="54">
        <v>40756</v>
      </c>
      <c r="B74" s="98">
        <v>1673</v>
      </c>
      <c r="C74" s="21">
        <v>86.9</v>
      </c>
    </row>
    <row r="75" spans="1:3">
      <c r="A75" s="54">
        <v>40787</v>
      </c>
      <c r="B75" s="98">
        <v>1613</v>
      </c>
      <c r="C75" s="21">
        <v>86.7</v>
      </c>
    </row>
    <row r="76" spans="1:3">
      <c r="A76" s="54">
        <v>40817</v>
      </c>
      <c r="B76" s="98">
        <v>1849</v>
      </c>
      <c r="C76" s="21">
        <v>86.8</v>
      </c>
    </row>
    <row r="77" spans="1:3">
      <c r="A77" s="54">
        <v>40848</v>
      </c>
      <c r="B77" s="98">
        <v>1680</v>
      </c>
      <c r="C77" s="21">
        <v>86.6</v>
      </c>
    </row>
    <row r="78" spans="1:3">
      <c r="A78" s="54">
        <v>40878</v>
      </c>
      <c r="B78" s="98">
        <v>1603</v>
      </c>
      <c r="C78" s="21">
        <v>87.2</v>
      </c>
    </row>
    <row r="79" spans="1:3">
      <c r="A79" s="54">
        <v>40909</v>
      </c>
      <c r="B79" s="98">
        <v>1686</v>
      </c>
      <c r="C79" s="21">
        <v>86.5</v>
      </c>
    </row>
    <row r="80" spans="1:3">
      <c r="A80" s="54">
        <v>40940</v>
      </c>
      <c r="B80" s="98">
        <v>1772</v>
      </c>
      <c r="C80" s="21">
        <v>87.5</v>
      </c>
    </row>
    <row r="81" spans="1:3">
      <c r="A81" s="54">
        <v>40969</v>
      </c>
      <c r="B81" s="98">
        <v>1697</v>
      </c>
      <c r="C81" s="21">
        <v>86.9</v>
      </c>
    </row>
    <row r="82" spans="1:3">
      <c r="A82" s="54">
        <v>41000</v>
      </c>
      <c r="B82" s="98">
        <v>1753</v>
      </c>
      <c r="C82" s="21">
        <v>87.6</v>
      </c>
    </row>
    <row r="83" spans="1:3">
      <c r="A83" s="54">
        <v>41030</v>
      </c>
      <c r="B83" s="98">
        <v>1649</v>
      </c>
      <c r="C83" s="21">
        <v>86.7</v>
      </c>
    </row>
    <row r="84" spans="1:3">
      <c r="A84" s="54">
        <v>41061</v>
      </c>
      <c r="B84" s="98">
        <v>1561</v>
      </c>
      <c r="C84" s="21">
        <v>85.4</v>
      </c>
    </row>
    <row r="85" spans="1:3">
      <c r="A85" s="54">
        <v>41091</v>
      </c>
      <c r="B85" s="98">
        <v>1699</v>
      </c>
      <c r="C85" s="21">
        <v>84.3</v>
      </c>
    </row>
    <row r="86" spans="1:3">
      <c r="A86" s="54">
        <v>41122</v>
      </c>
      <c r="B86" s="98">
        <v>1606</v>
      </c>
      <c r="C86" s="21">
        <v>83.5</v>
      </c>
    </row>
    <row r="87" spans="1:3">
      <c r="A87" s="54">
        <v>41153</v>
      </c>
      <c r="B87" s="98">
        <v>1493</v>
      </c>
      <c r="C87" s="21">
        <v>82.2</v>
      </c>
    </row>
    <row r="88" spans="1:3">
      <c r="A88" s="54">
        <v>41183</v>
      </c>
      <c r="B88" s="98">
        <v>1542</v>
      </c>
      <c r="C88" s="21">
        <v>81</v>
      </c>
    </row>
    <row r="89" spans="1:3">
      <c r="A89" s="54">
        <v>41214</v>
      </c>
      <c r="B89" s="98">
        <v>1471</v>
      </c>
      <c r="C89" s="21">
        <v>79.599999999999994</v>
      </c>
    </row>
    <row r="90" spans="1:3">
      <c r="A90" s="54">
        <v>41244</v>
      </c>
      <c r="B90" s="98">
        <v>1489</v>
      </c>
      <c r="C90" s="21">
        <v>78.5</v>
      </c>
    </row>
    <row r="91" spans="1:3">
      <c r="A91" s="54">
        <v>41275</v>
      </c>
      <c r="B91" s="98">
        <v>1349</v>
      </c>
      <c r="C91" s="21">
        <v>77.2</v>
      </c>
    </row>
    <row r="92" spans="1:3">
      <c r="A92" s="54">
        <v>41306</v>
      </c>
      <c r="B92" s="98">
        <v>1545</v>
      </c>
      <c r="C92" s="21">
        <v>75.5</v>
      </c>
    </row>
    <row r="93" spans="1:3">
      <c r="A93" s="54">
        <v>41334</v>
      </c>
      <c r="B93" s="98">
        <v>1412</v>
      </c>
      <c r="C93" s="21">
        <v>73.2</v>
      </c>
    </row>
    <row r="94" spans="1:3">
      <c r="A94" s="54">
        <v>41365</v>
      </c>
      <c r="B94" s="98">
        <v>1471</v>
      </c>
      <c r="C94" s="21">
        <v>72.3</v>
      </c>
    </row>
    <row r="95" spans="1:3">
      <c r="A95" s="54">
        <v>41395</v>
      </c>
      <c r="B95" s="98">
        <v>1547</v>
      </c>
      <c r="C95" s="21">
        <v>71.5</v>
      </c>
    </row>
    <row r="96" spans="1:3">
      <c r="A96" s="54">
        <v>41426</v>
      </c>
      <c r="B96" s="98">
        <v>1602</v>
      </c>
      <c r="C96" s="21">
        <v>71.2</v>
      </c>
    </row>
    <row r="97" spans="1:3">
      <c r="A97" s="54">
        <v>41456</v>
      </c>
      <c r="B97" s="98">
        <v>1634</v>
      </c>
      <c r="C97" s="21">
        <v>70.7</v>
      </c>
    </row>
    <row r="98" spans="1:3">
      <c r="A98" s="54">
        <v>41487</v>
      </c>
      <c r="B98" s="98">
        <v>1509</v>
      </c>
      <c r="C98" s="21">
        <v>69.7</v>
      </c>
    </row>
    <row r="99" spans="1:3">
      <c r="A99" s="54">
        <v>41518</v>
      </c>
      <c r="B99" s="98">
        <v>1485</v>
      </c>
      <c r="C99" s="21">
        <v>69.599999999999994</v>
      </c>
    </row>
    <row r="100" spans="1:3">
      <c r="A100" s="54">
        <v>41548</v>
      </c>
      <c r="B100" s="98">
        <v>1415</v>
      </c>
      <c r="C100" s="21">
        <v>68.7</v>
      </c>
    </row>
    <row r="101" spans="1:3">
      <c r="A101" s="54">
        <v>41579</v>
      </c>
      <c r="B101" s="98">
        <v>1352</v>
      </c>
      <c r="C101" s="21">
        <v>67.7</v>
      </c>
    </row>
    <row r="102" spans="1:3">
      <c r="A102" s="54">
        <v>41609</v>
      </c>
      <c r="B102" s="98">
        <v>1347</v>
      </c>
      <c r="C102" s="21">
        <v>67</v>
      </c>
    </row>
    <row r="103" spans="1:3">
      <c r="A103" s="54">
        <v>41640</v>
      </c>
      <c r="B103" s="98">
        <v>1494</v>
      </c>
      <c r="C103" s="21">
        <v>67.3</v>
      </c>
    </row>
    <row r="104" spans="1:3">
      <c r="A104" s="54">
        <v>41671</v>
      </c>
      <c r="B104" s="98">
        <v>1458</v>
      </c>
      <c r="C104" s="21">
        <v>66.599999999999994</v>
      </c>
    </row>
    <row r="105" spans="1:3">
      <c r="A105" s="54">
        <v>41699</v>
      </c>
      <c r="B105" s="98">
        <v>1405</v>
      </c>
      <c r="C105" s="21">
        <v>66.5</v>
      </c>
    </row>
    <row r="106" spans="1:3">
      <c r="A106" s="54">
        <v>41730</v>
      </c>
      <c r="B106" s="98">
        <v>1419</v>
      </c>
      <c r="C106" s="21">
        <v>65.599999999999994</v>
      </c>
    </row>
    <row r="107" spans="1:3">
      <c r="A107" s="54">
        <v>41760</v>
      </c>
      <c r="B107" s="98">
        <v>1284</v>
      </c>
      <c r="C107" s="21">
        <v>63.9</v>
      </c>
    </row>
    <row r="108" spans="1:3">
      <c r="A108" s="54">
        <v>41791</v>
      </c>
      <c r="B108" s="98">
        <v>1210</v>
      </c>
      <c r="C108" s="21">
        <v>62.3</v>
      </c>
    </row>
    <row r="109" spans="1:3">
      <c r="A109" s="54">
        <v>41821</v>
      </c>
      <c r="B109" s="98">
        <v>1335</v>
      </c>
      <c r="C109" s="21">
        <v>60.7</v>
      </c>
    </row>
    <row r="110" spans="1:3">
      <c r="A110" s="54">
        <v>41852</v>
      </c>
      <c r="B110" s="98">
        <v>1199</v>
      </c>
      <c r="C110" s="21">
        <v>59.1</v>
      </c>
    </row>
    <row r="111" spans="1:3">
      <c r="A111" s="54">
        <v>41883</v>
      </c>
      <c r="B111" s="98">
        <v>1450</v>
      </c>
      <c r="C111" s="21">
        <v>59</v>
      </c>
    </row>
    <row r="112" spans="1:3">
      <c r="A112" s="54">
        <v>41913</v>
      </c>
      <c r="B112" s="98">
        <v>1273</v>
      </c>
      <c r="C112" s="21">
        <v>58</v>
      </c>
    </row>
    <row r="113" spans="1:3">
      <c r="A113" s="54">
        <v>41944</v>
      </c>
      <c r="B113" s="98">
        <v>1359</v>
      </c>
      <c r="C113" s="21">
        <v>57.5</v>
      </c>
    </row>
    <row r="114" spans="1:3">
      <c r="A114" s="54">
        <v>41974</v>
      </c>
      <c r="B114" s="98">
        <v>1366</v>
      </c>
      <c r="C114" s="21">
        <v>57.4</v>
      </c>
    </row>
    <row r="115" spans="1:3">
      <c r="A115" s="54">
        <v>42005</v>
      </c>
      <c r="B115" s="98">
        <v>1129</v>
      </c>
      <c r="C115" s="21">
        <v>55.7</v>
      </c>
    </row>
    <row r="116" spans="1:3">
      <c r="A116" s="54">
        <v>42036</v>
      </c>
      <c r="B116" s="98">
        <v>1301</v>
      </c>
      <c r="C116" s="21">
        <v>54.8</v>
      </c>
    </row>
    <row r="117" spans="1:3">
      <c r="A117" s="54">
        <v>42064</v>
      </c>
      <c r="B117" s="98">
        <v>1213</v>
      </c>
      <c r="C117" s="21">
        <v>53.8</v>
      </c>
    </row>
    <row r="118" spans="1:3">
      <c r="A118" s="54">
        <v>42095</v>
      </c>
      <c r="B118" s="98">
        <v>1236</v>
      </c>
      <c r="C118" s="21">
        <v>52.9</v>
      </c>
    </row>
    <row r="119" spans="1:3">
      <c r="A119" s="54">
        <v>42125</v>
      </c>
      <c r="B119" s="98">
        <v>1208</v>
      </c>
      <c r="C119" s="21">
        <v>52.1</v>
      </c>
    </row>
    <row r="120" spans="1:3">
      <c r="A120" s="54">
        <v>42156</v>
      </c>
      <c r="B120" s="98">
        <v>1289</v>
      </c>
      <c r="C120" s="21">
        <v>52.2</v>
      </c>
    </row>
    <row r="121" spans="1:3">
      <c r="A121" s="54">
        <v>42186</v>
      </c>
      <c r="B121" s="98">
        <v>1120</v>
      </c>
      <c r="C121" s="21">
        <v>51</v>
      </c>
    </row>
    <row r="122" spans="1:3">
      <c r="A122" s="54">
        <v>42217</v>
      </c>
      <c r="B122" s="98">
        <v>1346</v>
      </c>
      <c r="C122" s="21">
        <v>51.1</v>
      </c>
    </row>
    <row r="123" spans="1:3">
      <c r="A123" s="54">
        <v>42248</v>
      </c>
      <c r="B123" s="98">
        <v>1147</v>
      </c>
      <c r="C123" s="21">
        <v>49.9</v>
      </c>
    </row>
    <row r="124" spans="1:3">
      <c r="A124" s="54">
        <v>42278</v>
      </c>
      <c r="B124" s="98">
        <v>1173</v>
      </c>
      <c r="C124" s="21">
        <v>49.1</v>
      </c>
    </row>
    <row r="125" spans="1:3">
      <c r="A125" s="54">
        <v>42309</v>
      </c>
      <c r="B125" s="98">
        <v>1236</v>
      </c>
      <c r="C125" s="21">
        <v>48.6</v>
      </c>
    </row>
    <row r="126" spans="1:3">
      <c r="A126" s="54">
        <v>42339</v>
      </c>
      <c r="B126" s="98">
        <v>1152</v>
      </c>
      <c r="C126" s="21">
        <v>47.7</v>
      </c>
    </row>
    <row r="127" spans="1:3">
      <c r="A127" s="54">
        <v>42370</v>
      </c>
      <c r="B127" s="98">
        <v>1252</v>
      </c>
      <c r="C127" s="21">
        <v>47.8</v>
      </c>
    </row>
    <row r="128" spans="1:3">
      <c r="A128" s="54">
        <v>42401</v>
      </c>
      <c r="B128" s="98">
        <v>1101</v>
      </c>
      <c r="C128" s="21">
        <v>46.9</v>
      </c>
    </row>
    <row r="129" spans="1:3">
      <c r="A129" s="54">
        <v>42430</v>
      </c>
      <c r="B129" s="98">
        <v>1213</v>
      </c>
      <c r="C129" s="21">
        <v>46.6</v>
      </c>
    </row>
    <row r="130" spans="1:3">
      <c r="A130" s="54">
        <v>42461</v>
      </c>
      <c r="B130" s="98">
        <v>1219</v>
      </c>
      <c r="C130" s="21">
        <v>46.3</v>
      </c>
    </row>
    <row r="131" spans="1:3">
      <c r="A131" s="54">
        <v>42491</v>
      </c>
      <c r="B131" s="98">
        <v>1222</v>
      </c>
      <c r="C131" s="21">
        <v>46.1</v>
      </c>
    </row>
    <row r="132" spans="1:3">
      <c r="A132" s="54">
        <v>42522</v>
      </c>
      <c r="B132" s="98">
        <v>1209</v>
      </c>
      <c r="C132" s="21">
        <v>45.5</v>
      </c>
    </row>
    <row r="133" spans="1:3">
      <c r="A133" s="54">
        <v>42552</v>
      </c>
      <c r="B133" s="98">
        <v>1185</v>
      </c>
      <c r="C133" s="21">
        <v>45.1</v>
      </c>
    </row>
    <row r="134" spans="1:3">
      <c r="A134" s="54">
        <v>42583</v>
      </c>
      <c r="B134" s="98">
        <v>1184</v>
      </c>
      <c r="C134" s="21">
        <v>44.7</v>
      </c>
    </row>
    <row r="135" spans="1:3">
      <c r="A135" s="54">
        <v>42614</v>
      </c>
      <c r="B135" s="98">
        <v>1255</v>
      </c>
      <c r="C135" s="21">
        <v>44.9</v>
      </c>
    </row>
    <row r="136" spans="1:3">
      <c r="A136" s="54">
        <v>42644</v>
      </c>
      <c r="B136" s="98">
        <v>1281</v>
      </c>
      <c r="C136" s="21">
        <v>44.8</v>
      </c>
    </row>
    <row r="137" spans="1:3">
      <c r="A137" s="54">
        <v>42675</v>
      </c>
      <c r="B137" s="98">
        <v>1287</v>
      </c>
      <c r="C137" s="21">
        <v>44.9</v>
      </c>
    </row>
    <row r="138" spans="1:3">
      <c r="A138" s="54">
        <v>42705</v>
      </c>
      <c r="B138" s="98">
        <v>1260</v>
      </c>
      <c r="C138" s="21">
        <v>44.8</v>
      </c>
    </row>
    <row r="139" spans="1:3">
      <c r="A139" s="54">
        <v>42736</v>
      </c>
      <c r="B139" s="98">
        <v>1275</v>
      </c>
      <c r="C139" s="21">
        <v>44.9</v>
      </c>
    </row>
    <row r="140" spans="1:3">
      <c r="A140" s="54">
        <v>42767</v>
      </c>
      <c r="B140" s="98">
        <v>1343</v>
      </c>
      <c r="C140" s="21">
        <v>45.2</v>
      </c>
    </row>
    <row r="141" spans="1:3">
      <c r="A141" s="54">
        <v>42795</v>
      </c>
      <c r="B141" s="98">
        <v>1285</v>
      </c>
      <c r="C141" s="21">
        <v>45.5</v>
      </c>
    </row>
    <row r="142" spans="1:3">
      <c r="A142" s="54">
        <v>42826</v>
      </c>
      <c r="B142" s="98">
        <v>1331</v>
      </c>
      <c r="C142" s="21">
        <v>45.2</v>
      </c>
    </row>
    <row r="143" spans="1:3">
      <c r="A143" s="54">
        <v>42856</v>
      </c>
      <c r="B143" s="98">
        <v>1081</v>
      </c>
      <c r="C143" s="21">
        <v>44.7</v>
      </c>
    </row>
    <row r="144" spans="1:3">
      <c r="A144" s="54">
        <v>42887</v>
      </c>
      <c r="B144" s="98">
        <v>1108</v>
      </c>
      <c r="C144" s="21">
        <v>44.2</v>
      </c>
    </row>
    <row r="145" spans="1:3">
      <c r="A145" s="54">
        <v>42917</v>
      </c>
      <c r="B145" s="98">
        <v>1244</v>
      </c>
      <c r="C145" s="21">
        <v>44.1</v>
      </c>
    </row>
    <row r="146" spans="1:3">
      <c r="A146" s="54">
        <v>42948</v>
      </c>
      <c r="B146" s="98">
        <v>1142</v>
      </c>
      <c r="C146" s="21">
        <v>43.9</v>
      </c>
    </row>
    <row r="147" spans="1:3">
      <c r="A147" s="54">
        <v>42979</v>
      </c>
      <c r="B147" s="98">
        <v>1256</v>
      </c>
      <c r="C147" s="21">
        <v>43.7</v>
      </c>
    </row>
    <row r="148" spans="1:3">
      <c r="A148" s="54">
        <v>43009</v>
      </c>
      <c r="B148" s="98">
        <v>1074</v>
      </c>
      <c r="C148" s="21">
        <v>43.1</v>
      </c>
    </row>
    <row r="149" spans="1:3">
      <c r="A149" s="54">
        <v>43040</v>
      </c>
      <c r="B149" s="98">
        <v>1162</v>
      </c>
      <c r="C149" s="21">
        <v>42.6</v>
      </c>
    </row>
    <row r="150" spans="1:3">
      <c r="A150" s="54">
        <v>43070</v>
      </c>
      <c r="B150" s="98">
        <v>1269</v>
      </c>
      <c r="C150" s="21">
        <v>42.4</v>
      </c>
    </row>
    <row r="151" spans="1:3">
      <c r="A151" s="54">
        <v>43101</v>
      </c>
      <c r="B151" s="98">
        <v>1311</v>
      </c>
      <c r="C151" s="21">
        <v>42.6</v>
      </c>
    </row>
    <row r="152" spans="1:3">
      <c r="A152" s="54">
        <v>43132</v>
      </c>
      <c r="B152" s="98">
        <v>1353</v>
      </c>
      <c r="C152" s="21">
        <v>42.5</v>
      </c>
    </row>
    <row r="153" spans="1:3">
      <c r="A153" s="54">
        <v>43160</v>
      </c>
      <c r="B153" s="98">
        <v>1263</v>
      </c>
      <c r="C153" s="21">
        <v>41.8</v>
      </c>
    </row>
    <row r="154" spans="1:3">
      <c r="A154" s="54">
        <v>43191</v>
      </c>
      <c r="B154" s="98">
        <v>1190</v>
      </c>
      <c r="C154" s="21">
        <v>41.6</v>
      </c>
    </row>
    <row r="155" spans="1:3">
      <c r="A155" s="54">
        <v>43221</v>
      </c>
      <c r="B155" s="98">
        <v>1342</v>
      </c>
      <c r="C155" s="21">
        <v>42.3</v>
      </c>
    </row>
    <row r="156" spans="1:3">
      <c r="A156" s="54">
        <v>43252</v>
      </c>
      <c r="B156" s="98">
        <v>1393</v>
      </c>
      <c r="C156" s="21">
        <v>42.8</v>
      </c>
    </row>
    <row r="157" spans="1:3">
      <c r="A157" s="54">
        <v>43282</v>
      </c>
      <c r="B157" s="98">
        <v>1429</v>
      </c>
      <c r="C157" s="21">
        <v>43.4</v>
      </c>
    </row>
    <row r="158" spans="1:3">
      <c r="A158" s="54">
        <v>43313</v>
      </c>
      <c r="B158" s="98">
        <v>1546</v>
      </c>
      <c r="C158" s="21">
        <v>44.3</v>
      </c>
    </row>
    <row r="159" spans="1:3">
      <c r="A159" s="54">
        <v>43344</v>
      </c>
      <c r="B159" s="98">
        <v>1412</v>
      </c>
      <c r="C159" s="21">
        <v>44.5</v>
      </c>
    </row>
    <row r="160" spans="1:3">
      <c r="A160" s="54">
        <v>43374</v>
      </c>
      <c r="B160" s="98">
        <v>1339</v>
      </c>
      <c r="C160" s="21">
        <v>45.3</v>
      </c>
    </row>
    <row r="161" spans="1:3">
      <c r="A161" s="54">
        <v>43405</v>
      </c>
      <c r="B161" s="98">
        <v>1323</v>
      </c>
      <c r="C161" s="21">
        <v>45.6</v>
      </c>
    </row>
    <row r="162" spans="1:3">
      <c r="A162" s="54">
        <v>43435</v>
      </c>
      <c r="B162" s="98">
        <v>1150</v>
      </c>
      <c r="C162" s="21">
        <v>45.1</v>
      </c>
    </row>
    <row r="163" spans="1:3">
      <c r="A163" s="54">
        <v>43466</v>
      </c>
      <c r="B163" s="98">
        <v>1566</v>
      </c>
      <c r="C163" s="21">
        <v>45.8</v>
      </c>
    </row>
    <row r="164" spans="1:3">
      <c r="A164" s="54">
        <v>43497</v>
      </c>
      <c r="B164" s="98">
        <v>1248</v>
      </c>
      <c r="C164" s="21">
        <v>45.3</v>
      </c>
    </row>
    <row r="165" spans="1:3">
      <c r="A165" s="54">
        <v>43525</v>
      </c>
      <c r="B165" s="98">
        <v>1508</v>
      </c>
      <c r="C165" s="21">
        <v>45.9</v>
      </c>
    </row>
    <row r="166" spans="1:3">
      <c r="A166" s="54">
        <v>43556</v>
      </c>
      <c r="B166" s="98">
        <v>1462</v>
      </c>
      <c r="C166" s="21">
        <v>46.4</v>
      </c>
    </row>
    <row r="167" spans="1:3">
      <c r="A167" s="54">
        <v>43586</v>
      </c>
      <c r="B167" s="98">
        <v>1364</v>
      </c>
      <c r="C167" s="21">
        <v>46.2</v>
      </c>
    </row>
    <row r="168" spans="1:3">
      <c r="A168" s="54">
        <v>43617</v>
      </c>
      <c r="B168" s="98">
        <v>1506</v>
      </c>
      <c r="C168" s="21">
        <v>46.2</v>
      </c>
    </row>
    <row r="169" spans="1:3">
      <c r="A169" s="54">
        <v>43647</v>
      </c>
      <c r="B169" s="98">
        <v>1433</v>
      </c>
      <c r="C169" s="21">
        <v>46.2</v>
      </c>
    </row>
    <row r="170" spans="1:3">
      <c r="A170" s="54">
        <v>43678</v>
      </c>
      <c r="B170" s="98">
        <v>1480</v>
      </c>
      <c r="C170" s="21">
        <v>45.8</v>
      </c>
    </row>
    <row r="171" spans="1:3">
      <c r="A171" s="54">
        <v>43709</v>
      </c>
      <c r="B171" s="98">
        <v>1479</v>
      </c>
      <c r="C171" s="21">
        <v>46</v>
      </c>
    </row>
    <row r="172" spans="1:3">
      <c r="A172" s="54">
        <v>43739</v>
      </c>
      <c r="B172" s="98">
        <v>1467</v>
      </c>
      <c r="C172" s="21">
        <v>46.1</v>
      </c>
    </row>
    <row r="173" spans="1:3">
      <c r="A173" s="54">
        <v>43770</v>
      </c>
      <c r="B173" s="98">
        <v>1495</v>
      </c>
      <c r="C173" s="21">
        <v>46.3</v>
      </c>
    </row>
    <row r="174" spans="1:3">
      <c r="A174" s="54">
        <v>43800</v>
      </c>
      <c r="B174" s="98">
        <v>1162</v>
      </c>
      <c r="C174" s="21">
        <v>46.4</v>
      </c>
    </row>
    <row r="175" spans="1:3">
      <c r="A175" s="54">
        <v>43831</v>
      </c>
      <c r="B175" s="98">
        <v>1380</v>
      </c>
      <c r="C175" s="21">
        <v>45.6</v>
      </c>
    </row>
    <row r="176" spans="1:3">
      <c r="A176" s="54">
        <v>43862</v>
      </c>
      <c r="B176" s="98">
        <v>1423</v>
      </c>
      <c r="C176" s="21">
        <v>45.9</v>
      </c>
    </row>
    <row r="177" spans="1:3">
      <c r="A177" s="54">
        <v>43891</v>
      </c>
      <c r="B177" s="98">
        <v>1132</v>
      </c>
      <c r="C177" s="21">
        <v>44.8</v>
      </c>
    </row>
    <row r="178" spans="1:3">
      <c r="A178" s="54">
        <v>43922</v>
      </c>
      <c r="B178" s="98">
        <v>1213</v>
      </c>
      <c r="C178" s="21">
        <v>44</v>
      </c>
    </row>
    <row r="179" spans="1:3">
      <c r="A179" s="54">
        <v>43952</v>
      </c>
      <c r="B179" s="98">
        <v>1032</v>
      </c>
      <c r="C179" s="21">
        <v>42.9</v>
      </c>
    </row>
    <row r="180" spans="1:3">
      <c r="A180" s="54">
        <v>43983</v>
      </c>
      <c r="B180" s="98">
        <v>718</v>
      </c>
      <c r="C180" s="21">
        <v>40.799999999999997</v>
      </c>
    </row>
    <row r="181" spans="1:3">
      <c r="A181" s="54">
        <v>44013</v>
      </c>
      <c r="B181" s="98">
        <v>978</v>
      </c>
      <c r="C181" s="21">
        <v>39.4</v>
      </c>
    </row>
    <row r="182" spans="1:3">
      <c r="A182" s="54">
        <v>44044</v>
      </c>
      <c r="B182" s="98">
        <v>861</v>
      </c>
      <c r="C182" s="21">
        <v>37.700000000000003</v>
      </c>
    </row>
    <row r="183" spans="1:3">
      <c r="A183" s="54">
        <v>44075</v>
      </c>
      <c r="B183" s="98">
        <v>900</v>
      </c>
      <c r="C183" s="21">
        <v>36</v>
      </c>
    </row>
    <row r="184" spans="1:3">
      <c r="A184" s="54">
        <v>44105</v>
      </c>
      <c r="B184" s="98">
        <v>886</v>
      </c>
      <c r="C184" s="21">
        <v>34.200000000000003</v>
      </c>
    </row>
    <row r="185" spans="1:3">
      <c r="A185" s="54">
        <v>44136</v>
      </c>
      <c r="B185" s="98">
        <v>889</v>
      </c>
      <c r="C185" s="21">
        <v>32.4</v>
      </c>
    </row>
    <row r="186" spans="1:3">
      <c r="A186" s="54">
        <v>44166</v>
      </c>
      <c r="B186" s="98">
        <v>1220</v>
      </c>
      <c r="C186" s="21">
        <v>32.5</v>
      </c>
    </row>
    <row r="187" spans="1:3">
      <c r="A187" s="54">
        <v>44197</v>
      </c>
      <c r="B187" s="98">
        <v>790</v>
      </c>
      <c r="C187" s="21">
        <v>30.4</v>
      </c>
    </row>
    <row r="188" spans="1:3">
      <c r="A188" s="54">
        <v>44228</v>
      </c>
      <c r="B188" s="98">
        <v>752</v>
      </c>
      <c r="C188" s="21">
        <v>28.5</v>
      </c>
    </row>
    <row r="189" spans="1:3">
      <c r="A189" s="54">
        <v>44256</v>
      </c>
      <c r="B189" s="98">
        <v>906</v>
      </c>
      <c r="C189" s="21">
        <v>27.8</v>
      </c>
    </row>
    <row r="190" spans="1:3">
      <c r="A190" s="54">
        <v>44287</v>
      </c>
      <c r="B190" s="98">
        <v>897</v>
      </c>
      <c r="C190" s="21">
        <v>26.9</v>
      </c>
    </row>
    <row r="191" spans="1:3">
      <c r="A191" s="54">
        <v>44317</v>
      </c>
      <c r="B191" s="98">
        <v>1095</v>
      </c>
      <c r="C191" s="21">
        <v>26.8</v>
      </c>
    </row>
    <row r="192" spans="1:3">
      <c r="A192" s="54">
        <v>44348</v>
      </c>
      <c r="B192" s="98">
        <v>1141</v>
      </c>
      <c r="C192" s="21">
        <v>27.8</v>
      </c>
    </row>
    <row r="193" spans="1:3">
      <c r="A193" s="54">
        <v>44378</v>
      </c>
      <c r="B193" s="98">
        <v>1130</v>
      </c>
      <c r="C193" s="21">
        <v>28</v>
      </c>
    </row>
    <row r="194" spans="1:3">
      <c r="A194" s="54">
        <v>44409</v>
      </c>
      <c r="B194" s="98">
        <v>1369</v>
      </c>
      <c r="C194" s="21">
        <v>29.2</v>
      </c>
    </row>
    <row r="195" spans="1:3">
      <c r="A195" s="54">
        <v>44440</v>
      </c>
      <c r="B195" s="98">
        <v>1452</v>
      </c>
      <c r="C195" s="21">
        <v>30.4</v>
      </c>
    </row>
    <row r="196" spans="1:3">
      <c r="A196" s="54">
        <v>44470</v>
      </c>
      <c r="B196" s="98">
        <v>1485</v>
      </c>
      <c r="C196" s="21">
        <v>31.6</v>
      </c>
    </row>
    <row r="197" spans="1:3">
      <c r="A197" s="54">
        <v>44501</v>
      </c>
      <c r="B197" s="98">
        <v>1592</v>
      </c>
      <c r="C197" s="21">
        <v>33.4</v>
      </c>
    </row>
    <row r="198" spans="1:3">
      <c r="A198" s="54">
        <v>44531</v>
      </c>
      <c r="B198" s="98">
        <v>1450</v>
      </c>
      <c r="C198" s="21">
        <v>34</v>
      </c>
    </row>
    <row r="199" spans="1:3">
      <c r="A199" s="54">
        <v>44562</v>
      </c>
      <c r="B199" s="98">
        <v>1657</v>
      </c>
      <c r="C199" s="21">
        <v>35.9</v>
      </c>
    </row>
    <row r="200" spans="1:3">
      <c r="A200" s="54">
        <v>44593</v>
      </c>
      <c r="B200" s="98">
        <v>1659</v>
      </c>
      <c r="C200" s="21">
        <v>37.799999999999997</v>
      </c>
    </row>
    <row r="201" spans="1:3">
      <c r="A201" s="54">
        <v>44621</v>
      </c>
      <c r="B201" s="98">
        <v>1858</v>
      </c>
      <c r="C201" s="21">
        <v>40.4</v>
      </c>
    </row>
    <row r="202" spans="1:3">
      <c r="A202" s="54">
        <v>44652</v>
      </c>
      <c r="B202" s="98">
        <v>2055</v>
      </c>
      <c r="C202" s="21">
        <v>42.9</v>
      </c>
    </row>
    <row r="203" spans="1:3">
      <c r="A203" s="54">
        <v>44682</v>
      </c>
      <c r="B203" s="98">
        <v>1866</v>
      </c>
      <c r="C203" s="21">
        <v>44.8</v>
      </c>
    </row>
    <row r="204" spans="1:3">
      <c r="A204" s="54">
        <v>44713</v>
      </c>
      <c r="B204" s="98">
        <v>1614</v>
      </c>
      <c r="C204" s="21">
        <v>45.8</v>
      </c>
    </row>
    <row r="205" spans="1:3">
      <c r="A205" s="54">
        <v>44743</v>
      </c>
      <c r="B205" s="98">
        <v>1936</v>
      </c>
      <c r="C205" s="21">
        <v>47.5</v>
      </c>
    </row>
    <row r="206" spans="1:3">
      <c r="A206" s="54">
        <v>44774</v>
      </c>
      <c r="B206" s="98">
        <v>1886</v>
      </c>
      <c r="C206" s="21">
        <v>48.8</v>
      </c>
    </row>
    <row r="207" spans="1:3">
      <c r="A207" s="54">
        <v>44805</v>
      </c>
      <c r="B207" s="98">
        <v>1727</v>
      </c>
      <c r="C207" s="21">
        <v>49.2</v>
      </c>
    </row>
    <row r="208" spans="1:3">
      <c r="A208" s="54">
        <v>44835</v>
      </c>
      <c r="B208" s="98">
        <v>1999</v>
      </c>
      <c r="C208" s="21">
        <v>50.4</v>
      </c>
    </row>
    <row r="209" spans="1:3">
      <c r="A209" s="54">
        <v>44866</v>
      </c>
      <c r="B209" s="98">
        <v>1866</v>
      </c>
      <c r="C209" s="21">
        <v>51.1</v>
      </c>
    </row>
    <row r="210" spans="1:3">
      <c r="A210" s="54">
        <v>44896</v>
      </c>
      <c r="B210" s="98">
        <v>2006</v>
      </c>
      <c r="C210" s="21">
        <v>52.1</v>
      </c>
    </row>
    <row r="211" spans="1:3">
      <c r="A211" s="54">
        <v>44927</v>
      </c>
      <c r="B211" s="98">
        <v>1748</v>
      </c>
      <c r="C211" s="21">
        <v>52.3</v>
      </c>
    </row>
    <row r="212" spans="1:3">
      <c r="A212" s="54">
        <v>44958</v>
      </c>
      <c r="B212" s="98">
        <v>1960</v>
      </c>
      <c r="C212" s="21">
        <v>52.8</v>
      </c>
    </row>
    <row r="213" spans="1:3">
      <c r="A213" s="54">
        <v>44986</v>
      </c>
      <c r="B213" s="98">
        <v>2202</v>
      </c>
      <c r="C213" s="21">
        <v>53.5</v>
      </c>
    </row>
    <row r="214" spans="1:3">
      <c r="A214" s="54">
        <v>45017</v>
      </c>
      <c r="B214" s="98">
        <v>1816</v>
      </c>
      <c r="C214" s="21">
        <v>52.6</v>
      </c>
    </row>
    <row r="215" spans="1:3">
      <c r="A215" s="54">
        <v>45047</v>
      </c>
      <c r="B215" s="98">
        <v>2481</v>
      </c>
      <c r="C215" s="21">
        <v>54.2</v>
      </c>
    </row>
    <row r="216" spans="1:3">
      <c r="A216" s="54">
        <v>45078</v>
      </c>
      <c r="B216" s="98">
        <v>2079</v>
      </c>
      <c r="C216" s="21">
        <v>55.1</v>
      </c>
    </row>
    <row r="217" spans="1:3">
      <c r="A217" s="54">
        <v>45108</v>
      </c>
      <c r="B217" s="98">
        <v>1801</v>
      </c>
      <c r="C217" s="21">
        <v>54.7</v>
      </c>
    </row>
    <row r="218" spans="1:3">
      <c r="A218" s="54">
        <v>45139</v>
      </c>
      <c r="B218" s="98">
        <v>2264</v>
      </c>
      <c r="C218" s="21">
        <v>55.4</v>
      </c>
    </row>
    <row r="219" spans="1:3">
      <c r="A219" s="54">
        <v>45170</v>
      </c>
      <c r="B219" s="98">
        <v>2128</v>
      </c>
      <c r="C219" s="21">
        <v>55.8</v>
      </c>
    </row>
    <row r="220" spans="1:3">
      <c r="A220" s="54">
        <v>45200</v>
      </c>
      <c r="B220" s="98">
        <v>2281</v>
      </c>
      <c r="C220" s="21">
        <v>56.5</v>
      </c>
    </row>
    <row r="221" spans="1:3">
      <c r="A221" s="54">
        <v>45231</v>
      </c>
      <c r="B221" s="98">
        <v>2253</v>
      </c>
      <c r="C221" s="21">
        <v>57.3</v>
      </c>
    </row>
    <row r="222" spans="1:3">
      <c r="A222" s="54">
        <v>45261</v>
      </c>
      <c r="B222" s="98">
        <v>2149</v>
      </c>
      <c r="C222" s="21">
        <v>57.2</v>
      </c>
    </row>
    <row r="223" spans="1:3">
      <c r="A223" s="54">
        <v>45292</v>
      </c>
      <c r="B223" s="98">
        <v>1791</v>
      </c>
      <c r="C223" s="21">
        <v>57.1</v>
      </c>
    </row>
    <row r="224" spans="1:3">
      <c r="A224" s="54">
        <v>45323</v>
      </c>
      <c r="B224" s="98">
        <v>2183</v>
      </c>
      <c r="C224" s="21">
        <v>57.6</v>
      </c>
    </row>
    <row r="225" spans="1:3">
      <c r="A225" s="54">
        <v>45352</v>
      </c>
      <c r="B225" s="98">
        <v>1839</v>
      </c>
      <c r="C225" s="21">
        <v>55.9</v>
      </c>
    </row>
    <row r="226" spans="1:3">
      <c r="A226" s="54">
        <v>45383</v>
      </c>
      <c r="B226" s="98">
        <v>2167</v>
      </c>
      <c r="C226" s="21">
        <v>57</v>
      </c>
    </row>
    <row r="227" spans="1:3">
      <c r="A227" s="54">
        <v>45413</v>
      </c>
      <c r="B227" s="98">
        <v>1933</v>
      </c>
      <c r="C227" s="21">
        <v>55.6</v>
      </c>
    </row>
    <row r="228" spans="1:3">
      <c r="A228" s="54">
        <v>45444</v>
      </c>
      <c r="B228" s="98">
        <v>2431</v>
      </c>
      <c r="C228" s="21">
        <v>55.8</v>
      </c>
    </row>
    <row r="229" spans="1:3">
      <c r="A229" s="54">
        <v>45474</v>
      </c>
      <c r="B229" s="98">
        <v>2072</v>
      </c>
      <c r="C229" s="21">
        <v>56.6</v>
      </c>
    </row>
    <row r="230" spans="1:3">
      <c r="A230" s="54">
        <v>45505</v>
      </c>
      <c r="B230" s="98">
        <v>1928</v>
      </c>
      <c r="C230" s="21">
        <v>55.5</v>
      </c>
    </row>
    <row r="231" spans="1:3">
      <c r="A231" s="54">
        <v>45536</v>
      </c>
      <c r="B231" s="98">
        <v>1967</v>
      </c>
      <c r="C231" s="21">
        <v>55</v>
      </c>
    </row>
    <row r="232" spans="1:3">
      <c r="A232" s="54">
        <v>45566</v>
      </c>
      <c r="B232" s="98">
        <v>1733</v>
      </c>
      <c r="C232" s="21">
        <v>53.9</v>
      </c>
    </row>
    <row r="233" spans="1:3">
      <c r="A233" s="54">
        <v>45597</v>
      </c>
      <c r="B233" s="98">
        <v>1971</v>
      </c>
      <c r="C233" s="21">
        <v>53</v>
      </c>
    </row>
    <row r="234" spans="1:3">
      <c r="A234" s="54">
        <v>45627</v>
      </c>
      <c r="B234" s="98">
        <v>1862</v>
      </c>
      <c r="C234" s="21">
        <v>52.5</v>
      </c>
    </row>
    <row r="235" spans="1:3">
      <c r="A235" s="54">
        <v>45658</v>
      </c>
      <c r="B235" s="98">
        <v>1985</v>
      </c>
      <c r="C235" s="21">
        <v>52.8</v>
      </c>
    </row>
    <row r="236" spans="1:3">
      <c r="A236" s="54">
        <v>45689</v>
      </c>
      <c r="B236" s="98">
        <v>2018</v>
      </c>
      <c r="C236" s="21">
        <v>52.3</v>
      </c>
    </row>
    <row r="237" spans="1:3">
      <c r="A237" s="54">
        <v>45717</v>
      </c>
      <c r="B237" s="98">
        <v>2010</v>
      </c>
      <c r="C237" s="21">
        <v>53</v>
      </c>
    </row>
    <row r="238" spans="1:3">
      <c r="A238" s="54">
        <v>45748</v>
      </c>
      <c r="B238" s="98">
        <v>2057</v>
      </c>
      <c r="C238" s="21">
        <v>52.4</v>
      </c>
    </row>
    <row r="239" spans="1:3">
      <c r="A239" s="54">
        <v>45778</v>
      </c>
      <c r="B239" s="98">
        <v>2222</v>
      </c>
      <c r="C239" s="21">
        <v>53</v>
      </c>
    </row>
    <row r="240" spans="1:3">
      <c r="A240" s="54">
        <v>45809</v>
      </c>
      <c r="B240" s="98">
        <v>2045</v>
      </c>
      <c r="C240" s="21">
        <v>52.4</v>
      </c>
    </row>
    <row r="241" spans="1:3">
      <c r="A241" s="54">
        <v>45839</v>
      </c>
      <c r="B241" s="98">
        <v>2076</v>
      </c>
      <c r="C241" s="21">
        <v>52.5</v>
      </c>
    </row>
    <row r="242" spans="1:3">
      <c r="A242" s="54">
        <v>45870</v>
      </c>
      <c r="B242" s="98">
        <v>2046</v>
      </c>
      <c r="C242" s="21">
        <v>52.6</v>
      </c>
    </row>
    <row r="243" spans="1:3">
      <c r="A243" s="54">
        <v>45901</v>
      </c>
      <c r="B243" s="98">
        <v>2000</v>
      </c>
      <c r="C243" s="21">
        <v>52.9</v>
      </c>
    </row>
  </sheetData>
  <phoneticPr fontId="23" type="noConversion"/>
  <pageMargins left="0.7" right="0.7" top="0.75" bottom="0.75" header="0.3" footer="0.3"/>
  <pageSetup paperSize="9" orientation="portrait" verticalDpi="0" r:id="rId1"/>
  <tableParts count="1">
    <tablePart r:id="rId2"/>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E1160-8B4D-4740-B151-BA6DD794C823}">
  <sheetPr>
    <tabColor theme="4"/>
  </sheetPr>
  <dimension ref="A1:C83"/>
  <sheetViews>
    <sheetView showGridLines="0" zoomScaleNormal="100" workbookViewId="0"/>
  </sheetViews>
  <sheetFormatPr defaultRowHeight="15"/>
  <cols>
    <col min="1" max="1" width="13.125" customWidth="1"/>
    <col min="2" max="3" width="34.375" style="21" customWidth="1"/>
  </cols>
  <sheetData>
    <row r="1" spans="1:3" ht="19.5">
      <c r="A1" s="44" t="s">
        <v>259</v>
      </c>
    </row>
    <row r="2" spans="1:3">
      <c r="A2" s="51" t="s">
        <v>17</v>
      </c>
      <c r="B2" s="12" t="s">
        <v>260</v>
      </c>
      <c r="C2" s="12" t="s">
        <v>261</v>
      </c>
    </row>
    <row r="3" spans="1:3">
      <c r="A3" t="s">
        <v>21</v>
      </c>
      <c r="B3" s="21">
        <v>-16</v>
      </c>
    </row>
    <row r="4" spans="1:3">
      <c r="A4" t="s">
        <v>22</v>
      </c>
      <c r="B4" s="21">
        <v>-21</v>
      </c>
    </row>
    <row r="5" spans="1:3">
      <c r="A5" t="s">
        <v>23</v>
      </c>
      <c r="B5" s="21">
        <v>-14</v>
      </c>
    </row>
    <row r="6" spans="1:3">
      <c r="A6" t="s">
        <v>24</v>
      </c>
      <c r="B6" s="21">
        <v>-2</v>
      </c>
    </row>
    <row r="7" spans="1:3">
      <c r="A7" t="s">
        <v>25</v>
      </c>
      <c r="B7" s="21">
        <v>-6</v>
      </c>
    </row>
    <row r="8" spans="1:3">
      <c r="A8" t="s">
        <v>26</v>
      </c>
      <c r="B8" s="21">
        <v>-10</v>
      </c>
    </row>
    <row r="9" spans="1:3">
      <c r="A9" t="s">
        <v>27</v>
      </c>
      <c r="B9" s="21">
        <v>-7</v>
      </c>
    </row>
    <row r="10" spans="1:3">
      <c r="A10" t="s">
        <v>28</v>
      </c>
      <c r="B10" s="21">
        <v>16</v>
      </c>
    </row>
    <row r="11" spans="1:3">
      <c r="A11" t="s">
        <v>29</v>
      </c>
      <c r="B11" s="21">
        <v>-2</v>
      </c>
    </row>
    <row r="12" spans="1:3">
      <c r="A12" t="s">
        <v>30</v>
      </c>
      <c r="B12" s="21">
        <v>-13</v>
      </c>
    </row>
    <row r="13" spans="1:3">
      <c r="A13" t="s">
        <v>31</v>
      </c>
      <c r="B13" s="21">
        <v>-18</v>
      </c>
    </row>
    <row r="14" spans="1:3">
      <c r="A14" t="s">
        <v>32</v>
      </c>
      <c r="B14" s="21">
        <v>-23</v>
      </c>
    </row>
    <row r="15" spans="1:3">
      <c r="A15" t="s">
        <v>33</v>
      </c>
      <c r="B15" s="21">
        <v>-40</v>
      </c>
    </row>
    <row r="16" spans="1:3">
      <c r="A16" t="s">
        <v>34</v>
      </c>
      <c r="B16" s="21">
        <v>-60</v>
      </c>
    </row>
    <row r="17" spans="1:3">
      <c r="A17" t="s">
        <v>35</v>
      </c>
      <c r="B17" s="21">
        <v>-64</v>
      </c>
    </row>
    <row r="18" spans="1:3">
      <c r="A18" t="s">
        <v>36</v>
      </c>
      <c r="B18" s="21">
        <v>-40</v>
      </c>
    </row>
    <row r="19" spans="1:3">
      <c r="A19" t="s">
        <v>37</v>
      </c>
      <c r="B19" s="21">
        <v>-16</v>
      </c>
    </row>
    <row r="20" spans="1:3">
      <c r="A20" t="s">
        <v>38</v>
      </c>
      <c r="B20" s="21">
        <v>10</v>
      </c>
    </row>
    <row r="21" spans="1:3">
      <c r="A21" t="s">
        <v>39</v>
      </c>
      <c r="B21" s="21">
        <v>12</v>
      </c>
      <c r="C21" s="21">
        <v>18</v>
      </c>
    </row>
    <row r="22" spans="1:3">
      <c r="A22" t="s">
        <v>40</v>
      </c>
      <c r="B22" s="21">
        <v>24</v>
      </c>
      <c r="C22" s="21">
        <v>2.8</v>
      </c>
    </row>
    <row r="23" spans="1:3">
      <c r="A23" t="s">
        <v>41</v>
      </c>
      <c r="B23" s="21">
        <v>10</v>
      </c>
      <c r="C23" s="21">
        <v>-3.6</v>
      </c>
    </row>
    <row r="24" spans="1:3">
      <c r="A24" t="s">
        <v>42</v>
      </c>
      <c r="B24" s="21">
        <v>2</v>
      </c>
      <c r="C24" s="21">
        <v>-13.2</v>
      </c>
    </row>
    <row r="25" spans="1:3">
      <c r="A25" t="s">
        <v>43</v>
      </c>
      <c r="B25" s="21">
        <v>7</v>
      </c>
      <c r="C25" s="21">
        <v>6.7</v>
      </c>
    </row>
    <row r="26" spans="1:3">
      <c r="A26" t="s">
        <v>44</v>
      </c>
      <c r="B26" s="21">
        <v>9</v>
      </c>
      <c r="C26" s="21">
        <v>0.3</v>
      </c>
    </row>
    <row r="27" spans="1:3">
      <c r="A27" t="s">
        <v>45</v>
      </c>
      <c r="B27" s="21">
        <v>-16</v>
      </c>
      <c r="C27" s="21">
        <v>-9.1</v>
      </c>
    </row>
    <row r="28" spans="1:3">
      <c r="A28" t="s">
        <v>46</v>
      </c>
      <c r="B28" s="21">
        <v>-30</v>
      </c>
      <c r="C28" s="21">
        <v>-24.5</v>
      </c>
    </row>
    <row r="29" spans="1:3">
      <c r="A29" t="s">
        <v>47</v>
      </c>
      <c r="B29" s="21">
        <v>-25</v>
      </c>
      <c r="C29" s="21">
        <v>2.2000000000000002</v>
      </c>
    </row>
    <row r="30" spans="1:3">
      <c r="A30" t="s">
        <v>48</v>
      </c>
      <c r="B30" s="21">
        <v>22</v>
      </c>
      <c r="C30" s="21">
        <v>1.3</v>
      </c>
    </row>
    <row r="31" spans="1:3">
      <c r="A31" t="s">
        <v>49</v>
      </c>
      <c r="B31" s="21">
        <v>-7</v>
      </c>
      <c r="C31" s="21">
        <v>-4.5</v>
      </c>
    </row>
    <row r="32" spans="1:3">
      <c r="A32" t="s">
        <v>50</v>
      </c>
      <c r="B32" s="21">
        <v>-12</v>
      </c>
      <c r="C32" s="21">
        <v>-5.6</v>
      </c>
    </row>
    <row r="33" spans="1:3">
      <c r="A33" t="s">
        <v>51</v>
      </c>
      <c r="B33" s="21">
        <v>0</v>
      </c>
      <c r="C33" s="21">
        <v>6.3</v>
      </c>
    </row>
    <row r="34" spans="1:3">
      <c r="A34" t="s">
        <v>52</v>
      </c>
      <c r="B34" s="21">
        <v>5</v>
      </c>
      <c r="C34" s="21">
        <v>15.9</v>
      </c>
    </row>
    <row r="35" spans="1:3">
      <c r="A35" t="s">
        <v>53</v>
      </c>
      <c r="B35" s="21">
        <v>7</v>
      </c>
      <c r="C35" s="21">
        <v>33.5</v>
      </c>
    </row>
    <row r="36" spans="1:3">
      <c r="A36" t="s">
        <v>54</v>
      </c>
      <c r="B36" s="21">
        <v>24</v>
      </c>
      <c r="C36" s="21">
        <v>21.6</v>
      </c>
    </row>
    <row r="37" spans="1:3">
      <c r="A37" t="s">
        <v>55</v>
      </c>
      <c r="B37" s="21">
        <v>21</v>
      </c>
      <c r="C37" s="21">
        <v>35.700000000000003</v>
      </c>
    </row>
    <row r="38" spans="1:3">
      <c r="A38" t="s">
        <v>56</v>
      </c>
      <c r="B38" s="21">
        <v>33</v>
      </c>
      <c r="C38" s="21">
        <v>39.700000000000003</v>
      </c>
    </row>
    <row r="39" spans="1:3">
      <c r="A39" t="s">
        <v>57</v>
      </c>
      <c r="B39" s="21">
        <v>19</v>
      </c>
      <c r="C39" s="21">
        <v>41</v>
      </c>
    </row>
    <row r="40" spans="1:3">
      <c r="A40" t="s">
        <v>58</v>
      </c>
      <c r="B40" s="21">
        <v>8</v>
      </c>
      <c r="C40" s="21">
        <v>17.600000000000001</v>
      </c>
    </row>
    <row r="41" spans="1:3">
      <c r="A41" t="s">
        <v>59</v>
      </c>
      <c r="B41" s="21">
        <v>15</v>
      </c>
      <c r="C41" s="21">
        <v>28.7</v>
      </c>
    </row>
    <row r="42" spans="1:3">
      <c r="A42" t="s">
        <v>60</v>
      </c>
      <c r="B42" s="21">
        <v>3</v>
      </c>
      <c r="C42" s="21">
        <v>37.9</v>
      </c>
    </row>
    <row r="43" spans="1:3">
      <c r="A43" t="s">
        <v>61</v>
      </c>
      <c r="B43" s="21">
        <v>8</v>
      </c>
      <c r="C43" s="21">
        <v>20.3</v>
      </c>
    </row>
    <row r="44" spans="1:3">
      <c r="A44" t="s">
        <v>62</v>
      </c>
      <c r="B44" s="21">
        <v>-12</v>
      </c>
      <c r="C44" s="21">
        <v>21.7</v>
      </c>
    </row>
    <row r="45" spans="1:3">
      <c r="A45" t="s">
        <v>63</v>
      </c>
      <c r="B45" s="21">
        <v>-4</v>
      </c>
      <c r="C45" s="21">
        <v>8.6</v>
      </c>
    </row>
    <row r="46" spans="1:3">
      <c r="A46" t="s">
        <v>64</v>
      </c>
      <c r="B46" s="21">
        <v>-5</v>
      </c>
      <c r="C46" s="21">
        <v>4.3</v>
      </c>
    </row>
    <row r="47" spans="1:3">
      <c r="A47" t="s">
        <v>65</v>
      </c>
      <c r="B47" s="21">
        <v>-47</v>
      </c>
      <c r="C47" s="21">
        <v>-2.9</v>
      </c>
    </row>
    <row r="48" spans="1:3">
      <c r="A48" t="s">
        <v>66</v>
      </c>
      <c r="B48" s="21">
        <v>-8</v>
      </c>
      <c r="C48" s="21">
        <v>8.5</v>
      </c>
    </row>
    <row r="49" spans="1:3">
      <c r="A49" t="s">
        <v>67</v>
      </c>
      <c r="B49" s="21">
        <v>15</v>
      </c>
      <c r="C49" s="21">
        <v>20</v>
      </c>
    </row>
    <row r="50" spans="1:3">
      <c r="A50" t="s">
        <v>68</v>
      </c>
      <c r="B50" s="21">
        <v>1</v>
      </c>
      <c r="C50" s="21">
        <v>15</v>
      </c>
    </row>
    <row r="51" spans="1:3">
      <c r="A51" t="s">
        <v>69</v>
      </c>
      <c r="B51" s="21">
        <v>5</v>
      </c>
      <c r="C51" s="21">
        <v>1.1000000000000001</v>
      </c>
    </row>
    <row r="52" spans="1:3">
      <c r="A52" t="s">
        <v>70</v>
      </c>
      <c r="B52" s="21">
        <v>-11</v>
      </c>
      <c r="C52" s="21">
        <v>-2.5</v>
      </c>
    </row>
    <row r="53" spans="1:3">
      <c r="A53" t="s">
        <v>71</v>
      </c>
      <c r="B53" s="21">
        <v>13</v>
      </c>
      <c r="C53" s="21">
        <v>6</v>
      </c>
    </row>
    <row r="54" spans="1:3">
      <c r="A54" t="s">
        <v>72</v>
      </c>
      <c r="B54" s="21">
        <v>-4</v>
      </c>
      <c r="C54" s="21">
        <v>12.9</v>
      </c>
    </row>
    <row r="55" spans="1:3">
      <c r="A55" t="s">
        <v>73</v>
      </c>
      <c r="B55" s="21">
        <v>-3</v>
      </c>
      <c r="C55" s="21">
        <v>-1.7</v>
      </c>
    </row>
    <row r="56" spans="1:3">
      <c r="A56" t="s">
        <v>74</v>
      </c>
      <c r="B56" s="21">
        <v>-16</v>
      </c>
      <c r="C56" s="21">
        <v>-9.9</v>
      </c>
    </row>
    <row r="57" spans="1:3">
      <c r="A57" t="s">
        <v>75</v>
      </c>
      <c r="B57" s="21">
        <v>-23</v>
      </c>
      <c r="C57" s="21">
        <v>-5</v>
      </c>
    </row>
    <row r="58" spans="1:3">
      <c r="A58" t="s">
        <v>76</v>
      </c>
      <c r="B58" s="21">
        <v>-13</v>
      </c>
      <c r="C58" s="21">
        <v>-8.8000000000000007</v>
      </c>
    </row>
    <row r="59" spans="1:3">
      <c r="A59" t="s">
        <v>77</v>
      </c>
      <c r="B59" s="21">
        <v>-32</v>
      </c>
      <c r="C59" s="21">
        <v>-8.1</v>
      </c>
    </row>
    <row r="60" spans="1:3">
      <c r="A60" t="s">
        <v>78</v>
      </c>
      <c r="B60" s="21">
        <v>-44</v>
      </c>
      <c r="C60" s="21">
        <v>-21.6</v>
      </c>
    </row>
    <row r="61" spans="1:3">
      <c r="A61" t="s">
        <v>79</v>
      </c>
      <c r="B61" s="21">
        <v>23</v>
      </c>
      <c r="C61" s="21">
        <v>-143.4</v>
      </c>
    </row>
    <row r="62" spans="1:3">
      <c r="A62" t="s">
        <v>80</v>
      </c>
      <c r="B62" s="21">
        <v>-87</v>
      </c>
      <c r="C62" s="21">
        <v>-5</v>
      </c>
    </row>
    <row r="63" spans="1:3">
      <c r="A63" t="s">
        <v>81</v>
      </c>
      <c r="B63" s="21">
        <v>-1</v>
      </c>
      <c r="C63" s="21">
        <v>-32.6</v>
      </c>
    </row>
    <row r="64" spans="1:3">
      <c r="A64" t="s">
        <v>82</v>
      </c>
      <c r="B64" s="21">
        <v>0</v>
      </c>
      <c r="C64" s="21">
        <v>-49.3</v>
      </c>
    </row>
    <row r="65" spans="1:3">
      <c r="A65" t="s">
        <v>83</v>
      </c>
      <c r="B65" s="21">
        <v>-22</v>
      </c>
      <c r="C65" s="21">
        <v>27.3</v>
      </c>
    </row>
    <row r="66" spans="1:3">
      <c r="A66" t="s">
        <v>84</v>
      </c>
      <c r="B66" s="21">
        <v>38</v>
      </c>
      <c r="C66" s="21">
        <v>18.600000000000001</v>
      </c>
    </row>
    <row r="67" spans="1:3">
      <c r="A67" t="s">
        <v>85</v>
      </c>
      <c r="B67" s="21">
        <v>27</v>
      </c>
      <c r="C67" s="21">
        <v>16.399999999999999</v>
      </c>
    </row>
    <row r="68" spans="1:3">
      <c r="A68" t="s">
        <v>86</v>
      </c>
      <c r="B68" s="21">
        <v>2</v>
      </c>
      <c r="C68" s="21">
        <v>-8.5</v>
      </c>
    </row>
    <row r="69" spans="1:3">
      <c r="A69" t="s">
        <v>87</v>
      </c>
      <c r="B69" s="21">
        <v>-9</v>
      </c>
      <c r="C69" s="21">
        <v>15.3</v>
      </c>
    </row>
    <row r="70" spans="1:3">
      <c r="A70" t="s">
        <v>88</v>
      </c>
      <c r="B70" s="21">
        <v>-34</v>
      </c>
      <c r="C70" s="21">
        <v>-24.7</v>
      </c>
    </row>
    <row r="71" spans="1:3">
      <c r="A71" t="s">
        <v>89</v>
      </c>
      <c r="B71" s="21">
        <v>-21</v>
      </c>
      <c r="C71" s="21">
        <v>-35.9</v>
      </c>
    </row>
    <row r="72" spans="1:3">
      <c r="A72" t="s">
        <v>90</v>
      </c>
      <c r="B72" s="21">
        <v>-48</v>
      </c>
      <c r="C72" s="21">
        <v>-45.8</v>
      </c>
    </row>
    <row r="73" spans="1:3">
      <c r="A73" t="s">
        <v>91</v>
      </c>
      <c r="B73" s="21">
        <v>-5</v>
      </c>
      <c r="C73" s="21">
        <v>18</v>
      </c>
    </row>
    <row r="74" spans="1:3">
      <c r="A74" t="s">
        <v>92</v>
      </c>
      <c r="B74" s="21">
        <v>-2</v>
      </c>
      <c r="C74" s="21">
        <v>-14.2</v>
      </c>
    </row>
    <row r="75" spans="1:3">
      <c r="A75" t="s">
        <v>93</v>
      </c>
      <c r="B75" s="21">
        <v>6</v>
      </c>
      <c r="C75" s="21">
        <v>-8</v>
      </c>
    </row>
    <row r="76" spans="1:3">
      <c r="A76" t="s">
        <v>94</v>
      </c>
      <c r="B76" s="21">
        <v>-15</v>
      </c>
      <c r="C76" s="21">
        <v>-15</v>
      </c>
    </row>
    <row r="77" spans="1:3">
      <c r="A77" t="s">
        <v>95</v>
      </c>
      <c r="B77" s="21">
        <v>-3</v>
      </c>
      <c r="C77" s="21">
        <v>5.5</v>
      </c>
    </row>
    <row r="78" spans="1:3">
      <c r="A78" t="s">
        <v>96</v>
      </c>
      <c r="B78" s="21">
        <v>9</v>
      </c>
      <c r="C78" s="21">
        <v>-10.8</v>
      </c>
    </row>
    <row r="79" spans="1:3">
      <c r="A79" t="s">
        <v>97</v>
      </c>
      <c r="B79" s="21">
        <v>-9</v>
      </c>
      <c r="C79" s="21">
        <v>-24.4</v>
      </c>
    </row>
    <row r="80" spans="1:3">
      <c r="A80" t="s">
        <v>98</v>
      </c>
      <c r="B80" s="21">
        <v>-24</v>
      </c>
      <c r="C80" s="21">
        <v>-64.5</v>
      </c>
    </row>
    <row r="81" spans="1:3">
      <c r="A81" t="s">
        <v>99</v>
      </c>
      <c r="B81" s="21">
        <v>-47</v>
      </c>
      <c r="C81" s="21">
        <v>-40.700000000000003</v>
      </c>
    </row>
    <row r="82" spans="1:3">
      <c r="A82" t="s">
        <v>100</v>
      </c>
      <c r="B82" s="21">
        <v>-33</v>
      </c>
      <c r="C82" s="21">
        <v>-44.1</v>
      </c>
    </row>
    <row r="83" spans="1:3">
      <c r="A83" t="s">
        <v>101</v>
      </c>
      <c r="B83" s="21">
        <v>-27</v>
      </c>
    </row>
  </sheetData>
  <pageMargins left="0.7" right="0.7" top="0.75" bottom="0.75" header="0.3" footer="0.3"/>
  <pageSetup paperSize="9" orientation="portrait" verticalDpi="0" r:id="rId1"/>
  <tableParts count="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BC312-AB6C-421B-8D2B-6472067B854B}">
  <sheetPr>
    <tabColor theme="4"/>
  </sheetPr>
  <dimension ref="A1:G8"/>
  <sheetViews>
    <sheetView showGridLines="0" zoomScaleNormal="100" workbookViewId="0"/>
  </sheetViews>
  <sheetFormatPr defaultRowHeight="15"/>
  <cols>
    <col min="1" max="1" width="28.5" customWidth="1"/>
    <col min="2" max="2" width="15.625" customWidth="1"/>
    <col min="3" max="3" width="16.125" customWidth="1"/>
    <col min="4" max="5" width="21.125" customWidth="1"/>
    <col min="6" max="6" width="18.375" customWidth="1"/>
    <col min="7" max="7" width="17.125" customWidth="1"/>
  </cols>
  <sheetData>
    <row r="1" spans="1:7" ht="19.5">
      <c r="A1" s="44" t="s">
        <v>262</v>
      </c>
    </row>
    <row r="2" spans="1:7" ht="33">
      <c r="A2" s="51" t="s">
        <v>263</v>
      </c>
      <c r="B2" s="221" t="s">
        <v>264</v>
      </c>
      <c r="C2" s="221" t="s">
        <v>265</v>
      </c>
      <c r="D2" s="221" t="s">
        <v>266</v>
      </c>
      <c r="E2" s="221" t="s">
        <v>267</v>
      </c>
      <c r="F2" s="12" t="s">
        <v>268</v>
      </c>
      <c r="G2" s="12" t="s">
        <v>269</v>
      </c>
    </row>
    <row r="3" spans="1:7">
      <c r="A3" s="46" t="s">
        <v>270</v>
      </c>
      <c r="B3" s="28">
        <v>2.99</v>
      </c>
      <c r="C3" s="28">
        <v>2</v>
      </c>
      <c r="D3" s="28">
        <v>0.27</v>
      </c>
      <c r="E3" s="28">
        <v>1.1299999999999999</v>
      </c>
      <c r="F3" s="28"/>
      <c r="G3" s="28"/>
    </row>
    <row r="4" spans="1:7" ht="15.75">
      <c r="A4" s="237" t="s">
        <v>271</v>
      </c>
      <c r="B4" s="21"/>
      <c r="C4" s="28"/>
      <c r="D4" s="28"/>
      <c r="E4" s="28"/>
      <c r="F4" s="28">
        <v>1.35</v>
      </c>
      <c r="G4" s="28">
        <v>1.2</v>
      </c>
    </row>
    <row r="5" spans="1:7">
      <c r="A5" s="46" t="s">
        <v>272</v>
      </c>
      <c r="B5" s="21"/>
      <c r="C5" s="28"/>
      <c r="D5" s="28"/>
      <c r="E5" s="28"/>
      <c r="F5" s="28">
        <v>1.25</v>
      </c>
      <c r="G5" s="28">
        <v>1.25</v>
      </c>
    </row>
    <row r="6" spans="1:7">
      <c r="A6" s="46" t="s">
        <v>273</v>
      </c>
      <c r="B6" s="21"/>
      <c r="C6" s="28"/>
      <c r="D6" s="28"/>
      <c r="E6" s="28"/>
      <c r="F6" s="28">
        <v>1.4</v>
      </c>
      <c r="G6" s="28">
        <v>1</v>
      </c>
    </row>
    <row r="7" spans="1:7">
      <c r="A7" s="46" t="s">
        <v>274</v>
      </c>
      <c r="B7" s="21"/>
      <c r="C7" s="28"/>
      <c r="D7" s="28"/>
      <c r="E7" s="28"/>
      <c r="F7" s="28">
        <v>1.3</v>
      </c>
      <c r="G7" s="28">
        <v>1.3</v>
      </c>
    </row>
    <row r="8" spans="1:7">
      <c r="A8" s="46" t="s">
        <v>275</v>
      </c>
      <c r="B8" s="21"/>
      <c r="C8" s="28"/>
      <c r="D8" s="28"/>
      <c r="E8" s="28"/>
      <c r="F8" s="28">
        <v>1.4</v>
      </c>
      <c r="G8" s="28">
        <v>1.4</v>
      </c>
    </row>
  </sheetData>
  <pageMargins left="0.7" right="0.7" top="0.75" bottom="0.75" header="0.3" footer="0.3"/>
  <pageSetup paperSize="9" orientation="portrait" verticalDpi="0" r:id="rId1"/>
  <tableParts count="1">
    <tablePart r:id="rId2"/>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440EAD-AEE4-494A-8745-95CCF4058648}">
  <sheetPr>
    <tabColor theme="4"/>
  </sheetPr>
  <dimension ref="A1:C21"/>
  <sheetViews>
    <sheetView showGridLines="0" zoomScaleNormal="100" workbookViewId="0"/>
  </sheetViews>
  <sheetFormatPr defaultColWidth="87.5" defaultRowHeight="15"/>
  <cols>
    <col min="1" max="1" width="11.25" customWidth="1"/>
    <col min="2" max="2" width="77" customWidth="1"/>
    <col min="3" max="3" width="71.75" customWidth="1"/>
  </cols>
  <sheetData>
    <row r="1" spans="1:3">
      <c r="A1" s="35" t="s">
        <v>276</v>
      </c>
      <c r="B1" s="35" t="s">
        <v>277</v>
      </c>
      <c r="C1" s="35" t="s">
        <v>278</v>
      </c>
    </row>
    <row r="2" spans="1:3" ht="90">
      <c r="A2" s="64">
        <v>1.1000000000000001</v>
      </c>
      <c r="B2" s="85" t="s">
        <v>279</v>
      </c>
      <c r="C2" s="85"/>
    </row>
    <row r="3" spans="1:3" ht="60">
      <c r="A3" s="64">
        <v>1.2</v>
      </c>
      <c r="B3" s="51" t="s">
        <v>280</v>
      </c>
      <c r="C3" s="85"/>
    </row>
    <row r="4" spans="1:3" ht="75">
      <c r="A4" s="64">
        <v>1.3</v>
      </c>
      <c r="B4" s="51" t="s">
        <v>281</v>
      </c>
      <c r="C4" s="85"/>
    </row>
    <row r="5" spans="1:3" ht="60">
      <c r="A5" s="64">
        <v>1.4</v>
      </c>
      <c r="B5" s="47" t="s">
        <v>282</v>
      </c>
      <c r="C5" s="85" t="s">
        <v>283</v>
      </c>
    </row>
    <row r="6" spans="1:3" ht="90">
      <c r="A6" s="64">
        <v>1.5</v>
      </c>
      <c r="B6" s="47" t="s">
        <v>284</v>
      </c>
      <c r="C6" s="85" t="s">
        <v>285</v>
      </c>
    </row>
    <row r="7" spans="1:3" ht="30">
      <c r="A7" s="64">
        <v>1.6</v>
      </c>
      <c r="B7" s="84" t="s">
        <v>286</v>
      </c>
      <c r="C7" s="85"/>
    </row>
    <row r="8" spans="1:3" ht="30">
      <c r="A8" s="64">
        <v>1.7</v>
      </c>
      <c r="B8" s="85" t="s">
        <v>287</v>
      </c>
      <c r="C8" s="85" t="s">
        <v>288</v>
      </c>
    </row>
    <row r="9" spans="1:3" ht="45">
      <c r="A9" s="64">
        <v>1.8</v>
      </c>
      <c r="B9" s="13" t="s">
        <v>289</v>
      </c>
      <c r="C9" s="85"/>
    </row>
    <row r="10" spans="1:3" ht="45">
      <c r="A10" s="64">
        <v>1.9</v>
      </c>
      <c r="B10" s="85" t="s">
        <v>290</v>
      </c>
      <c r="C10" s="85"/>
    </row>
    <row r="11" spans="1:3" ht="75">
      <c r="A11" s="64" t="s">
        <v>291</v>
      </c>
      <c r="B11" s="47" t="s">
        <v>292</v>
      </c>
      <c r="C11" s="85" t="s">
        <v>293</v>
      </c>
    </row>
    <row r="12" spans="1:3" ht="45">
      <c r="A12" s="64" t="s">
        <v>294</v>
      </c>
      <c r="B12" s="85" t="s">
        <v>295</v>
      </c>
      <c r="C12" s="85"/>
    </row>
    <row r="13" spans="1:3" ht="75">
      <c r="A13" s="64" t="s">
        <v>296</v>
      </c>
      <c r="B13" s="51" t="s">
        <v>297</v>
      </c>
      <c r="C13" s="85" t="s">
        <v>298</v>
      </c>
    </row>
    <row r="14" spans="1:3" s="45" customFormat="1" ht="60">
      <c r="A14" s="64" t="s">
        <v>299</v>
      </c>
      <c r="B14" s="85" t="s">
        <v>300</v>
      </c>
      <c r="C14" s="85"/>
    </row>
    <row r="15" spans="1:3" ht="75">
      <c r="A15" s="64" t="s">
        <v>301</v>
      </c>
      <c r="B15" s="195" t="s">
        <v>302</v>
      </c>
      <c r="C15" s="85" t="s">
        <v>303</v>
      </c>
    </row>
    <row r="16" spans="1:3" s="18" customFormat="1" ht="150">
      <c r="A16" s="64" t="s">
        <v>304</v>
      </c>
      <c r="B16" s="196" t="s">
        <v>305</v>
      </c>
      <c r="C16" s="84" t="s">
        <v>306</v>
      </c>
    </row>
    <row r="17" spans="1:3" ht="135">
      <c r="A17" s="64" t="s">
        <v>307</v>
      </c>
      <c r="B17" s="197" t="s">
        <v>308</v>
      </c>
      <c r="C17" s="85" t="s">
        <v>309</v>
      </c>
    </row>
    <row r="18" spans="1:3">
      <c r="A18" s="64" t="s">
        <v>310</v>
      </c>
      <c r="B18" s="85" t="s">
        <v>311</v>
      </c>
      <c r="C18" s="47"/>
    </row>
    <row r="19" spans="1:3" ht="45">
      <c r="A19" s="64" t="s">
        <v>312</v>
      </c>
      <c r="B19" s="85" t="s">
        <v>313</v>
      </c>
      <c r="C19" s="47" t="s">
        <v>314</v>
      </c>
    </row>
    <row r="20" spans="1:3" ht="30">
      <c r="A20" s="64" t="s">
        <v>315</v>
      </c>
      <c r="B20" s="85" t="s">
        <v>316</v>
      </c>
      <c r="C20" s="47"/>
    </row>
    <row r="21" spans="1:3" ht="90">
      <c r="A21" s="64" t="s">
        <v>317</v>
      </c>
      <c r="B21" s="47" t="s">
        <v>318</v>
      </c>
      <c r="C21" s="47"/>
    </row>
  </sheetData>
  <phoneticPr fontId="23" type="noConversion"/>
  <pageMargins left="0.7" right="0.7" top="0.75" bottom="0.75" header="0.3" footer="0.3"/>
  <pageSetup paperSize="9" orientation="portrait" verticalDpi="0" r:id="rId1"/>
  <tableParts count="1">
    <tablePart r:id="rId2"/>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F44DC-59B2-4F88-AF4A-903782953341}">
  <sheetPr>
    <tabColor theme="5"/>
  </sheetPr>
  <dimension ref="A1:A26"/>
  <sheetViews>
    <sheetView showGridLines="0" zoomScaleNormal="100" workbookViewId="0"/>
  </sheetViews>
  <sheetFormatPr defaultRowHeight="15"/>
  <sheetData>
    <row r="1" spans="1:1" ht="15.75">
      <c r="A1" s="1" t="s">
        <v>319</v>
      </c>
    </row>
    <row r="2" spans="1:1">
      <c r="A2" s="6" t="str">
        <f>'2.1 left'!A1</f>
        <v>Figure 2.1 left: Indexed level of LFS employees, Employee jobs and PAYE RTI employees, UK, 2019-2025</v>
      </c>
    </row>
    <row r="3" spans="1:1">
      <c r="A3" s="6" t="str">
        <f>'2.1 right'!A1</f>
        <v>Figure 2.1 right: Annual change of LFS employees, Employee jobs and PAYE RTI employees, UK, 2019-2025</v>
      </c>
    </row>
    <row r="4" spans="1:1">
      <c r="A4" s="6" t="str">
        <f>'2.2'!A1</f>
        <v>Figure 2.2: Annual growth in PAYE RTI by age, UK, 2019-2025</v>
      </c>
    </row>
    <row r="5" spans="1:1">
      <c r="A5" s="3" t="str">
        <f>'2.3'!A1</f>
        <v>Figure 2.3: Indexed level in PAYE RTI by sector, UK, 2016-2025</v>
      </c>
    </row>
    <row r="6" spans="1:1">
      <c r="A6" s="6" t="str">
        <f>'2.4 left'!A1</f>
        <v>Figure 2.4 left: Percentage change since January 2019 in PAYE RTI employees by region/nation, UK, 2019-2025</v>
      </c>
    </row>
    <row r="7" spans="1:1">
      <c r="A7" s="6" t="str">
        <f>'2.4 right'!A1</f>
        <v>Figure 2.4 right: Annual change in PAYE RTI employees by region/nation, UK, 2016-2025</v>
      </c>
    </row>
    <row r="8" spans="1:1">
      <c r="A8" s="6" t="str">
        <f>'2.5'!A1</f>
        <v>Figure 2.5: ONS Vacancies, UK, 2005-2025</v>
      </c>
    </row>
    <row r="9" spans="1:1">
      <c r="A9" s="6" t="str">
        <f>'2.6'!A1</f>
        <v>Figure 2.6: Vacancy rates by sector, 2024-2025</v>
      </c>
    </row>
    <row r="10" spans="1:1">
      <c r="A10" s="6" t="str">
        <f>'2.7 left'!A1</f>
        <v>Figure 2.7 left: Share of firms with worker shortages, BICS, UK, 2021-2025</v>
      </c>
    </row>
    <row r="11" spans="1:1">
      <c r="A11" s="6" t="str">
        <f>'2.7 right'!A1</f>
        <v>Figure 2.7 right: Share of firms with recruitment difficulties, BICS, UK, 2022-2025</v>
      </c>
    </row>
    <row r="12" spans="1:1">
      <c r="A12" s="6" t="str">
        <f>'2.8'!A1</f>
        <v>Figure 2.8: PAYE employment flows, UK, 2017-2025</v>
      </c>
    </row>
    <row r="13" spans="1:1">
      <c r="A13" s="6" t="str">
        <f>'2.9 left'!A1</f>
        <v>Figure 2.9 left: Annual change in vacancies and immigration, 2012-2025</v>
      </c>
    </row>
    <row r="14" spans="1:1">
      <c r="A14" s="6" t="str">
        <f>'2.9 right'!A1</f>
        <v>Figure 2.9 right: Annual change in vacancies and main applicant work visas, 2013-2025</v>
      </c>
    </row>
    <row r="15" spans="1:1">
      <c r="A15" s="6" t="str">
        <f>'2.10'!A1</f>
        <v>Figure 2.10: Net change in RTI employments since December 2019 by nationality</v>
      </c>
    </row>
    <row r="16" spans="1:1">
      <c r="A16" s="6" t="str">
        <f>'2.11'!A1</f>
        <v>Figure 2.11: Inactivity rate (16-64), UK, 2011-2025</v>
      </c>
    </row>
    <row r="17" spans="1:1">
      <c r="A17" s="6" t="str">
        <f>'2.12'!A1</f>
        <v>Figure 2.12: Economic activity (16-64), UK, 2011-2025</v>
      </c>
    </row>
    <row r="18" spans="1:1">
      <c r="A18" s="6" t="str">
        <f>'2.13'!A1</f>
        <v>Figure 2.13: Unemployment rate and Q4 2025 and 2026 forecasts, UK, 2008-2026</v>
      </c>
    </row>
    <row r="19" spans="1:1">
      <c r="A19" s="6" t="str">
        <f>'2.14'!A1</f>
        <v>Figure 2.14: Potential HR1 redundancies, GB vs LFS actual redundancies, UK, 2019-2025</v>
      </c>
    </row>
    <row r="20" spans="1:1">
      <c r="A20" s="6" t="str">
        <f>'2.15'!A1</f>
        <v xml:space="preserve">Figure 2.15: Average wage growth out-turns compared with forecasts made in October 2024, 2021-2026 </v>
      </c>
    </row>
    <row r="21" spans="1:1">
      <c r="A21" s="6" t="str">
        <f>'2.16'!A1</f>
        <v>Figure 2.16: Annual pay growth, 2015-2025</v>
      </c>
    </row>
    <row r="22" spans="1:1">
      <c r="A22" s="6" t="str">
        <f>'2.17'!A1</f>
        <v>Figure 2.17: Pay awards and CPI inflation, 2004-2025</v>
      </c>
    </row>
    <row r="23" spans="1:1">
      <c r="A23" s="6" t="str">
        <f>'2.18'!A1</f>
        <v>Figure 2.18: Pay awards and pay drift, 2004-2025</v>
      </c>
    </row>
    <row r="24" spans="1:1">
      <c r="A24" s="6" t="str">
        <f>'2.19'!A1</f>
        <v>Figure 2.19: Real wage growth, 2009-2025</v>
      </c>
    </row>
    <row r="25" spans="1:1">
      <c r="A25" s="17"/>
    </row>
    <row r="26" spans="1:1">
      <c r="A26" s="3" t="s">
        <v>2</v>
      </c>
    </row>
  </sheetData>
  <phoneticPr fontId="23" type="noConversion"/>
  <hyperlinks>
    <hyperlink ref="A2" location="'2.1 left'!A1" display="'2.1 left'!A1" xr:uid="{28164779-2DDC-4C07-AC55-845D8C219540}"/>
    <hyperlink ref="A4" location="'2.2'!A1" display="Figure 2.2: RTI employment and RTI inflow and outflow, UK, March 2015 – September 2021" xr:uid="{0A8CF272-B1C6-4539-B3DE-D6FE899BC273}"/>
    <hyperlink ref="A5" location="'2.3'!A1" display="Figure 2.3: Change in RTI employment, by selected sectors, UK, February 2020 – September 2021" xr:uid="{48BB4387-6587-4D15-80B8-905215675F3F}"/>
    <hyperlink ref="A6" location="'2.4 left'!A1" display="'2.4 left'!A1" xr:uid="{289DAAE0-EED7-4952-B1CE-E030DF81B303}"/>
    <hyperlink ref="A8" location="'2.5'!A1" display="Figure 2.5: Change in RTI employment by age, UK, February 2020 – September 2021" xr:uid="{4568EEB8-002F-469E-AD56-CD318FDAAF8E}"/>
    <hyperlink ref="A9" location="'2.6'!A1" display="Figure 2.6: Change in RTI employment by NUTS 3 and NUTS 1 since February 2020, UK" xr:uid="{9780463C-29BC-4DF3-809D-EC49E307F809}"/>
    <hyperlink ref="A10" location="'2.7 left'!A1" display="'2.7 left'!A1" xr:uid="{C86AC24C-E00C-491B-A55E-2938F045A3FB}"/>
    <hyperlink ref="A12" location="'2.8'!A1" display="Figure 2.8: Total vacancies, UK, January 2019 – October 2021" xr:uid="{33DF94F8-8E87-4927-9A05-84F87093FC3A}"/>
    <hyperlink ref="A13" location="'2.9 left'!A1" display="'2.9 left'!A1" xr:uid="{5E4D3389-C89B-4BA1-AF19-D29A0B2E2780}"/>
    <hyperlink ref="A15" location="'2.10'!A1" display="Figure 2.10: Labour force, UK, 2008-2021" xr:uid="{00634E54-2F96-40C1-876B-9888F8DBCEDF}"/>
    <hyperlink ref="A16" location="'2.11'!A1" display="Figure 2.11: New job starts and job to job moves, UK" xr:uid="{FAC787C7-EF71-4C08-8FFA-B06B17CA91E8}"/>
    <hyperlink ref="A17" location="'2.12'!A1" display="Figure 2.12: Change in inactivity by reason and whether they want a job, UK, 2020-21 and 2015-2021" xr:uid="{3B618D3B-F482-495D-AEC8-BC605CC4BB18}"/>
    <hyperlink ref="A18" location="'2.13'!A1" display="Figure 2.13: Employments furloughed under CJRS, UK, 2020-2021" xr:uid="{95AABBD2-4C4B-42CD-A27A-C7E2820AB96F}"/>
    <hyperlink ref="A19" location="'2.14'!A1" display="Figure 2.14: Employments furloughed by sector, UK, March 2020 – August 2021" xr:uid="{49AADF04-8DD7-4697-88FF-7F862356C315}"/>
    <hyperlink ref="A20" location="'2.15'!A1" display="Figure 2.15: Employments furloughed by age and firm size, UK, April 2020 – August 2021" xr:uid="{37B26122-BB41-4FF2-8775-C8EED49D7382}"/>
    <hyperlink ref="A21" location="'2.16'!A1" display="Figure 2.16: Employments furloughed by local authority, UK, August 2021" xr:uid="{D68E3E94-B7CC-46DA-A8A7-059EB634E5FE}"/>
    <hyperlink ref="A22" location="'2.17'!A1" display="Figure 2.17: Number of workers temporarily away from work and actual hours worked, UK, 2008-2021" xr:uid="{66959D7A-58C9-4D18-98C0-78B253A6BDDD}"/>
    <hyperlink ref="A23" location="'2.18'!A1" display="Figure 2.18: Total hours worked, UK, 2008-2021" xr:uid="{35E99FB9-2BAC-42D0-BFFE-398BE549BB86}"/>
    <hyperlink ref="A24" location="'2.19'!A1" display="Figure 2.19: HR1 notifications and redundancies, UK, 2017-2021" xr:uid="{A934C8A2-4324-4EF6-90B5-44963D686093}"/>
    <hyperlink ref="A26" location="Contents!A1" display="Back to contents" xr:uid="{14041528-2069-49CE-B1D9-59C0D50BE2B6}"/>
    <hyperlink ref="A3" location="'2.1 right'!A1" display="'2.1 right'!A1" xr:uid="{D22AF68C-2FEC-4F60-A437-E72295C43081}"/>
    <hyperlink ref="A7" location="'2.4 right'!A1" display="'2.4 right'!A1" xr:uid="{618B7338-EC9F-4C56-8CE1-150A45D1DF64}"/>
    <hyperlink ref="A14" location="'2.9 right'!A1" display="'2.9 right'!A1" xr:uid="{BA8137F3-3702-48E0-9382-1A7C0940B560}"/>
    <hyperlink ref="A11" location="'2.7 right'!A1" display="'2.7 right'!A1" xr:uid="{D6152041-E9F5-43F5-BC95-E843F30D9708}"/>
  </hyperlinks>
  <pageMargins left="0.7" right="0.7" top="0.75" bottom="0.75" header="0.3" footer="0.3"/>
  <pageSetup paperSize="9" orientation="portrait" verticalDpi="9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7FF32A-79B1-44E8-B107-7EE2615A3147}">
  <sheetPr>
    <tabColor theme="5"/>
  </sheetPr>
  <dimension ref="A1:D75"/>
  <sheetViews>
    <sheetView showGridLines="0" zoomScaleNormal="100" workbookViewId="0"/>
  </sheetViews>
  <sheetFormatPr defaultRowHeight="15"/>
  <cols>
    <col min="1" max="1" width="21.875" customWidth="1"/>
    <col min="2" max="2" width="20" customWidth="1"/>
    <col min="3" max="3" width="19.875" customWidth="1"/>
    <col min="4" max="4" width="20" customWidth="1"/>
  </cols>
  <sheetData>
    <row r="1" spans="1:4" ht="19.5">
      <c r="A1" s="41" t="s">
        <v>320</v>
      </c>
    </row>
    <row r="2" spans="1:4" ht="30">
      <c r="A2" s="51" t="s">
        <v>103</v>
      </c>
      <c r="B2" s="12" t="s">
        <v>321</v>
      </c>
      <c r="C2" s="19" t="s">
        <v>322</v>
      </c>
      <c r="D2" s="19" t="s">
        <v>323</v>
      </c>
    </row>
    <row r="3" spans="1:4">
      <c r="A3" s="54">
        <v>43678</v>
      </c>
      <c r="B3" s="28">
        <v>100.2</v>
      </c>
      <c r="C3" s="28">
        <v>100.2</v>
      </c>
      <c r="D3" s="28" t="s">
        <v>324</v>
      </c>
    </row>
    <row r="4" spans="1:4">
      <c r="A4" s="54">
        <v>43709</v>
      </c>
      <c r="B4" s="28">
        <v>100.2</v>
      </c>
      <c r="C4" s="28">
        <v>100.3</v>
      </c>
      <c r="D4" s="28">
        <v>100.7</v>
      </c>
    </row>
    <row r="5" spans="1:4">
      <c r="A5" s="54">
        <v>43739</v>
      </c>
      <c r="B5" s="28">
        <v>100.2</v>
      </c>
      <c r="C5" s="28">
        <v>100.3</v>
      </c>
      <c r="D5" s="28" t="s">
        <v>324</v>
      </c>
    </row>
    <row r="6" spans="1:4">
      <c r="A6" s="54">
        <v>43770</v>
      </c>
      <c r="B6" s="28">
        <v>100.5</v>
      </c>
      <c r="C6" s="28">
        <v>100.3</v>
      </c>
      <c r="D6" s="28" t="s">
        <v>324</v>
      </c>
    </row>
    <row r="7" spans="1:4">
      <c r="A7" s="54">
        <v>43800</v>
      </c>
      <c r="B7" s="28">
        <v>100.6</v>
      </c>
      <c r="C7" s="28">
        <v>100.4</v>
      </c>
      <c r="D7" s="28">
        <v>100.5</v>
      </c>
    </row>
    <row r="8" spans="1:4">
      <c r="A8" s="54">
        <v>43831</v>
      </c>
      <c r="B8" s="28">
        <v>100.7</v>
      </c>
      <c r="C8" s="28">
        <v>100.6</v>
      </c>
      <c r="D8" s="28" t="s">
        <v>324</v>
      </c>
    </row>
    <row r="9" spans="1:4">
      <c r="A9" s="54">
        <v>43862</v>
      </c>
      <c r="B9" s="28">
        <v>101</v>
      </c>
      <c r="C9" s="28">
        <v>100.5</v>
      </c>
      <c r="D9" s="28" t="s">
        <v>324</v>
      </c>
    </row>
    <row r="10" spans="1:4">
      <c r="A10" s="54">
        <v>43891</v>
      </c>
      <c r="B10" s="28">
        <v>100.7</v>
      </c>
      <c r="C10" s="28">
        <v>100.5</v>
      </c>
      <c r="D10" s="28">
        <v>101</v>
      </c>
    </row>
    <row r="11" spans="1:4">
      <c r="A11" s="54">
        <v>43922</v>
      </c>
      <c r="B11" s="28">
        <v>100.5</v>
      </c>
      <c r="C11" s="28">
        <v>98.9</v>
      </c>
      <c r="D11" s="28" t="s">
        <v>324</v>
      </c>
    </row>
    <row r="12" spans="1:4">
      <c r="A12" s="54">
        <v>43952</v>
      </c>
      <c r="B12" s="28">
        <v>100.5</v>
      </c>
      <c r="C12" s="28">
        <v>98.4</v>
      </c>
      <c r="D12" s="28" t="s">
        <v>324</v>
      </c>
    </row>
    <row r="13" spans="1:4">
      <c r="A13" s="54">
        <v>43983</v>
      </c>
      <c r="B13" s="28">
        <v>100.5</v>
      </c>
      <c r="C13" s="28">
        <v>98.2</v>
      </c>
      <c r="D13" s="28">
        <v>100</v>
      </c>
    </row>
    <row r="14" spans="1:4">
      <c r="A14" s="54">
        <v>44013</v>
      </c>
      <c r="B14" s="28">
        <v>100.4</v>
      </c>
      <c r="C14" s="28">
        <v>98.1</v>
      </c>
      <c r="D14" s="28" t="s">
        <v>324</v>
      </c>
    </row>
    <row r="15" spans="1:4">
      <c r="A15" s="54">
        <v>44044</v>
      </c>
      <c r="B15" s="28">
        <v>100.6</v>
      </c>
      <c r="C15" s="28">
        <v>97.8</v>
      </c>
      <c r="D15" s="28" t="s">
        <v>324</v>
      </c>
    </row>
    <row r="16" spans="1:4">
      <c r="A16" s="54">
        <v>44075</v>
      </c>
      <c r="B16" s="28">
        <v>100.4</v>
      </c>
      <c r="C16" s="28">
        <v>97.6</v>
      </c>
      <c r="D16" s="28">
        <v>98.7</v>
      </c>
    </row>
    <row r="17" spans="1:4">
      <c r="A17" s="54">
        <v>44105</v>
      </c>
      <c r="B17" s="28">
        <v>100.4</v>
      </c>
      <c r="C17" s="28">
        <v>97.5</v>
      </c>
      <c r="D17" s="28" t="s">
        <v>324</v>
      </c>
    </row>
    <row r="18" spans="1:4">
      <c r="A18" s="54">
        <v>44136</v>
      </c>
      <c r="B18" s="28">
        <v>100.5</v>
      </c>
      <c r="C18" s="28">
        <v>97.2</v>
      </c>
      <c r="D18" s="28" t="s">
        <v>324</v>
      </c>
    </row>
    <row r="19" spans="1:4">
      <c r="A19" s="54">
        <v>44166</v>
      </c>
      <c r="B19" s="28">
        <v>100.6</v>
      </c>
      <c r="C19" s="28">
        <v>97.4</v>
      </c>
      <c r="D19" s="28">
        <v>98.7</v>
      </c>
    </row>
    <row r="20" spans="1:4">
      <c r="A20" s="54">
        <v>44197</v>
      </c>
      <c r="B20" s="28">
        <v>100.5</v>
      </c>
      <c r="C20" s="28">
        <v>97.5</v>
      </c>
      <c r="D20" s="28" t="s">
        <v>324</v>
      </c>
    </row>
    <row r="21" spans="1:4">
      <c r="A21" s="54">
        <v>44228</v>
      </c>
      <c r="B21" s="28">
        <v>101</v>
      </c>
      <c r="C21" s="28">
        <v>97.5</v>
      </c>
      <c r="D21" s="28" t="s">
        <v>324</v>
      </c>
    </row>
    <row r="22" spans="1:4">
      <c r="A22" s="54">
        <v>44256</v>
      </c>
      <c r="B22" s="28">
        <v>100.9</v>
      </c>
      <c r="C22" s="28">
        <v>97.7</v>
      </c>
      <c r="D22" s="28">
        <v>99.3</v>
      </c>
    </row>
    <row r="23" spans="1:4">
      <c r="A23" s="54">
        <v>44287</v>
      </c>
      <c r="B23" s="28">
        <v>101</v>
      </c>
      <c r="C23" s="28">
        <v>98</v>
      </c>
      <c r="D23" s="28" t="s">
        <v>324</v>
      </c>
    </row>
    <row r="24" spans="1:4">
      <c r="A24" s="54">
        <v>44317</v>
      </c>
      <c r="B24" s="28">
        <v>101</v>
      </c>
      <c r="C24" s="28">
        <v>98.7</v>
      </c>
      <c r="D24" s="28" t="s">
        <v>324</v>
      </c>
    </row>
    <row r="25" spans="1:4">
      <c r="A25" s="54">
        <v>44348</v>
      </c>
      <c r="B25" s="28">
        <v>101.4</v>
      </c>
      <c r="C25" s="28">
        <v>99.3</v>
      </c>
      <c r="D25" s="28">
        <v>100.2</v>
      </c>
    </row>
    <row r="26" spans="1:4">
      <c r="A26" s="54">
        <v>44378</v>
      </c>
      <c r="B26" s="28">
        <v>101.5</v>
      </c>
      <c r="C26" s="28">
        <v>99.7</v>
      </c>
      <c r="D26" s="28" t="s">
        <v>324</v>
      </c>
    </row>
    <row r="27" spans="1:4">
      <c r="A27" s="54">
        <v>44409</v>
      </c>
      <c r="B27" s="28">
        <v>101.9</v>
      </c>
      <c r="C27" s="28">
        <v>100.2</v>
      </c>
      <c r="D27" s="28" t="s">
        <v>324</v>
      </c>
    </row>
    <row r="28" spans="1:4">
      <c r="A28" s="54">
        <v>44440</v>
      </c>
      <c r="B28" s="28">
        <v>102.3</v>
      </c>
      <c r="C28" s="28">
        <v>100.6</v>
      </c>
      <c r="D28" s="28">
        <v>101.3</v>
      </c>
    </row>
    <row r="29" spans="1:4">
      <c r="A29" s="54">
        <v>44470</v>
      </c>
      <c r="B29" s="28">
        <v>102.2</v>
      </c>
      <c r="C29" s="28">
        <v>100.6</v>
      </c>
      <c r="D29" s="28" t="s">
        <v>324</v>
      </c>
    </row>
    <row r="30" spans="1:4">
      <c r="A30" s="54">
        <v>44501</v>
      </c>
      <c r="B30" s="28">
        <v>102.4</v>
      </c>
      <c r="C30" s="28">
        <v>101</v>
      </c>
      <c r="D30" s="28" t="s">
        <v>324</v>
      </c>
    </row>
    <row r="31" spans="1:4">
      <c r="A31" s="54">
        <v>44531</v>
      </c>
      <c r="B31" s="28">
        <v>102.6</v>
      </c>
      <c r="C31" s="28">
        <v>101.3</v>
      </c>
      <c r="D31" s="28">
        <v>101.7</v>
      </c>
    </row>
    <row r="32" spans="1:4">
      <c r="A32" s="54">
        <v>44562</v>
      </c>
      <c r="B32" s="28">
        <v>102.7</v>
      </c>
      <c r="C32" s="28">
        <v>101.4</v>
      </c>
      <c r="D32" s="28" t="s">
        <v>324</v>
      </c>
    </row>
    <row r="33" spans="1:4">
      <c r="A33" s="54">
        <v>44593</v>
      </c>
      <c r="B33" s="28">
        <v>102.5</v>
      </c>
      <c r="C33" s="28">
        <v>101.9</v>
      </c>
      <c r="D33" s="28" t="s">
        <v>324</v>
      </c>
    </row>
    <row r="34" spans="1:4">
      <c r="A34" s="54">
        <v>44621</v>
      </c>
      <c r="B34" s="28">
        <v>102.7</v>
      </c>
      <c r="C34" s="28">
        <v>102.1</v>
      </c>
      <c r="D34" s="28">
        <v>102.6</v>
      </c>
    </row>
    <row r="35" spans="1:4">
      <c r="A35" s="54">
        <v>44652</v>
      </c>
      <c r="B35" s="28">
        <v>103</v>
      </c>
      <c r="C35" s="28">
        <v>102.2</v>
      </c>
      <c r="D35" s="28" t="s">
        <v>324</v>
      </c>
    </row>
    <row r="36" spans="1:4">
      <c r="A36" s="54">
        <v>44682</v>
      </c>
      <c r="B36" s="28">
        <v>103.5</v>
      </c>
      <c r="C36" s="28">
        <v>102.3</v>
      </c>
      <c r="D36" s="28" t="s">
        <v>324</v>
      </c>
    </row>
    <row r="37" spans="1:4">
      <c r="A37" s="54">
        <v>44713</v>
      </c>
      <c r="B37" s="28">
        <v>103.3</v>
      </c>
      <c r="C37" s="28">
        <v>102.4</v>
      </c>
      <c r="D37" s="28">
        <v>103.2</v>
      </c>
    </row>
    <row r="38" spans="1:4">
      <c r="A38" s="54">
        <v>44743</v>
      </c>
      <c r="B38" s="28">
        <v>102.9</v>
      </c>
      <c r="C38" s="28">
        <v>102.7</v>
      </c>
      <c r="D38" s="28" t="s">
        <v>324</v>
      </c>
    </row>
    <row r="39" spans="1:4">
      <c r="A39" s="54">
        <v>44774</v>
      </c>
      <c r="B39" s="28">
        <v>103</v>
      </c>
      <c r="C39" s="28">
        <v>102.8</v>
      </c>
      <c r="D39" s="28" t="s">
        <v>324</v>
      </c>
    </row>
    <row r="40" spans="1:4">
      <c r="A40" s="54">
        <v>44805</v>
      </c>
      <c r="B40" s="28">
        <v>103</v>
      </c>
      <c r="C40" s="28">
        <v>103.1</v>
      </c>
      <c r="D40" s="28">
        <v>103.5</v>
      </c>
    </row>
    <row r="41" spans="1:4">
      <c r="A41" s="54">
        <v>44835</v>
      </c>
      <c r="B41" s="28">
        <v>103.4</v>
      </c>
      <c r="C41" s="28">
        <v>103.2</v>
      </c>
      <c r="D41" s="28" t="s">
        <v>324</v>
      </c>
    </row>
    <row r="42" spans="1:4">
      <c r="A42" s="54">
        <v>44866</v>
      </c>
      <c r="B42" s="28">
        <v>103.5</v>
      </c>
      <c r="C42" s="28">
        <v>103.4</v>
      </c>
      <c r="D42" s="28" t="s">
        <v>324</v>
      </c>
    </row>
    <row r="43" spans="1:4">
      <c r="A43" s="54">
        <v>44896</v>
      </c>
      <c r="B43" s="28">
        <v>103.6</v>
      </c>
      <c r="C43" s="28">
        <v>103.6</v>
      </c>
      <c r="D43" s="28">
        <v>103.9</v>
      </c>
    </row>
    <row r="44" spans="1:4">
      <c r="A44" s="54">
        <v>44927</v>
      </c>
      <c r="B44" s="28">
        <v>103.6</v>
      </c>
      <c r="C44" s="28">
        <v>103.7</v>
      </c>
      <c r="D44" s="28" t="s">
        <v>324</v>
      </c>
    </row>
    <row r="45" spans="1:4">
      <c r="A45" s="54">
        <v>44958</v>
      </c>
      <c r="B45" s="28">
        <v>103.7</v>
      </c>
      <c r="C45" s="28">
        <v>103.9</v>
      </c>
      <c r="D45" s="28" t="s">
        <v>324</v>
      </c>
    </row>
    <row r="46" spans="1:4">
      <c r="A46" s="54">
        <v>44986</v>
      </c>
      <c r="B46" s="28">
        <v>103.9</v>
      </c>
      <c r="C46" s="28">
        <v>104.1</v>
      </c>
      <c r="D46" s="28">
        <v>104.7</v>
      </c>
    </row>
    <row r="47" spans="1:4">
      <c r="A47" s="54">
        <v>45017</v>
      </c>
      <c r="B47" s="28">
        <v>104.2</v>
      </c>
      <c r="C47" s="28">
        <v>104.2</v>
      </c>
      <c r="D47" s="28" t="s">
        <v>324</v>
      </c>
    </row>
    <row r="48" spans="1:4">
      <c r="A48" s="54">
        <v>45047</v>
      </c>
      <c r="B48" s="28">
        <v>104.3</v>
      </c>
      <c r="C48" s="28">
        <v>104.4</v>
      </c>
      <c r="D48" s="28" t="s">
        <v>324</v>
      </c>
    </row>
    <row r="49" spans="1:4">
      <c r="A49" s="54">
        <v>45078</v>
      </c>
      <c r="B49" s="28">
        <v>104.1</v>
      </c>
      <c r="C49" s="28">
        <v>104.5</v>
      </c>
      <c r="D49" s="28">
        <v>104.6</v>
      </c>
    </row>
    <row r="50" spans="1:4">
      <c r="A50" s="54">
        <v>45108</v>
      </c>
      <c r="B50" s="28">
        <v>104.1</v>
      </c>
      <c r="C50" s="28">
        <v>104.5</v>
      </c>
      <c r="D50" s="28" t="s">
        <v>324</v>
      </c>
    </row>
    <row r="51" spans="1:4">
      <c r="A51" s="54">
        <v>45139</v>
      </c>
      <c r="B51" s="28">
        <v>103.9</v>
      </c>
      <c r="C51" s="28">
        <v>104.6</v>
      </c>
      <c r="D51" s="28" t="s">
        <v>324</v>
      </c>
    </row>
    <row r="52" spans="1:4">
      <c r="A52" s="54">
        <v>45170</v>
      </c>
      <c r="B52" s="28">
        <v>104.1</v>
      </c>
      <c r="C52" s="28">
        <v>104.7</v>
      </c>
      <c r="D52" s="28">
        <v>104.9</v>
      </c>
    </row>
    <row r="53" spans="1:4">
      <c r="A53" s="54">
        <v>45200</v>
      </c>
      <c r="B53" s="28">
        <v>104.3</v>
      </c>
      <c r="C53" s="28">
        <v>104.8</v>
      </c>
      <c r="D53" s="28" t="s">
        <v>324</v>
      </c>
    </row>
    <row r="54" spans="1:4">
      <c r="A54" s="54">
        <v>45231</v>
      </c>
      <c r="B54" s="28">
        <v>104.2</v>
      </c>
      <c r="C54" s="28">
        <v>104.9</v>
      </c>
      <c r="D54" s="28" t="s">
        <v>324</v>
      </c>
    </row>
    <row r="55" spans="1:4">
      <c r="A55" s="54">
        <v>45261</v>
      </c>
      <c r="B55" s="28">
        <v>104.1</v>
      </c>
      <c r="C55" s="28">
        <v>105.1</v>
      </c>
      <c r="D55" s="28">
        <v>105.1</v>
      </c>
    </row>
    <row r="56" spans="1:4">
      <c r="A56" s="54">
        <v>45292</v>
      </c>
      <c r="B56" s="28">
        <v>104.2</v>
      </c>
      <c r="C56" s="28">
        <v>105.1</v>
      </c>
      <c r="D56" s="28" t="s">
        <v>324</v>
      </c>
    </row>
    <row r="57" spans="1:4">
      <c r="A57" s="54">
        <v>45323</v>
      </c>
      <c r="B57" s="28">
        <v>104.3</v>
      </c>
      <c r="C57" s="28">
        <v>105.2</v>
      </c>
      <c r="D57" s="28" t="s">
        <v>324</v>
      </c>
    </row>
    <row r="58" spans="1:4">
      <c r="A58" s="54">
        <v>45352</v>
      </c>
      <c r="B58" s="28">
        <v>104.5</v>
      </c>
      <c r="C58" s="28">
        <v>105.2</v>
      </c>
      <c r="D58" s="28">
        <v>105.4</v>
      </c>
    </row>
    <row r="59" spans="1:4">
      <c r="A59" s="54">
        <v>45383</v>
      </c>
      <c r="B59" s="28">
        <v>104.2</v>
      </c>
      <c r="C59" s="28">
        <v>105.2</v>
      </c>
      <c r="D59" s="28" t="s">
        <v>324</v>
      </c>
    </row>
    <row r="60" spans="1:4">
      <c r="A60" s="54">
        <v>45413</v>
      </c>
      <c r="B60" s="28">
        <v>104.4</v>
      </c>
      <c r="C60" s="28">
        <v>105.4</v>
      </c>
      <c r="D60" s="28" t="s">
        <v>324</v>
      </c>
    </row>
    <row r="61" spans="1:4">
      <c r="A61" s="54">
        <v>45444</v>
      </c>
      <c r="B61" s="28">
        <v>104.7</v>
      </c>
      <c r="C61" s="28">
        <v>105.4</v>
      </c>
      <c r="D61" s="28">
        <v>105.5</v>
      </c>
    </row>
    <row r="62" spans="1:4">
      <c r="A62" s="54">
        <v>45474</v>
      </c>
      <c r="B62" s="28">
        <v>105.2</v>
      </c>
      <c r="C62" s="28">
        <v>105.4</v>
      </c>
      <c r="D62" s="28" t="s">
        <v>324</v>
      </c>
    </row>
    <row r="63" spans="1:4">
      <c r="A63" s="54">
        <v>45505</v>
      </c>
      <c r="B63" s="28">
        <v>105.8</v>
      </c>
      <c r="C63" s="28">
        <v>105.3</v>
      </c>
      <c r="D63" s="28" t="s">
        <v>324</v>
      </c>
    </row>
    <row r="64" spans="1:4">
      <c r="A64" s="54">
        <v>45536</v>
      </c>
      <c r="B64" s="28">
        <v>105.6</v>
      </c>
      <c r="C64" s="28">
        <v>105.3</v>
      </c>
      <c r="D64" s="28">
        <v>105.5</v>
      </c>
    </row>
    <row r="65" spans="1:4">
      <c r="A65" s="54">
        <v>45566</v>
      </c>
      <c r="B65" s="28">
        <v>105.5</v>
      </c>
      <c r="C65" s="28">
        <v>105.4</v>
      </c>
      <c r="D65" s="28" t="s">
        <v>324</v>
      </c>
    </row>
    <row r="66" spans="1:4">
      <c r="A66" s="54">
        <v>45597</v>
      </c>
      <c r="B66" s="28">
        <v>105.5</v>
      </c>
      <c r="C66" s="28">
        <v>105.3</v>
      </c>
      <c r="D66" s="28" t="s">
        <v>324</v>
      </c>
    </row>
    <row r="67" spans="1:4">
      <c r="A67" s="54">
        <v>45627</v>
      </c>
      <c r="B67" s="28">
        <v>105.8</v>
      </c>
      <c r="C67" s="28">
        <v>105.3</v>
      </c>
      <c r="D67" s="28">
        <v>105.9</v>
      </c>
    </row>
    <row r="68" spans="1:4">
      <c r="A68" s="54">
        <v>45658</v>
      </c>
      <c r="B68" s="28">
        <v>106</v>
      </c>
      <c r="C68" s="28">
        <v>105.3</v>
      </c>
      <c r="D68" s="28" t="s">
        <v>324</v>
      </c>
    </row>
    <row r="69" spans="1:4">
      <c r="A69" s="54">
        <v>45689</v>
      </c>
      <c r="B69" s="28">
        <v>106.1</v>
      </c>
      <c r="C69" s="28">
        <v>105.2</v>
      </c>
      <c r="D69" s="28" t="s">
        <v>324</v>
      </c>
    </row>
    <row r="70" spans="1:4">
      <c r="A70" s="54">
        <v>45717</v>
      </c>
      <c r="B70" s="28">
        <v>106.1</v>
      </c>
      <c r="C70" s="28">
        <v>105.1</v>
      </c>
      <c r="D70" s="28">
        <v>106.1</v>
      </c>
    </row>
    <row r="71" spans="1:4">
      <c r="A71" s="54">
        <v>45748</v>
      </c>
      <c r="B71" s="28">
        <v>106.3</v>
      </c>
      <c r="C71" s="28">
        <v>105.1</v>
      </c>
      <c r="D71" s="28" t="s">
        <v>324</v>
      </c>
    </row>
    <row r="72" spans="1:4">
      <c r="A72" s="54">
        <v>45778</v>
      </c>
      <c r="B72" s="28">
        <v>106.6</v>
      </c>
      <c r="C72" s="28">
        <v>105.1</v>
      </c>
      <c r="D72" s="28" t="s">
        <v>324</v>
      </c>
    </row>
    <row r="73" spans="1:4">
      <c r="A73" s="54">
        <v>45809</v>
      </c>
      <c r="B73" s="28">
        <v>107</v>
      </c>
      <c r="C73" s="28">
        <v>105</v>
      </c>
      <c r="D73" s="28">
        <v>106.1</v>
      </c>
    </row>
    <row r="74" spans="1:4">
      <c r="A74" s="54">
        <v>45839</v>
      </c>
      <c r="B74" s="28">
        <v>107</v>
      </c>
      <c r="C74" s="28">
        <v>105</v>
      </c>
      <c r="D74" s="28"/>
    </row>
    <row r="75" spans="1:4">
      <c r="A75" s="129">
        <v>45870</v>
      </c>
      <c r="B75" s="28">
        <v>107</v>
      </c>
      <c r="C75" s="28">
        <v>105</v>
      </c>
      <c r="D75" s="28"/>
    </row>
  </sheetData>
  <phoneticPr fontId="23" type="noConversion"/>
  <pageMargins left="0.7" right="0.7" top="0.75" bottom="0.75" header="0.3" footer="0.3"/>
  <pageSetup paperSize="9" orientation="portrait" r:id="rId1"/>
  <tableParts count="1">
    <tablePart r:id="rId2"/>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C1FA6-F6A8-4C18-BA43-8A973F0BEA15}">
  <sheetPr>
    <tabColor theme="5"/>
  </sheetPr>
  <dimension ref="A1:D75"/>
  <sheetViews>
    <sheetView showGridLines="0" zoomScaleNormal="100" workbookViewId="0"/>
  </sheetViews>
  <sheetFormatPr defaultRowHeight="15"/>
  <cols>
    <col min="1" max="1" width="21.875" customWidth="1"/>
    <col min="2" max="2" width="20" customWidth="1"/>
    <col min="3" max="3" width="19.875" customWidth="1"/>
    <col min="4" max="4" width="18.5" customWidth="1"/>
    <col min="5" max="5" width="21.5" customWidth="1"/>
  </cols>
  <sheetData>
    <row r="1" spans="1:4" ht="19.5">
      <c r="A1" s="41" t="s">
        <v>325</v>
      </c>
    </row>
    <row r="2" spans="1:4" ht="30">
      <c r="A2" s="51" t="s">
        <v>103</v>
      </c>
      <c r="B2" s="12" t="s">
        <v>326</v>
      </c>
      <c r="C2" s="11" t="s">
        <v>327</v>
      </c>
      <c r="D2" s="19" t="s">
        <v>328</v>
      </c>
    </row>
    <row r="3" spans="1:4">
      <c r="A3" s="54">
        <v>43678</v>
      </c>
      <c r="B3" s="25">
        <v>0.9</v>
      </c>
      <c r="C3" s="25">
        <v>0.9</v>
      </c>
      <c r="D3" s="11" t="s">
        <v>324</v>
      </c>
    </row>
    <row r="4" spans="1:4">
      <c r="A4" s="54">
        <v>43709</v>
      </c>
      <c r="B4" s="25">
        <v>0.9</v>
      </c>
      <c r="C4" s="25">
        <v>1</v>
      </c>
      <c r="D4" s="11">
        <v>1.3</v>
      </c>
    </row>
    <row r="5" spans="1:4">
      <c r="A5" s="54">
        <v>43739</v>
      </c>
      <c r="B5" s="25">
        <v>0.8</v>
      </c>
      <c r="C5" s="25">
        <v>0.9</v>
      </c>
      <c r="D5" s="11" t="s">
        <v>324</v>
      </c>
    </row>
    <row r="6" spans="1:4">
      <c r="A6" s="54">
        <v>43770</v>
      </c>
      <c r="B6" s="25">
        <v>1.1000000000000001</v>
      </c>
      <c r="C6" s="25">
        <v>0.8</v>
      </c>
      <c r="D6" s="11" t="s">
        <v>324</v>
      </c>
    </row>
    <row r="7" spans="1:4">
      <c r="A7" s="54">
        <v>43800</v>
      </c>
      <c r="B7" s="25">
        <v>1</v>
      </c>
      <c r="C7" s="25">
        <v>0.8</v>
      </c>
      <c r="D7" s="11">
        <v>1</v>
      </c>
    </row>
    <row r="8" spans="1:4">
      <c r="A8" s="54">
        <v>43831</v>
      </c>
      <c r="B8" s="25">
        <v>0.7</v>
      </c>
      <c r="C8" s="25">
        <v>0.9</v>
      </c>
      <c r="D8" s="11" t="s">
        <v>324</v>
      </c>
    </row>
    <row r="9" spans="1:4">
      <c r="A9" s="54">
        <v>43862</v>
      </c>
      <c r="B9" s="25">
        <v>0.9</v>
      </c>
      <c r="C9" s="25">
        <v>0.7</v>
      </c>
      <c r="D9" s="11" t="s">
        <v>324</v>
      </c>
    </row>
    <row r="10" spans="1:4">
      <c r="A10" s="54">
        <v>43891</v>
      </c>
      <c r="B10" s="25">
        <v>0.7</v>
      </c>
      <c r="C10" s="25">
        <v>0.5</v>
      </c>
      <c r="D10" s="11">
        <v>1</v>
      </c>
    </row>
    <row r="11" spans="1:4">
      <c r="A11" s="54">
        <v>43922</v>
      </c>
      <c r="B11" s="25">
        <v>0.2</v>
      </c>
      <c r="C11" s="25">
        <v>-1.1000000000000001</v>
      </c>
      <c r="D11" s="11" t="s">
        <v>324</v>
      </c>
    </row>
    <row r="12" spans="1:4">
      <c r="A12" s="54">
        <v>43952</v>
      </c>
      <c r="B12" s="25">
        <v>0.2</v>
      </c>
      <c r="C12" s="25">
        <v>-1.7</v>
      </c>
      <c r="D12" s="11" t="s">
        <v>324</v>
      </c>
    </row>
    <row r="13" spans="1:4">
      <c r="A13" s="54">
        <v>43983</v>
      </c>
      <c r="B13" s="25">
        <v>0.1</v>
      </c>
      <c r="C13" s="25">
        <v>-1.9</v>
      </c>
      <c r="D13" s="11">
        <v>-0.2</v>
      </c>
    </row>
    <row r="14" spans="1:4">
      <c r="A14" s="54">
        <v>44013</v>
      </c>
      <c r="B14" s="25">
        <v>0.1</v>
      </c>
      <c r="C14" s="25">
        <v>-2</v>
      </c>
      <c r="D14" s="11" t="s">
        <v>324</v>
      </c>
    </row>
    <row r="15" spans="1:4">
      <c r="A15" s="54">
        <v>44044</v>
      </c>
      <c r="B15" s="25">
        <v>0.5</v>
      </c>
      <c r="C15" s="25">
        <v>-2.2999999999999998</v>
      </c>
      <c r="D15" s="11" t="s">
        <v>324</v>
      </c>
    </row>
    <row r="16" spans="1:4">
      <c r="A16" s="54">
        <v>44075</v>
      </c>
      <c r="B16" s="25">
        <v>0.1</v>
      </c>
      <c r="C16" s="25">
        <v>-2.7</v>
      </c>
      <c r="D16" s="11">
        <v>-1.9</v>
      </c>
    </row>
    <row r="17" spans="1:4">
      <c r="A17" s="54">
        <v>44105</v>
      </c>
      <c r="B17" s="25">
        <v>0.1</v>
      </c>
      <c r="C17" s="25">
        <v>-2.8</v>
      </c>
      <c r="D17" s="11" t="s">
        <v>324</v>
      </c>
    </row>
    <row r="18" spans="1:4">
      <c r="A18" s="54">
        <v>44136</v>
      </c>
      <c r="B18" s="25">
        <v>0</v>
      </c>
      <c r="C18" s="25">
        <v>-3.1</v>
      </c>
      <c r="D18" s="11" t="s">
        <v>324</v>
      </c>
    </row>
    <row r="19" spans="1:4">
      <c r="A19" s="54">
        <v>44166</v>
      </c>
      <c r="B19" s="25">
        <v>0</v>
      </c>
      <c r="C19" s="25">
        <v>-3</v>
      </c>
      <c r="D19" s="11">
        <v>-1.8</v>
      </c>
    </row>
    <row r="20" spans="1:4">
      <c r="A20" s="54">
        <v>44197</v>
      </c>
      <c r="B20" s="25">
        <v>-0.2</v>
      </c>
      <c r="C20" s="25">
        <v>-3.1</v>
      </c>
      <c r="D20" s="11" t="s">
        <v>324</v>
      </c>
    </row>
    <row r="21" spans="1:4">
      <c r="A21" s="54">
        <v>44228</v>
      </c>
      <c r="B21" s="25">
        <v>0</v>
      </c>
      <c r="C21" s="25">
        <v>-3</v>
      </c>
      <c r="D21" s="11" t="s">
        <v>324</v>
      </c>
    </row>
    <row r="22" spans="1:4">
      <c r="A22" s="54">
        <v>44256</v>
      </c>
      <c r="B22" s="25">
        <v>0.2</v>
      </c>
      <c r="C22" s="25">
        <v>-2.8</v>
      </c>
      <c r="D22" s="11">
        <v>-1.7</v>
      </c>
    </row>
    <row r="23" spans="1:4">
      <c r="A23" s="54">
        <v>44287</v>
      </c>
      <c r="B23" s="25">
        <v>0.5</v>
      </c>
      <c r="C23" s="25">
        <v>-0.9</v>
      </c>
      <c r="D23" s="11" t="s">
        <v>324</v>
      </c>
    </row>
    <row r="24" spans="1:4">
      <c r="A24" s="54">
        <v>44317</v>
      </c>
      <c r="B24" s="25">
        <v>0.6</v>
      </c>
      <c r="C24" s="25">
        <v>0.4</v>
      </c>
      <c r="D24" s="11" t="s">
        <v>324</v>
      </c>
    </row>
    <row r="25" spans="1:4">
      <c r="A25" s="54">
        <v>44348</v>
      </c>
      <c r="B25" s="25">
        <v>0.9</v>
      </c>
      <c r="C25" s="25">
        <v>1.2</v>
      </c>
      <c r="D25" s="11">
        <v>0.1</v>
      </c>
    </row>
    <row r="26" spans="1:4">
      <c r="A26" s="54">
        <v>44378</v>
      </c>
      <c r="B26" s="25">
        <v>1</v>
      </c>
      <c r="C26" s="25">
        <v>1.7</v>
      </c>
      <c r="D26" s="11" t="s">
        <v>324</v>
      </c>
    </row>
    <row r="27" spans="1:4">
      <c r="A27" s="54">
        <v>44409</v>
      </c>
      <c r="B27" s="25">
        <v>1.3</v>
      </c>
      <c r="C27" s="25">
        <v>2.4</v>
      </c>
      <c r="D27" s="11" t="s">
        <v>324</v>
      </c>
    </row>
    <row r="28" spans="1:4">
      <c r="A28" s="54">
        <v>44440</v>
      </c>
      <c r="B28" s="25">
        <v>1.9</v>
      </c>
      <c r="C28" s="25">
        <v>3</v>
      </c>
      <c r="D28" s="11">
        <v>2.6</v>
      </c>
    </row>
    <row r="29" spans="1:4">
      <c r="A29" s="54">
        <v>44470</v>
      </c>
      <c r="B29" s="25">
        <v>1.8</v>
      </c>
      <c r="C29" s="25">
        <v>3.2</v>
      </c>
      <c r="D29" s="11" t="s">
        <v>324</v>
      </c>
    </row>
    <row r="30" spans="1:4">
      <c r="A30" s="54">
        <v>44501</v>
      </c>
      <c r="B30" s="25">
        <v>1.9</v>
      </c>
      <c r="C30" s="25">
        <v>3.8</v>
      </c>
      <c r="D30" s="11" t="s">
        <v>324</v>
      </c>
    </row>
    <row r="31" spans="1:4">
      <c r="A31" s="54">
        <v>44531</v>
      </c>
      <c r="B31" s="25">
        <v>2.1</v>
      </c>
      <c r="C31" s="25">
        <v>4</v>
      </c>
      <c r="D31" s="11">
        <v>3.1</v>
      </c>
    </row>
    <row r="32" spans="1:4">
      <c r="A32" s="54">
        <v>44562</v>
      </c>
      <c r="B32" s="25">
        <v>2.1</v>
      </c>
      <c r="C32" s="25">
        <v>4</v>
      </c>
      <c r="D32" s="11" t="s">
        <v>324</v>
      </c>
    </row>
    <row r="33" spans="1:4">
      <c r="A33" s="54">
        <v>44593</v>
      </c>
      <c r="B33" s="25">
        <v>1.5</v>
      </c>
      <c r="C33" s="25">
        <v>4.5</v>
      </c>
      <c r="D33" s="11" t="s">
        <v>324</v>
      </c>
    </row>
    <row r="34" spans="1:4">
      <c r="A34" s="54">
        <v>44621</v>
      </c>
      <c r="B34" s="25">
        <v>1.7</v>
      </c>
      <c r="C34" s="25">
        <v>4.5999999999999996</v>
      </c>
      <c r="D34" s="11">
        <v>3.3</v>
      </c>
    </row>
    <row r="35" spans="1:4">
      <c r="A35" s="54">
        <v>44652</v>
      </c>
      <c r="B35" s="25">
        <v>2</v>
      </c>
      <c r="C35" s="25">
        <v>4.3</v>
      </c>
      <c r="D35" s="11" t="s">
        <v>324</v>
      </c>
    </row>
    <row r="36" spans="1:4">
      <c r="A36" s="54">
        <v>44682</v>
      </c>
      <c r="B36" s="25">
        <v>2.4</v>
      </c>
      <c r="C36" s="25">
        <v>3.7</v>
      </c>
      <c r="D36" s="11" t="s">
        <v>324</v>
      </c>
    </row>
    <row r="37" spans="1:4">
      <c r="A37" s="54">
        <v>44713</v>
      </c>
      <c r="B37" s="25">
        <v>1.9</v>
      </c>
      <c r="C37" s="25">
        <v>3.1</v>
      </c>
      <c r="D37" s="11">
        <v>3</v>
      </c>
    </row>
    <row r="38" spans="1:4">
      <c r="A38" s="54">
        <v>44743</v>
      </c>
      <c r="B38" s="25">
        <v>1.4</v>
      </c>
      <c r="C38" s="25">
        <v>3</v>
      </c>
      <c r="D38" s="11" t="s">
        <v>324</v>
      </c>
    </row>
    <row r="39" spans="1:4">
      <c r="A39" s="54">
        <v>44774</v>
      </c>
      <c r="B39" s="25">
        <v>1.1000000000000001</v>
      </c>
      <c r="C39" s="25">
        <v>2.6</v>
      </c>
      <c r="D39" s="11" t="s">
        <v>324</v>
      </c>
    </row>
    <row r="40" spans="1:4">
      <c r="A40" s="54">
        <v>44805</v>
      </c>
      <c r="B40" s="25">
        <v>0.7</v>
      </c>
      <c r="C40" s="25">
        <v>2.5</v>
      </c>
      <c r="D40" s="11">
        <v>2.2000000000000002</v>
      </c>
    </row>
    <row r="41" spans="1:4">
      <c r="A41" s="54">
        <v>44835</v>
      </c>
      <c r="B41" s="25">
        <v>1.2</v>
      </c>
      <c r="C41" s="25">
        <v>2.6</v>
      </c>
      <c r="D41" s="11" t="s">
        <v>324</v>
      </c>
    </row>
    <row r="42" spans="1:4">
      <c r="A42" s="54">
        <v>44866</v>
      </c>
      <c r="B42" s="25">
        <v>1.1000000000000001</v>
      </c>
      <c r="C42" s="25">
        <v>2.4</v>
      </c>
      <c r="D42" s="11" t="s">
        <v>324</v>
      </c>
    </row>
    <row r="43" spans="1:4">
      <c r="A43" s="54">
        <v>44896</v>
      </c>
      <c r="B43" s="25">
        <v>0.9</v>
      </c>
      <c r="C43" s="25">
        <v>2.2999999999999998</v>
      </c>
      <c r="D43" s="11">
        <v>2.1</v>
      </c>
    </row>
    <row r="44" spans="1:4">
      <c r="A44" s="54">
        <v>44927</v>
      </c>
      <c r="B44" s="25">
        <v>0.9</v>
      </c>
      <c r="C44" s="25">
        <v>2.2000000000000002</v>
      </c>
      <c r="D44" s="11" t="s">
        <v>324</v>
      </c>
    </row>
    <row r="45" spans="1:4">
      <c r="A45" s="54">
        <v>44958</v>
      </c>
      <c r="B45" s="25">
        <v>1.1000000000000001</v>
      </c>
      <c r="C45" s="25">
        <v>2</v>
      </c>
      <c r="D45" s="11" t="s">
        <v>324</v>
      </c>
    </row>
    <row r="46" spans="1:4">
      <c r="A46" s="54">
        <v>44986</v>
      </c>
      <c r="B46" s="25">
        <v>1.2</v>
      </c>
      <c r="C46" s="25">
        <v>1.9</v>
      </c>
      <c r="D46" s="11">
        <v>2</v>
      </c>
    </row>
    <row r="47" spans="1:4">
      <c r="A47" s="54">
        <v>45017</v>
      </c>
      <c r="B47" s="25">
        <v>1.1000000000000001</v>
      </c>
      <c r="C47" s="25">
        <v>2</v>
      </c>
      <c r="D47" s="11" t="s">
        <v>324</v>
      </c>
    </row>
    <row r="48" spans="1:4">
      <c r="A48" s="54">
        <v>45047</v>
      </c>
      <c r="B48" s="25">
        <v>0.8</v>
      </c>
      <c r="C48" s="25">
        <v>2</v>
      </c>
      <c r="D48" s="11" t="s">
        <v>324</v>
      </c>
    </row>
    <row r="49" spans="1:4">
      <c r="A49" s="54">
        <v>45078</v>
      </c>
      <c r="B49" s="25">
        <v>0.8</v>
      </c>
      <c r="C49" s="25">
        <v>2.1</v>
      </c>
      <c r="D49" s="11">
        <v>1.3</v>
      </c>
    </row>
    <row r="50" spans="1:4">
      <c r="A50" s="54">
        <v>45108</v>
      </c>
      <c r="B50" s="25">
        <v>1.1000000000000001</v>
      </c>
      <c r="C50" s="25">
        <v>1.8</v>
      </c>
      <c r="D50" s="11" t="s">
        <v>324</v>
      </c>
    </row>
    <row r="51" spans="1:4">
      <c r="A51" s="54">
        <v>45139</v>
      </c>
      <c r="B51" s="25">
        <v>0.9</v>
      </c>
      <c r="C51" s="25">
        <v>1.7</v>
      </c>
      <c r="D51" s="11" t="s">
        <v>324</v>
      </c>
    </row>
    <row r="52" spans="1:4">
      <c r="A52" s="54">
        <v>45170</v>
      </c>
      <c r="B52" s="25">
        <v>1.1000000000000001</v>
      </c>
      <c r="C52" s="25">
        <v>1.6</v>
      </c>
      <c r="D52" s="11">
        <v>1.3</v>
      </c>
    </row>
    <row r="53" spans="1:4">
      <c r="A53" s="54">
        <v>45200</v>
      </c>
      <c r="B53" s="25">
        <v>0.9</v>
      </c>
      <c r="C53" s="25">
        <v>1.6</v>
      </c>
      <c r="D53" s="11" t="s">
        <v>324</v>
      </c>
    </row>
    <row r="54" spans="1:4">
      <c r="A54" s="54">
        <v>45231</v>
      </c>
      <c r="B54" s="25">
        <v>0.7</v>
      </c>
      <c r="C54" s="25">
        <v>1.4</v>
      </c>
      <c r="D54" s="11" t="s">
        <v>324</v>
      </c>
    </row>
    <row r="55" spans="1:4">
      <c r="A55" s="54">
        <v>45261</v>
      </c>
      <c r="B55" s="25">
        <v>0.5</v>
      </c>
      <c r="C55" s="25">
        <v>1.4</v>
      </c>
      <c r="D55" s="11">
        <v>1.1000000000000001</v>
      </c>
    </row>
    <row r="56" spans="1:4">
      <c r="A56" s="54">
        <v>45292</v>
      </c>
      <c r="B56" s="25">
        <v>0.6</v>
      </c>
      <c r="C56" s="25">
        <v>1.4</v>
      </c>
      <c r="D56" s="11" t="s">
        <v>324</v>
      </c>
    </row>
    <row r="57" spans="1:4">
      <c r="A57" s="54">
        <v>45323</v>
      </c>
      <c r="B57" s="25">
        <v>0.6</v>
      </c>
      <c r="C57" s="25">
        <v>1.2</v>
      </c>
      <c r="D57" s="11" t="s">
        <v>324</v>
      </c>
    </row>
    <row r="58" spans="1:4">
      <c r="A58" s="54">
        <v>45352</v>
      </c>
      <c r="B58" s="25">
        <v>0.6</v>
      </c>
      <c r="C58" s="25">
        <v>1.1000000000000001</v>
      </c>
      <c r="D58" s="11">
        <v>0.7</v>
      </c>
    </row>
    <row r="59" spans="1:4">
      <c r="A59" s="54">
        <v>45383</v>
      </c>
      <c r="B59" s="25">
        <v>0.1</v>
      </c>
      <c r="C59" s="25">
        <v>1</v>
      </c>
      <c r="D59" s="11" t="s">
        <v>324</v>
      </c>
    </row>
    <row r="60" spans="1:4">
      <c r="A60" s="54">
        <v>45413</v>
      </c>
      <c r="B60" s="25">
        <v>0.1</v>
      </c>
      <c r="C60" s="25">
        <v>1</v>
      </c>
      <c r="D60" s="11" t="s">
        <v>324</v>
      </c>
    </row>
    <row r="61" spans="1:4">
      <c r="A61" s="54">
        <v>45444</v>
      </c>
      <c r="B61" s="25">
        <v>0.6</v>
      </c>
      <c r="C61" s="25">
        <v>0.9</v>
      </c>
      <c r="D61" s="11">
        <v>0.8</v>
      </c>
    </row>
    <row r="62" spans="1:4">
      <c r="A62" s="54">
        <v>45474</v>
      </c>
      <c r="B62" s="25">
        <v>1</v>
      </c>
      <c r="C62" s="25">
        <v>0.9</v>
      </c>
      <c r="D62" s="11" t="s">
        <v>324</v>
      </c>
    </row>
    <row r="63" spans="1:4">
      <c r="A63" s="54">
        <v>45505</v>
      </c>
      <c r="B63" s="25">
        <v>1.9</v>
      </c>
      <c r="C63" s="25">
        <v>0.7</v>
      </c>
      <c r="D63" s="11" t="s">
        <v>324</v>
      </c>
    </row>
    <row r="64" spans="1:4">
      <c r="A64" s="54">
        <v>45536</v>
      </c>
      <c r="B64" s="25">
        <v>1.4</v>
      </c>
      <c r="C64" s="25">
        <v>0.6</v>
      </c>
      <c r="D64" s="11">
        <v>0.6</v>
      </c>
    </row>
    <row r="65" spans="1:4">
      <c r="A65" s="54">
        <v>45566</v>
      </c>
      <c r="B65" s="25">
        <v>1.1000000000000001</v>
      </c>
      <c r="C65" s="25">
        <v>0.6</v>
      </c>
      <c r="D65" s="11" t="s">
        <v>324</v>
      </c>
    </row>
    <row r="66" spans="1:4">
      <c r="A66" s="54">
        <v>45597</v>
      </c>
      <c r="B66" s="25">
        <v>1.2</v>
      </c>
      <c r="C66" s="25">
        <v>0.4</v>
      </c>
      <c r="D66" s="11" t="s">
        <v>324</v>
      </c>
    </row>
    <row r="67" spans="1:4">
      <c r="A67" s="54">
        <v>45627</v>
      </c>
      <c r="B67" s="25">
        <v>1.7</v>
      </c>
      <c r="C67" s="25">
        <v>0.2</v>
      </c>
      <c r="D67" s="11">
        <v>0.8</v>
      </c>
    </row>
    <row r="68" spans="1:4">
      <c r="A68" s="54">
        <v>45658</v>
      </c>
      <c r="B68" s="25">
        <v>1.7</v>
      </c>
      <c r="C68" s="25">
        <v>0.1</v>
      </c>
      <c r="D68" s="11" t="s">
        <v>324</v>
      </c>
    </row>
    <row r="69" spans="1:4">
      <c r="A69" s="54">
        <v>45689</v>
      </c>
      <c r="B69" s="25">
        <v>1.8</v>
      </c>
      <c r="C69" s="25">
        <v>0</v>
      </c>
      <c r="D69" s="11" t="s">
        <v>324</v>
      </c>
    </row>
    <row r="70" spans="1:4">
      <c r="A70" s="54">
        <v>45717</v>
      </c>
      <c r="B70" s="25">
        <v>1.5</v>
      </c>
      <c r="C70" s="25">
        <v>-0.1</v>
      </c>
      <c r="D70" s="11">
        <v>0.6</v>
      </c>
    </row>
    <row r="71" spans="1:4">
      <c r="A71" s="54">
        <v>45748</v>
      </c>
      <c r="B71" s="25">
        <v>1.9</v>
      </c>
      <c r="C71" s="25">
        <v>-0.1</v>
      </c>
      <c r="D71" s="11" t="s">
        <v>324</v>
      </c>
    </row>
    <row r="72" spans="1:4">
      <c r="A72" s="54">
        <v>45778</v>
      </c>
      <c r="B72" s="25">
        <v>2.1</v>
      </c>
      <c r="C72" s="25">
        <v>-0.3</v>
      </c>
      <c r="D72" s="11" t="s">
        <v>324</v>
      </c>
    </row>
    <row r="73" spans="1:4">
      <c r="A73" s="54">
        <v>45809</v>
      </c>
      <c r="B73" s="25">
        <v>2.2000000000000002</v>
      </c>
      <c r="C73" s="25">
        <v>-0.4</v>
      </c>
      <c r="D73" s="11">
        <v>0.6</v>
      </c>
    </row>
    <row r="74" spans="1:4">
      <c r="A74" s="54">
        <v>45839</v>
      </c>
      <c r="B74" s="25">
        <v>1.8</v>
      </c>
      <c r="C74" s="25">
        <v>-0.4</v>
      </c>
      <c r="D74" s="11" t="s">
        <v>324</v>
      </c>
    </row>
    <row r="75" spans="1:4">
      <c r="A75" s="129">
        <v>45870</v>
      </c>
      <c r="B75" s="25">
        <v>1.1000000000000001</v>
      </c>
      <c r="C75" s="25">
        <v>-0.3</v>
      </c>
      <c r="D75" s="11" t="s">
        <v>324</v>
      </c>
    </row>
  </sheetData>
  <pageMargins left="0.7" right="0.7" top="0.75" bottom="0.75" header="0.3" footer="0.3"/>
  <pageSetup paperSize="9" orientation="portrait" r:id="rId1"/>
  <tableParts count="1">
    <tablePart r:id="rId2"/>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3BDD6-F33C-4BBA-AEBD-9D8602102E3D}">
  <sheetPr>
    <tabColor theme="5"/>
  </sheetPr>
  <dimension ref="A1:F75"/>
  <sheetViews>
    <sheetView showGridLines="0" zoomScaleNormal="100" workbookViewId="0"/>
  </sheetViews>
  <sheetFormatPr defaultRowHeight="15"/>
  <cols>
    <col min="1" max="1" width="21.875" customWidth="1"/>
    <col min="2" max="2" width="23.875" customWidth="1"/>
    <col min="3" max="3" width="19.875" customWidth="1"/>
    <col min="4" max="4" width="18.25" customWidth="1"/>
    <col min="5" max="5" width="18.5" customWidth="1"/>
    <col min="6" max="6" width="21.5" customWidth="1"/>
    <col min="7" max="7" width="16.625" customWidth="1"/>
  </cols>
  <sheetData>
    <row r="1" spans="1:6" ht="19.5">
      <c r="A1" s="41" t="s">
        <v>329</v>
      </c>
    </row>
    <row r="2" spans="1:6">
      <c r="A2" s="51" t="s">
        <v>103</v>
      </c>
      <c r="B2" s="12" t="s">
        <v>330</v>
      </c>
      <c r="C2" s="12" t="s">
        <v>331</v>
      </c>
      <c r="D2" s="12" t="s">
        <v>332</v>
      </c>
      <c r="E2" s="139" t="s">
        <v>333</v>
      </c>
      <c r="F2" s="139" t="s">
        <v>334</v>
      </c>
    </row>
    <row r="3" spans="1:6">
      <c r="A3" s="54">
        <v>43678</v>
      </c>
      <c r="B3" s="28">
        <v>-1.7</v>
      </c>
      <c r="C3" s="28">
        <v>0.7</v>
      </c>
      <c r="D3" s="28">
        <v>0.3</v>
      </c>
      <c r="E3" s="25">
        <v>2.5</v>
      </c>
      <c r="F3" s="25">
        <v>8.6999999999999993</v>
      </c>
    </row>
    <row r="4" spans="1:6">
      <c r="A4" s="54">
        <v>43709</v>
      </c>
      <c r="B4" s="28">
        <v>-1.6</v>
      </c>
      <c r="C4" s="28">
        <v>0.7</v>
      </c>
      <c r="D4" s="28">
        <v>0.4</v>
      </c>
      <c r="E4" s="25">
        <v>2.5</v>
      </c>
      <c r="F4" s="25">
        <v>9.1</v>
      </c>
    </row>
    <row r="5" spans="1:6">
      <c r="A5" s="54">
        <v>43739</v>
      </c>
      <c r="B5" s="28">
        <v>-1.5</v>
      </c>
      <c r="C5" s="28">
        <v>0.5</v>
      </c>
      <c r="D5" s="28">
        <v>0.3</v>
      </c>
      <c r="E5" s="25">
        <v>2.4</v>
      </c>
      <c r="F5" s="25">
        <v>9.1999999999999993</v>
      </c>
    </row>
    <row r="6" spans="1:6">
      <c r="A6" s="54">
        <v>43770</v>
      </c>
      <c r="B6" s="28">
        <v>-1.7</v>
      </c>
      <c r="C6" s="28">
        <v>0.3</v>
      </c>
      <c r="D6" s="28">
        <v>0.2</v>
      </c>
      <c r="E6" s="25">
        <v>2.2000000000000002</v>
      </c>
      <c r="F6" s="25">
        <v>9.1</v>
      </c>
    </row>
    <row r="7" spans="1:6">
      <c r="A7" s="54">
        <v>43800</v>
      </c>
      <c r="B7" s="28">
        <v>-1.5</v>
      </c>
      <c r="C7" s="28">
        <v>0.3</v>
      </c>
      <c r="D7" s="28">
        <v>0.2</v>
      </c>
      <c r="E7" s="25">
        <v>2.1</v>
      </c>
      <c r="F7" s="25">
        <v>10</v>
      </c>
    </row>
    <row r="8" spans="1:6">
      <c r="A8" s="54">
        <v>43831</v>
      </c>
      <c r="B8" s="28">
        <v>-1.4</v>
      </c>
      <c r="C8" s="28">
        <v>0.3</v>
      </c>
      <c r="D8" s="28">
        <v>0.3</v>
      </c>
      <c r="E8" s="25">
        <v>2.2000000000000002</v>
      </c>
      <c r="F8" s="25">
        <v>10.7</v>
      </c>
    </row>
    <row r="9" spans="1:6">
      <c r="A9" s="54">
        <v>43862</v>
      </c>
      <c r="B9" s="28">
        <v>-1.3</v>
      </c>
      <c r="C9" s="28">
        <v>0.2</v>
      </c>
      <c r="D9" s="28">
        <v>0.2</v>
      </c>
      <c r="E9" s="25">
        <v>2</v>
      </c>
      <c r="F9" s="25">
        <v>9</v>
      </c>
    </row>
    <row r="10" spans="1:6">
      <c r="A10" s="54">
        <v>43891</v>
      </c>
      <c r="B10" s="28">
        <v>-1.8</v>
      </c>
      <c r="C10" s="28">
        <v>-0.1</v>
      </c>
      <c r="D10" s="28">
        <v>0.1</v>
      </c>
      <c r="E10" s="25">
        <v>1.8</v>
      </c>
      <c r="F10" s="25">
        <v>7.5</v>
      </c>
    </row>
    <row r="11" spans="1:6">
      <c r="A11" s="54">
        <v>43922</v>
      </c>
      <c r="B11" s="28">
        <v>-5.3</v>
      </c>
      <c r="C11" s="28">
        <v>-1.6</v>
      </c>
      <c r="D11" s="28">
        <v>-0.7</v>
      </c>
      <c r="E11" s="25">
        <v>0.9</v>
      </c>
      <c r="F11" s="25">
        <v>2.9</v>
      </c>
    </row>
    <row r="12" spans="1:6">
      <c r="A12" s="54">
        <v>43952</v>
      </c>
      <c r="B12" s="28">
        <v>-6</v>
      </c>
      <c r="C12" s="28">
        <v>-2.1</v>
      </c>
      <c r="D12" s="28">
        <v>-1</v>
      </c>
      <c r="E12" s="25">
        <v>0.5</v>
      </c>
      <c r="F12" s="25">
        <v>0.3</v>
      </c>
    </row>
    <row r="13" spans="1:6">
      <c r="A13" s="54">
        <v>43983</v>
      </c>
      <c r="B13" s="28">
        <v>-7.1</v>
      </c>
      <c r="C13" s="28">
        <v>-2.1</v>
      </c>
      <c r="D13" s="28">
        <v>-1</v>
      </c>
      <c r="E13" s="25">
        <v>0.5</v>
      </c>
      <c r="F13" s="25">
        <v>0.2</v>
      </c>
    </row>
    <row r="14" spans="1:6">
      <c r="A14" s="54">
        <v>44013</v>
      </c>
      <c r="B14" s="28">
        <v>-8.5</v>
      </c>
      <c r="C14" s="28">
        <v>-2.1</v>
      </c>
      <c r="D14" s="28">
        <v>-0.9</v>
      </c>
      <c r="E14" s="25">
        <v>0.7</v>
      </c>
      <c r="F14" s="25">
        <v>1.6</v>
      </c>
    </row>
    <row r="15" spans="1:6">
      <c r="A15" s="54">
        <v>44044</v>
      </c>
      <c r="B15" s="28">
        <v>-9.5</v>
      </c>
      <c r="C15" s="28">
        <v>-2.6</v>
      </c>
      <c r="D15" s="28">
        <v>-1.1000000000000001</v>
      </c>
      <c r="E15" s="25">
        <v>0.6</v>
      </c>
      <c r="F15" s="25">
        <v>1.8</v>
      </c>
    </row>
    <row r="16" spans="1:6">
      <c r="A16" s="54">
        <v>44075</v>
      </c>
      <c r="B16" s="28">
        <v>-9.6999999999999993</v>
      </c>
      <c r="C16" s="28">
        <v>-2.9</v>
      </c>
      <c r="D16" s="28">
        <v>-1.3</v>
      </c>
      <c r="E16" s="25">
        <v>0.3</v>
      </c>
      <c r="F16" s="25">
        <v>1</v>
      </c>
    </row>
    <row r="17" spans="1:6">
      <c r="A17" s="54">
        <v>44105</v>
      </c>
      <c r="B17" s="28">
        <v>-9.3000000000000007</v>
      </c>
      <c r="C17" s="28">
        <v>-3.1</v>
      </c>
      <c r="D17" s="28">
        <v>-1.4</v>
      </c>
      <c r="E17" s="25">
        <v>0</v>
      </c>
      <c r="F17" s="25">
        <v>0.1</v>
      </c>
    </row>
    <row r="18" spans="1:6">
      <c r="A18" s="54">
        <v>44136</v>
      </c>
      <c r="B18" s="28">
        <v>-9.8000000000000007</v>
      </c>
      <c r="C18" s="28">
        <v>-3.2</v>
      </c>
      <c r="D18" s="28">
        <v>-1.5</v>
      </c>
      <c r="E18" s="25">
        <v>-0.3</v>
      </c>
      <c r="F18" s="25">
        <v>-1.6</v>
      </c>
    </row>
    <row r="19" spans="1:6">
      <c r="A19" s="54">
        <v>44166</v>
      </c>
      <c r="B19" s="28">
        <v>-9.6999999999999993</v>
      </c>
      <c r="C19" s="28">
        <v>-3</v>
      </c>
      <c r="D19" s="28">
        <v>-1.4</v>
      </c>
      <c r="E19" s="25">
        <v>-0.3</v>
      </c>
      <c r="F19" s="25">
        <v>-2.7</v>
      </c>
    </row>
    <row r="20" spans="1:6">
      <c r="A20" s="54">
        <v>44197</v>
      </c>
      <c r="B20" s="28">
        <v>-9.6</v>
      </c>
      <c r="C20" s="28">
        <v>-3</v>
      </c>
      <c r="D20" s="28">
        <v>-1.5</v>
      </c>
      <c r="E20" s="25">
        <v>-0.3</v>
      </c>
      <c r="F20" s="25">
        <v>-3.8</v>
      </c>
    </row>
    <row r="21" spans="1:6">
      <c r="A21" s="54">
        <v>44228</v>
      </c>
      <c r="B21" s="28">
        <v>-9.5</v>
      </c>
      <c r="C21" s="28">
        <v>-3</v>
      </c>
      <c r="D21" s="28">
        <v>-1.5</v>
      </c>
      <c r="E21" s="25">
        <v>-0.3</v>
      </c>
      <c r="F21" s="25">
        <v>-3</v>
      </c>
    </row>
    <row r="22" spans="1:6">
      <c r="A22" s="54">
        <v>44256</v>
      </c>
      <c r="B22" s="28">
        <v>-9.3000000000000007</v>
      </c>
      <c r="C22" s="28">
        <v>-2.7</v>
      </c>
      <c r="D22" s="28">
        <v>-1.4</v>
      </c>
      <c r="E22" s="25">
        <v>-0.2</v>
      </c>
      <c r="F22" s="25">
        <v>-2.1</v>
      </c>
    </row>
    <row r="23" spans="1:6">
      <c r="A23" s="54">
        <v>44287</v>
      </c>
      <c r="B23" s="28">
        <v>-5</v>
      </c>
      <c r="C23" s="28">
        <v>-1</v>
      </c>
      <c r="D23" s="28">
        <v>-0.3</v>
      </c>
      <c r="E23" s="25">
        <v>1</v>
      </c>
      <c r="F23" s="25">
        <v>1.9</v>
      </c>
    </row>
    <row r="24" spans="1:6">
      <c r="A24" s="54">
        <v>44317</v>
      </c>
      <c r="B24" s="28">
        <v>-2.2000000000000002</v>
      </c>
      <c r="C24" s="28">
        <v>-0.1</v>
      </c>
      <c r="D24" s="28">
        <v>0.4</v>
      </c>
      <c r="E24" s="25">
        <v>1.7</v>
      </c>
      <c r="F24" s="25">
        <v>4.4000000000000004</v>
      </c>
    </row>
    <row r="25" spans="1:6">
      <c r="A25" s="54">
        <v>44348</v>
      </c>
      <c r="B25" s="28">
        <v>1.1000000000000001</v>
      </c>
      <c r="C25" s="28">
        <v>0.1</v>
      </c>
      <c r="D25" s="28">
        <v>0.5</v>
      </c>
      <c r="E25" s="25">
        <v>1.8</v>
      </c>
      <c r="F25" s="25">
        <v>4.0999999999999996</v>
      </c>
    </row>
    <row r="26" spans="1:6">
      <c r="A26" s="54">
        <v>44378</v>
      </c>
      <c r="B26" s="28">
        <v>4.2</v>
      </c>
      <c r="C26" s="28">
        <v>0.2</v>
      </c>
      <c r="D26" s="28">
        <v>0.6</v>
      </c>
      <c r="E26" s="25">
        <v>1.7</v>
      </c>
      <c r="F26" s="25">
        <v>2.8</v>
      </c>
    </row>
    <row r="27" spans="1:6">
      <c r="A27" s="54">
        <v>44409</v>
      </c>
      <c r="B27" s="28">
        <v>6.6</v>
      </c>
      <c r="C27" s="28">
        <v>0.9</v>
      </c>
      <c r="D27" s="28">
        <v>0.9</v>
      </c>
      <c r="E27" s="25">
        <v>1.9</v>
      </c>
      <c r="F27" s="25">
        <v>3.1</v>
      </c>
    </row>
    <row r="28" spans="1:6">
      <c r="A28" s="54">
        <v>44440</v>
      </c>
      <c r="B28" s="28">
        <v>7.6</v>
      </c>
      <c r="C28" s="28">
        <v>1.5</v>
      </c>
      <c r="D28" s="28">
        <v>1.3</v>
      </c>
      <c r="E28" s="25">
        <v>2.2999999999999998</v>
      </c>
      <c r="F28" s="25">
        <v>4</v>
      </c>
    </row>
    <row r="29" spans="1:6">
      <c r="A29" s="54">
        <v>44470</v>
      </c>
      <c r="B29" s="28">
        <v>7.4</v>
      </c>
      <c r="C29" s="28">
        <v>1.9</v>
      </c>
      <c r="D29" s="28">
        <v>1.5</v>
      </c>
      <c r="E29" s="25">
        <v>2.5</v>
      </c>
      <c r="F29" s="25">
        <v>4.0999999999999996</v>
      </c>
    </row>
    <row r="30" spans="1:6">
      <c r="A30" s="54">
        <v>44501</v>
      </c>
      <c r="B30" s="28">
        <v>8.8000000000000007</v>
      </c>
      <c r="C30" s="28">
        <v>2.4</v>
      </c>
      <c r="D30" s="28">
        <v>1.8</v>
      </c>
      <c r="E30" s="25">
        <v>2.9</v>
      </c>
      <c r="F30" s="25">
        <v>5.5</v>
      </c>
    </row>
    <row r="31" spans="1:6">
      <c r="A31" s="54">
        <v>44531</v>
      </c>
      <c r="B31" s="28">
        <v>8.8000000000000007</v>
      </c>
      <c r="C31" s="28">
        <v>2.5</v>
      </c>
      <c r="D31" s="28">
        <v>1.9</v>
      </c>
      <c r="E31" s="25">
        <v>3</v>
      </c>
      <c r="F31" s="25">
        <v>6.3</v>
      </c>
    </row>
    <row r="32" spans="1:6">
      <c r="A32" s="54">
        <v>44562</v>
      </c>
      <c r="B32" s="28">
        <v>9</v>
      </c>
      <c r="C32" s="28">
        <v>2.6</v>
      </c>
      <c r="D32" s="28">
        <v>2</v>
      </c>
      <c r="E32" s="25">
        <v>3</v>
      </c>
      <c r="F32" s="25">
        <v>6.5</v>
      </c>
    </row>
    <row r="33" spans="1:6">
      <c r="A33" s="54">
        <v>44593</v>
      </c>
      <c r="B33" s="28">
        <v>10</v>
      </c>
      <c r="C33" s="28">
        <v>3.1</v>
      </c>
      <c r="D33" s="28">
        <v>2.2999999999999998</v>
      </c>
      <c r="E33" s="25">
        <v>3.1</v>
      </c>
      <c r="F33" s="25">
        <v>7.1</v>
      </c>
    </row>
    <row r="34" spans="1:6">
      <c r="A34" s="54">
        <v>44621</v>
      </c>
      <c r="B34" s="28">
        <v>10.6</v>
      </c>
      <c r="C34" s="28">
        <v>3.2</v>
      </c>
      <c r="D34" s="28">
        <v>2.2999999999999998</v>
      </c>
      <c r="E34" s="25">
        <v>3.1</v>
      </c>
      <c r="F34" s="25">
        <v>7.2</v>
      </c>
    </row>
    <row r="35" spans="1:6">
      <c r="A35" s="54">
        <v>44652</v>
      </c>
      <c r="B35" s="28">
        <v>9.6</v>
      </c>
      <c r="C35" s="28">
        <v>3.1</v>
      </c>
      <c r="D35" s="28">
        <v>2.2999999999999998</v>
      </c>
      <c r="E35" s="25">
        <v>2.7</v>
      </c>
      <c r="F35" s="25">
        <v>5.7</v>
      </c>
    </row>
    <row r="36" spans="1:6">
      <c r="A36" s="54">
        <v>44682</v>
      </c>
      <c r="B36" s="28">
        <v>7.3</v>
      </c>
      <c r="C36" s="28">
        <v>2.8</v>
      </c>
      <c r="D36" s="28">
        <v>2.2000000000000002</v>
      </c>
      <c r="E36" s="25">
        <v>2.4</v>
      </c>
      <c r="F36" s="25">
        <v>4.8</v>
      </c>
    </row>
    <row r="37" spans="1:6">
      <c r="A37" s="54">
        <v>44713</v>
      </c>
      <c r="B37" s="28">
        <v>5</v>
      </c>
      <c r="C37" s="28">
        <v>2.8</v>
      </c>
      <c r="D37" s="28">
        <v>2.1</v>
      </c>
      <c r="E37" s="25">
        <v>2.2000000000000002</v>
      </c>
      <c r="F37" s="25">
        <v>4.5</v>
      </c>
    </row>
    <row r="38" spans="1:6">
      <c r="A38" s="54">
        <v>44743</v>
      </c>
      <c r="B38" s="28">
        <v>3.8</v>
      </c>
      <c r="C38" s="28">
        <v>2.8</v>
      </c>
      <c r="D38" s="28">
        <v>2.2000000000000002</v>
      </c>
      <c r="E38" s="25">
        <v>2.2000000000000002</v>
      </c>
      <c r="F38" s="25">
        <v>5.4</v>
      </c>
    </row>
    <row r="39" spans="1:6">
      <c r="A39" s="54">
        <v>44774</v>
      </c>
      <c r="B39" s="28">
        <v>2.5</v>
      </c>
      <c r="C39" s="28">
        <v>2.7</v>
      </c>
      <c r="D39" s="28">
        <v>2.1</v>
      </c>
      <c r="E39" s="25">
        <v>2.1</v>
      </c>
      <c r="F39" s="25">
        <v>5</v>
      </c>
    </row>
    <row r="40" spans="1:6">
      <c r="A40" s="54">
        <v>44805</v>
      </c>
      <c r="B40" s="28">
        <v>1.9</v>
      </c>
      <c r="C40" s="28">
        <v>2.6</v>
      </c>
      <c r="D40" s="28">
        <v>2.2000000000000002</v>
      </c>
      <c r="E40" s="25">
        <v>2</v>
      </c>
      <c r="F40" s="25">
        <v>5</v>
      </c>
    </row>
    <row r="41" spans="1:6">
      <c r="A41" s="54">
        <v>44835</v>
      </c>
      <c r="B41" s="28">
        <v>1.8</v>
      </c>
      <c r="C41" s="28">
        <v>2.7</v>
      </c>
      <c r="D41" s="28">
        <v>2.4</v>
      </c>
      <c r="E41" s="25">
        <v>2.1</v>
      </c>
      <c r="F41" s="25">
        <v>6</v>
      </c>
    </row>
    <row r="42" spans="1:6">
      <c r="A42" s="54">
        <v>44866</v>
      </c>
      <c r="B42" s="28">
        <v>1.5</v>
      </c>
      <c r="C42" s="28">
        <v>2.5</v>
      </c>
      <c r="D42" s="28">
        <v>2.2999999999999998</v>
      </c>
      <c r="E42" s="25">
        <v>2</v>
      </c>
      <c r="F42" s="25">
        <v>6.7</v>
      </c>
    </row>
    <row r="43" spans="1:6">
      <c r="A43" s="54">
        <v>44896</v>
      </c>
      <c r="B43" s="28">
        <v>1.2</v>
      </c>
      <c r="C43" s="28">
        <v>2.4</v>
      </c>
      <c r="D43" s="28">
        <v>2.2999999999999998</v>
      </c>
      <c r="E43" s="25">
        <v>1.9</v>
      </c>
      <c r="F43" s="25">
        <v>6.6</v>
      </c>
    </row>
    <row r="44" spans="1:6">
      <c r="A44" s="54">
        <v>44927</v>
      </c>
      <c r="B44" s="28">
        <v>1</v>
      </c>
      <c r="C44" s="28">
        <v>2.2999999999999998</v>
      </c>
      <c r="D44" s="28">
        <v>2.2999999999999998</v>
      </c>
      <c r="E44" s="25">
        <v>1.8</v>
      </c>
      <c r="F44" s="25">
        <v>6.7</v>
      </c>
    </row>
    <row r="45" spans="1:6">
      <c r="A45" s="54">
        <v>44958</v>
      </c>
      <c r="B45" s="28">
        <v>0.4</v>
      </c>
      <c r="C45" s="28">
        <v>2.1</v>
      </c>
      <c r="D45" s="28">
        <v>2.2000000000000002</v>
      </c>
      <c r="E45" s="25">
        <v>1.6</v>
      </c>
      <c r="F45" s="25">
        <v>6.7</v>
      </c>
    </row>
    <row r="46" spans="1:6">
      <c r="A46" s="54">
        <v>44986</v>
      </c>
      <c r="B46" s="28">
        <v>0.2</v>
      </c>
      <c r="C46" s="28">
        <v>2.1</v>
      </c>
      <c r="D46" s="28">
        <v>2.2000000000000002</v>
      </c>
      <c r="E46" s="25">
        <v>1.5</v>
      </c>
      <c r="F46" s="25">
        <v>6.7</v>
      </c>
    </row>
    <row r="47" spans="1:6">
      <c r="A47" s="54">
        <v>45017</v>
      </c>
      <c r="B47" s="28">
        <v>0.1</v>
      </c>
      <c r="C47" s="28">
        <v>2.1</v>
      </c>
      <c r="D47" s="28">
        <v>2.2999999999999998</v>
      </c>
      <c r="E47" s="25">
        <v>1.7</v>
      </c>
      <c r="F47" s="25">
        <v>7.8</v>
      </c>
    </row>
    <row r="48" spans="1:6">
      <c r="A48" s="54">
        <v>45047</v>
      </c>
      <c r="B48" s="28">
        <v>0.1</v>
      </c>
      <c r="C48" s="28">
        <v>2.1</v>
      </c>
      <c r="D48" s="28">
        <v>2.2999999999999998</v>
      </c>
      <c r="E48" s="25">
        <v>1.7</v>
      </c>
      <c r="F48" s="25">
        <v>8.3000000000000007</v>
      </c>
    </row>
    <row r="49" spans="1:6">
      <c r="A49" s="54">
        <v>45078</v>
      </c>
      <c r="B49" s="28">
        <v>0.5</v>
      </c>
      <c r="C49" s="28">
        <v>2.2000000000000002</v>
      </c>
      <c r="D49" s="28">
        <v>2.2999999999999998</v>
      </c>
      <c r="E49" s="25">
        <v>1.7</v>
      </c>
      <c r="F49" s="25">
        <v>8.5</v>
      </c>
    </row>
    <row r="50" spans="1:6">
      <c r="A50" s="54">
        <v>45108</v>
      </c>
      <c r="B50" s="28">
        <v>0.1</v>
      </c>
      <c r="C50" s="28">
        <v>2</v>
      </c>
      <c r="D50" s="28">
        <v>2.2000000000000002</v>
      </c>
      <c r="E50" s="25">
        <v>1.4</v>
      </c>
      <c r="F50" s="25">
        <v>7.9</v>
      </c>
    </row>
    <row r="51" spans="1:6">
      <c r="A51" s="54">
        <v>45139</v>
      </c>
      <c r="B51" s="28">
        <v>0</v>
      </c>
      <c r="C51" s="28">
        <v>1.9</v>
      </c>
      <c r="D51" s="28">
        <v>2.2000000000000002</v>
      </c>
      <c r="E51" s="25">
        <v>1.3</v>
      </c>
      <c r="F51" s="25">
        <v>7.5</v>
      </c>
    </row>
    <row r="52" spans="1:6">
      <c r="A52" s="54">
        <v>45170</v>
      </c>
      <c r="B52" s="28">
        <v>0.1</v>
      </c>
      <c r="C52" s="28">
        <v>1.8</v>
      </c>
      <c r="D52" s="28">
        <v>2.1</v>
      </c>
      <c r="E52" s="25">
        <v>1.1000000000000001</v>
      </c>
      <c r="F52" s="25">
        <v>7.2</v>
      </c>
    </row>
    <row r="53" spans="1:6">
      <c r="A53" s="54">
        <v>45200</v>
      </c>
      <c r="B53" s="28">
        <v>0.1</v>
      </c>
      <c r="C53" s="28">
        <v>1.7</v>
      </c>
      <c r="D53" s="28">
        <v>2.1</v>
      </c>
      <c r="E53" s="25">
        <v>1</v>
      </c>
      <c r="F53" s="25">
        <v>7.2</v>
      </c>
    </row>
    <row r="54" spans="1:6">
      <c r="A54" s="54">
        <v>45231</v>
      </c>
      <c r="B54" s="28">
        <v>-0.1</v>
      </c>
      <c r="C54" s="28">
        <v>1.6</v>
      </c>
      <c r="D54" s="28">
        <v>2</v>
      </c>
      <c r="E54" s="25">
        <v>0.9</v>
      </c>
      <c r="F54" s="25">
        <v>6.9</v>
      </c>
    </row>
    <row r="55" spans="1:6">
      <c r="A55" s="54">
        <v>45261</v>
      </c>
      <c r="B55" s="28">
        <v>0</v>
      </c>
      <c r="C55" s="28">
        <v>1.6</v>
      </c>
      <c r="D55" s="28">
        <v>2</v>
      </c>
      <c r="E55" s="25">
        <v>0.8</v>
      </c>
      <c r="F55" s="25">
        <v>6.9</v>
      </c>
    </row>
    <row r="56" spans="1:6">
      <c r="A56" s="54">
        <v>45292</v>
      </c>
      <c r="B56" s="28">
        <v>0</v>
      </c>
      <c r="C56" s="28">
        <v>1.5</v>
      </c>
      <c r="D56" s="28">
        <v>2</v>
      </c>
      <c r="E56" s="25">
        <v>0.8</v>
      </c>
      <c r="F56" s="25">
        <v>6.7</v>
      </c>
    </row>
    <row r="57" spans="1:6">
      <c r="A57" s="54">
        <v>45323</v>
      </c>
      <c r="B57" s="28">
        <v>-0.3</v>
      </c>
      <c r="C57" s="28">
        <v>1.3</v>
      </c>
      <c r="D57" s="28">
        <v>1.9</v>
      </c>
      <c r="E57" s="25">
        <v>0.6</v>
      </c>
      <c r="F57" s="25">
        <v>6.4</v>
      </c>
    </row>
    <row r="58" spans="1:6">
      <c r="A58" s="54">
        <v>45352</v>
      </c>
      <c r="B58" s="28">
        <v>-0.5</v>
      </c>
      <c r="C58" s="28">
        <v>1.2</v>
      </c>
      <c r="D58" s="28">
        <v>1.9</v>
      </c>
      <c r="E58" s="25">
        <v>0.5</v>
      </c>
      <c r="F58" s="25">
        <v>6</v>
      </c>
    </row>
    <row r="59" spans="1:6">
      <c r="A59" s="54">
        <v>45383</v>
      </c>
      <c r="B59" s="28">
        <v>-0.7</v>
      </c>
      <c r="C59" s="28">
        <v>1</v>
      </c>
      <c r="D59" s="28">
        <v>1.8</v>
      </c>
      <c r="E59" s="25">
        <v>0.5</v>
      </c>
      <c r="F59" s="25">
        <v>5.7</v>
      </c>
    </row>
    <row r="60" spans="1:6">
      <c r="A60" s="54">
        <v>45413</v>
      </c>
      <c r="B60" s="28">
        <v>-0.6</v>
      </c>
      <c r="C60" s="28">
        <v>1.1000000000000001</v>
      </c>
      <c r="D60" s="28">
        <v>1.8</v>
      </c>
      <c r="E60" s="25">
        <v>0.4</v>
      </c>
      <c r="F60" s="25">
        <v>5.7</v>
      </c>
    </row>
    <row r="61" spans="1:6">
      <c r="A61" s="54">
        <v>45444</v>
      </c>
      <c r="B61" s="28">
        <v>-0.7</v>
      </c>
      <c r="C61" s="28">
        <v>0.9</v>
      </c>
      <c r="D61" s="28">
        <v>1.7</v>
      </c>
      <c r="E61" s="25">
        <v>0.3</v>
      </c>
      <c r="F61" s="25">
        <v>5.7</v>
      </c>
    </row>
    <row r="62" spans="1:6">
      <c r="A62" s="54">
        <v>45474</v>
      </c>
      <c r="B62" s="28">
        <v>-0.8</v>
      </c>
      <c r="C62" s="28">
        <v>0.8</v>
      </c>
      <c r="D62" s="28">
        <v>1.7</v>
      </c>
      <c r="E62" s="25">
        <v>0.3</v>
      </c>
      <c r="F62" s="25">
        <v>6.6</v>
      </c>
    </row>
    <row r="63" spans="1:6">
      <c r="A63" s="54">
        <v>45505</v>
      </c>
      <c r="B63" s="28">
        <v>-0.9</v>
      </c>
      <c r="C63" s="28">
        <v>0.7</v>
      </c>
      <c r="D63" s="28">
        <v>1.7</v>
      </c>
      <c r="E63" s="25">
        <v>0.2</v>
      </c>
      <c r="F63" s="25">
        <v>5.8</v>
      </c>
    </row>
    <row r="64" spans="1:6">
      <c r="A64" s="54">
        <v>45536</v>
      </c>
      <c r="B64" s="28">
        <v>-1</v>
      </c>
      <c r="C64" s="28">
        <v>0.6</v>
      </c>
      <c r="D64" s="28">
        <v>1.6</v>
      </c>
      <c r="E64" s="25">
        <v>0.1</v>
      </c>
      <c r="F64" s="25">
        <v>4.5999999999999996</v>
      </c>
    </row>
    <row r="65" spans="1:6">
      <c r="A65" s="54">
        <v>45566</v>
      </c>
      <c r="B65" s="28">
        <v>-0.8</v>
      </c>
      <c r="C65" s="28">
        <v>0.5</v>
      </c>
      <c r="D65" s="28">
        <v>1.5</v>
      </c>
      <c r="E65" s="25">
        <v>0.1</v>
      </c>
      <c r="F65" s="25">
        <v>4.7</v>
      </c>
    </row>
    <row r="66" spans="1:6">
      <c r="A66" s="54">
        <v>45597</v>
      </c>
      <c r="B66" s="28">
        <v>-0.8</v>
      </c>
      <c r="C66" s="28">
        <v>0.1</v>
      </c>
      <c r="D66" s="28">
        <v>1.4</v>
      </c>
      <c r="E66" s="25">
        <v>0</v>
      </c>
      <c r="F66" s="25">
        <v>4.0999999999999996</v>
      </c>
    </row>
    <row r="67" spans="1:6">
      <c r="A67" s="54">
        <v>45627</v>
      </c>
      <c r="B67" s="28">
        <v>-1</v>
      </c>
      <c r="C67" s="28">
        <v>-0.2</v>
      </c>
      <c r="D67" s="28">
        <v>1.2</v>
      </c>
      <c r="E67" s="25">
        <v>-0.2</v>
      </c>
      <c r="F67" s="25">
        <v>3.6</v>
      </c>
    </row>
    <row r="68" spans="1:6">
      <c r="A68" s="54">
        <v>45658</v>
      </c>
      <c r="B68" s="28">
        <v>-1</v>
      </c>
      <c r="C68" s="28">
        <v>-0.3</v>
      </c>
      <c r="D68" s="28">
        <v>1.2</v>
      </c>
      <c r="E68" s="25">
        <v>-0.2</v>
      </c>
      <c r="F68" s="25">
        <v>3.4</v>
      </c>
    </row>
    <row r="69" spans="1:6">
      <c r="A69" s="54">
        <v>45689</v>
      </c>
      <c r="B69" s="28">
        <v>-1.2</v>
      </c>
      <c r="C69" s="28">
        <v>-0.5</v>
      </c>
      <c r="D69" s="28">
        <v>1.2</v>
      </c>
      <c r="E69" s="25">
        <v>-0.3</v>
      </c>
      <c r="F69" s="25">
        <v>3.3</v>
      </c>
    </row>
    <row r="70" spans="1:6">
      <c r="A70" s="54">
        <v>45717</v>
      </c>
      <c r="B70" s="28">
        <v>-1.3</v>
      </c>
      <c r="C70" s="28">
        <v>-0.8</v>
      </c>
      <c r="D70" s="28">
        <v>1</v>
      </c>
      <c r="E70" s="25">
        <v>-0.4</v>
      </c>
      <c r="F70" s="25">
        <v>3.1</v>
      </c>
    </row>
    <row r="71" spans="1:6">
      <c r="A71" s="54">
        <v>45748</v>
      </c>
      <c r="B71" s="28">
        <v>-0.9</v>
      </c>
      <c r="C71" s="28">
        <v>-0.8</v>
      </c>
      <c r="D71" s="28">
        <v>1</v>
      </c>
      <c r="E71" s="25">
        <v>-0.5</v>
      </c>
      <c r="F71" s="25">
        <v>3</v>
      </c>
    </row>
    <row r="72" spans="1:6">
      <c r="A72" s="54">
        <v>45778</v>
      </c>
      <c r="B72" s="28">
        <v>-0.9</v>
      </c>
      <c r="C72" s="28">
        <v>-1.1000000000000001</v>
      </c>
      <c r="D72" s="28">
        <v>0.8</v>
      </c>
      <c r="E72" s="25">
        <v>-0.6</v>
      </c>
      <c r="F72" s="25">
        <v>2.4</v>
      </c>
    </row>
    <row r="73" spans="1:6">
      <c r="A73" s="54">
        <v>45809</v>
      </c>
      <c r="B73" s="28">
        <v>-1.1000000000000001</v>
      </c>
      <c r="C73" s="28">
        <v>-1.3</v>
      </c>
      <c r="D73" s="28">
        <v>0.7</v>
      </c>
      <c r="E73" s="25">
        <v>-0.6</v>
      </c>
      <c r="F73" s="25">
        <v>2.2999999999999998</v>
      </c>
    </row>
    <row r="74" spans="1:6">
      <c r="A74" s="54">
        <v>45839</v>
      </c>
      <c r="B74" s="28">
        <v>-1.1000000000000001</v>
      </c>
      <c r="C74" s="28">
        <v>-1.4</v>
      </c>
      <c r="D74" s="28">
        <v>0.7</v>
      </c>
      <c r="E74" s="25">
        <v>-0.6</v>
      </c>
      <c r="F74" s="25">
        <v>2.2000000000000002</v>
      </c>
    </row>
    <row r="75" spans="1:6">
      <c r="A75" s="129">
        <v>45870</v>
      </c>
      <c r="B75" s="28">
        <v>-0.8</v>
      </c>
      <c r="C75" s="28">
        <v>-1.5</v>
      </c>
      <c r="D75" s="28">
        <v>0.8</v>
      </c>
      <c r="E75" s="25">
        <v>-0.5</v>
      </c>
      <c r="F75" s="25">
        <v>3.5</v>
      </c>
    </row>
  </sheetData>
  <phoneticPr fontId="23" type="noConversion"/>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962D9-7068-4190-ADFC-006C571E7D66}">
  <sheetPr>
    <tabColor theme="4"/>
  </sheetPr>
  <dimension ref="A1:F99"/>
  <sheetViews>
    <sheetView showGridLines="0" zoomScaleNormal="100" workbookViewId="0"/>
  </sheetViews>
  <sheetFormatPr defaultRowHeight="15"/>
  <cols>
    <col min="1" max="1" width="17.375" customWidth="1"/>
    <col min="2" max="6" width="17.25" customWidth="1"/>
  </cols>
  <sheetData>
    <row r="1" spans="1:6" s="14" customFormat="1" ht="19.5">
      <c r="A1" s="43" t="s">
        <v>3</v>
      </c>
    </row>
    <row r="2" spans="1:6" s="47" customFormat="1">
      <c r="A2" t="s">
        <v>4</v>
      </c>
      <c r="B2" s="11" t="s">
        <v>5</v>
      </c>
      <c r="C2" s="11" t="s">
        <v>6</v>
      </c>
      <c r="D2" s="11" t="s">
        <v>7</v>
      </c>
      <c r="E2" s="11" t="s">
        <v>8</v>
      </c>
      <c r="F2" s="11" t="s">
        <v>9</v>
      </c>
    </row>
    <row r="3" spans="1:6">
      <c r="A3" s="54">
        <v>42979</v>
      </c>
      <c r="B3" s="25">
        <v>3</v>
      </c>
      <c r="C3" s="25">
        <v>2.8</v>
      </c>
      <c r="D3" s="25">
        <v>3.9</v>
      </c>
      <c r="E3" s="25">
        <v>4.0999999999999996</v>
      </c>
      <c r="F3" s="25">
        <v>2.9</v>
      </c>
    </row>
    <row r="4" spans="1:6">
      <c r="A4" s="54">
        <v>43009</v>
      </c>
      <c r="B4" s="25">
        <v>3</v>
      </c>
      <c r="C4" s="25">
        <v>2.8</v>
      </c>
      <c r="D4" s="25">
        <v>4</v>
      </c>
      <c r="E4" s="25">
        <v>4.2</v>
      </c>
      <c r="F4" s="25">
        <v>3</v>
      </c>
    </row>
    <row r="5" spans="1:6">
      <c r="A5" s="54">
        <v>43040</v>
      </c>
      <c r="B5" s="25">
        <v>3.1</v>
      </c>
      <c r="C5" s="25">
        <v>2.8</v>
      </c>
      <c r="D5" s="25">
        <v>3.9</v>
      </c>
      <c r="E5" s="25">
        <v>4</v>
      </c>
      <c r="F5" s="25">
        <v>3.1</v>
      </c>
    </row>
    <row r="6" spans="1:6">
      <c r="A6" s="54">
        <v>43070</v>
      </c>
      <c r="B6" s="25">
        <v>3</v>
      </c>
      <c r="C6" s="25">
        <v>2.7</v>
      </c>
      <c r="D6" s="25">
        <v>4.0999999999999996</v>
      </c>
      <c r="E6" s="25">
        <v>4.2</v>
      </c>
      <c r="F6" s="25">
        <v>3.1</v>
      </c>
    </row>
    <row r="7" spans="1:6">
      <c r="A7" s="54">
        <v>43101</v>
      </c>
      <c r="B7" s="25">
        <v>3</v>
      </c>
      <c r="C7" s="25">
        <v>2.7</v>
      </c>
      <c r="D7" s="25">
        <v>4</v>
      </c>
      <c r="E7" s="25">
        <v>4</v>
      </c>
      <c r="F7" s="25">
        <v>3</v>
      </c>
    </row>
    <row r="8" spans="1:6">
      <c r="A8" s="54">
        <v>43132</v>
      </c>
      <c r="B8" s="25">
        <v>2.7</v>
      </c>
      <c r="C8" s="25">
        <v>2.5</v>
      </c>
      <c r="D8" s="25">
        <v>3.6</v>
      </c>
      <c r="E8" s="25">
        <v>3.6</v>
      </c>
      <c r="F8" s="25">
        <v>2.8</v>
      </c>
    </row>
    <row r="9" spans="1:6">
      <c r="A9" s="54">
        <v>43160</v>
      </c>
      <c r="B9" s="25">
        <v>2.5</v>
      </c>
      <c r="C9" s="25">
        <v>2.2999999999999998</v>
      </c>
      <c r="D9" s="25">
        <v>3.3</v>
      </c>
      <c r="E9" s="25">
        <v>3.4</v>
      </c>
      <c r="F9" s="25">
        <v>2.5</v>
      </c>
    </row>
    <row r="10" spans="1:6">
      <c r="A10" s="54">
        <v>43191</v>
      </c>
      <c r="B10" s="25">
        <v>2.4</v>
      </c>
      <c r="C10" s="25">
        <v>2.2000000000000002</v>
      </c>
      <c r="D10" s="25">
        <v>3.4</v>
      </c>
      <c r="E10" s="25">
        <v>3.4</v>
      </c>
      <c r="F10" s="25">
        <v>2.4</v>
      </c>
    </row>
    <row r="11" spans="1:6">
      <c r="A11" s="54">
        <v>43221</v>
      </c>
      <c r="B11" s="25">
        <v>2.4</v>
      </c>
      <c r="C11" s="25">
        <v>2.2999999999999998</v>
      </c>
      <c r="D11" s="25">
        <v>3.3</v>
      </c>
      <c r="E11" s="25">
        <v>3.4</v>
      </c>
      <c r="F11" s="25">
        <v>2.4</v>
      </c>
    </row>
    <row r="12" spans="1:6">
      <c r="A12" s="54">
        <v>43252</v>
      </c>
      <c r="B12" s="25">
        <v>2.4</v>
      </c>
      <c r="C12" s="25">
        <v>2.2999999999999998</v>
      </c>
      <c r="D12" s="25">
        <v>3.4</v>
      </c>
      <c r="E12" s="25">
        <v>3.4</v>
      </c>
      <c r="F12" s="25">
        <v>2.4</v>
      </c>
    </row>
    <row r="13" spans="1:6">
      <c r="A13" s="54">
        <v>43282</v>
      </c>
      <c r="B13" s="25">
        <v>2.5</v>
      </c>
      <c r="C13" s="25">
        <v>2.2999999999999998</v>
      </c>
      <c r="D13" s="25">
        <v>3.2</v>
      </c>
      <c r="E13" s="25">
        <v>3.3</v>
      </c>
      <c r="F13" s="25">
        <v>2.5</v>
      </c>
    </row>
    <row r="14" spans="1:6">
      <c r="A14" s="54">
        <v>43313</v>
      </c>
      <c r="B14" s="25">
        <v>2.7</v>
      </c>
      <c r="C14" s="25">
        <v>2.4</v>
      </c>
      <c r="D14" s="25">
        <v>3.5</v>
      </c>
      <c r="E14" s="25">
        <v>3.4</v>
      </c>
      <c r="F14" s="25">
        <v>2.6</v>
      </c>
    </row>
    <row r="15" spans="1:6">
      <c r="A15" s="54">
        <v>43344</v>
      </c>
      <c r="B15" s="25">
        <v>2.4</v>
      </c>
      <c r="C15" s="25">
        <v>2.2000000000000002</v>
      </c>
      <c r="D15" s="25">
        <v>3.3</v>
      </c>
      <c r="E15" s="25">
        <v>3.3</v>
      </c>
      <c r="F15" s="25">
        <v>2.4</v>
      </c>
    </row>
    <row r="16" spans="1:6">
      <c r="A16" s="54">
        <v>43374</v>
      </c>
      <c r="B16" s="25">
        <v>2.4</v>
      </c>
      <c r="C16" s="25">
        <v>2.2000000000000002</v>
      </c>
      <c r="D16" s="25">
        <v>3.3</v>
      </c>
      <c r="E16" s="25">
        <v>3.2</v>
      </c>
      <c r="F16" s="25">
        <v>2.5</v>
      </c>
    </row>
    <row r="17" spans="1:6">
      <c r="A17" s="54">
        <v>43405</v>
      </c>
      <c r="B17" s="25">
        <v>2.2999999999999998</v>
      </c>
      <c r="C17" s="25">
        <v>2.2000000000000002</v>
      </c>
      <c r="D17" s="25">
        <v>3.2</v>
      </c>
      <c r="E17" s="25">
        <v>3.1</v>
      </c>
      <c r="F17" s="25">
        <v>2.2999999999999998</v>
      </c>
    </row>
    <row r="18" spans="1:6">
      <c r="A18" s="54">
        <v>43435</v>
      </c>
      <c r="B18" s="25">
        <v>2.1</v>
      </c>
      <c r="C18" s="25">
        <v>2</v>
      </c>
      <c r="D18" s="25">
        <v>2.7</v>
      </c>
      <c r="E18" s="25">
        <v>2.7</v>
      </c>
      <c r="F18" s="25">
        <v>2.1</v>
      </c>
    </row>
    <row r="19" spans="1:6">
      <c r="A19" s="54">
        <v>43466</v>
      </c>
      <c r="B19" s="25">
        <v>1.8</v>
      </c>
      <c r="C19" s="25">
        <v>1.8</v>
      </c>
      <c r="D19" s="25">
        <v>2.5</v>
      </c>
      <c r="E19" s="25">
        <v>2.5</v>
      </c>
      <c r="F19" s="25">
        <v>1.8</v>
      </c>
    </row>
    <row r="20" spans="1:6">
      <c r="A20" s="54">
        <v>43497</v>
      </c>
      <c r="B20" s="25">
        <v>1.9</v>
      </c>
      <c r="C20" s="25">
        <v>1.8</v>
      </c>
      <c r="D20" s="25">
        <v>2.5</v>
      </c>
      <c r="E20" s="25">
        <v>2.4</v>
      </c>
      <c r="F20" s="25">
        <v>1.8</v>
      </c>
    </row>
    <row r="21" spans="1:6">
      <c r="A21" s="54">
        <v>43525</v>
      </c>
      <c r="B21" s="25">
        <v>1.9</v>
      </c>
      <c r="C21" s="25">
        <v>1.8</v>
      </c>
      <c r="D21" s="25">
        <v>2.4</v>
      </c>
      <c r="E21" s="25">
        <v>2.4</v>
      </c>
      <c r="F21" s="25">
        <v>1.9</v>
      </c>
    </row>
    <row r="22" spans="1:6">
      <c r="A22" s="54">
        <v>43556</v>
      </c>
      <c r="B22" s="25">
        <v>2.1</v>
      </c>
      <c r="C22" s="25">
        <v>2</v>
      </c>
      <c r="D22" s="25">
        <v>3</v>
      </c>
      <c r="E22" s="25">
        <v>3</v>
      </c>
      <c r="F22" s="25">
        <v>2.2999999999999998</v>
      </c>
    </row>
    <row r="23" spans="1:6">
      <c r="A23" s="54">
        <v>43586</v>
      </c>
      <c r="B23" s="25">
        <v>2</v>
      </c>
      <c r="C23" s="25">
        <v>1.9</v>
      </c>
      <c r="D23" s="25">
        <v>3</v>
      </c>
      <c r="E23" s="25">
        <v>3</v>
      </c>
      <c r="F23" s="25">
        <v>2.2999999999999998</v>
      </c>
    </row>
    <row r="24" spans="1:6">
      <c r="A24" s="54">
        <v>43617</v>
      </c>
      <c r="B24" s="25">
        <v>2</v>
      </c>
      <c r="C24" s="25">
        <v>1.9</v>
      </c>
      <c r="D24" s="25">
        <v>2.9</v>
      </c>
      <c r="E24" s="25">
        <v>2.8</v>
      </c>
      <c r="F24" s="25">
        <v>2.2999999999999998</v>
      </c>
    </row>
    <row r="25" spans="1:6">
      <c r="A25" s="54">
        <v>43647</v>
      </c>
      <c r="B25" s="25">
        <v>2.1</v>
      </c>
      <c r="C25" s="25">
        <v>2</v>
      </c>
      <c r="D25" s="25">
        <v>2.8</v>
      </c>
      <c r="E25" s="25">
        <v>2.7</v>
      </c>
      <c r="F25" s="25">
        <v>2.2000000000000002</v>
      </c>
    </row>
    <row r="26" spans="1:6">
      <c r="A26" s="54">
        <v>43678</v>
      </c>
      <c r="B26" s="25">
        <v>1.7</v>
      </c>
      <c r="C26" s="25">
        <v>1.7</v>
      </c>
      <c r="D26" s="25">
        <v>2.6</v>
      </c>
      <c r="E26" s="25">
        <v>2.6</v>
      </c>
      <c r="F26" s="25">
        <v>2</v>
      </c>
    </row>
    <row r="27" spans="1:6">
      <c r="A27" s="54">
        <v>43709</v>
      </c>
      <c r="B27" s="25">
        <v>1.7</v>
      </c>
      <c r="C27" s="25">
        <v>1.7</v>
      </c>
      <c r="D27" s="25">
        <v>2.4</v>
      </c>
      <c r="E27" s="25">
        <v>2.4</v>
      </c>
      <c r="F27" s="25">
        <v>1.9</v>
      </c>
    </row>
    <row r="28" spans="1:6">
      <c r="A28" s="54">
        <v>43739</v>
      </c>
      <c r="B28" s="25">
        <v>1.5</v>
      </c>
      <c r="C28" s="25">
        <v>1.5</v>
      </c>
      <c r="D28" s="25">
        <v>2.1</v>
      </c>
      <c r="E28" s="25">
        <v>2.1</v>
      </c>
      <c r="F28" s="25">
        <v>1.5</v>
      </c>
    </row>
    <row r="29" spans="1:6">
      <c r="A29" s="54">
        <v>43770</v>
      </c>
      <c r="B29" s="25">
        <v>1.5</v>
      </c>
      <c r="C29" s="25">
        <v>1.5</v>
      </c>
      <c r="D29" s="25">
        <v>2.2000000000000002</v>
      </c>
      <c r="E29" s="25">
        <v>2.2999999999999998</v>
      </c>
      <c r="F29" s="25">
        <v>1.6</v>
      </c>
    </row>
    <row r="30" spans="1:6">
      <c r="A30" s="54">
        <v>43800</v>
      </c>
      <c r="B30" s="25">
        <v>1.3</v>
      </c>
      <c r="C30" s="25">
        <v>1.4</v>
      </c>
      <c r="D30" s="25">
        <v>2.2000000000000002</v>
      </c>
      <c r="E30" s="25">
        <v>2.2000000000000002</v>
      </c>
      <c r="F30" s="25">
        <v>1.5</v>
      </c>
    </row>
    <row r="31" spans="1:6">
      <c r="A31" s="54">
        <v>43831</v>
      </c>
      <c r="B31" s="25">
        <v>1.8</v>
      </c>
      <c r="C31" s="25">
        <v>1.8</v>
      </c>
      <c r="D31" s="25">
        <v>2.7</v>
      </c>
      <c r="E31" s="25">
        <v>2.8</v>
      </c>
      <c r="F31" s="25">
        <v>2</v>
      </c>
    </row>
    <row r="32" spans="1:6">
      <c r="A32" s="54">
        <v>43862</v>
      </c>
      <c r="B32" s="25">
        <v>1.7</v>
      </c>
      <c r="C32" s="25">
        <v>1.7</v>
      </c>
      <c r="D32" s="25">
        <v>2.5</v>
      </c>
      <c r="E32" s="25">
        <v>2.5</v>
      </c>
      <c r="F32" s="25">
        <v>1.9</v>
      </c>
    </row>
    <row r="33" spans="1:6">
      <c r="A33" s="54">
        <v>43891</v>
      </c>
      <c r="B33" s="25">
        <v>1.5</v>
      </c>
      <c r="C33" s="25">
        <v>1.5</v>
      </c>
      <c r="D33" s="25">
        <v>2.6</v>
      </c>
      <c r="E33" s="25">
        <v>2.7</v>
      </c>
      <c r="F33" s="25">
        <v>1.8</v>
      </c>
    </row>
    <row r="34" spans="1:6">
      <c r="A34" s="54">
        <v>43922</v>
      </c>
      <c r="B34" s="25">
        <v>0.8</v>
      </c>
      <c r="C34" s="25">
        <v>0.9</v>
      </c>
      <c r="D34" s="25">
        <v>1.5</v>
      </c>
      <c r="E34" s="25">
        <v>1.6</v>
      </c>
      <c r="F34" s="25">
        <v>0.8</v>
      </c>
    </row>
    <row r="35" spans="1:6">
      <c r="A35" s="54">
        <v>43952</v>
      </c>
      <c r="B35" s="25">
        <v>0.5</v>
      </c>
      <c r="C35" s="25">
        <v>0.7</v>
      </c>
      <c r="D35" s="25">
        <v>1</v>
      </c>
      <c r="E35" s="25">
        <v>1.3</v>
      </c>
      <c r="F35" s="25">
        <v>0.4</v>
      </c>
    </row>
    <row r="36" spans="1:6">
      <c r="A36" s="54">
        <v>43983</v>
      </c>
      <c r="B36" s="25">
        <v>0.6</v>
      </c>
      <c r="C36" s="25">
        <v>0.8</v>
      </c>
      <c r="D36" s="25">
        <v>1.1000000000000001</v>
      </c>
      <c r="E36" s="25">
        <v>1.3</v>
      </c>
      <c r="F36" s="25">
        <v>0.4</v>
      </c>
    </row>
    <row r="37" spans="1:6">
      <c r="A37" s="54">
        <v>44013</v>
      </c>
      <c r="B37" s="25">
        <v>1</v>
      </c>
      <c r="C37" s="25">
        <v>1.1000000000000001</v>
      </c>
      <c r="D37" s="25">
        <v>1.6</v>
      </c>
      <c r="E37" s="25">
        <v>1.9</v>
      </c>
      <c r="F37" s="25">
        <v>0.5</v>
      </c>
    </row>
    <row r="38" spans="1:6">
      <c r="A38" s="54">
        <v>44044</v>
      </c>
      <c r="B38" s="25">
        <v>0.2</v>
      </c>
      <c r="C38" s="25">
        <v>0.5</v>
      </c>
      <c r="D38" s="25">
        <v>0.5</v>
      </c>
      <c r="E38" s="25">
        <v>0.8</v>
      </c>
      <c r="F38" s="25">
        <v>-0.2</v>
      </c>
    </row>
    <row r="39" spans="1:6">
      <c r="A39" s="54">
        <v>44075</v>
      </c>
      <c r="B39" s="25">
        <v>0.5</v>
      </c>
      <c r="C39" s="25">
        <v>0.7</v>
      </c>
      <c r="D39" s="25">
        <v>1.1000000000000001</v>
      </c>
      <c r="E39" s="25">
        <v>1.4</v>
      </c>
      <c r="F39" s="25">
        <v>0</v>
      </c>
    </row>
    <row r="40" spans="1:6">
      <c r="A40" s="54">
        <v>44105</v>
      </c>
      <c r="B40" s="25">
        <v>0.7</v>
      </c>
      <c r="C40" s="25">
        <v>0.9</v>
      </c>
      <c r="D40" s="25">
        <v>1.3</v>
      </c>
      <c r="E40" s="25">
        <v>1.5</v>
      </c>
      <c r="F40" s="25">
        <v>0.1</v>
      </c>
    </row>
    <row r="41" spans="1:6">
      <c r="A41" s="54">
        <v>44136</v>
      </c>
      <c r="B41" s="25">
        <v>0.3</v>
      </c>
      <c r="C41" s="25">
        <v>0.6</v>
      </c>
      <c r="D41" s="25">
        <v>0.9</v>
      </c>
      <c r="E41" s="25">
        <v>1.1000000000000001</v>
      </c>
      <c r="F41" s="25">
        <v>-0.3</v>
      </c>
    </row>
    <row r="42" spans="1:6">
      <c r="A42" s="54">
        <v>44166</v>
      </c>
      <c r="B42" s="25">
        <v>0.6</v>
      </c>
      <c r="C42" s="25">
        <v>0.8</v>
      </c>
      <c r="D42" s="25">
        <v>1.2</v>
      </c>
      <c r="E42" s="25">
        <v>1.4</v>
      </c>
      <c r="F42" s="25">
        <v>-0.1</v>
      </c>
    </row>
    <row r="43" spans="1:6">
      <c r="A43" s="54">
        <v>44197</v>
      </c>
      <c r="B43" s="25">
        <v>0.7</v>
      </c>
      <c r="C43" s="25">
        <v>0.9</v>
      </c>
      <c r="D43" s="25">
        <v>1.4</v>
      </c>
      <c r="E43" s="25">
        <v>1.6</v>
      </c>
      <c r="F43" s="25">
        <v>0.1</v>
      </c>
    </row>
    <row r="44" spans="1:6">
      <c r="A44" s="54">
        <v>44228</v>
      </c>
      <c r="B44" s="25">
        <v>0.4</v>
      </c>
      <c r="C44" s="25">
        <v>0.7</v>
      </c>
      <c r="D44" s="25">
        <v>1.4</v>
      </c>
      <c r="E44" s="25">
        <v>1.6</v>
      </c>
      <c r="F44" s="25">
        <v>-0.1</v>
      </c>
    </row>
    <row r="45" spans="1:6">
      <c r="A45" s="54">
        <v>44256</v>
      </c>
      <c r="B45" s="25">
        <v>0.7</v>
      </c>
      <c r="C45" s="25">
        <v>1</v>
      </c>
      <c r="D45" s="25">
        <v>1.5</v>
      </c>
      <c r="E45" s="25">
        <v>1.6</v>
      </c>
      <c r="F45" s="25">
        <v>0</v>
      </c>
    </row>
    <row r="46" spans="1:6">
      <c r="A46" s="54">
        <v>44287</v>
      </c>
      <c r="B46" s="25">
        <v>1.5</v>
      </c>
      <c r="C46" s="25">
        <v>1.6</v>
      </c>
      <c r="D46" s="25">
        <v>2.9</v>
      </c>
      <c r="E46" s="25">
        <v>3.2</v>
      </c>
      <c r="F46" s="25">
        <v>1</v>
      </c>
    </row>
    <row r="47" spans="1:6">
      <c r="A47" s="54">
        <v>44317</v>
      </c>
      <c r="B47" s="25">
        <v>2.1</v>
      </c>
      <c r="C47" s="25">
        <v>2.1</v>
      </c>
      <c r="D47" s="25">
        <v>3.3</v>
      </c>
      <c r="E47" s="25">
        <v>3.4</v>
      </c>
      <c r="F47" s="25">
        <v>1.6</v>
      </c>
    </row>
    <row r="48" spans="1:6">
      <c r="A48" s="54">
        <v>44348</v>
      </c>
      <c r="B48" s="25">
        <v>2.5</v>
      </c>
      <c r="C48" s="25">
        <v>2.4</v>
      </c>
      <c r="D48" s="25">
        <v>3.9</v>
      </c>
      <c r="E48" s="25">
        <v>3.9</v>
      </c>
      <c r="F48" s="25">
        <v>2.1</v>
      </c>
    </row>
    <row r="49" spans="1:6">
      <c r="A49" s="54">
        <v>44378</v>
      </c>
      <c r="B49" s="25">
        <v>2</v>
      </c>
      <c r="C49" s="25">
        <v>2.1</v>
      </c>
      <c r="D49" s="25">
        <v>3.8</v>
      </c>
      <c r="E49" s="25">
        <v>3.9</v>
      </c>
      <c r="F49" s="25">
        <v>2.2000000000000002</v>
      </c>
    </row>
    <row r="50" spans="1:6">
      <c r="A50" s="54">
        <v>44409</v>
      </c>
      <c r="B50" s="25">
        <v>3.2</v>
      </c>
      <c r="C50" s="25">
        <v>3</v>
      </c>
      <c r="D50" s="25">
        <v>4.8</v>
      </c>
      <c r="E50" s="25">
        <v>4.9000000000000004</v>
      </c>
      <c r="F50" s="25">
        <v>3.2</v>
      </c>
    </row>
    <row r="51" spans="1:6">
      <c r="A51" s="54">
        <v>44440</v>
      </c>
      <c r="B51" s="25">
        <v>3.1</v>
      </c>
      <c r="C51" s="25">
        <v>2.9</v>
      </c>
      <c r="D51" s="25">
        <v>4.9000000000000004</v>
      </c>
      <c r="E51" s="25">
        <v>5</v>
      </c>
      <c r="F51" s="25">
        <v>3.2</v>
      </c>
    </row>
    <row r="52" spans="1:6">
      <c r="A52" s="54">
        <v>44470</v>
      </c>
      <c r="B52" s="25">
        <v>4.2</v>
      </c>
      <c r="C52" s="25">
        <v>3.8</v>
      </c>
      <c r="D52" s="25">
        <v>6</v>
      </c>
      <c r="E52" s="25">
        <v>6.1</v>
      </c>
      <c r="F52" s="25">
        <v>4.5</v>
      </c>
    </row>
    <row r="53" spans="1:6">
      <c r="A53" s="54">
        <v>44501</v>
      </c>
      <c r="B53" s="25">
        <v>5.0999999999999996</v>
      </c>
      <c r="C53" s="25">
        <v>4.5999999999999996</v>
      </c>
      <c r="D53" s="25">
        <v>7.1</v>
      </c>
      <c r="E53" s="25">
        <v>7.2</v>
      </c>
      <c r="F53" s="25">
        <v>5.4</v>
      </c>
    </row>
    <row r="54" spans="1:6">
      <c r="A54" s="54">
        <v>44531</v>
      </c>
      <c r="B54" s="25">
        <v>5.4</v>
      </c>
      <c r="C54" s="25">
        <v>4.8</v>
      </c>
      <c r="D54" s="25">
        <v>7.5</v>
      </c>
      <c r="E54" s="25">
        <v>7.7</v>
      </c>
      <c r="F54" s="25">
        <v>5.7</v>
      </c>
    </row>
    <row r="55" spans="1:6">
      <c r="A55" s="54">
        <v>44562</v>
      </c>
      <c r="B55" s="25">
        <v>5.5</v>
      </c>
      <c r="C55" s="25">
        <v>4.9000000000000004</v>
      </c>
      <c r="D55" s="25">
        <v>7.8</v>
      </c>
      <c r="E55" s="25">
        <v>8</v>
      </c>
      <c r="F55" s="25">
        <v>6</v>
      </c>
    </row>
    <row r="56" spans="1:6">
      <c r="A56" s="54">
        <v>44593</v>
      </c>
      <c r="B56" s="25">
        <v>6.2</v>
      </c>
      <c r="C56" s="25">
        <v>5.5</v>
      </c>
      <c r="D56" s="25">
        <v>8.1999999999999993</v>
      </c>
      <c r="E56" s="25">
        <v>8.3000000000000007</v>
      </c>
      <c r="F56" s="25">
        <v>6.6</v>
      </c>
    </row>
    <row r="57" spans="1:6">
      <c r="A57" s="54">
        <v>44621</v>
      </c>
      <c r="B57" s="25">
        <v>7</v>
      </c>
      <c r="C57" s="25">
        <v>6.2</v>
      </c>
      <c r="D57" s="25">
        <v>9</v>
      </c>
      <c r="E57" s="25">
        <v>9.1</v>
      </c>
      <c r="F57" s="25">
        <v>7.5</v>
      </c>
    </row>
    <row r="58" spans="1:6">
      <c r="A58" s="54">
        <v>44652</v>
      </c>
      <c r="B58" s="25">
        <v>9</v>
      </c>
      <c r="C58" s="25">
        <v>7.8</v>
      </c>
      <c r="D58" s="25">
        <v>11.1</v>
      </c>
      <c r="E58" s="25">
        <v>11.2</v>
      </c>
      <c r="F58" s="25">
        <v>9.9</v>
      </c>
    </row>
    <row r="59" spans="1:6">
      <c r="A59" s="54">
        <v>44682</v>
      </c>
      <c r="B59" s="25">
        <v>9.1</v>
      </c>
      <c r="C59" s="25">
        <v>7.9</v>
      </c>
      <c r="D59" s="25">
        <v>11.7</v>
      </c>
      <c r="E59" s="25">
        <v>11.8</v>
      </c>
      <c r="F59" s="25">
        <v>10.1</v>
      </c>
    </row>
    <row r="60" spans="1:6">
      <c r="A60" s="54">
        <v>44713</v>
      </c>
      <c r="B60" s="25">
        <v>9.4</v>
      </c>
      <c r="C60" s="25">
        <v>8.1999999999999993</v>
      </c>
      <c r="D60" s="25">
        <v>11.8</v>
      </c>
      <c r="E60" s="25">
        <v>11.9</v>
      </c>
      <c r="F60" s="25">
        <v>10.5</v>
      </c>
    </row>
    <row r="61" spans="1:6">
      <c r="A61" s="54">
        <v>44743</v>
      </c>
      <c r="B61" s="25">
        <v>10.1</v>
      </c>
      <c r="C61" s="25">
        <v>8.8000000000000007</v>
      </c>
      <c r="D61" s="25">
        <v>12.3</v>
      </c>
      <c r="E61" s="25">
        <v>12.3</v>
      </c>
      <c r="F61" s="25">
        <v>11.2</v>
      </c>
    </row>
    <row r="62" spans="1:6">
      <c r="A62" s="54">
        <v>44774</v>
      </c>
      <c r="B62" s="25">
        <v>9.9</v>
      </c>
      <c r="C62" s="25">
        <v>8.6</v>
      </c>
      <c r="D62" s="25">
        <v>12.3</v>
      </c>
      <c r="E62" s="25">
        <v>12.2</v>
      </c>
      <c r="F62" s="25">
        <v>11</v>
      </c>
    </row>
    <row r="63" spans="1:6">
      <c r="A63" s="54">
        <v>44805</v>
      </c>
      <c r="B63" s="25">
        <v>10.1</v>
      </c>
      <c r="C63" s="25">
        <v>8.8000000000000007</v>
      </c>
      <c r="D63" s="25">
        <v>12.6</v>
      </c>
      <c r="E63" s="25">
        <v>12.4</v>
      </c>
      <c r="F63" s="25">
        <v>11.4</v>
      </c>
    </row>
    <row r="64" spans="1:6">
      <c r="A64" s="54">
        <v>44835</v>
      </c>
      <c r="B64" s="25">
        <v>11.1</v>
      </c>
      <c r="C64" s="25">
        <v>9.6</v>
      </c>
      <c r="D64" s="25">
        <v>14.2</v>
      </c>
      <c r="E64" s="25">
        <v>13.9</v>
      </c>
      <c r="F64" s="25">
        <v>12.7</v>
      </c>
    </row>
    <row r="65" spans="1:6">
      <c r="A65" s="54">
        <v>44866</v>
      </c>
      <c r="B65" s="25">
        <v>10.7</v>
      </c>
      <c r="C65" s="25">
        <v>9.3000000000000007</v>
      </c>
      <c r="D65" s="25">
        <v>14</v>
      </c>
      <c r="E65" s="25">
        <v>13.5</v>
      </c>
      <c r="F65" s="25">
        <v>12.6</v>
      </c>
    </row>
    <row r="66" spans="1:6">
      <c r="A66" s="54">
        <v>44896</v>
      </c>
      <c r="B66" s="25">
        <v>10.5</v>
      </c>
      <c r="C66" s="25">
        <v>9.1999999999999993</v>
      </c>
      <c r="D66" s="25">
        <v>13.4</v>
      </c>
      <c r="E66" s="25">
        <v>12.9</v>
      </c>
      <c r="F66" s="25">
        <v>12.5</v>
      </c>
    </row>
    <row r="67" spans="1:6">
      <c r="A67" s="54">
        <v>44927</v>
      </c>
      <c r="B67" s="25">
        <v>10.1</v>
      </c>
      <c r="C67" s="25">
        <v>8.8000000000000007</v>
      </c>
      <c r="D67" s="25">
        <v>13.4</v>
      </c>
      <c r="E67" s="25">
        <v>12.6</v>
      </c>
      <c r="F67" s="25">
        <v>12.1</v>
      </c>
    </row>
    <row r="68" spans="1:6">
      <c r="A68" s="54">
        <v>44958</v>
      </c>
      <c r="B68" s="25">
        <v>10.4</v>
      </c>
      <c r="C68" s="25">
        <v>9.1999999999999993</v>
      </c>
      <c r="D68" s="25">
        <v>13.8</v>
      </c>
      <c r="E68" s="25">
        <v>12.9</v>
      </c>
      <c r="F68" s="25">
        <v>12.6</v>
      </c>
    </row>
    <row r="69" spans="1:6">
      <c r="A69" s="54">
        <v>44986</v>
      </c>
      <c r="B69" s="25">
        <v>10.1</v>
      </c>
      <c r="C69" s="25">
        <v>8.9</v>
      </c>
      <c r="D69" s="25">
        <v>13.5</v>
      </c>
      <c r="E69" s="25">
        <v>12.6</v>
      </c>
      <c r="F69" s="25">
        <v>12.3</v>
      </c>
    </row>
    <row r="70" spans="1:6">
      <c r="A70" s="54">
        <v>45017</v>
      </c>
      <c r="B70" s="25">
        <v>8.6999999999999993</v>
      </c>
      <c r="C70" s="25">
        <v>7.8</v>
      </c>
      <c r="D70" s="25">
        <v>11.4</v>
      </c>
      <c r="E70" s="25">
        <v>10.4</v>
      </c>
      <c r="F70" s="25">
        <v>10.4</v>
      </c>
    </row>
    <row r="71" spans="1:6">
      <c r="A71" s="54">
        <v>45047</v>
      </c>
      <c r="B71" s="25">
        <v>8.6999999999999993</v>
      </c>
      <c r="C71" s="25">
        <v>7.9</v>
      </c>
      <c r="D71" s="25">
        <v>11.3</v>
      </c>
      <c r="E71" s="25">
        <v>10.3</v>
      </c>
      <c r="F71" s="25">
        <v>10.4</v>
      </c>
    </row>
    <row r="72" spans="1:6">
      <c r="A72" s="54">
        <v>45078</v>
      </c>
      <c r="B72" s="25">
        <v>7.9</v>
      </c>
      <c r="C72" s="25">
        <v>7.3</v>
      </c>
      <c r="D72" s="25">
        <v>10.7</v>
      </c>
      <c r="E72" s="25">
        <v>9.6</v>
      </c>
      <c r="F72" s="25">
        <v>9.8000000000000007</v>
      </c>
    </row>
    <row r="73" spans="1:6">
      <c r="A73" s="54">
        <v>45108</v>
      </c>
      <c r="B73" s="25">
        <v>6.8</v>
      </c>
      <c r="C73" s="25">
        <v>6.4</v>
      </c>
      <c r="D73" s="25">
        <v>9</v>
      </c>
      <c r="E73" s="25">
        <v>7.9</v>
      </c>
      <c r="F73" s="25">
        <v>8.5</v>
      </c>
    </row>
    <row r="74" spans="1:6">
      <c r="A74" s="54">
        <v>45139</v>
      </c>
      <c r="B74" s="25">
        <v>6.7</v>
      </c>
      <c r="C74" s="25">
        <v>6.3</v>
      </c>
      <c r="D74" s="25">
        <v>9.1</v>
      </c>
      <c r="E74" s="25">
        <v>7.8</v>
      </c>
      <c r="F74" s="25">
        <v>8.5</v>
      </c>
    </row>
    <row r="75" spans="1:6">
      <c r="A75" s="54">
        <v>45170</v>
      </c>
      <c r="B75" s="25">
        <v>6.7</v>
      </c>
      <c r="C75" s="25">
        <v>6.3</v>
      </c>
      <c r="D75" s="25">
        <v>8.9</v>
      </c>
      <c r="E75" s="25">
        <v>7.6</v>
      </c>
      <c r="F75" s="25">
        <v>8.4</v>
      </c>
    </row>
    <row r="76" spans="1:6">
      <c r="A76" s="54">
        <v>45200</v>
      </c>
      <c r="B76" s="25">
        <v>4.5999999999999996</v>
      </c>
      <c r="C76" s="25">
        <v>4.7</v>
      </c>
      <c r="D76" s="25">
        <v>6.1</v>
      </c>
      <c r="E76" s="25">
        <v>4.8</v>
      </c>
      <c r="F76" s="25">
        <v>5.9</v>
      </c>
    </row>
    <row r="77" spans="1:6">
      <c r="A77" s="54">
        <v>45231</v>
      </c>
      <c r="B77" s="25">
        <v>3.9</v>
      </c>
      <c r="C77" s="25">
        <v>4.2</v>
      </c>
      <c r="D77" s="25">
        <v>5.3</v>
      </c>
      <c r="E77" s="25">
        <v>4.0999999999999996</v>
      </c>
      <c r="F77" s="25">
        <v>5.2</v>
      </c>
    </row>
    <row r="78" spans="1:6">
      <c r="A78" s="54">
        <v>45261</v>
      </c>
      <c r="B78" s="25">
        <v>4</v>
      </c>
      <c r="C78" s="25">
        <v>4.2</v>
      </c>
      <c r="D78" s="25">
        <v>5.2</v>
      </c>
      <c r="E78" s="25">
        <v>4</v>
      </c>
      <c r="F78" s="25">
        <v>5.0999999999999996</v>
      </c>
    </row>
    <row r="79" spans="1:6">
      <c r="A79" s="54">
        <v>45292</v>
      </c>
      <c r="B79" s="25">
        <v>4</v>
      </c>
      <c r="C79" s="25">
        <v>4.2</v>
      </c>
      <c r="D79" s="25">
        <v>4.9000000000000004</v>
      </c>
      <c r="E79" s="25">
        <v>3.8</v>
      </c>
      <c r="F79" s="25">
        <v>5.0999999999999996</v>
      </c>
    </row>
    <row r="80" spans="1:6">
      <c r="A80" s="54">
        <v>45323</v>
      </c>
      <c r="B80" s="25">
        <v>3.4</v>
      </c>
      <c r="C80" s="25">
        <v>3.8</v>
      </c>
      <c r="D80" s="25">
        <v>4.5</v>
      </c>
      <c r="E80" s="25">
        <v>3.5</v>
      </c>
      <c r="F80" s="25">
        <v>4.5</v>
      </c>
    </row>
    <row r="81" spans="1:6">
      <c r="A81" s="54">
        <v>45352</v>
      </c>
      <c r="B81" s="25">
        <v>3.2</v>
      </c>
      <c r="C81" s="25">
        <v>3.8</v>
      </c>
      <c r="D81" s="25">
        <v>4.3</v>
      </c>
      <c r="E81" s="25">
        <v>3.3</v>
      </c>
      <c r="F81" s="25">
        <v>4.3</v>
      </c>
    </row>
    <row r="82" spans="1:6">
      <c r="A82" s="54">
        <v>45383</v>
      </c>
      <c r="B82" s="25">
        <v>2.2999999999999998</v>
      </c>
      <c r="C82" s="25">
        <v>3</v>
      </c>
      <c r="D82" s="25">
        <v>3.3</v>
      </c>
      <c r="E82" s="25">
        <v>2.2999999999999998</v>
      </c>
      <c r="F82" s="25">
        <v>3.1</v>
      </c>
    </row>
    <row r="83" spans="1:6">
      <c r="A83" s="54">
        <v>45413</v>
      </c>
      <c r="B83" s="25">
        <v>2</v>
      </c>
      <c r="C83" s="25">
        <v>2.8</v>
      </c>
      <c r="D83" s="25">
        <v>3</v>
      </c>
      <c r="E83" s="25">
        <v>1.9</v>
      </c>
      <c r="F83" s="25">
        <v>2.8</v>
      </c>
    </row>
    <row r="84" spans="1:6">
      <c r="A84" s="54">
        <v>45444</v>
      </c>
      <c r="B84" s="25">
        <v>2</v>
      </c>
      <c r="C84" s="25">
        <v>2.8</v>
      </c>
      <c r="D84" s="25">
        <v>2.9</v>
      </c>
      <c r="E84" s="25">
        <v>1.9</v>
      </c>
      <c r="F84" s="25">
        <v>2.5</v>
      </c>
    </row>
    <row r="85" spans="1:6">
      <c r="A85" s="54">
        <v>45474</v>
      </c>
      <c r="B85" s="25">
        <v>2.2000000000000002</v>
      </c>
      <c r="C85" s="25">
        <v>3.1</v>
      </c>
      <c r="D85" s="25">
        <v>3.6</v>
      </c>
      <c r="E85" s="25">
        <v>2.7</v>
      </c>
      <c r="F85" s="25">
        <v>2.9</v>
      </c>
    </row>
    <row r="86" spans="1:6">
      <c r="A86" s="54">
        <v>45505</v>
      </c>
      <c r="B86" s="25">
        <v>2.2000000000000002</v>
      </c>
      <c r="C86" s="25">
        <v>3.1</v>
      </c>
      <c r="D86" s="25">
        <v>3.5</v>
      </c>
      <c r="E86" s="25">
        <v>2.8</v>
      </c>
      <c r="F86" s="25">
        <v>2.6</v>
      </c>
    </row>
    <row r="87" spans="1:6">
      <c r="A87" s="54">
        <v>45536</v>
      </c>
      <c r="B87" s="25">
        <v>1.7</v>
      </c>
      <c r="C87" s="25">
        <v>2.6</v>
      </c>
      <c r="D87" s="25">
        <v>2.7</v>
      </c>
      <c r="E87" s="25">
        <v>2</v>
      </c>
      <c r="F87" s="25">
        <v>2.1</v>
      </c>
    </row>
    <row r="88" spans="1:6">
      <c r="A88" s="54">
        <v>45566</v>
      </c>
      <c r="B88" s="25">
        <v>2.2999999999999998</v>
      </c>
      <c r="C88" s="25">
        <v>3.2</v>
      </c>
      <c r="D88" s="25">
        <v>3.4</v>
      </c>
      <c r="E88" s="25">
        <v>2.8</v>
      </c>
      <c r="F88" s="25">
        <v>2.7</v>
      </c>
    </row>
    <row r="89" spans="1:6">
      <c r="A89" s="54">
        <v>45597</v>
      </c>
      <c r="B89" s="25">
        <v>2.6</v>
      </c>
      <c r="C89" s="25">
        <v>3.5</v>
      </c>
      <c r="D89" s="25">
        <v>3.6</v>
      </c>
      <c r="E89" s="25">
        <v>3</v>
      </c>
      <c r="F89" s="25">
        <v>3</v>
      </c>
    </row>
    <row r="90" spans="1:6">
      <c r="A90" s="54">
        <v>45627</v>
      </c>
      <c r="B90" s="25">
        <v>2.5</v>
      </c>
      <c r="C90" s="25">
        <v>3.5</v>
      </c>
      <c r="D90" s="25">
        <v>3.5</v>
      </c>
      <c r="E90" s="25">
        <v>2.9</v>
      </c>
      <c r="F90" s="25">
        <v>2.9</v>
      </c>
    </row>
    <row r="91" spans="1:6">
      <c r="A91" s="54">
        <v>45658</v>
      </c>
      <c r="B91" s="25">
        <v>3</v>
      </c>
      <c r="C91" s="25">
        <v>3.9</v>
      </c>
      <c r="D91" s="25">
        <v>3.6</v>
      </c>
      <c r="E91" s="25">
        <v>3.2</v>
      </c>
      <c r="F91" s="25">
        <v>3.1</v>
      </c>
    </row>
    <row r="92" spans="1:6">
      <c r="A92" s="54">
        <v>45689</v>
      </c>
      <c r="B92" s="25">
        <v>2.8</v>
      </c>
      <c r="C92" s="25">
        <v>3.7</v>
      </c>
      <c r="D92" s="25">
        <v>3.4</v>
      </c>
      <c r="E92" s="25">
        <v>3</v>
      </c>
      <c r="F92" s="25">
        <v>2.9</v>
      </c>
    </row>
    <row r="93" spans="1:6">
      <c r="A93" s="54">
        <v>45717</v>
      </c>
      <c r="B93" s="25">
        <v>2.6</v>
      </c>
      <c r="C93" s="25">
        <v>3.4</v>
      </c>
      <c r="D93" s="25">
        <v>3.2</v>
      </c>
      <c r="E93" s="25">
        <v>2.8</v>
      </c>
      <c r="F93" s="25">
        <v>2.7</v>
      </c>
    </row>
    <row r="94" spans="1:6">
      <c r="A94" s="54">
        <v>45748</v>
      </c>
      <c r="B94" s="25">
        <v>3.5</v>
      </c>
      <c r="C94" s="25">
        <v>4.0999999999999996</v>
      </c>
      <c r="D94" s="25">
        <v>4.5</v>
      </c>
      <c r="E94" s="25">
        <v>4.2</v>
      </c>
      <c r="F94" s="25">
        <v>3.9</v>
      </c>
    </row>
    <row r="95" spans="1:6">
      <c r="A95" s="54">
        <v>45778</v>
      </c>
      <c r="B95" s="25">
        <v>3.4</v>
      </c>
      <c r="C95" s="25">
        <v>4</v>
      </c>
      <c r="D95" s="25">
        <v>4.3</v>
      </c>
      <c r="E95" s="25">
        <v>4.0999999999999996</v>
      </c>
      <c r="F95" s="25">
        <v>3.7</v>
      </c>
    </row>
    <row r="96" spans="1:6">
      <c r="A96" s="54">
        <v>45809</v>
      </c>
      <c r="B96" s="25">
        <v>3.6</v>
      </c>
      <c r="C96" s="25">
        <v>4.0999999999999996</v>
      </c>
      <c r="D96" s="25">
        <v>4.4000000000000004</v>
      </c>
      <c r="E96" s="25">
        <v>4.3</v>
      </c>
      <c r="F96" s="25">
        <v>3.9</v>
      </c>
    </row>
    <row r="97" spans="1:6">
      <c r="A97" s="54">
        <v>45839</v>
      </c>
      <c r="B97" s="25">
        <v>3.8</v>
      </c>
      <c r="C97" s="25">
        <v>4.2</v>
      </c>
      <c r="D97" s="25">
        <v>4.8</v>
      </c>
      <c r="E97" s="25">
        <v>4.7</v>
      </c>
      <c r="F97" s="25"/>
    </row>
    <row r="98" spans="1:6">
      <c r="A98" s="54">
        <v>45870</v>
      </c>
      <c r="B98" s="25">
        <v>3.8</v>
      </c>
      <c r="C98" s="25">
        <v>4.0999999999999996</v>
      </c>
      <c r="D98" s="25">
        <v>4.5999999999999996</v>
      </c>
      <c r="E98" s="25">
        <v>4.4000000000000004</v>
      </c>
      <c r="F98" s="25"/>
    </row>
    <row r="99" spans="1:6">
      <c r="A99" s="54">
        <v>45901</v>
      </c>
      <c r="B99" s="25">
        <v>3.8</v>
      </c>
      <c r="C99" s="25">
        <v>4.0999999999999996</v>
      </c>
      <c r="D99" s="25">
        <v>4.5</v>
      </c>
      <c r="E99" s="25">
        <v>4.4000000000000004</v>
      </c>
      <c r="F99" s="22"/>
    </row>
  </sheetData>
  <phoneticPr fontId="23" type="noConversion"/>
  <pageMargins left="0.7" right="0.7" top="0.75" bottom="0.75" header="0.3" footer="0.3"/>
  <pageSetup paperSize="9" orientation="portrait" verticalDpi="0" r:id="rId1"/>
  <tableParts count="1">
    <tablePart r:id="rId2"/>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C4465-DCEF-40FF-B0FA-47AA1A3A1D59}">
  <sheetPr>
    <tabColor theme="5"/>
  </sheetPr>
  <dimension ref="A1:J111"/>
  <sheetViews>
    <sheetView showGridLines="0" zoomScaleNormal="100" workbookViewId="0"/>
  </sheetViews>
  <sheetFormatPr defaultRowHeight="15"/>
  <cols>
    <col min="1" max="1" width="16" customWidth="1"/>
    <col min="2" max="4" width="19.625" style="11" customWidth="1"/>
    <col min="5" max="10" width="19.625" customWidth="1"/>
  </cols>
  <sheetData>
    <row r="1" spans="1:10" ht="19.5">
      <c r="A1" s="41" t="s">
        <v>335</v>
      </c>
    </row>
    <row r="2" spans="1:10" ht="45">
      <c r="A2" s="51" t="s">
        <v>103</v>
      </c>
      <c r="B2" s="12" t="s">
        <v>336</v>
      </c>
      <c r="C2" s="12" t="s">
        <v>337</v>
      </c>
      <c r="D2" s="12" t="s">
        <v>338</v>
      </c>
      <c r="E2" s="139" t="s">
        <v>339</v>
      </c>
      <c r="F2" s="139" t="s">
        <v>340</v>
      </c>
      <c r="G2" s="139" t="s">
        <v>341</v>
      </c>
      <c r="H2" s="139" t="s">
        <v>342</v>
      </c>
      <c r="I2" s="139" t="s">
        <v>343</v>
      </c>
      <c r="J2" s="139" t="s">
        <v>344</v>
      </c>
    </row>
    <row r="3" spans="1:10">
      <c r="A3" s="54">
        <v>42583</v>
      </c>
      <c r="B3" s="28">
        <v>97.8</v>
      </c>
      <c r="C3" s="28">
        <v>98.1</v>
      </c>
      <c r="D3" s="28">
        <v>99.5</v>
      </c>
      <c r="E3" s="25">
        <v>94</v>
      </c>
      <c r="F3" s="25">
        <v>94.9</v>
      </c>
      <c r="G3" s="25">
        <v>96.5</v>
      </c>
      <c r="H3" s="25">
        <v>95.5</v>
      </c>
      <c r="I3" s="25">
        <v>96.2</v>
      </c>
      <c r="J3" s="25">
        <v>96.9</v>
      </c>
    </row>
    <row r="4" spans="1:10">
      <c r="A4" s="54">
        <v>42614</v>
      </c>
      <c r="B4" s="28">
        <v>98.1</v>
      </c>
      <c r="C4" s="28">
        <v>98.1</v>
      </c>
      <c r="D4" s="28">
        <v>99.7</v>
      </c>
      <c r="E4" s="25">
        <v>94.1</v>
      </c>
      <c r="F4" s="25">
        <v>95.3</v>
      </c>
      <c r="G4" s="25">
        <v>96.7</v>
      </c>
      <c r="H4" s="25">
        <v>95.8</v>
      </c>
      <c r="I4" s="25">
        <v>96.4</v>
      </c>
      <c r="J4" s="25">
        <v>97</v>
      </c>
    </row>
    <row r="5" spans="1:10">
      <c r="A5" s="54">
        <v>42644</v>
      </c>
      <c r="B5" s="28">
        <v>98.2</v>
      </c>
      <c r="C5" s="28">
        <v>98.1</v>
      </c>
      <c r="D5" s="28">
        <v>99.7</v>
      </c>
      <c r="E5" s="25">
        <v>94.4</v>
      </c>
      <c r="F5" s="25">
        <v>95.6</v>
      </c>
      <c r="G5" s="25">
        <v>96.5</v>
      </c>
      <c r="H5" s="25">
        <v>96.1</v>
      </c>
      <c r="I5" s="25">
        <v>96.9</v>
      </c>
      <c r="J5" s="25">
        <v>97.1</v>
      </c>
    </row>
    <row r="6" spans="1:10">
      <c r="A6" s="54">
        <v>42675</v>
      </c>
      <c r="B6" s="28">
        <v>97.6</v>
      </c>
      <c r="C6" s="28">
        <v>98.2</v>
      </c>
      <c r="D6" s="28">
        <v>99.9</v>
      </c>
      <c r="E6" s="25">
        <v>94.6</v>
      </c>
      <c r="F6" s="25">
        <v>95.7</v>
      </c>
      <c r="G6" s="25">
        <v>96.7</v>
      </c>
      <c r="H6" s="25">
        <v>96.3</v>
      </c>
      <c r="I6" s="25">
        <v>96.9</v>
      </c>
      <c r="J6" s="25">
        <v>97.3</v>
      </c>
    </row>
    <row r="7" spans="1:10">
      <c r="A7" s="54">
        <v>42705</v>
      </c>
      <c r="B7" s="28">
        <v>97.7</v>
      </c>
      <c r="C7" s="28">
        <v>98.5</v>
      </c>
      <c r="D7" s="28">
        <v>100.1</v>
      </c>
      <c r="E7" s="25">
        <v>94.7</v>
      </c>
      <c r="F7" s="25">
        <v>96</v>
      </c>
      <c r="G7" s="25">
        <v>96.7</v>
      </c>
      <c r="H7" s="25">
        <v>96.4</v>
      </c>
      <c r="I7" s="25">
        <v>97.1</v>
      </c>
      <c r="J7" s="25">
        <v>97.4</v>
      </c>
    </row>
    <row r="8" spans="1:10">
      <c r="A8" s="54">
        <v>42736</v>
      </c>
      <c r="B8" s="28">
        <v>97.7</v>
      </c>
      <c r="C8" s="28">
        <v>98.3</v>
      </c>
      <c r="D8" s="28">
        <v>100.1</v>
      </c>
      <c r="E8" s="25">
        <v>94.8</v>
      </c>
      <c r="F8" s="25">
        <v>96.2</v>
      </c>
      <c r="G8" s="25">
        <v>96.7</v>
      </c>
      <c r="H8" s="25">
        <v>96.5</v>
      </c>
      <c r="I8" s="25">
        <v>97.4</v>
      </c>
      <c r="J8" s="25">
        <v>97.4</v>
      </c>
    </row>
    <row r="9" spans="1:10">
      <c r="A9" s="54">
        <v>42767</v>
      </c>
      <c r="B9" s="28">
        <v>97.8</v>
      </c>
      <c r="C9" s="28">
        <v>98.4</v>
      </c>
      <c r="D9" s="28">
        <v>100.1</v>
      </c>
      <c r="E9" s="25">
        <v>95.2</v>
      </c>
      <c r="F9" s="25">
        <v>96.5</v>
      </c>
      <c r="G9" s="25">
        <v>96.8</v>
      </c>
      <c r="H9" s="25">
        <v>96.7</v>
      </c>
      <c r="I9" s="25">
        <v>97.9</v>
      </c>
      <c r="J9" s="25">
        <v>97.5</v>
      </c>
    </row>
    <row r="10" spans="1:10">
      <c r="A10" s="54">
        <v>42795</v>
      </c>
      <c r="B10" s="28">
        <v>97.8</v>
      </c>
      <c r="C10" s="28">
        <v>98.5</v>
      </c>
      <c r="D10" s="28">
        <v>100</v>
      </c>
      <c r="E10" s="25">
        <v>95.8</v>
      </c>
      <c r="F10" s="25">
        <v>97</v>
      </c>
      <c r="G10" s="25">
        <v>97</v>
      </c>
      <c r="H10" s="25">
        <v>96.8</v>
      </c>
      <c r="I10" s="25">
        <v>97.6</v>
      </c>
      <c r="J10" s="25">
        <v>97.7</v>
      </c>
    </row>
    <row r="11" spans="1:10">
      <c r="A11" s="54">
        <v>42826</v>
      </c>
      <c r="B11" s="28">
        <v>98</v>
      </c>
      <c r="C11" s="28">
        <v>98.6</v>
      </c>
      <c r="D11" s="28">
        <v>100.3</v>
      </c>
      <c r="E11" s="25">
        <v>95.9</v>
      </c>
      <c r="F11" s="25">
        <v>97.1</v>
      </c>
      <c r="G11" s="25">
        <v>97.4</v>
      </c>
      <c r="H11" s="25">
        <v>96.9</v>
      </c>
      <c r="I11" s="25">
        <v>98.1</v>
      </c>
      <c r="J11" s="25">
        <v>97.8</v>
      </c>
    </row>
    <row r="12" spans="1:10">
      <c r="A12" s="54">
        <v>42856</v>
      </c>
      <c r="B12" s="28">
        <v>98.1</v>
      </c>
      <c r="C12" s="28">
        <v>98.7</v>
      </c>
      <c r="D12" s="28">
        <v>100.2</v>
      </c>
      <c r="E12" s="25">
        <v>96</v>
      </c>
      <c r="F12" s="25">
        <v>97.2</v>
      </c>
      <c r="G12" s="25">
        <v>97.6</v>
      </c>
      <c r="H12" s="25">
        <v>97.2</v>
      </c>
      <c r="I12" s="25">
        <v>98.5</v>
      </c>
      <c r="J12" s="25">
        <v>98</v>
      </c>
    </row>
    <row r="13" spans="1:10">
      <c r="A13" s="54">
        <v>42887</v>
      </c>
      <c r="B13" s="28">
        <v>98</v>
      </c>
      <c r="C13" s="28">
        <v>98.7</v>
      </c>
      <c r="D13" s="28">
        <v>100.1</v>
      </c>
      <c r="E13" s="25">
        <v>96.1</v>
      </c>
      <c r="F13" s="25">
        <v>97.5</v>
      </c>
      <c r="G13" s="25">
        <v>97.8</v>
      </c>
      <c r="H13" s="25">
        <v>97.3</v>
      </c>
      <c r="I13" s="25">
        <v>98.5</v>
      </c>
      <c r="J13" s="25">
        <v>98.1</v>
      </c>
    </row>
    <row r="14" spans="1:10">
      <c r="A14" s="54">
        <v>42917</v>
      </c>
      <c r="B14" s="28">
        <v>98.1</v>
      </c>
      <c r="C14" s="28">
        <v>98.8</v>
      </c>
      <c r="D14" s="28">
        <v>100.1</v>
      </c>
      <c r="E14" s="25">
        <v>96.3</v>
      </c>
      <c r="F14" s="25">
        <v>97.9</v>
      </c>
      <c r="G14" s="25">
        <v>97.9</v>
      </c>
      <c r="H14" s="25">
        <v>97.3</v>
      </c>
      <c r="I14" s="25">
        <v>98.5</v>
      </c>
      <c r="J14" s="25">
        <v>98.1</v>
      </c>
    </row>
    <row r="15" spans="1:10">
      <c r="A15" s="54">
        <v>42948</v>
      </c>
      <c r="B15" s="28">
        <v>98.4</v>
      </c>
      <c r="C15" s="28">
        <v>98.9</v>
      </c>
      <c r="D15" s="28">
        <v>100.3</v>
      </c>
      <c r="E15" s="25">
        <v>96.5</v>
      </c>
      <c r="F15" s="25">
        <v>98.1</v>
      </c>
      <c r="G15" s="25">
        <v>98.2</v>
      </c>
      <c r="H15" s="25">
        <v>97.4</v>
      </c>
      <c r="I15" s="25">
        <v>98.6</v>
      </c>
      <c r="J15" s="25">
        <v>98.3</v>
      </c>
    </row>
    <row r="16" spans="1:10">
      <c r="A16" s="54">
        <v>42979</v>
      </c>
      <c r="B16" s="28">
        <v>98.4</v>
      </c>
      <c r="C16" s="28">
        <v>99.1</v>
      </c>
      <c r="D16" s="28">
        <v>100.3</v>
      </c>
      <c r="E16" s="25">
        <v>96.9</v>
      </c>
      <c r="F16" s="25">
        <v>98.3</v>
      </c>
      <c r="G16" s="25">
        <v>98.4</v>
      </c>
      <c r="H16" s="25">
        <v>97.6</v>
      </c>
      <c r="I16" s="25">
        <v>98.8</v>
      </c>
      <c r="J16" s="25">
        <v>98.5</v>
      </c>
    </row>
    <row r="17" spans="1:10">
      <c r="A17" s="54">
        <v>43009</v>
      </c>
      <c r="B17" s="28">
        <v>98.6</v>
      </c>
      <c r="C17" s="28">
        <v>99.2</v>
      </c>
      <c r="D17" s="28">
        <v>100.3</v>
      </c>
      <c r="E17" s="25">
        <v>97</v>
      </c>
      <c r="F17" s="25">
        <v>98.4</v>
      </c>
      <c r="G17" s="25">
        <v>98.8</v>
      </c>
      <c r="H17" s="25">
        <v>97.7</v>
      </c>
      <c r="I17" s="25">
        <v>99</v>
      </c>
      <c r="J17" s="25">
        <v>98.5</v>
      </c>
    </row>
    <row r="18" spans="1:10">
      <c r="A18" s="54">
        <v>43040</v>
      </c>
      <c r="B18" s="28">
        <v>98.8</v>
      </c>
      <c r="C18" s="28">
        <v>99.3</v>
      </c>
      <c r="D18" s="28">
        <v>100.3</v>
      </c>
      <c r="E18" s="25">
        <v>97.3</v>
      </c>
      <c r="F18" s="25">
        <v>98.6</v>
      </c>
      <c r="G18" s="25">
        <v>99</v>
      </c>
      <c r="H18" s="25">
        <v>97.8</v>
      </c>
      <c r="I18" s="25">
        <v>99.2</v>
      </c>
      <c r="J18" s="25">
        <v>98.6</v>
      </c>
    </row>
    <row r="19" spans="1:10">
      <c r="A19" s="54">
        <v>43070</v>
      </c>
      <c r="B19" s="28">
        <v>99</v>
      </c>
      <c r="C19" s="28">
        <v>99.7</v>
      </c>
      <c r="D19" s="28">
        <v>100.2</v>
      </c>
      <c r="E19" s="25">
        <v>97.6</v>
      </c>
      <c r="F19" s="25">
        <v>98.9</v>
      </c>
      <c r="G19" s="25">
        <v>99.2</v>
      </c>
      <c r="H19" s="25">
        <v>97.9</v>
      </c>
      <c r="I19" s="25">
        <v>99.3</v>
      </c>
      <c r="J19" s="25">
        <v>98.7</v>
      </c>
    </row>
    <row r="20" spans="1:10">
      <c r="A20" s="54">
        <v>43101</v>
      </c>
      <c r="B20" s="28">
        <v>99</v>
      </c>
      <c r="C20" s="28">
        <v>99.4</v>
      </c>
      <c r="D20" s="28">
        <v>100.2</v>
      </c>
      <c r="E20" s="25">
        <v>97.6</v>
      </c>
      <c r="F20" s="25">
        <v>99.1</v>
      </c>
      <c r="G20" s="25">
        <v>99.3</v>
      </c>
      <c r="H20" s="25">
        <v>98.1</v>
      </c>
      <c r="I20" s="25">
        <v>99.5</v>
      </c>
      <c r="J20" s="25">
        <v>98.8</v>
      </c>
    </row>
    <row r="21" spans="1:10">
      <c r="A21" s="54">
        <v>43132</v>
      </c>
      <c r="B21" s="28">
        <v>99</v>
      </c>
      <c r="C21" s="28">
        <v>99.4</v>
      </c>
      <c r="D21" s="28">
        <v>100.2</v>
      </c>
      <c r="E21" s="25">
        <v>97.7</v>
      </c>
      <c r="F21" s="25">
        <v>99.3</v>
      </c>
      <c r="G21" s="25">
        <v>99.3</v>
      </c>
      <c r="H21" s="25">
        <v>98.1</v>
      </c>
      <c r="I21" s="25">
        <v>99.4</v>
      </c>
      <c r="J21" s="25">
        <v>98.9</v>
      </c>
    </row>
    <row r="22" spans="1:10">
      <c r="A22" s="54">
        <v>43160</v>
      </c>
      <c r="B22" s="28">
        <v>98.9</v>
      </c>
      <c r="C22" s="28">
        <v>99.3</v>
      </c>
      <c r="D22" s="28">
        <v>100.2</v>
      </c>
      <c r="E22" s="25">
        <v>97.9</v>
      </c>
      <c r="F22" s="25">
        <v>99.3</v>
      </c>
      <c r="G22" s="25">
        <v>99.3</v>
      </c>
      <c r="H22" s="25">
        <v>98.2</v>
      </c>
      <c r="I22" s="25">
        <v>99.4</v>
      </c>
      <c r="J22" s="25">
        <v>98.9</v>
      </c>
    </row>
    <row r="23" spans="1:10">
      <c r="A23" s="54">
        <v>43191</v>
      </c>
      <c r="B23" s="28">
        <v>98.8</v>
      </c>
      <c r="C23" s="28">
        <v>99.5</v>
      </c>
      <c r="D23" s="28">
        <v>100.1</v>
      </c>
      <c r="E23" s="25">
        <v>98.2</v>
      </c>
      <c r="F23" s="25">
        <v>99.4</v>
      </c>
      <c r="G23" s="25">
        <v>99.3</v>
      </c>
      <c r="H23" s="25">
        <v>98.4</v>
      </c>
      <c r="I23" s="25">
        <v>99.6</v>
      </c>
      <c r="J23" s="25">
        <v>99.1</v>
      </c>
    </row>
    <row r="24" spans="1:10">
      <c r="A24" s="54">
        <v>43221</v>
      </c>
      <c r="B24" s="28">
        <v>98.8</v>
      </c>
      <c r="C24" s="28">
        <v>99.5</v>
      </c>
      <c r="D24" s="28">
        <v>100.1</v>
      </c>
      <c r="E24" s="25">
        <v>98.5</v>
      </c>
      <c r="F24" s="25">
        <v>99.5</v>
      </c>
      <c r="G24" s="25">
        <v>99.7</v>
      </c>
      <c r="H24" s="25">
        <v>98.6</v>
      </c>
      <c r="I24" s="25">
        <v>99.6</v>
      </c>
      <c r="J24" s="25">
        <v>99.2</v>
      </c>
    </row>
    <row r="25" spans="1:10">
      <c r="A25" s="54">
        <v>43252</v>
      </c>
      <c r="B25" s="28">
        <v>98.7</v>
      </c>
      <c r="C25" s="28">
        <v>99.6</v>
      </c>
      <c r="D25" s="28">
        <v>100.1</v>
      </c>
      <c r="E25" s="25">
        <v>98.7</v>
      </c>
      <c r="F25" s="25">
        <v>99.6</v>
      </c>
      <c r="G25" s="25">
        <v>99.8</v>
      </c>
      <c r="H25" s="25">
        <v>98.8</v>
      </c>
      <c r="I25" s="25">
        <v>99.7</v>
      </c>
      <c r="J25" s="25">
        <v>99.3</v>
      </c>
    </row>
    <row r="26" spans="1:10">
      <c r="A26" s="54">
        <v>43282</v>
      </c>
      <c r="B26" s="28">
        <v>98.9</v>
      </c>
      <c r="C26" s="28">
        <v>99.5</v>
      </c>
      <c r="D26" s="28">
        <v>100.1</v>
      </c>
      <c r="E26" s="25">
        <v>98.9</v>
      </c>
      <c r="F26" s="25">
        <v>99.5</v>
      </c>
      <c r="G26" s="25">
        <v>99.9</v>
      </c>
      <c r="H26" s="25">
        <v>99</v>
      </c>
      <c r="I26" s="25">
        <v>99.8</v>
      </c>
      <c r="J26" s="25">
        <v>99.2</v>
      </c>
    </row>
    <row r="27" spans="1:10">
      <c r="A27" s="54">
        <v>43313</v>
      </c>
      <c r="B27" s="28">
        <v>98.9</v>
      </c>
      <c r="C27" s="28">
        <v>99.7</v>
      </c>
      <c r="D27" s="28">
        <v>100.1</v>
      </c>
      <c r="E27" s="25">
        <v>99</v>
      </c>
      <c r="F27" s="25">
        <v>99.6</v>
      </c>
      <c r="G27" s="25">
        <v>100</v>
      </c>
      <c r="H27" s="25">
        <v>99.3</v>
      </c>
      <c r="I27" s="25">
        <v>99.7</v>
      </c>
      <c r="J27" s="25">
        <v>99.4</v>
      </c>
    </row>
    <row r="28" spans="1:10">
      <c r="A28" s="54">
        <v>43344</v>
      </c>
      <c r="B28" s="28">
        <v>99</v>
      </c>
      <c r="C28" s="28">
        <v>99.8</v>
      </c>
      <c r="D28" s="28">
        <v>100.1</v>
      </c>
      <c r="E28" s="25">
        <v>99.3</v>
      </c>
      <c r="F28" s="25">
        <v>99.5</v>
      </c>
      <c r="G28" s="25">
        <v>100</v>
      </c>
      <c r="H28" s="25">
        <v>99.1</v>
      </c>
      <c r="I28" s="25">
        <v>99.7</v>
      </c>
      <c r="J28" s="25">
        <v>99.4</v>
      </c>
    </row>
    <row r="29" spans="1:10">
      <c r="A29" s="54">
        <v>43374</v>
      </c>
      <c r="B29" s="28">
        <v>99.2</v>
      </c>
      <c r="C29" s="28">
        <v>99.9</v>
      </c>
      <c r="D29" s="28">
        <v>100.1</v>
      </c>
      <c r="E29" s="25">
        <v>99.5</v>
      </c>
      <c r="F29" s="25">
        <v>99.6</v>
      </c>
      <c r="G29" s="25">
        <v>99.9</v>
      </c>
      <c r="H29" s="25">
        <v>99.3</v>
      </c>
      <c r="I29" s="25">
        <v>99.8</v>
      </c>
      <c r="J29" s="25">
        <v>99.6</v>
      </c>
    </row>
    <row r="30" spans="1:10">
      <c r="A30" s="54">
        <v>43405</v>
      </c>
      <c r="B30" s="28">
        <v>99.6</v>
      </c>
      <c r="C30" s="28">
        <v>100</v>
      </c>
      <c r="D30" s="28">
        <v>100.2</v>
      </c>
      <c r="E30" s="25">
        <v>99.8</v>
      </c>
      <c r="F30" s="25">
        <v>99.7</v>
      </c>
      <c r="G30" s="25">
        <v>100</v>
      </c>
      <c r="H30" s="25">
        <v>99.6</v>
      </c>
      <c r="I30" s="25">
        <v>99.9</v>
      </c>
      <c r="J30" s="25">
        <v>99.7</v>
      </c>
    </row>
    <row r="31" spans="1:10">
      <c r="A31" s="54">
        <v>43435</v>
      </c>
      <c r="B31" s="28">
        <v>99.8</v>
      </c>
      <c r="C31" s="28">
        <v>100</v>
      </c>
      <c r="D31" s="28">
        <v>100.1</v>
      </c>
      <c r="E31" s="25">
        <v>99.9</v>
      </c>
      <c r="F31" s="25">
        <v>99.7</v>
      </c>
      <c r="G31" s="25">
        <v>99.9</v>
      </c>
      <c r="H31" s="25">
        <v>99.8</v>
      </c>
      <c r="I31" s="25">
        <v>99.9</v>
      </c>
      <c r="J31" s="25">
        <v>99.8</v>
      </c>
    </row>
    <row r="32" spans="1:10">
      <c r="A32" s="54">
        <v>43466</v>
      </c>
      <c r="B32" s="28">
        <v>100</v>
      </c>
      <c r="C32" s="28">
        <v>100</v>
      </c>
      <c r="D32" s="28">
        <v>100</v>
      </c>
      <c r="E32" s="25">
        <v>100</v>
      </c>
      <c r="F32" s="25">
        <v>100</v>
      </c>
      <c r="G32" s="25">
        <v>100</v>
      </c>
      <c r="H32" s="25">
        <v>100</v>
      </c>
      <c r="I32" s="25">
        <v>100</v>
      </c>
      <c r="J32" s="25">
        <v>100</v>
      </c>
    </row>
    <row r="33" spans="1:10">
      <c r="A33" s="54">
        <v>43497</v>
      </c>
      <c r="B33" s="28">
        <v>100</v>
      </c>
      <c r="C33" s="28">
        <v>100</v>
      </c>
      <c r="D33" s="28">
        <v>99.7</v>
      </c>
      <c r="E33" s="25">
        <v>100.1</v>
      </c>
      <c r="F33" s="25">
        <v>100.3</v>
      </c>
      <c r="G33" s="25">
        <v>100.2</v>
      </c>
      <c r="H33" s="25">
        <v>100.2</v>
      </c>
      <c r="I33" s="25">
        <v>100.1</v>
      </c>
      <c r="J33" s="25">
        <v>100.2</v>
      </c>
    </row>
    <row r="34" spans="1:10">
      <c r="A34" s="54">
        <v>43525</v>
      </c>
      <c r="B34" s="28">
        <v>100.7</v>
      </c>
      <c r="C34" s="28">
        <v>100.1</v>
      </c>
      <c r="D34" s="28">
        <v>99.6</v>
      </c>
      <c r="E34" s="25">
        <v>100.4</v>
      </c>
      <c r="F34" s="25">
        <v>100.9</v>
      </c>
      <c r="G34" s="25">
        <v>100.2</v>
      </c>
      <c r="H34" s="25">
        <v>100.5</v>
      </c>
      <c r="I34" s="25">
        <v>100.6</v>
      </c>
      <c r="J34" s="25">
        <v>100.4</v>
      </c>
    </row>
    <row r="35" spans="1:10">
      <c r="A35" s="54">
        <v>43556</v>
      </c>
      <c r="B35" s="28">
        <v>101</v>
      </c>
      <c r="C35" s="28">
        <v>100</v>
      </c>
      <c r="D35" s="28">
        <v>99.5</v>
      </c>
      <c r="E35" s="25">
        <v>100.7</v>
      </c>
      <c r="F35" s="25">
        <v>101.3</v>
      </c>
      <c r="G35" s="25">
        <v>100</v>
      </c>
      <c r="H35" s="25">
        <v>100.6</v>
      </c>
      <c r="I35" s="25">
        <v>100.5</v>
      </c>
      <c r="J35" s="25">
        <v>100.4</v>
      </c>
    </row>
    <row r="36" spans="1:10">
      <c r="A36" s="54">
        <v>43586</v>
      </c>
      <c r="B36" s="28">
        <v>101.2</v>
      </c>
      <c r="C36" s="28">
        <v>99.9</v>
      </c>
      <c r="D36" s="28">
        <v>99.5</v>
      </c>
      <c r="E36" s="25">
        <v>100.7</v>
      </c>
      <c r="F36" s="25">
        <v>101.3</v>
      </c>
      <c r="G36" s="25">
        <v>99.8</v>
      </c>
      <c r="H36" s="25">
        <v>100.7</v>
      </c>
      <c r="I36" s="25">
        <v>100.9</v>
      </c>
      <c r="J36" s="25">
        <v>100.5</v>
      </c>
    </row>
    <row r="37" spans="1:10">
      <c r="A37" s="54">
        <v>43617</v>
      </c>
      <c r="B37" s="28">
        <v>101.4</v>
      </c>
      <c r="C37" s="28">
        <v>99.7</v>
      </c>
      <c r="D37" s="28">
        <v>99.1</v>
      </c>
      <c r="E37" s="25">
        <v>100.7</v>
      </c>
      <c r="F37" s="25">
        <v>101.4</v>
      </c>
      <c r="G37" s="25">
        <v>99.7</v>
      </c>
      <c r="H37" s="25">
        <v>100.9</v>
      </c>
      <c r="I37" s="25">
        <v>101</v>
      </c>
      <c r="J37" s="25">
        <v>100.5</v>
      </c>
    </row>
    <row r="38" spans="1:10">
      <c r="A38" s="54">
        <v>43647</v>
      </c>
      <c r="B38" s="28">
        <v>101.3</v>
      </c>
      <c r="C38" s="28">
        <v>99.6</v>
      </c>
      <c r="D38" s="28">
        <v>99</v>
      </c>
      <c r="E38" s="25">
        <v>100.6</v>
      </c>
      <c r="F38" s="25">
        <v>101.5</v>
      </c>
      <c r="G38" s="25">
        <v>99.5</v>
      </c>
      <c r="H38" s="25">
        <v>101.1</v>
      </c>
      <c r="I38" s="25">
        <v>101.1</v>
      </c>
      <c r="J38" s="25">
        <v>100.4</v>
      </c>
    </row>
    <row r="39" spans="1:10">
      <c r="A39" s="54">
        <v>43678</v>
      </c>
      <c r="B39" s="28">
        <v>101.3</v>
      </c>
      <c r="C39" s="28">
        <v>99.6</v>
      </c>
      <c r="D39" s="28">
        <v>99.1</v>
      </c>
      <c r="E39" s="25">
        <v>100.7</v>
      </c>
      <c r="F39" s="25">
        <v>101.6</v>
      </c>
      <c r="G39" s="25">
        <v>99.7</v>
      </c>
      <c r="H39" s="25">
        <v>101.3</v>
      </c>
      <c r="I39" s="25">
        <v>101.2</v>
      </c>
      <c r="J39" s="25">
        <v>100.5</v>
      </c>
    </row>
    <row r="40" spans="1:10">
      <c r="A40" s="54">
        <v>43709</v>
      </c>
      <c r="B40" s="28">
        <v>101.4</v>
      </c>
      <c r="C40" s="28">
        <v>99.6</v>
      </c>
      <c r="D40" s="28">
        <v>99.1</v>
      </c>
      <c r="E40" s="25">
        <v>100.8</v>
      </c>
      <c r="F40" s="25">
        <v>101.6</v>
      </c>
      <c r="G40" s="25">
        <v>99.9</v>
      </c>
      <c r="H40" s="25">
        <v>101.6</v>
      </c>
      <c r="I40" s="25">
        <v>101.2</v>
      </c>
      <c r="J40" s="25">
        <v>100.6</v>
      </c>
    </row>
    <row r="41" spans="1:10">
      <c r="A41" s="54">
        <v>43739</v>
      </c>
      <c r="B41" s="28">
        <v>101.3</v>
      </c>
      <c r="C41" s="28">
        <v>99.5</v>
      </c>
      <c r="D41" s="28">
        <v>99</v>
      </c>
      <c r="E41" s="25">
        <v>100.8</v>
      </c>
      <c r="F41" s="25">
        <v>101.8</v>
      </c>
      <c r="G41" s="25">
        <v>100</v>
      </c>
      <c r="H41" s="25">
        <v>101.8</v>
      </c>
      <c r="I41" s="25">
        <v>101</v>
      </c>
      <c r="J41" s="25">
        <v>100.7</v>
      </c>
    </row>
    <row r="42" spans="1:10">
      <c r="A42" s="54">
        <v>43770</v>
      </c>
      <c r="B42" s="28">
        <v>101.2</v>
      </c>
      <c r="C42" s="28">
        <v>99.4</v>
      </c>
      <c r="D42" s="28">
        <v>99</v>
      </c>
      <c r="E42" s="25">
        <v>100.8</v>
      </c>
      <c r="F42" s="25">
        <v>101.6</v>
      </c>
      <c r="G42" s="25">
        <v>99.8</v>
      </c>
      <c r="H42" s="25">
        <v>102.1</v>
      </c>
      <c r="I42" s="25">
        <v>101.1</v>
      </c>
      <c r="J42" s="25">
        <v>100.9</v>
      </c>
    </row>
    <row r="43" spans="1:10">
      <c r="A43" s="54">
        <v>43800</v>
      </c>
      <c r="B43" s="28">
        <v>101</v>
      </c>
      <c r="C43" s="28">
        <v>98.6</v>
      </c>
      <c r="D43" s="28">
        <v>98.9</v>
      </c>
      <c r="E43" s="25">
        <v>100.8</v>
      </c>
      <c r="F43" s="25">
        <v>102</v>
      </c>
      <c r="G43" s="25">
        <v>99.8</v>
      </c>
      <c r="H43" s="25">
        <v>102.4</v>
      </c>
      <c r="I43" s="25">
        <v>101.2</v>
      </c>
      <c r="J43" s="25">
        <v>100.8</v>
      </c>
    </row>
    <row r="44" spans="1:10">
      <c r="A44" s="54">
        <v>43831</v>
      </c>
      <c r="B44" s="28">
        <v>100.9</v>
      </c>
      <c r="C44" s="28">
        <v>99</v>
      </c>
      <c r="D44" s="28">
        <v>98.9</v>
      </c>
      <c r="E44" s="25">
        <v>100.8</v>
      </c>
      <c r="F44" s="25">
        <v>102.5</v>
      </c>
      <c r="G44" s="25">
        <v>99.7</v>
      </c>
      <c r="H44" s="25">
        <v>102.6</v>
      </c>
      <c r="I44" s="25">
        <v>101.5</v>
      </c>
      <c r="J44" s="25">
        <v>100.9</v>
      </c>
    </row>
    <row r="45" spans="1:10">
      <c r="A45" s="54">
        <v>43862</v>
      </c>
      <c r="B45" s="28">
        <v>100.8</v>
      </c>
      <c r="C45" s="28">
        <v>98.9</v>
      </c>
      <c r="D45" s="28">
        <v>98.9</v>
      </c>
      <c r="E45" s="25">
        <v>100.8</v>
      </c>
      <c r="F45" s="25">
        <v>102.9</v>
      </c>
      <c r="G45" s="25">
        <v>99.8</v>
      </c>
      <c r="H45" s="25">
        <v>102.7</v>
      </c>
      <c r="I45" s="25">
        <v>101.4</v>
      </c>
      <c r="J45" s="25">
        <v>101.2</v>
      </c>
    </row>
    <row r="46" spans="1:10">
      <c r="A46" s="54">
        <v>43891</v>
      </c>
      <c r="B46" s="28">
        <v>100.6</v>
      </c>
      <c r="C46" s="28">
        <v>98.8</v>
      </c>
      <c r="D46" s="28">
        <v>99.2</v>
      </c>
      <c r="E46" s="25">
        <v>100.7</v>
      </c>
      <c r="F46" s="25">
        <v>101.5</v>
      </c>
      <c r="G46" s="25">
        <v>99</v>
      </c>
      <c r="H46" s="25">
        <v>103</v>
      </c>
      <c r="I46" s="25">
        <v>100</v>
      </c>
      <c r="J46" s="25">
        <v>100.6</v>
      </c>
    </row>
    <row r="47" spans="1:10">
      <c r="A47" s="54">
        <v>43922</v>
      </c>
      <c r="B47" s="28">
        <v>99</v>
      </c>
      <c r="C47" s="28">
        <v>97.8</v>
      </c>
      <c r="D47" s="28">
        <v>98.7</v>
      </c>
      <c r="E47" s="25">
        <v>99.7</v>
      </c>
      <c r="F47" s="25">
        <v>96.3</v>
      </c>
      <c r="G47" s="25">
        <v>94.1</v>
      </c>
      <c r="H47" s="25">
        <v>102.8</v>
      </c>
      <c r="I47" s="25">
        <v>94.8</v>
      </c>
      <c r="J47" s="25">
        <v>98.2</v>
      </c>
    </row>
    <row r="48" spans="1:10">
      <c r="A48" s="54">
        <v>43952</v>
      </c>
      <c r="B48" s="28">
        <v>99</v>
      </c>
      <c r="C48" s="28">
        <v>97.5</v>
      </c>
      <c r="D48" s="28">
        <v>98.4</v>
      </c>
      <c r="E48" s="25">
        <v>99.4</v>
      </c>
      <c r="F48" s="25">
        <v>95.2</v>
      </c>
      <c r="G48" s="25">
        <v>93.6</v>
      </c>
      <c r="H48" s="25">
        <v>102.9</v>
      </c>
      <c r="I48" s="25">
        <v>94.1</v>
      </c>
      <c r="J48" s="25">
        <v>97.4</v>
      </c>
    </row>
    <row r="49" spans="1:10">
      <c r="A49" s="54">
        <v>43983</v>
      </c>
      <c r="B49" s="28">
        <v>99</v>
      </c>
      <c r="C49" s="28">
        <v>97.1</v>
      </c>
      <c r="D49" s="28">
        <v>98.1</v>
      </c>
      <c r="E49" s="25">
        <v>99.3</v>
      </c>
      <c r="F49" s="25">
        <v>94</v>
      </c>
      <c r="G49" s="25">
        <v>94</v>
      </c>
      <c r="H49" s="25">
        <v>103.2</v>
      </c>
      <c r="I49" s="25">
        <v>93.6</v>
      </c>
      <c r="J49" s="25">
        <v>96.7</v>
      </c>
    </row>
    <row r="50" spans="1:10">
      <c r="A50" s="54">
        <v>44013</v>
      </c>
      <c r="B50" s="28">
        <v>98.7</v>
      </c>
      <c r="C50" s="28">
        <v>96.8</v>
      </c>
      <c r="D50" s="28">
        <v>97.8</v>
      </c>
      <c r="E50" s="25">
        <v>99.4</v>
      </c>
      <c r="F50" s="25">
        <v>93.6</v>
      </c>
      <c r="G50" s="25">
        <v>93.9</v>
      </c>
      <c r="H50" s="25">
        <v>103.5</v>
      </c>
      <c r="I50" s="25">
        <v>92.6</v>
      </c>
      <c r="J50" s="25">
        <v>96.5</v>
      </c>
    </row>
    <row r="51" spans="1:10">
      <c r="A51" s="54">
        <v>44044</v>
      </c>
      <c r="B51" s="28">
        <v>98.6</v>
      </c>
      <c r="C51" s="28">
        <v>95.9</v>
      </c>
      <c r="D51" s="28">
        <v>97.2</v>
      </c>
      <c r="E51" s="25">
        <v>99.6</v>
      </c>
      <c r="F51" s="25">
        <v>92.5</v>
      </c>
      <c r="G51" s="25">
        <v>94.1</v>
      </c>
      <c r="H51" s="25">
        <v>103.5</v>
      </c>
      <c r="I51" s="25">
        <v>88.6</v>
      </c>
      <c r="J51" s="25">
        <v>95.8</v>
      </c>
    </row>
    <row r="52" spans="1:10">
      <c r="A52" s="54">
        <v>44075</v>
      </c>
      <c r="B52" s="28">
        <v>99.1</v>
      </c>
      <c r="C52" s="28">
        <v>95.2</v>
      </c>
      <c r="D52" s="28">
        <v>96.7</v>
      </c>
      <c r="E52" s="25">
        <v>99.4</v>
      </c>
      <c r="F52" s="25">
        <v>91.8</v>
      </c>
      <c r="G52" s="25">
        <v>93.2</v>
      </c>
      <c r="H52" s="25">
        <v>103.7</v>
      </c>
      <c r="I52" s="25">
        <v>85.7</v>
      </c>
      <c r="J52" s="25">
        <v>95.1</v>
      </c>
    </row>
    <row r="53" spans="1:10">
      <c r="A53" s="54">
        <v>44105</v>
      </c>
      <c r="B53" s="28">
        <v>99.1</v>
      </c>
      <c r="C53" s="28">
        <v>94.8</v>
      </c>
      <c r="D53" s="28">
        <v>96.5</v>
      </c>
      <c r="E53" s="25">
        <v>99.5</v>
      </c>
      <c r="F53" s="25">
        <v>90.5</v>
      </c>
      <c r="G53" s="25">
        <v>93.8</v>
      </c>
      <c r="H53" s="25">
        <v>103.9</v>
      </c>
      <c r="I53" s="25">
        <v>84.8</v>
      </c>
      <c r="J53" s="25">
        <v>94.6</v>
      </c>
    </row>
    <row r="54" spans="1:10">
      <c r="A54" s="54">
        <v>44136</v>
      </c>
      <c r="B54" s="28">
        <v>98.8</v>
      </c>
      <c r="C54" s="28">
        <v>94.4</v>
      </c>
      <c r="D54" s="28">
        <v>95.7</v>
      </c>
      <c r="E54" s="25">
        <v>99.8</v>
      </c>
      <c r="F54" s="25">
        <v>87.3</v>
      </c>
      <c r="G54" s="25">
        <v>94.5</v>
      </c>
      <c r="H54" s="25">
        <v>104.4</v>
      </c>
      <c r="I54" s="25">
        <v>83.4</v>
      </c>
      <c r="J54" s="25">
        <v>93.7</v>
      </c>
    </row>
    <row r="55" spans="1:10">
      <c r="A55" s="54">
        <v>44166</v>
      </c>
      <c r="B55" s="28">
        <v>99.8</v>
      </c>
      <c r="C55" s="28">
        <v>94.1</v>
      </c>
      <c r="D55" s="28">
        <v>95.8</v>
      </c>
      <c r="E55" s="25">
        <v>100.1</v>
      </c>
      <c r="F55" s="25">
        <v>86.2</v>
      </c>
      <c r="G55" s="25">
        <v>95.1</v>
      </c>
      <c r="H55" s="25">
        <v>104.8</v>
      </c>
      <c r="I55" s="25">
        <v>83.1</v>
      </c>
      <c r="J55" s="25">
        <v>94</v>
      </c>
    </row>
    <row r="56" spans="1:10">
      <c r="A56" s="54">
        <v>44197</v>
      </c>
      <c r="B56" s="28">
        <v>99.2</v>
      </c>
      <c r="C56" s="28">
        <v>94.3</v>
      </c>
      <c r="D56" s="28">
        <v>95.7</v>
      </c>
      <c r="E56" s="25">
        <v>100</v>
      </c>
      <c r="F56" s="25">
        <v>86.5</v>
      </c>
      <c r="G56" s="25">
        <v>95.7</v>
      </c>
      <c r="H56" s="25">
        <v>105</v>
      </c>
      <c r="I56" s="25">
        <v>82.7</v>
      </c>
      <c r="J56" s="25">
        <v>93.4</v>
      </c>
    </row>
    <row r="57" spans="1:10">
      <c r="A57" s="54">
        <v>44228</v>
      </c>
      <c r="B57" s="28">
        <v>99.4</v>
      </c>
      <c r="C57" s="28">
        <v>94.3</v>
      </c>
      <c r="D57" s="28">
        <v>95.8</v>
      </c>
      <c r="E57" s="25">
        <v>100.1</v>
      </c>
      <c r="F57" s="25">
        <v>85.9</v>
      </c>
      <c r="G57" s="25">
        <v>95.7</v>
      </c>
      <c r="H57" s="25">
        <v>105.5</v>
      </c>
      <c r="I57" s="25">
        <v>81.400000000000006</v>
      </c>
      <c r="J57" s="25">
        <v>93</v>
      </c>
    </row>
    <row r="58" spans="1:10">
      <c r="A58" s="54">
        <v>44256</v>
      </c>
      <c r="B58" s="28">
        <v>99.7</v>
      </c>
      <c r="C58" s="28">
        <v>94.4</v>
      </c>
      <c r="D58" s="28">
        <v>95.6</v>
      </c>
      <c r="E58" s="25">
        <v>100.4</v>
      </c>
      <c r="F58" s="25">
        <v>85.3</v>
      </c>
      <c r="G58" s="25">
        <v>95.8</v>
      </c>
      <c r="H58" s="25">
        <v>106.1</v>
      </c>
      <c r="I58" s="25">
        <v>80.2</v>
      </c>
      <c r="J58" s="25">
        <v>92.9</v>
      </c>
    </row>
    <row r="59" spans="1:10">
      <c r="A59" s="54">
        <v>44287</v>
      </c>
      <c r="B59" s="28">
        <v>100.1</v>
      </c>
      <c r="C59" s="28">
        <v>94.5</v>
      </c>
      <c r="D59" s="28">
        <v>96.2</v>
      </c>
      <c r="E59" s="25">
        <v>100.1</v>
      </c>
      <c r="F59" s="25">
        <v>85.4</v>
      </c>
      <c r="G59" s="25">
        <v>97</v>
      </c>
      <c r="H59" s="25">
        <v>106.6</v>
      </c>
      <c r="I59" s="25">
        <v>80.2</v>
      </c>
      <c r="J59" s="25">
        <v>93.8</v>
      </c>
    </row>
    <row r="60" spans="1:10">
      <c r="A60" s="54">
        <v>44317</v>
      </c>
      <c r="B60" s="28">
        <v>100</v>
      </c>
      <c r="C60" s="28">
        <v>94.7</v>
      </c>
      <c r="D60" s="28">
        <v>96.5</v>
      </c>
      <c r="E60" s="25">
        <v>100</v>
      </c>
      <c r="F60" s="25">
        <v>90</v>
      </c>
      <c r="G60" s="25">
        <v>97.6</v>
      </c>
      <c r="H60" s="25">
        <v>106.7</v>
      </c>
      <c r="I60" s="25">
        <v>83.5</v>
      </c>
      <c r="J60" s="25">
        <v>94.7</v>
      </c>
    </row>
    <row r="61" spans="1:10">
      <c r="A61" s="54">
        <v>44348</v>
      </c>
      <c r="B61" s="28">
        <v>99.6</v>
      </c>
      <c r="C61" s="28">
        <v>94.9</v>
      </c>
      <c r="D61" s="28">
        <v>96.5</v>
      </c>
      <c r="E61" s="25">
        <v>99.8</v>
      </c>
      <c r="F61" s="25">
        <v>94.9</v>
      </c>
      <c r="G61" s="25">
        <v>98.2</v>
      </c>
      <c r="H61" s="25">
        <v>106.8</v>
      </c>
      <c r="I61" s="25">
        <v>87.2</v>
      </c>
      <c r="J61" s="25">
        <v>95.2</v>
      </c>
    </row>
    <row r="62" spans="1:10">
      <c r="A62" s="54">
        <v>44378</v>
      </c>
      <c r="B62" s="28">
        <v>100.4</v>
      </c>
      <c r="C62" s="28">
        <v>95.1</v>
      </c>
      <c r="D62" s="28">
        <v>96.6</v>
      </c>
      <c r="E62" s="25">
        <v>100</v>
      </c>
      <c r="F62" s="25">
        <v>97.1</v>
      </c>
      <c r="G62" s="25">
        <v>98.8</v>
      </c>
      <c r="H62" s="25">
        <v>107</v>
      </c>
      <c r="I62" s="25">
        <v>89.5</v>
      </c>
      <c r="J62" s="25">
        <v>95.9</v>
      </c>
    </row>
    <row r="63" spans="1:10">
      <c r="A63" s="54">
        <v>44409</v>
      </c>
      <c r="B63" s="28">
        <v>101</v>
      </c>
      <c r="C63" s="28">
        <v>95.3</v>
      </c>
      <c r="D63" s="28">
        <v>96.9</v>
      </c>
      <c r="E63" s="25">
        <v>100.5</v>
      </c>
      <c r="F63" s="25">
        <v>98.4</v>
      </c>
      <c r="G63" s="25">
        <v>99.6</v>
      </c>
      <c r="H63" s="25">
        <v>107.1</v>
      </c>
      <c r="I63" s="25">
        <v>91.1</v>
      </c>
      <c r="J63" s="25">
        <v>96.4</v>
      </c>
    </row>
    <row r="64" spans="1:10">
      <c r="A64" s="54">
        <v>44440</v>
      </c>
      <c r="B64" s="28">
        <v>101.4</v>
      </c>
      <c r="C64" s="28">
        <v>95.4</v>
      </c>
      <c r="D64" s="28">
        <v>97</v>
      </c>
      <c r="E64" s="25">
        <v>100.7</v>
      </c>
      <c r="F64" s="25">
        <v>99.6</v>
      </c>
      <c r="G64" s="25">
        <v>100</v>
      </c>
      <c r="H64" s="25">
        <v>107.4</v>
      </c>
      <c r="I64" s="25">
        <v>92.2</v>
      </c>
      <c r="J64" s="25">
        <v>96.8</v>
      </c>
    </row>
    <row r="65" spans="1:10">
      <c r="A65" s="54">
        <v>44470</v>
      </c>
      <c r="B65" s="28">
        <v>102.1</v>
      </c>
      <c r="C65" s="28">
        <v>95.6</v>
      </c>
      <c r="D65" s="28">
        <v>97</v>
      </c>
      <c r="E65" s="25">
        <v>100.8</v>
      </c>
      <c r="F65" s="25">
        <v>100.4</v>
      </c>
      <c r="G65" s="25">
        <v>100.1</v>
      </c>
      <c r="H65" s="25">
        <v>106.7</v>
      </c>
      <c r="I65" s="25">
        <v>93</v>
      </c>
      <c r="J65" s="25">
        <v>96.9</v>
      </c>
    </row>
    <row r="66" spans="1:10">
      <c r="A66" s="54">
        <v>44501</v>
      </c>
      <c r="B66" s="28">
        <v>102.7</v>
      </c>
      <c r="C66" s="28">
        <v>95.8</v>
      </c>
      <c r="D66" s="28">
        <v>97.3</v>
      </c>
      <c r="E66" s="25">
        <v>101.3</v>
      </c>
      <c r="F66" s="25">
        <v>101.2</v>
      </c>
      <c r="G66" s="25">
        <v>100.9</v>
      </c>
      <c r="H66" s="25">
        <v>106.8</v>
      </c>
      <c r="I66" s="25">
        <v>93.9</v>
      </c>
      <c r="J66" s="25">
        <v>97.2</v>
      </c>
    </row>
    <row r="67" spans="1:10">
      <c r="A67" s="54">
        <v>44531</v>
      </c>
      <c r="B67" s="28">
        <v>102.9</v>
      </c>
      <c r="C67" s="28">
        <v>96.2</v>
      </c>
      <c r="D67" s="28">
        <v>97.4</v>
      </c>
      <c r="E67" s="25">
        <v>101.8</v>
      </c>
      <c r="F67" s="25">
        <v>101.8</v>
      </c>
      <c r="G67" s="25">
        <v>100.6</v>
      </c>
      <c r="H67" s="25">
        <v>107</v>
      </c>
      <c r="I67" s="25">
        <v>94.6</v>
      </c>
      <c r="J67" s="25">
        <v>97.6</v>
      </c>
    </row>
    <row r="68" spans="1:10">
      <c r="A68" s="54">
        <v>44562</v>
      </c>
      <c r="B68" s="28">
        <v>102.8</v>
      </c>
      <c r="C68" s="28">
        <v>96.1</v>
      </c>
      <c r="D68" s="28">
        <v>97.3</v>
      </c>
      <c r="E68" s="25">
        <v>101.7</v>
      </c>
      <c r="F68" s="25">
        <v>102.1</v>
      </c>
      <c r="G68" s="25">
        <v>101.1</v>
      </c>
      <c r="H68" s="25">
        <v>107.1</v>
      </c>
      <c r="I68" s="25">
        <v>95.3</v>
      </c>
      <c r="J68" s="25">
        <v>97.9</v>
      </c>
    </row>
    <row r="69" spans="1:10">
      <c r="A69" s="54">
        <v>44593</v>
      </c>
      <c r="B69" s="28">
        <v>102.9</v>
      </c>
      <c r="C69" s="28">
        <v>96.3</v>
      </c>
      <c r="D69" s="28">
        <v>97.9</v>
      </c>
      <c r="E69" s="25">
        <v>101.8</v>
      </c>
      <c r="F69" s="25">
        <v>103.1</v>
      </c>
      <c r="G69" s="25">
        <v>101.6</v>
      </c>
      <c r="H69" s="25">
        <v>107.2</v>
      </c>
      <c r="I69" s="25">
        <v>96.1</v>
      </c>
      <c r="J69" s="25">
        <v>98.3</v>
      </c>
    </row>
    <row r="70" spans="1:10">
      <c r="A70" s="54">
        <v>44621</v>
      </c>
      <c r="B70" s="28">
        <v>102.9</v>
      </c>
      <c r="C70" s="28">
        <v>96.4</v>
      </c>
      <c r="D70" s="28">
        <v>97.8</v>
      </c>
      <c r="E70" s="25">
        <v>102</v>
      </c>
      <c r="F70" s="25">
        <v>104.3</v>
      </c>
      <c r="G70" s="25">
        <v>101.8</v>
      </c>
      <c r="H70" s="25">
        <v>107.2</v>
      </c>
      <c r="I70" s="25">
        <v>96.8</v>
      </c>
      <c r="J70" s="25">
        <v>98.5</v>
      </c>
    </row>
    <row r="71" spans="1:10">
      <c r="A71" s="54">
        <v>44652</v>
      </c>
      <c r="B71" s="28">
        <v>103.1</v>
      </c>
      <c r="C71" s="28">
        <v>96.3</v>
      </c>
      <c r="D71" s="28">
        <v>97.7</v>
      </c>
      <c r="E71" s="25">
        <v>101.9</v>
      </c>
      <c r="F71" s="25">
        <v>105.3</v>
      </c>
      <c r="G71" s="25">
        <v>101.5</v>
      </c>
      <c r="H71" s="25">
        <v>107.4</v>
      </c>
      <c r="I71" s="25">
        <v>97.6</v>
      </c>
      <c r="J71" s="25">
        <v>98.7</v>
      </c>
    </row>
    <row r="72" spans="1:10">
      <c r="A72" s="54">
        <v>44682</v>
      </c>
      <c r="B72" s="28">
        <v>103.1</v>
      </c>
      <c r="C72" s="28">
        <v>96.4</v>
      </c>
      <c r="D72" s="28">
        <v>97.6</v>
      </c>
      <c r="E72" s="25">
        <v>102.1</v>
      </c>
      <c r="F72" s="25">
        <v>105.9</v>
      </c>
      <c r="G72" s="25">
        <v>101.4</v>
      </c>
      <c r="H72" s="25">
        <v>107.5</v>
      </c>
      <c r="I72" s="25">
        <v>98.5</v>
      </c>
      <c r="J72" s="25">
        <v>98.9</v>
      </c>
    </row>
    <row r="73" spans="1:10">
      <c r="A73" s="54">
        <v>44713</v>
      </c>
      <c r="B73" s="28">
        <v>103</v>
      </c>
      <c r="C73" s="28">
        <v>96.4</v>
      </c>
      <c r="D73" s="28">
        <v>97.3</v>
      </c>
      <c r="E73" s="25">
        <v>102.3</v>
      </c>
      <c r="F73" s="25">
        <v>106.2</v>
      </c>
      <c r="G73" s="25">
        <v>101.2</v>
      </c>
      <c r="H73" s="25">
        <v>107.7</v>
      </c>
      <c r="I73" s="25">
        <v>99.2</v>
      </c>
      <c r="J73" s="25">
        <v>99</v>
      </c>
    </row>
    <row r="74" spans="1:10">
      <c r="A74" s="54">
        <v>44743</v>
      </c>
      <c r="B74" s="28">
        <v>103.5</v>
      </c>
      <c r="C74" s="28">
        <v>96.5</v>
      </c>
      <c r="D74" s="28">
        <v>97.4</v>
      </c>
      <c r="E74" s="25">
        <v>102.4</v>
      </c>
      <c r="F74" s="25">
        <v>106.5</v>
      </c>
      <c r="G74" s="25">
        <v>101.4</v>
      </c>
      <c r="H74" s="25">
        <v>108</v>
      </c>
      <c r="I74" s="25">
        <v>100.1</v>
      </c>
      <c r="J74" s="25">
        <v>99.1</v>
      </c>
    </row>
    <row r="75" spans="1:10">
      <c r="A75" s="54">
        <v>44774</v>
      </c>
      <c r="B75" s="28">
        <v>103.6</v>
      </c>
      <c r="C75" s="28">
        <v>96.6</v>
      </c>
      <c r="D75" s="28">
        <v>97.4</v>
      </c>
      <c r="E75" s="25">
        <v>102.4</v>
      </c>
      <c r="F75" s="25">
        <v>106.5</v>
      </c>
      <c r="G75" s="25">
        <v>101.4</v>
      </c>
      <c r="H75" s="25">
        <v>108.5</v>
      </c>
      <c r="I75" s="25">
        <v>100.4</v>
      </c>
      <c r="J75" s="25">
        <v>99.2</v>
      </c>
    </row>
    <row r="76" spans="1:10">
      <c r="A76" s="54">
        <v>44805</v>
      </c>
      <c r="B76" s="28">
        <v>103.5</v>
      </c>
      <c r="C76" s="28">
        <v>96.7</v>
      </c>
      <c r="D76" s="28">
        <v>97.3</v>
      </c>
      <c r="E76" s="25">
        <v>102.5</v>
      </c>
      <c r="F76" s="25">
        <v>106.6</v>
      </c>
      <c r="G76" s="25">
        <v>101.6</v>
      </c>
      <c r="H76" s="25">
        <v>109.2</v>
      </c>
      <c r="I76" s="25">
        <v>100.4</v>
      </c>
      <c r="J76" s="25">
        <v>99.3</v>
      </c>
    </row>
    <row r="77" spans="1:10">
      <c r="A77" s="54">
        <v>44835</v>
      </c>
      <c r="B77" s="28">
        <v>103.1</v>
      </c>
      <c r="C77" s="28">
        <v>96.9</v>
      </c>
      <c r="D77" s="28">
        <v>97.2</v>
      </c>
      <c r="E77" s="25">
        <v>102.6</v>
      </c>
      <c r="F77" s="25">
        <v>106.7</v>
      </c>
      <c r="G77" s="25">
        <v>101.8</v>
      </c>
      <c r="H77" s="25">
        <v>108.9</v>
      </c>
      <c r="I77" s="25">
        <v>100.7</v>
      </c>
      <c r="J77" s="25">
        <v>99.5</v>
      </c>
    </row>
    <row r="78" spans="1:10">
      <c r="A78" s="54">
        <v>44866</v>
      </c>
      <c r="B78" s="28">
        <v>103.2</v>
      </c>
      <c r="C78" s="28">
        <v>96.9</v>
      </c>
      <c r="D78" s="28">
        <v>97</v>
      </c>
      <c r="E78" s="25">
        <v>102.6</v>
      </c>
      <c r="F78" s="25">
        <v>106.9</v>
      </c>
      <c r="G78" s="25">
        <v>101.8</v>
      </c>
      <c r="H78" s="25">
        <v>109.5</v>
      </c>
      <c r="I78" s="25">
        <v>101</v>
      </c>
      <c r="J78" s="25">
        <v>99.6</v>
      </c>
    </row>
    <row r="79" spans="1:10">
      <c r="A79" s="54">
        <v>44896</v>
      </c>
      <c r="B79" s="28">
        <v>103.1</v>
      </c>
      <c r="C79" s="28">
        <v>97.3</v>
      </c>
      <c r="D79" s="28">
        <v>97</v>
      </c>
      <c r="E79" s="25">
        <v>102.6</v>
      </c>
      <c r="F79" s="25">
        <v>106.9</v>
      </c>
      <c r="G79" s="25">
        <v>101.4</v>
      </c>
      <c r="H79" s="25">
        <v>110</v>
      </c>
      <c r="I79" s="25">
        <v>101</v>
      </c>
      <c r="J79" s="25">
        <v>99.9</v>
      </c>
    </row>
    <row r="80" spans="1:10">
      <c r="A80" s="54">
        <v>44927</v>
      </c>
      <c r="B80" s="28">
        <v>103.1</v>
      </c>
      <c r="C80" s="28">
        <v>96.9</v>
      </c>
      <c r="D80" s="28">
        <v>97</v>
      </c>
      <c r="E80" s="25">
        <v>102.7</v>
      </c>
      <c r="F80" s="25">
        <v>107.2</v>
      </c>
      <c r="G80" s="25">
        <v>101.2</v>
      </c>
      <c r="H80" s="25">
        <v>110.5</v>
      </c>
      <c r="I80" s="25">
        <v>101.8</v>
      </c>
      <c r="J80" s="25">
        <v>100.1</v>
      </c>
    </row>
    <row r="81" spans="1:10">
      <c r="A81" s="54">
        <v>44958</v>
      </c>
      <c r="B81" s="28">
        <v>103.1</v>
      </c>
      <c r="C81" s="28">
        <v>96.9</v>
      </c>
      <c r="D81" s="28">
        <v>97</v>
      </c>
      <c r="E81" s="25">
        <v>102.8</v>
      </c>
      <c r="F81" s="25">
        <v>107.9</v>
      </c>
      <c r="G81" s="25">
        <v>100.9</v>
      </c>
      <c r="H81" s="25">
        <v>111</v>
      </c>
      <c r="I81" s="25">
        <v>102.2</v>
      </c>
      <c r="J81" s="25">
        <v>100.3</v>
      </c>
    </row>
    <row r="82" spans="1:10">
      <c r="A82" s="54">
        <v>44986</v>
      </c>
      <c r="B82" s="28">
        <v>103.3</v>
      </c>
      <c r="C82" s="28">
        <v>96.9</v>
      </c>
      <c r="D82" s="28">
        <v>97.1</v>
      </c>
      <c r="E82" s="25">
        <v>102.8</v>
      </c>
      <c r="F82" s="25">
        <v>108.5</v>
      </c>
      <c r="G82" s="25">
        <v>100.8</v>
      </c>
      <c r="H82" s="25">
        <v>111.5</v>
      </c>
      <c r="I82" s="25">
        <v>102.6</v>
      </c>
      <c r="J82" s="25">
        <v>100.5</v>
      </c>
    </row>
    <row r="83" spans="1:10">
      <c r="A83" s="54">
        <v>45017</v>
      </c>
      <c r="B83" s="28">
        <v>102.8</v>
      </c>
      <c r="C83" s="28">
        <v>96.8</v>
      </c>
      <c r="D83" s="28">
        <v>97</v>
      </c>
      <c r="E83" s="25">
        <v>103</v>
      </c>
      <c r="F83" s="25">
        <v>108.7</v>
      </c>
      <c r="G83" s="25">
        <v>100.6</v>
      </c>
      <c r="H83" s="25">
        <v>112.1</v>
      </c>
      <c r="I83" s="25">
        <v>103</v>
      </c>
      <c r="J83" s="25">
        <v>100.8</v>
      </c>
    </row>
    <row r="84" spans="1:10">
      <c r="A84" s="54">
        <v>45047</v>
      </c>
      <c r="B84" s="28">
        <v>102.6</v>
      </c>
      <c r="C84" s="28">
        <v>96.8</v>
      </c>
      <c r="D84" s="28">
        <v>97</v>
      </c>
      <c r="E84" s="25">
        <v>103</v>
      </c>
      <c r="F84" s="25">
        <v>108.6</v>
      </c>
      <c r="G84" s="25">
        <v>100.6</v>
      </c>
      <c r="H84" s="25">
        <v>112.7</v>
      </c>
      <c r="I84" s="25">
        <v>103.3</v>
      </c>
      <c r="J84" s="25">
        <v>101</v>
      </c>
    </row>
    <row r="85" spans="1:10">
      <c r="A85" s="54">
        <v>45078</v>
      </c>
      <c r="B85" s="28">
        <v>102.6</v>
      </c>
      <c r="C85" s="28">
        <v>96.7</v>
      </c>
      <c r="D85" s="28">
        <v>96.9</v>
      </c>
      <c r="E85" s="25">
        <v>103.1</v>
      </c>
      <c r="F85" s="25">
        <v>108.8</v>
      </c>
      <c r="G85" s="25">
        <v>100.6</v>
      </c>
      <c r="H85" s="25">
        <v>113.4</v>
      </c>
      <c r="I85" s="25">
        <v>103.8</v>
      </c>
      <c r="J85" s="25">
        <v>101.1</v>
      </c>
    </row>
    <row r="86" spans="1:10">
      <c r="A86" s="54">
        <v>45108</v>
      </c>
      <c r="B86" s="28">
        <v>102.5</v>
      </c>
      <c r="C86" s="28">
        <v>96.6</v>
      </c>
      <c r="D86" s="28">
        <v>97</v>
      </c>
      <c r="E86" s="25">
        <v>103.1</v>
      </c>
      <c r="F86" s="25">
        <v>108.9</v>
      </c>
      <c r="G86" s="25">
        <v>100.1</v>
      </c>
      <c r="H86" s="25">
        <v>113.5</v>
      </c>
      <c r="I86" s="25">
        <v>104.2</v>
      </c>
      <c r="J86" s="25">
        <v>101.2</v>
      </c>
    </row>
    <row r="87" spans="1:10">
      <c r="A87" s="54">
        <v>45139</v>
      </c>
      <c r="B87" s="28">
        <v>102.5</v>
      </c>
      <c r="C87" s="28">
        <v>96.6</v>
      </c>
      <c r="D87" s="28">
        <v>97</v>
      </c>
      <c r="E87" s="25">
        <v>103.2</v>
      </c>
      <c r="F87" s="25">
        <v>108.7</v>
      </c>
      <c r="G87" s="25">
        <v>99.8</v>
      </c>
      <c r="H87" s="25">
        <v>113.8</v>
      </c>
      <c r="I87" s="25">
        <v>104.3</v>
      </c>
      <c r="J87" s="25">
        <v>101.3</v>
      </c>
    </row>
    <row r="88" spans="1:10">
      <c r="A88" s="54">
        <v>45170</v>
      </c>
      <c r="B88" s="28">
        <v>102.6</v>
      </c>
      <c r="C88" s="28">
        <v>96.5</v>
      </c>
      <c r="D88" s="28">
        <v>97.1</v>
      </c>
      <c r="E88" s="25">
        <v>103.2</v>
      </c>
      <c r="F88" s="25">
        <v>108.7</v>
      </c>
      <c r="G88" s="25">
        <v>99.7</v>
      </c>
      <c r="H88" s="25">
        <v>114.2</v>
      </c>
      <c r="I88" s="25">
        <v>104.6</v>
      </c>
      <c r="J88" s="25">
        <v>101.7</v>
      </c>
    </row>
    <row r="89" spans="1:10">
      <c r="A89" s="54">
        <v>45200</v>
      </c>
      <c r="B89" s="28">
        <v>102.8</v>
      </c>
      <c r="C89" s="28">
        <v>96.4</v>
      </c>
      <c r="D89" s="28">
        <v>97.1</v>
      </c>
      <c r="E89" s="25">
        <v>103.2</v>
      </c>
      <c r="F89" s="25">
        <v>108.5</v>
      </c>
      <c r="G89" s="25">
        <v>99.7</v>
      </c>
      <c r="H89" s="25">
        <v>114.6</v>
      </c>
      <c r="I89" s="25">
        <v>104.9</v>
      </c>
      <c r="J89" s="25">
        <v>101.9</v>
      </c>
    </row>
    <row r="90" spans="1:10">
      <c r="A90" s="54">
        <v>45231</v>
      </c>
      <c r="B90" s="28">
        <v>102.8</v>
      </c>
      <c r="C90" s="28">
        <v>96.3</v>
      </c>
      <c r="D90" s="28">
        <v>97.1</v>
      </c>
      <c r="E90" s="25">
        <v>103.1</v>
      </c>
      <c r="F90" s="25">
        <v>108.3</v>
      </c>
      <c r="G90" s="25">
        <v>99.7</v>
      </c>
      <c r="H90" s="25">
        <v>115.1</v>
      </c>
      <c r="I90" s="25">
        <v>105.1</v>
      </c>
      <c r="J90" s="25">
        <v>102</v>
      </c>
    </row>
    <row r="91" spans="1:10">
      <c r="A91" s="54">
        <v>45261</v>
      </c>
      <c r="B91" s="28">
        <v>102.9</v>
      </c>
      <c r="C91" s="28">
        <v>96.7</v>
      </c>
      <c r="D91" s="28">
        <v>97</v>
      </c>
      <c r="E91" s="25">
        <v>103.3</v>
      </c>
      <c r="F91" s="25">
        <v>108.5</v>
      </c>
      <c r="G91" s="25">
        <v>99.8</v>
      </c>
      <c r="H91" s="25">
        <v>115.5</v>
      </c>
      <c r="I91" s="25">
        <v>105.5</v>
      </c>
      <c r="J91" s="25">
        <v>102.2</v>
      </c>
    </row>
    <row r="92" spans="1:10">
      <c r="A92" s="54">
        <v>45292</v>
      </c>
      <c r="B92" s="28">
        <v>103.2</v>
      </c>
      <c r="C92" s="28">
        <v>96.2</v>
      </c>
      <c r="D92" s="28">
        <v>96.9</v>
      </c>
      <c r="E92" s="25">
        <v>103.4</v>
      </c>
      <c r="F92" s="25">
        <v>108.6</v>
      </c>
      <c r="G92" s="25">
        <v>99.8</v>
      </c>
      <c r="H92" s="25">
        <v>115.9</v>
      </c>
      <c r="I92" s="25">
        <v>105.8</v>
      </c>
      <c r="J92" s="25">
        <v>102.5</v>
      </c>
    </row>
    <row r="93" spans="1:10">
      <c r="A93" s="54">
        <v>45323</v>
      </c>
      <c r="B93" s="28">
        <v>103.2</v>
      </c>
      <c r="C93" s="28">
        <v>96.1</v>
      </c>
      <c r="D93" s="28">
        <v>97</v>
      </c>
      <c r="E93" s="25">
        <v>103.5</v>
      </c>
      <c r="F93" s="25">
        <v>108.4</v>
      </c>
      <c r="G93" s="25">
        <v>99.7</v>
      </c>
      <c r="H93" s="25">
        <v>116.1</v>
      </c>
      <c r="I93" s="25">
        <v>106.1</v>
      </c>
      <c r="J93" s="25">
        <v>102.6</v>
      </c>
    </row>
    <row r="94" spans="1:10">
      <c r="A94" s="54">
        <v>45352</v>
      </c>
      <c r="B94" s="28">
        <v>103.4</v>
      </c>
      <c r="C94" s="28">
        <v>96.1</v>
      </c>
      <c r="D94" s="28">
        <v>96.9</v>
      </c>
      <c r="E94" s="25">
        <v>103.7</v>
      </c>
      <c r="F94" s="25">
        <v>108.5</v>
      </c>
      <c r="G94" s="25">
        <v>99.7</v>
      </c>
      <c r="H94" s="25">
        <v>116.4</v>
      </c>
      <c r="I94" s="25">
        <v>106.3</v>
      </c>
      <c r="J94" s="25">
        <v>102.8</v>
      </c>
    </row>
    <row r="95" spans="1:10">
      <c r="A95" s="54">
        <v>45383</v>
      </c>
      <c r="B95" s="28">
        <v>103.5</v>
      </c>
      <c r="C95" s="28">
        <v>95.9</v>
      </c>
      <c r="D95" s="28">
        <v>96.7</v>
      </c>
      <c r="E95" s="25">
        <v>103.8</v>
      </c>
      <c r="F95" s="25">
        <v>108.1</v>
      </c>
      <c r="G95" s="25">
        <v>99.9</v>
      </c>
      <c r="H95" s="25">
        <v>116.4</v>
      </c>
      <c r="I95" s="25">
        <v>106.4</v>
      </c>
      <c r="J95" s="25">
        <v>103.2</v>
      </c>
    </row>
    <row r="96" spans="1:10">
      <c r="A96" s="54">
        <v>45413</v>
      </c>
      <c r="B96" s="28">
        <v>103.7</v>
      </c>
      <c r="C96" s="28">
        <v>95.8</v>
      </c>
      <c r="D96" s="28">
        <v>96.7</v>
      </c>
      <c r="E96" s="25">
        <v>104</v>
      </c>
      <c r="F96" s="25">
        <v>108.2</v>
      </c>
      <c r="G96" s="25">
        <v>100.3</v>
      </c>
      <c r="H96" s="25">
        <v>116.7</v>
      </c>
      <c r="I96" s="25">
        <v>106.3</v>
      </c>
      <c r="J96" s="25">
        <v>103.5</v>
      </c>
    </row>
    <row r="97" spans="1:10">
      <c r="A97" s="54">
        <v>45444</v>
      </c>
      <c r="B97" s="28">
        <v>103.6</v>
      </c>
      <c r="C97" s="28">
        <v>95.7</v>
      </c>
      <c r="D97" s="28">
        <v>96.6</v>
      </c>
      <c r="E97" s="25">
        <v>104</v>
      </c>
      <c r="F97" s="25">
        <v>108.1</v>
      </c>
      <c r="G97" s="25">
        <v>100</v>
      </c>
      <c r="H97" s="25">
        <v>116.9</v>
      </c>
      <c r="I97" s="25">
        <v>106.7</v>
      </c>
      <c r="J97" s="25">
        <v>103.6</v>
      </c>
    </row>
    <row r="98" spans="1:10">
      <c r="A98" s="54">
        <v>45474</v>
      </c>
      <c r="B98" s="28">
        <v>103.3</v>
      </c>
      <c r="C98" s="28">
        <v>95.6</v>
      </c>
      <c r="D98" s="28">
        <v>96.4</v>
      </c>
      <c r="E98" s="25">
        <v>104</v>
      </c>
      <c r="F98" s="25">
        <v>107.7</v>
      </c>
      <c r="G98" s="25">
        <v>99.8</v>
      </c>
      <c r="H98" s="25">
        <v>117</v>
      </c>
      <c r="I98" s="25">
        <v>106.8</v>
      </c>
      <c r="J98" s="25">
        <v>103.7</v>
      </c>
    </row>
    <row r="99" spans="1:10">
      <c r="A99" s="54">
        <v>45505</v>
      </c>
      <c r="B99" s="28">
        <v>103.6</v>
      </c>
      <c r="C99" s="28">
        <v>95.5</v>
      </c>
      <c r="D99" s="28">
        <v>96.3</v>
      </c>
      <c r="E99" s="25">
        <v>104.1</v>
      </c>
      <c r="F99" s="25">
        <v>107.4</v>
      </c>
      <c r="G99" s="25">
        <v>99.5</v>
      </c>
      <c r="H99" s="25">
        <v>117.1</v>
      </c>
      <c r="I99" s="25">
        <v>106.9</v>
      </c>
      <c r="J99" s="25">
        <v>103.8</v>
      </c>
    </row>
    <row r="100" spans="1:10">
      <c r="A100" s="54">
        <v>45536</v>
      </c>
      <c r="B100" s="28">
        <v>103.8</v>
      </c>
      <c r="C100" s="28">
        <v>95.5</v>
      </c>
      <c r="D100" s="28">
        <v>96.3</v>
      </c>
      <c r="E100" s="25">
        <v>104.1</v>
      </c>
      <c r="F100" s="25">
        <v>107.3</v>
      </c>
      <c r="G100" s="25">
        <v>99.4</v>
      </c>
      <c r="H100" s="25">
        <v>117.6</v>
      </c>
      <c r="I100" s="25">
        <v>107.1</v>
      </c>
      <c r="J100" s="25">
        <v>103.9</v>
      </c>
    </row>
    <row r="101" spans="1:10">
      <c r="A101" s="54">
        <v>45566</v>
      </c>
      <c r="B101" s="28">
        <v>104</v>
      </c>
      <c r="C101" s="28">
        <v>95.5</v>
      </c>
      <c r="D101" s="28">
        <v>96.3</v>
      </c>
      <c r="E101" s="25">
        <v>104.2</v>
      </c>
      <c r="F101" s="25">
        <v>107</v>
      </c>
      <c r="G101" s="25">
        <v>99.2</v>
      </c>
      <c r="H101" s="25">
        <v>118.3</v>
      </c>
      <c r="I101" s="25">
        <v>107.1</v>
      </c>
      <c r="J101" s="25">
        <v>104.1</v>
      </c>
    </row>
    <row r="102" spans="1:10">
      <c r="A102" s="54">
        <v>45597</v>
      </c>
      <c r="B102" s="28">
        <v>104.3</v>
      </c>
      <c r="C102" s="28">
        <v>95.3</v>
      </c>
      <c r="D102" s="28">
        <v>96.2</v>
      </c>
      <c r="E102" s="25">
        <v>104.3</v>
      </c>
      <c r="F102" s="25">
        <v>106.9</v>
      </c>
      <c r="G102" s="25">
        <v>99.1</v>
      </c>
      <c r="H102" s="25">
        <v>118</v>
      </c>
      <c r="I102" s="25">
        <v>107.4</v>
      </c>
      <c r="J102" s="25">
        <v>104.3</v>
      </c>
    </row>
    <row r="103" spans="1:10">
      <c r="A103" s="54">
        <v>45627</v>
      </c>
      <c r="B103" s="28">
        <v>104.3</v>
      </c>
      <c r="C103" s="28">
        <v>95.1</v>
      </c>
      <c r="D103" s="28">
        <v>96</v>
      </c>
      <c r="E103" s="25">
        <v>104.3</v>
      </c>
      <c r="F103" s="25">
        <v>106.8</v>
      </c>
      <c r="G103" s="25">
        <v>99</v>
      </c>
      <c r="H103" s="25">
        <v>117.9</v>
      </c>
      <c r="I103" s="25">
        <v>107.5</v>
      </c>
      <c r="J103" s="25">
        <v>104.4</v>
      </c>
    </row>
    <row r="104" spans="1:10">
      <c r="A104" s="54">
        <v>45658</v>
      </c>
      <c r="B104" s="28">
        <v>104.3</v>
      </c>
      <c r="C104" s="28">
        <v>95</v>
      </c>
      <c r="D104" s="28">
        <v>96</v>
      </c>
      <c r="E104" s="25">
        <v>104.5</v>
      </c>
      <c r="F104" s="25">
        <v>106.8</v>
      </c>
      <c r="G104" s="25">
        <v>98.9</v>
      </c>
      <c r="H104" s="25">
        <v>117.9</v>
      </c>
      <c r="I104" s="25">
        <v>107.7</v>
      </c>
      <c r="J104" s="25">
        <v>104.5</v>
      </c>
    </row>
    <row r="105" spans="1:10">
      <c r="A105" s="54">
        <v>45689</v>
      </c>
      <c r="B105" s="28">
        <v>104.2</v>
      </c>
      <c r="C105" s="28">
        <v>94.9</v>
      </c>
      <c r="D105" s="28">
        <v>95.9</v>
      </c>
      <c r="E105" s="25">
        <v>104.6</v>
      </c>
      <c r="F105" s="25">
        <v>106.3</v>
      </c>
      <c r="G105" s="25">
        <v>98.8</v>
      </c>
      <c r="H105" s="25">
        <v>118.1</v>
      </c>
      <c r="I105" s="25">
        <v>107.4</v>
      </c>
      <c r="J105" s="25">
        <v>104.5</v>
      </c>
    </row>
    <row r="106" spans="1:10">
      <c r="A106" s="54">
        <v>45717</v>
      </c>
      <c r="B106" s="28">
        <v>104.1</v>
      </c>
      <c r="C106" s="28">
        <v>94.8</v>
      </c>
      <c r="D106" s="28">
        <v>95.8</v>
      </c>
      <c r="E106" s="25">
        <v>104.6</v>
      </c>
      <c r="F106" s="25">
        <v>105.7</v>
      </c>
      <c r="G106" s="25">
        <v>98.8</v>
      </c>
      <c r="H106" s="25">
        <v>118.1</v>
      </c>
      <c r="I106" s="25">
        <v>107.4</v>
      </c>
      <c r="J106" s="25">
        <v>104.4</v>
      </c>
    </row>
    <row r="107" spans="1:10">
      <c r="A107" s="54">
        <v>45748</v>
      </c>
      <c r="B107" s="28">
        <v>103.9</v>
      </c>
      <c r="C107" s="28">
        <v>94.6</v>
      </c>
      <c r="D107" s="28">
        <v>95.7</v>
      </c>
      <c r="E107" s="25">
        <v>104.8</v>
      </c>
      <c r="F107" s="25">
        <v>106.2</v>
      </c>
      <c r="G107" s="25">
        <v>98.8</v>
      </c>
      <c r="H107" s="25">
        <v>118.1</v>
      </c>
      <c r="I107" s="25">
        <v>107.4</v>
      </c>
      <c r="J107" s="25">
        <v>104.2</v>
      </c>
    </row>
    <row r="108" spans="1:10">
      <c r="A108" s="54">
        <v>45778</v>
      </c>
      <c r="B108" s="28">
        <v>104.2</v>
      </c>
      <c r="C108" s="28">
        <v>94.6</v>
      </c>
      <c r="D108" s="28">
        <v>95.6</v>
      </c>
      <c r="E108" s="25">
        <v>104.8</v>
      </c>
      <c r="F108" s="25">
        <v>105.9</v>
      </c>
      <c r="G108" s="25">
        <v>98.6</v>
      </c>
      <c r="H108" s="25">
        <v>118.2</v>
      </c>
      <c r="I108" s="25">
        <v>107.6</v>
      </c>
      <c r="J108" s="25">
        <v>104.1</v>
      </c>
    </row>
    <row r="109" spans="1:10">
      <c r="A109" s="54">
        <v>45809</v>
      </c>
      <c r="B109" s="28">
        <v>104.2</v>
      </c>
      <c r="C109" s="28">
        <v>94.5</v>
      </c>
      <c r="D109" s="28">
        <v>95.5</v>
      </c>
      <c r="E109" s="25">
        <v>105</v>
      </c>
      <c r="F109" s="25">
        <v>105.1</v>
      </c>
      <c r="G109" s="25">
        <v>98.3</v>
      </c>
      <c r="H109" s="25">
        <v>118.4</v>
      </c>
      <c r="I109" s="25">
        <v>107.5</v>
      </c>
      <c r="J109" s="25">
        <v>103.9</v>
      </c>
    </row>
    <row r="110" spans="1:10">
      <c r="A110" s="54">
        <v>45839</v>
      </c>
      <c r="B110" s="28">
        <v>104.2</v>
      </c>
      <c r="C110" s="28">
        <v>94.5</v>
      </c>
      <c r="D110" s="28">
        <v>95.4</v>
      </c>
      <c r="E110" s="25">
        <v>104.9</v>
      </c>
      <c r="F110" s="25">
        <v>104.6</v>
      </c>
      <c r="G110" s="25">
        <v>98.1</v>
      </c>
      <c r="H110" s="25">
        <v>118.8</v>
      </c>
      <c r="I110" s="25">
        <v>107.7</v>
      </c>
      <c r="J110" s="25">
        <v>103.8</v>
      </c>
    </row>
    <row r="111" spans="1:10">
      <c r="A111" s="54">
        <v>45870</v>
      </c>
      <c r="B111" s="28">
        <v>103.9</v>
      </c>
      <c r="C111" s="28">
        <v>94.3</v>
      </c>
      <c r="D111" s="28">
        <v>95.2</v>
      </c>
      <c r="E111" s="25">
        <v>104.8</v>
      </c>
      <c r="F111" s="25">
        <v>103.9</v>
      </c>
      <c r="G111" s="25">
        <v>98.2</v>
      </c>
      <c r="H111" s="25">
        <v>119.2</v>
      </c>
      <c r="I111" s="25">
        <v>107.8</v>
      </c>
      <c r="J111" s="25">
        <v>103.5</v>
      </c>
    </row>
  </sheetData>
  <phoneticPr fontId="23" type="noConversion"/>
  <pageMargins left="0.7" right="0.7" top="0.75" bottom="0.75" header="0.3" footer="0.3"/>
  <pageSetup paperSize="9" orientation="portrait" r:id="rId1"/>
  <tableParts count="1">
    <tablePart r:id="rId2"/>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B9961D-1140-46E7-9051-96726FD78E6D}">
  <sheetPr>
    <tabColor theme="5"/>
  </sheetPr>
  <dimension ref="A1:N82"/>
  <sheetViews>
    <sheetView showGridLines="0" zoomScaleNormal="100" workbookViewId="0"/>
  </sheetViews>
  <sheetFormatPr defaultRowHeight="15"/>
  <cols>
    <col min="1" max="1" width="14.625" customWidth="1"/>
    <col min="2" max="2" width="12.875" style="11" customWidth="1"/>
    <col min="3" max="3" width="13.625" style="11" customWidth="1"/>
    <col min="4" max="4" width="27.25" style="11" customWidth="1"/>
    <col min="5" max="5" width="16.125" customWidth="1"/>
    <col min="6" max="6" width="16.875" customWidth="1"/>
    <col min="7" max="8" width="11.75" bestFit="1" customWidth="1"/>
    <col min="9" max="9" width="13" customWidth="1"/>
    <col min="10" max="10" width="13.75" customWidth="1"/>
    <col min="11" max="12" width="11.75" bestFit="1" customWidth="1"/>
    <col min="13" max="13" width="18" customWidth="1"/>
    <col min="14" max="14" width="11.75" bestFit="1" customWidth="1"/>
  </cols>
  <sheetData>
    <row r="1" spans="1:14" ht="19.5">
      <c r="A1" s="41" t="s">
        <v>345</v>
      </c>
    </row>
    <row r="2" spans="1:14" ht="30">
      <c r="A2" s="51" t="s">
        <v>103</v>
      </c>
      <c r="B2" s="12" t="s">
        <v>346</v>
      </c>
      <c r="C2" s="12" t="s">
        <v>347</v>
      </c>
      <c r="D2" s="12" t="s">
        <v>348</v>
      </c>
      <c r="E2" s="12" t="s">
        <v>349</v>
      </c>
      <c r="F2" s="12" t="s">
        <v>350</v>
      </c>
      <c r="G2" s="12" t="s">
        <v>351</v>
      </c>
      <c r="H2" s="12" t="s">
        <v>352</v>
      </c>
      <c r="I2" s="12" t="s">
        <v>353</v>
      </c>
      <c r="J2" s="12" t="s">
        <v>354</v>
      </c>
      <c r="K2" s="12" t="s">
        <v>355</v>
      </c>
      <c r="L2" s="12" t="s">
        <v>356</v>
      </c>
      <c r="M2" s="12" t="s">
        <v>357</v>
      </c>
      <c r="N2" s="12" t="s">
        <v>358</v>
      </c>
    </row>
    <row r="3" spans="1:14">
      <c r="A3" s="54">
        <v>43466</v>
      </c>
      <c r="B3" s="28">
        <v>0</v>
      </c>
      <c r="C3" s="28">
        <v>0</v>
      </c>
      <c r="D3" s="28">
        <v>0</v>
      </c>
      <c r="E3" s="28">
        <v>0</v>
      </c>
      <c r="F3" s="28">
        <v>0</v>
      </c>
      <c r="G3" s="28">
        <v>0</v>
      </c>
      <c r="H3" s="28">
        <v>0</v>
      </c>
      <c r="I3" s="28">
        <v>0</v>
      </c>
      <c r="J3" s="28">
        <v>0</v>
      </c>
      <c r="K3" s="28">
        <v>0</v>
      </c>
      <c r="L3" s="28">
        <v>0</v>
      </c>
      <c r="M3" s="28">
        <v>0</v>
      </c>
      <c r="N3" s="28">
        <v>0</v>
      </c>
    </row>
    <row r="4" spans="1:14">
      <c r="A4" s="54">
        <v>43497</v>
      </c>
      <c r="B4" s="28">
        <v>0</v>
      </c>
      <c r="C4" s="28">
        <v>0.1</v>
      </c>
      <c r="D4" s="28">
        <v>0.1</v>
      </c>
      <c r="E4" s="28">
        <v>0.1</v>
      </c>
      <c r="F4" s="28">
        <v>0</v>
      </c>
      <c r="G4" s="28">
        <v>0.1</v>
      </c>
      <c r="H4" s="28">
        <v>0.2</v>
      </c>
      <c r="I4" s="28">
        <v>0.1</v>
      </c>
      <c r="J4" s="28">
        <v>0.1</v>
      </c>
      <c r="K4" s="28">
        <v>0</v>
      </c>
      <c r="L4" s="28">
        <v>0.1</v>
      </c>
      <c r="M4" s="28">
        <v>0.1</v>
      </c>
      <c r="N4" s="28">
        <v>0.1</v>
      </c>
    </row>
    <row r="5" spans="1:14">
      <c r="A5" s="54">
        <v>43525</v>
      </c>
      <c r="B5" s="28">
        <v>0.1</v>
      </c>
      <c r="C5" s="28">
        <v>0.3</v>
      </c>
      <c r="D5" s="28">
        <v>0.3</v>
      </c>
      <c r="E5" s="28">
        <v>0.3</v>
      </c>
      <c r="F5" s="28">
        <v>0.1</v>
      </c>
      <c r="G5" s="28">
        <v>0.3</v>
      </c>
      <c r="H5" s="28">
        <v>0.5</v>
      </c>
      <c r="I5" s="28">
        <v>0.3</v>
      </c>
      <c r="J5" s="28">
        <v>0.2</v>
      </c>
      <c r="K5" s="28">
        <v>0.2</v>
      </c>
      <c r="L5" s="28">
        <v>0.3</v>
      </c>
      <c r="M5" s="28">
        <v>0.4</v>
      </c>
      <c r="N5" s="28">
        <v>0.3</v>
      </c>
    </row>
    <row r="6" spans="1:14">
      <c r="A6" s="54">
        <v>43556</v>
      </c>
      <c r="B6" s="28">
        <v>-0.1</v>
      </c>
      <c r="C6" s="28">
        <v>0.3</v>
      </c>
      <c r="D6" s="28">
        <v>0.4</v>
      </c>
      <c r="E6" s="28">
        <v>0.3</v>
      </c>
      <c r="F6" s="28">
        <v>0</v>
      </c>
      <c r="G6" s="28">
        <v>0.4</v>
      </c>
      <c r="H6" s="28">
        <v>0.7</v>
      </c>
      <c r="I6" s="28">
        <v>0.3</v>
      </c>
      <c r="J6" s="28">
        <v>0.3</v>
      </c>
      <c r="K6" s="28">
        <v>0.1</v>
      </c>
      <c r="L6" s="28">
        <v>0.1</v>
      </c>
      <c r="M6" s="28">
        <v>0.3</v>
      </c>
      <c r="N6" s="28">
        <v>0.3</v>
      </c>
    </row>
    <row r="7" spans="1:14">
      <c r="A7" s="54">
        <v>43586</v>
      </c>
      <c r="B7" s="28">
        <v>-0.1</v>
      </c>
      <c r="C7" s="28">
        <v>0.3</v>
      </c>
      <c r="D7" s="28">
        <v>0.5</v>
      </c>
      <c r="E7" s="28">
        <v>0.4</v>
      </c>
      <c r="F7" s="28">
        <v>0.1</v>
      </c>
      <c r="G7" s="28">
        <v>0.4</v>
      </c>
      <c r="H7" s="28">
        <v>0.6</v>
      </c>
      <c r="I7" s="28">
        <v>0.3</v>
      </c>
      <c r="J7" s="28">
        <v>0.5</v>
      </c>
      <c r="K7" s="28">
        <v>0.2</v>
      </c>
      <c r="L7" s="28">
        <v>0.2</v>
      </c>
      <c r="M7" s="28">
        <v>0.5</v>
      </c>
      <c r="N7" s="28">
        <v>0.4</v>
      </c>
    </row>
    <row r="8" spans="1:14">
      <c r="A8" s="54">
        <v>43617</v>
      </c>
      <c r="B8" s="28">
        <v>-0.1</v>
      </c>
      <c r="C8" s="28">
        <v>0.3</v>
      </c>
      <c r="D8" s="28">
        <v>0.6</v>
      </c>
      <c r="E8" s="28">
        <v>0.3</v>
      </c>
      <c r="F8" s="28">
        <v>0</v>
      </c>
      <c r="G8" s="28">
        <v>0.4</v>
      </c>
      <c r="H8" s="28">
        <v>0.8</v>
      </c>
      <c r="I8" s="28">
        <v>0.3</v>
      </c>
      <c r="J8" s="28">
        <v>0.5</v>
      </c>
      <c r="K8" s="28">
        <v>0.2</v>
      </c>
      <c r="L8" s="28">
        <v>0.2</v>
      </c>
      <c r="M8" s="28">
        <v>0.3</v>
      </c>
      <c r="N8" s="28">
        <v>0.4</v>
      </c>
    </row>
    <row r="9" spans="1:14">
      <c r="A9" s="54">
        <v>43647</v>
      </c>
      <c r="B9" s="28">
        <v>-0.1</v>
      </c>
      <c r="C9" s="28">
        <v>0.3</v>
      </c>
      <c r="D9" s="28">
        <v>0.5</v>
      </c>
      <c r="E9" s="28">
        <v>0.3</v>
      </c>
      <c r="F9" s="28">
        <v>-0.1</v>
      </c>
      <c r="G9" s="28">
        <v>0.4</v>
      </c>
      <c r="H9" s="28">
        <v>0.8</v>
      </c>
      <c r="I9" s="28">
        <v>0.3</v>
      </c>
      <c r="J9" s="28">
        <v>0.4</v>
      </c>
      <c r="K9" s="28">
        <v>0.1</v>
      </c>
      <c r="L9" s="28">
        <v>0.1</v>
      </c>
      <c r="M9" s="28">
        <v>0.6</v>
      </c>
      <c r="N9" s="28">
        <v>0.3</v>
      </c>
    </row>
    <row r="10" spans="1:14">
      <c r="A10" s="54">
        <v>43678</v>
      </c>
      <c r="B10" s="28">
        <v>0</v>
      </c>
      <c r="C10" s="28">
        <v>0.4</v>
      </c>
      <c r="D10" s="28">
        <v>0.6</v>
      </c>
      <c r="E10" s="28">
        <v>0.3</v>
      </c>
      <c r="F10" s="28">
        <v>0</v>
      </c>
      <c r="G10" s="28">
        <v>0.5</v>
      </c>
      <c r="H10" s="28">
        <v>1.1000000000000001</v>
      </c>
      <c r="I10" s="28">
        <v>0.4</v>
      </c>
      <c r="J10" s="28">
        <v>0.5</v>
      </c>
      <c r="K10" s="28">
        <v>0.2</v>
      </c>
      <c r="L10" s="28">
        <v>0.2</v>
      </c>
      <c r="M10" s="28">
        <v>0.6</v>
      </c>
      <c r="N10" s="28">
        <v>0.5</v>
      </c>
    </row>
    <row r="11" spans="1:14">
      <c r="A11" s="54">
        <v>43709</v>
      </c>
      <c r="B11" s="28">
        <v>0.1</v>
      </c>
      <c r="C11" s="28">
        <v>0.5</v>
      </c>
      <c r="D11" s="28">
        <v>0.7</v>
      </c>
      <c r="E11" s="28">
        <v>0.4</v>
      </c>
      <c r="F11" s="28">
        <v>0.1</v>
      </c>
      <c r="G11" s="28">
        <v>0.7</v>
      </c>
      <c r="H11" s="28">
        <v>1.3</v>
      </c>
      <c r="I11" s="28">
        <v>0.6</v>
      </c>
      <c r="J11" s="28">
        <v>0.6</v>
      </c>
      <c r="K11" s="28">
        <v>0.3</v>
      </c>
      <c r="L11" s="28">
        <v>0.2</v>
      </c>
      <c r="M11" s="28">
        <v>0.7</v>
      </c>
      <c r="N11" s="28">
        <v>0.6</v>
      </c>
    </row>
    <row r="12" spans="1:14">
      <c r="A12" s="54">
        <v>43739</v>
      </c>
      <c r="B12" s="28">
        <v>0.1</v>
      </c>
      <c r="C12" s="28">
        <v>0.5</v>
      </c>
      <c r="D12" s="28">
        <v>0.6</v>
      </c>
      <c r="E12" s="28">
        <v>0.4</v>
      </c>
      <c r="F12" s="28">
        <v>0.1</v>
      </c>
      <c r="G12" s="28">
        <v>0.7</v>
      </c>
      <c r="H12" s="28">
        <v>1.4</v>
      </c>
      <c r="I12" s="28">
        <v>0.6</v>
      </c>
      <c r="J12" s="28">
        <v>0.6</v>
      </c>
      <c r="K12" s="28">
        <v>0.2</v>
      </c>
      <c r="L12" s="28">
        <v>0.2</v>
      </c>
      <c r="M12" s="28">
        <v>0.8</v>
      </c>
      <c r="N12" s="28">
        <v>0.6</v>
      </c>
    </row>
    <row r="13" spans="1:14">
      <c r="A13" s="54">
        <v>43770</v>
      </c>
      <c r="B13" s="28">
        <v>0.2</v>
      </c>
      <c r="C13" s="28">
        <v>0.5</v>
      </c>
      <c r="D13" s="28">
        <v>0.6</v>
      </c>
      <c r="E13" s="28">
        <v>0.4</v>
      </c>
      <c r="F13" s="28">
        <v>0.1</v>
      </c>
      <c r="G13" s="28">
        <v>0.7</v>
      </c>
      <c r="H13" s="28">
        <v>1.5</v>
      </c>
      <c r="I13" s="28">
        <v>0.6</v>
      </c>
      <c r="J13" s="28">
        <v>0.6</v>
      </c>
      <c r="K13" s="28">
        <v>0.2</v>
      </c>
      <c r="L13" s="28">
        <v>0.2</v>
      </c>
      <c r="M13" s="28">
        <v>1</v>
      </c>
      <c r="N13" s="28">
        <v>0.6</v>
      </c>
    </row>
    <row r="14" spans="1:14">
      <c r="A14" s="54">
        <v>43800</v>
      </c>
      <c r="B14" s="28">
        <v>0.2</v>
      </c>
      <c r="C14" s="28">
        <v>0.5</v>
      </c>
      <c r="D14" s="28">
        <v>0.6</v>
      </c>
      <c r="E14" s="28">
        <v>0.5</v>
      </c>
      <c r="F14" s="28">
        <v>0.1</v>
      </c>
      <c r="G14" s="28">
        <v>0.8</v>
      </c>
      <c r="H14" s="28">
        <v>1.7</v>
      </c>
      <c r="I14" s="28">
        <v>0.8</v>
      </c>
      <c r="J14" s="28">
        <v>0.7</v>
      </c>
      <c r="K14" s="28">
        <v>0.3</v>
      </c>
      <c r="L14" s="28">
        <v>0.1</v>
      </c>
      <c r="M14" s="28">
        <v>1</v>
      </c>
      <c r="N14" s="28">
        <v>0.7</v>
      </c>
    </row>
    <row r="15" spans="1:14">
      <c r="A15" s="54">
        <v>43831</v>
      </c>
      <c r="B15" s="28">
        <v>0.4</v>
      </c>
      <c r="C15" s="28">
        <v>0.8</v>
      </c>
      <c r="D15" s="28">
        <v>0.8</v>
      </c>
      <c r="E15" s="28">
        <v>0.6</v>
      </c>
      <c r="F15" s="28">
        <v>0.3</v>
      </c>
      <c r="G15" s="28">
        <v>0.9</v>
      </c>
      <c r="H15" s="28">
        <v>1.9</v>
      </c>
      <c r="I15" s="28">
        <v>1</v>
      </c>
      <c r="J15" s="28">
        <v>1</v>
      </c>
      <c r="K15" s="28">
        <v>0.5</v>
      </c>
      <c r="L15" s="28">
        <v>0.4</v>
      </c>
      <c r="M15" s="28">
        <v>1.3</v>
      </c>
      <c r="N15" s="28">
        <v>0.9</v>
      </c>
    </row>
    <row r="16" spans="1:14">
      <c r="A16" s="54">
        <v>43862</v>
      </c>
      <c r="B16" s="28">
        <v>0.4</v>
      </c>
      <c r="C16" s="28">
        <v>0.7</v>
      </c>
      <c r="D16" s="28">
        <v>0.7</v>
      </c>
      <c r="E16" s="28">
        <v>0.5</v>
      </c>
      <c r="F16" s="28">
        <v>0.2</v>
      </c>
      <c r="G16" s="28">
        <v>0.8</v>
      </c>
      <c r="H16" s="28">
        <v>1.9</v>
      </c>
      <c r="I16" s="28">
        <v>1</v>
      </c>
      <c r="J16" s="28">
        <v>0.8</v>
      </c>
      <c r="K16" s="28">
        <v>0.4</v>
      </c>
      <c r="L16" s="28">
        <v>0.2</v>
      </c>
      <c r="M16" s="28">
        <v>1.4</v>
      </c>
      <c r="N16" s="28">
        <v>0.8</v>
      </c>
    </row>
    <row r="17" spans="1:14">
      <c r="A17" s="54">
        <v>43891</v>
      </c>
      <c r="B17" s="28">
        <v>0.4</v>
      </c>
      <c r="C17" s="28">
        <v>0.7</v>
      </c>
      <c r="D17" s="28">
        <v>0.7</v>
      </c>
      <c r="E17" s="28">
        <v>0.4</v>
      </c>
      <c r="F17" s="28">
        <v>0.2</v>
      </c>
      <c r="G17" s="28">
        <v>0.8</v>
      </c>
      <c r="H17" s="28">
        <v>1.7</v>
      </c>
      <c r="I17" s="28">
        <v>0.9</v>
      </c>
      <c r="J17" s="28">
        <v>0.7</v>
      </c>
      <c r="K17" s="28">
        <v>0.2</v>
      </c>
      <c r="L17" s="28">
        <v>0.1</v>
      </c>
      <c r="M17" s="28">
        <v>1.5</v>
      </c>
      <c r="N17" s="28">
        <v>0.8</v>
      </c>
    </row>
    <row r="18" spans="1:14">
      <c r="A18" s="54">
        <v>43922</v>
      </c>
      <c r="B18" s="28">
        <v>-1.1000000000000001</v>
      </c>
      <c r="C18" s="28">
        <v>-0.7</v>
      </c>
      <c r="D18" s="28">
        <v>-0.7</v>
      </c>
      <c r="E18" s="28">
        <v>-1</v>
      </c>
      <c r="F18" s="28">
        <v>-1.4</v>
      </c>
      <c r="G18" s="28">
        <v>-0.7</v>
      </c>
      <c r="H18" s="28">
        <v>-0.2</v>
      </c>
      <c r="I18" s="28">
        <v>-0.8</v>
      </c>
      <c r="J18" s="28">
        <v>-1</v>
      </c>
      <c r="K18" s="28">
        <v>-1.3</v>
      </c>
      <c r="L18" s="28">
        <v>-1.3</v>
      </c>
      <c r="M18" s="28">
        <v>-0.1</v>
      </c>
      <c r="N18" s="28">
        <v>-0.8</v>
      </c>
    </row>
    <row r="19" spans="1:14">
      <c r="A19" s="54">
        <v>43952</v>
      </c>
      <c r="B19" s="28">
        <v>-1.5</v>
      </c>
      <c r="C19" s="28">
        <v>-1.1000000000000001</v>
      </c>
      <c r="D19" s="28">
        <v>-1.2</v>
      </c>
      <c r="E19" s="28">
        <v>-1.5</v>
      </c>
      <c r="F19" s="28">
        <v>-1.8</v>
      </c>
      <c r="G19" s="28">
        <v>-1.4</v>
      </c>
      <c r="H19" s="28">
        <v>-1</v>
      </c>
      <c r="I19" s="28">
        <v>-1.4</v>
      </c>
      <c r="J19" s="28">
        <v>-1.6</v>
      </c>
      <c r="K19" s="28">
        <v>-1.7</v>
      </c>
      <c r="L19" s="28">
        <v>-1.8</v>
      </c>
      <c r="M19" s="28">
        <v>-0.2</v>
      </c>
      <c r="N19" s="28">
        <v>-1.4</v>
      </c>
    </row>
    <row r="20" spans="1:14">
      <c r="A20" s="54">
        <v>43983</v>
      </c>
      <c r="B20" s="28">
        <v>-1.6</v>
      </c>
      <c r="C20" s="28">
        <v>-1.1000000000000001</v>
      </c>
      <c r="D20" s="28">
        <v>-1.3</v>
      </c>
      <c r="E20" s="28">
        <v>-1.6</v>
      </c>
      <c r="F20" s="28">
        <v>-1.9</v>
      </c>
      <c r="G20" s="28">
        <v>-1.5</v>
      </c>
      <c r="H20" s="28">
        <v>-1.3</v>
      </c>
      <c r="I20" s="28">
        <v>-1.7</v>
      </c>
      <c r="J20" s="28">
        <v>-1.8</v>
      </c>
      <c r="K20" s="28">
        <v>-2</v>
      </c>
      <c r="L20" s="28">
        <v>-2.1</v>
      </c>
      <c r="M20" s="28">
        <v>-0.3</v>
      </c>
      <c r="N20" s="28">
        <v>-1.5</v>
      </c>
    </row>
    <row r="21" spans="1:14">
      <c r="A21" s="54">
        <v>44013</v>
      </c>
      <c r="B21" s="28">
        <v>-1.6</v>
      </c>
      <c r="C21" s="28">
        <v>-1.2</v>
      </c>
      <c r="D21" s="28">
        <v>-1.4</v>
      </c>
      <c r="E21" s="28">
        <v>-1.6</v>
      </c>
      <c r="F21" s="28">
        <v>-2</v>
      </c>
      <c r="G21" s="28">
        <v>-1.6</v>
      </c>
      <c r="H21" s="28">
        <v>-1.6</v>
      </c>
      <c r="I21" s="28">
        <v>-1.9</v>
      </c>
      <c r="J21" s="28">
        <v>-1.8</v>
      </c>
      <c r="K21" s="28">
        <v>-2.2000000000000002</v>
      </c>
      <c r="L21" s="28">
        <v>-2</v>
      </c>
      <c r="M21" s="28">
        <v>-0.2</v>
      </c>
      <c r="N21" s="28">
        <v>-1.7</v>
      </c>
    </row>
    <row r="22" spans="1:14">
      <c r="A22" s="54">
        <v>44044</v>
      </c>
      <c r="B22" s="28">
        <v>-1.7</v>
      </c>
      <c r="C22" s="28">
        <v>-1.4</v>
      </c>
      <c r="D22" s="28">
        <v>-1.5</v>
      </c>
      <c r="E22" s="28">
        <v>-1.7</v>
      </c>
      <c r="F22" s="28">
        <v>-2.2000000000000002</v>
      </c>
      <c r="G22" s="28">
        <v>-1.7</v>
      </c>
      <c r="H22" s="28">
        <v>-2</v>
      </c>
      <c r="I22" s="28">
        <v>-2.1</v>
      </c>
      <c r="J22" s="28">
        <v>-2</v>
      </c>
      <c r="K22" s="28">
        <v>-2.1</v>
      </c>
      <c r="L22" s="28">
        <v>-2.6</v>
      </c>
      <c r="M22" s="28">
        <v>-0.7</v>
      </c>
      <c r="N22" s="28">
        <v>-1.9</v>
      </c>
    </row>
    <row r="23" spans="1:14">
      <c r="A23" s="54">
        <v>44075</v>
      </c>
      <c r="B23" s="28">
        <v>-1.8</v>
      </c>
      <c r="C23" s="28">
        <v>-1.6</v>
      </c>
      <c r="D23" s="28">
        <v>-1.7</v>
      </c>
      <c r="E23" s="28">
        <v>-1.9</v>
      </c>
      <c r="F23" s="28">
        <v>-2.5</v>
      </c>
      <c r="G23" s="28">
        <v>-1.9</v>
      </c>
      <c r="H23" s="28">
        <v>-2.6</v>
      </c>
      <c r="I23" s="28">
        <v>-2.2000000000000002</v>
      </c>
      <c r="J23" s="28">
        <v>-2</v>
      </c>
      <c r="K23" s="28">
        <v>-2.1</v>
      </c>
      <c r="L23" s="28">
        <v>-2.8</v>
      </c>
      <c r="M23" s="28">
        <v>-0.7</v>
      </c>
      <c r="N23" s="28">
        <v>-2.1</v>
      </c>
    </row>
    <row r="24" spans="1:14">
      <c r="A24" s="54">
        <v>44105</v>
      </c>
      <c r="B24" s="28">
        <v>-1.9</v>
      </c>
      <c r="C24" s="28">
        <v>-1.7</v>
      </c>
      <c r="D24" s="28">
        <v>-1.7</v>
      </c>
      <c r="E24" s="28">
        <v>-1.9</v>
      </c>
      <c r="F24" s="28">
        <v>-2.6</v>
      </c>
      <c r="G24" s="28">
        <v>-1.8</v>
      </c>
      <c r="H24" s="28">
        <v>-3.1</v>
      </c>
      <c r="I24" s="28">
        <v>-2.2000000000000002</v>
      </c>
      <c r="J24" s="28">
        <v>-2</v>
      </c>
      <c r="K24" s="28">
        <v>-2.2000000000000002</v>
      </c>
      <c r="L24" s="28">
        <v>-3</v>
      </c>
      <c r="M24" s="28">
        <v>-0.8</v>
      </c>
      <c r="N24" s="28">
        <v>-2.2000000000000002</v>
      </c>
    </row>
    <row r="25" spans="1:14">
      <c r="A25" s="54">
        <v>44136</v>
      </c>
      <c r="B25" s="28">
        <v>-2.1</v>
      </c>
      <c r="C25" s="28">
        <v>-1.9</v>
      </c>
      <c r="D25" s="28">
        <v>-1.9</v>
      </c>
      <c r="E25" s="28">
        <v>-2</v>
      </c>
      <c r="F25" s="28">
        <v>-2.8</v>
      </c>
      <c r="G25" s="28">
        <v>-2.1</v>
      </c>
      <c r="H25" s="28">
        <v>-3.7</v>
      </c>
      <c r="I25" s="28">
        <v>-2.4</v>
      </c>
      <c r="J25" s="28">
        <v>-2.1</v>
      </c>
      <c r="K25" s="28">
        <v>-2.6</v>
      </c>
      <c r="L25" s="28">
        <v>-3.2</v>
      </c>
      <c r="M25" s="28">
        <v>-1</v>
      </c>
      <c r="N25" s="28">
        <v>-2.5</v>
      </c>
    </row>
    <row r="26" spans="1:14">
      <c r="A26" s="54">
        <v>44166</v>
      </c>
      <c r="B26" s="28">
        <v>-1.9</v>
      </c>
      <c r="C26" s="28">
        <v>-1.7</v>
      </c>
      <c r="D26" s="28">
        <v>-1.9</v>
      </c>
      <c r="E26" s="28">
        <v>-1.9</v>
      </c>
      <c r="F26" s="28">
        <v>-2.6</v>
      </c>
      <c r="G26" s="28">
        <v>-1.9</v>
      </c>
      <c r="H26" s="28">
        <v>-3.6</v>
      </c>
      <c r="I26" s="28">
        <v>-2.2999999999999998</v>
      </c>
      <c r="J26" s="28">
        <v>-1.9</v>
      </c>
      <c r="K26" s="28">
        <v>-2.5</v>
      </c>
      <c r="L26" s="28">
        <v>-3.2</v>
      </c>
      <c r="M26" s="28">
        <v>-0.8</v>
      </c>
      <c r="N26" s="28">
        <v>-2.2999999999999998</v>
      </c>
    </row>
    <row r="27" spans="1:14">
      <c r="A27" s="54">
        <v>44197</v>
      </c>
      <c r="B27" s="28">
        <v>-1.7</v>
      </c>
      <c r="C27" s="28">
        <v>-1.5</v>
      </c>
      <c r="D27" s="28">
        <v>-1.6</v>
      </c>
      <c r="E27" s="28">
        <v>-1.8</v>
      </c>
      <c r="F27" s="28">
        <v>-2.4</v>
      </c>
      <c r="G27" s="28">
        <v>-1.8</v>
      </c>
      <c r="H27" s="28">
        <v>-3.5</v>
      </c>
      <c r="I27" s="28">
        <v>-2.2999999999999998</v>
      </c>
      <c r="J27" s="28">
        <v>-1.9</v>
      </c>
      <c r="K27" s="28">
        <v>-2.2999999999999998</v>
      </c>
      <c r="L27" s="28">
        <v>-3</v>
      </c>
      <c r="M27" s="28">
        <v>-0.6</v>
      </c>
      <c r="N27" s="28">
        <v>-2.2000000000000002</v>
      </c>
    </row>
    <row r="28" spans="1:14">
      <c r="A28" s="54">
        <v>44228</v>
      </c>
      <c r="B28" s="28">
        <v>-1.7</v>
      </c>
      <c r="C28" s="28">
        <v>-1.4</v>
      </c>
      <c r="D28" s="28">
        <v>-1.7</v>
      </c>
      <c r="E28" s="28">
        <v>-1.7</v>
      </c>
      <c r="F28" s="28">
        <v>-2.4</v>
      </c>
      <c r="G28" s="28">
        <v>-1.8</v>
      </c>
      <c r="H28" s="28">
        <v>-3.6</v>
      </c>
      <c r="I28" s="28">
        <v>-2.2999999999999998</v>
      </c>
      <c r="J28" s="28">
        <v>-2</v>
      </c>
      <c r="K28" s="28">
        <v>-2.4</v>
      </c>
      <c r="L28" s="28">
        <v>-3</v>
      </c>
      <c r="M28" s="28">
        <v>-0.5</v>
      </c>
      <c r="N28" s="28">
        <v>-2.2000000000000002</v>
      </c>
    </row>
    <row r="29" spans="1:14">
      <c r="A29" s="54">
        <v>44256</v>
      </c>
      <c r="B29" s="28">
        <v>-1.5</v>
      </c>
      <c r="C29" s="28">
        <v>-1.3</v>
      </c>
      <c r="D29" s="28">
        <v>-1.5</v>
      </c>
      <c r="E29" s="28">
        <v>-1.5</v>
      </c>
      <c r="F29" s="28">
        <v>-2.2000000000000002</v>
      </c>
      <c r="G29" s="28">
        <v>-1.6</v>
      </c>
      <c r="H29" s="28">
        <v>-3.4</v>
      </c>
      <c r="I29" s="28">
        <v>-2.2000000000000002</v>
      </c>
      <c r="J29" s="28">
        <v>-1.9</v>
      </c>
      <c r="K29" s="28">
        <v>-2.2999999999999998</v>
      </c>
      <c r="L29" s="28">
        <v>-2.9</v>
      </c>
      <c r="M29" s="28">
        <v>-0.3</v>
      </c>
      <c r="N29" s="28">
        <v>-2.1</v>
      </c>
    </row>
    <row r="30" spans="1:14">
      <c r="A30" s="54">
        <v>44287</v>
      </c>
      <c r="B30" s="28">
        <v>-1.1000000000000001</v>
      </c>
      <c r="C30" s="28">
        <v>-0.9</v>
      </c>
      <c r="D30" s="28">
        <v>-1</v>
      </c>
      <c r="E30" s="28">
        <v>-1.1000000000000001</v>
      </c>
      <c r="F30" s="28">
        <v>-1.7</v>
      </c>
      <c r="G30" s="28">
        <v>-1.4</v>
      </c>
      <c r="H30" s="28">
        <v>-2.9</v>
      </c>
      <c r="I30" s="28">
        <v>-1.7</v>
      </c>
      <c r="J30" s="28">
        <v>-1.6</v>
      </c>
      <c r="K30" s="28">
        <v>-2.1</v>
      </c>
      <c r="L30" s="28">
        <v>-2.5</v>
      </c>
      <c r="M30" s="28">
        <v>-0.3</v>
      </c>
      <c r="N30" s="28">
        <v>-1.7</v>
      </c>
    </row>
    <row r="31" spans="1:14">
      <c r="A31" s="54">
        <v>44317</v>
      </c>
      <c r="B31" s="28">
        <v>-0.5</v>
      </c>
      <c r="C31" s="28">
        <v>-0.2</v>
      </c>
      <c r="D31" s="28">
        <v>-0.3</v>
      </c>
      <c r="E31" s="28">
        <v>-0.6</v>
      </c>
      <c r="F31" s="28">
        <v>-1.1000000000000001</v>
      </c>
      <c r="G31" s="28">
        <v>-0.8</v>
      </c>
      <c r="H31" s="28">
        <v>-2.1</v>
      </c>
      <c r="I31" s="28">
        <v>-1.1000000000000001</v>
      </c>
      <c r="J31" s="28">
        <v>-0.7</v>
      </c>
      <c r="K31" s="28">
        <v>-0.8</v>
      </c>
      <c r="L31" s="28">
        <v>-1.9</v>
      </c>
      <c r="M31" s="28">
        <v>0.6</v>
      </c>
      <c r="N31" s="28">
        <v>-1</v>
      </c>
    </row>
    <row r="32" spans="1:14">
      <c r="A32" s="54">
        <v>44348</v>
      </c>
      <c r="B32" s="28">
        <v>0.1</v>
      </c>
      <c r="C32" s="28">
        <v>0.4</v>
      </c>
      <c r="D32" s="28">
        <v>0.3</v>
      </c>
      <c r="E32" s="28">
        <v>-0.1</v>
      </c>
      <c r="F32" s="28">
        <v>-0.7</v>
      </c>
      <c r="G32" s="28">
        <v>-0.2</v>
      </c>
      <c r="H32" s="28">
        <v>-1.5</v>
      </c>
      <c r="I32" s="28">
        <v>-0.6</v>
      </c>
      <c r="J32" s="28">
        <v>0</v>
      </c>
      <c r="K32" s="28">
        <v>-0.3</v>
      </c>
      <c r="L32" s="28">
        <v>-1.5</v>
      </c>
      <c r="M32" s="28">
        <v>1.5</v>
      </c>
      <c r="N32" s="28">
        <v>-0.4</v>
      </c>
    </row>
    <row r="33" spans="1:14">
      <c r="A33" s="54">
        <v>44378</v>
      </c>
      <c r="B33" s="28">
        <v>0.5</v>
      </c>
      <c r="C33" s="28">
        <v>0.8</v>
      </c>
      <c r="D33" s="28">
        <v>0.6</v>
      </c>
      <c r="E33" s="28">
        <v>0.3</v>
      </c>
      <c r="F33" s="28">
        <v>-0.3</v>
      </c>
      <c r="G33" s="28">
        <v>0</v>
      </c>
      <c r="H33" s="28">
        <v>-0.9</v>
      </c>
      <c r="I33" s="28">
        <v>-0.3</v>
      </c>
      <c r="J33" s="28">
        <v>0.3</v>
      </c>
      <c r="K33" s="28">
        <v>0.2</v>
      </c>
      <c r="L33" s="28">
        <v>-1.1000000000000001</v>
      </c>
      <c r="M33" s="28">
        <v>2.2999999999999998</v>
      </c>
      <c r="N33" s="28">
        <v>0</v>
      </c>
    </row>
    <row r="34" spans="1:14">
      <c r="A34" s="54">
        <v>44409</v>
      </c>
      <c r="B34" s="28">
        <v>1</v>
      </c>
      <c r="C34" s="28">
        <v>1.4</v>
      </c>
      <c r="D34" s="28">
        <v>1.1000000000000001</v>
      </c>
      <c r="E34" s="28">
        <v>0.7</v>
      </c>
      <c r="F34" s="28">
        <v>0.2</v>
      </c>
      <c r="G34" s="28">
        <v>0.5</v>
      </c>
      <c r="H34" s="28">
        <v>-0.1</v>
      </c>
      <c r="I34" s="28">
        <v>0.3</v>
      </c>
      <c r="J34" s="28">
        <v>0.7</v>
      </c>
      <c r="K34" s="28">
        <v>0.7</v>
      </c>
      <c r="L34" s="28">
        <v>-0.6</v>
      </c>
      <c r="M34" s="28">
        <v>2.2000000000000002</v>
      </c>
      <c r="N34" s="28">
        <v>0.5</v>
      </c>
    </row>
    <row r="35" spans="1:14">
      <c r="A35" s="54">
        <v>44440</v>
      </c>
      <c r="B35" s="28">
        <v>1.4</v>
      </c>
      <c r="C35" s="28">
        <v>1.8</v>
      </c>
      <c r="D35" s="28">
        <v>1.3</v>
      </c>
      <c r="E35" s="28">
        <v>0.9</v>
      </c>
      <c r="F35" s="28">
        <v>0.6</v>
      </c>
      <c r="G35" s="28">
        <v>0.8</v>
      </c>
      <c r="H35" s="28">
        <v>0.6</v>
      </c>
      <c r="I35" s="28">
        <v>0.7</v>
      </c>
      <c r="J35" s="28">
        <v>0.9</v>
      </c>
      <c r="K35" s="28">
        <v>0.8</v>
      </c>
      <c r="L35" s="28">
        <v>-0.3</v>
      </c>
      <c r="M35" s="28">
        <v>2.4</v>
      </c>
      <c r="N35" s="28">
        <v>0.9</v>
      </c>
    </row>
    <row r="36" spans="1:14">
      <c r="A36" s="54">
        <v>44470</v>
      </c>
      <c r="B36" s="28">
        <v>1.5</v>
      </c>
      <c r="C36" s="28">
        <v>1.7</v>
      </c>
      <c r="D36" s="28">
        <v>1.4</v>
      </c>
      <c r="E36" s="28">
        <v>1</v>
      </c>
      <c r="F36" s="28">
        <v>0.7</v>
      </c>
      <c r="G36" s="28">
        <v>0.8</v>
      </c>
      <c r="H36" s="28">
        <v>0.7</v>
      </c>
      <c r="I36" s="28">
        <v>0.7</v>
      </c>
      <c r="J36" s="28">
        <v>0.9</v>
      </c>
      <c r="K36" s="28">
        <v>0.9</v>
      </c>
      <c r="L36" s="28">
        <v>-0.1</v>
      </c>
      <c r="M36" s="28">
        <v>2.6</v>
      </c>
      <c r="N36" s="28">
        <v>0.9</v>
      </c>
    </row>
    <row r="37" spans="1:14">
      <c r="A37" s="54">
        <v>44501</v>
      </c>
      <c r="B37" s="28">
        <v>1.9</v>
      </c>
      <c r="C37" s="28">
        <v>2</v>
      </c>
      <c r="D37" s="28">
        <v>1.7</v>
      </c>
      <c r="E37" s="28">
        <v>1.3</v>
      </c>
      <c r="F37" s="28">
        <v>1.1000000000000001</v>
      </c>
      <c r="G37" s="28">
        <v>1.1000000000000001</v>
      </c>
      <c r="H37" s="28">
        <v>1.3</v>
      </c>
      <c r="I37" s="28">
        <v>1</v>
      </c>
      <c r="J37" s="28">
        <v>1.2</v>
      </c>
      <c r="K37" s="28">
        <v>1.2</v>
      </c>
      <c r="L37" s="28">
        <v>0.3</v>
      </c>
      <c r="M37" s="28">
        <v>2.9</v>
      </c>
      <c r="N37" s="28">
        <v>1.3</v>
      </c>
    </row>
    <row r="38" spans="1:14">
      <c r="A38" s="54">
        <v>44531</v>
      </c>
      <c r="B38" s="28">
        <v>2.2999999999999998</v>
      </c>
      <c r="C38" s="28">
        <v>2.2999999999999998</v>
      </c>
      <c r="D38" s="28">
        <v>2</v>
      </c>
      <c r="E38" s="28">
        <v>1.6</v>
      </c>
      <c r="F38" s="28">
        <v>1.3</v>
      </c>
      <c r="G38" s="28">
        <v>1.3</v>
      </c>
      <c r="H38" s="28">
        <v>1.7</v>
      </c>
      <c r="I38" s="28">
        <v>1.2</v>
      </c>
      <c r="J38" s="28">
        <v>1.4</v>
      </c>
      <c r="K38" s="28">
        <v>1.3</v>
      </c>
      <c r="L38" s="28">
        <v>0.6</v>
      </c>
      <c r="M38" s="28">
        <v>3.3</v>
      </c>
      <c r="N38" s="28">
        <v>1.6</v>
      </c>
    </row>
    <row r="39" spans="1:14">
      <c r="A39" s="54">
        <v>44562</v>
      </c>
      <c r="B39" s="28">
        <v>2.2999999999999998</v>
      </c>
      <c r="C39" s="28">
        <v>2.5</v>
      </c>
      <c r="D39" s="28">
        <v>2.2000000000000002</v>
      </c>
      <c r="E39" s="28">
        <v>1.7</v>
      </c>
      <c r="F39" s="28">
        <v>1.5</v>
      </c>
      <c r="G39" s="28">
        <v>1.5</v>
      </c>
      <c r="H39" s="28">
        <v>2</v>
      </c>
      <c r="I39" s="28">
        <v>1.4</v>
      </c>
      <c r="J39" s="28">
        <v>1.5</v>
      </c>
      <c r="K39" s="28">
        <v>1.6</v>
      </c>
      <c r="L39" s="28">
        <v>0.5</v>
      </c>
      <c r="M39" s="28">
        <v>3.6</v>
      </c>
      <c r="N39" s="28">
        <v>1.7</v>
      </c>
    </row>
    <row r="40" spans="1:14">
      <c r="A40" s="54">
        <v>44593</v>
      </c>
      <c r="B40" s="28">
        <v>2.7</v>
      </c>
      <c r="C40" s="28">
        <v>2.7</v>
      </c>
      <c r="D40" s="28">
        <v>2.6</v>
      </c>
      <c r="E40" s="28">
        <v>2.2000000000000002</v>
      </c>
      <c r="F40" s="28">
        <v>1.9</v>
      </c>
      <c r="G40" s="28">
        <v>1.9</v>
      </c>
      <c r="H40" s="28">
        <v>2.5</v>
      </c>
      <c r="I40" s="28">
        <v>1.9</v>
      </c>
      <c r="J40" s="28">
        <v>1.9</v>
      </c>
      <c r="K40" s="28">
        <v>2</v>
      </c>
      <c r="L40" s="28">
        <v>1</v>
      </c>
      <c r="M40" s="28">
        <v>3.7</v>
      </c>
      <c r="N40" s="28">
        <v>2.2000000000000002</v>
      </c>
    </row>
    <row r="41" spans="1:14">
      <c r="A41" s="54">
        <v>44621</v>
      </c>
      <c r="B41" s="28">
        <v>2.9</v>
      </c>
      <c r="C41" s="28">
        <v>2.9</v>
      </c>
      <c r="D41" s="28">
        <v>2.8</v>
      </c>
      <c r="E41" s="28">
        <v>2.5</v>
      </c>
      <c r="F41" s="28">
        <v>2.1</v>
      </c>
      <c r="G41" s="28">
        <v>2.1</v>
      </c>
      <c r="H41" s="28">
        <v>3</v>
      </c>
      <c r="I41" s="28">
        <v>2.2000000000000002</v>
      </c>
      <c r="J41" s="28">
        <v>2.2000000000000002</v>
      </c>
      <c r="K41" s="28">
        <v>2.2999999999999998</v>
      </c>
      <c r="L41" s="28">
        <v>1.2</v>
      </c>
      <c r="M41" s="28">
        <v>4</v>
      </c>
      <c r="N41" s="28">
        <v>2.4</v>
      </c>
    </row>
    <row r="42" spans="1:14">
      <c r="A42" s="54">
        <v>44652</v>
      </c>
      <c r="B42" s="28">
        <v>2.9</v>
      </c>
      <c r="C42" s="28">
        <v>2.9</v>
      </c>
      <c r="D42" s="28">
        <v>2.9</v>
      </c>
      <c r="E42" s="28">
        <v>2.6</v>
      </c>
      <c r="F42" s="28">
        <v>2.1</v>
      </c>
      <c r="G42" s="28">
        <v>2.2000000000000002</v>
      </c>
      <c r="H42" s="28">
        <v>3.2</v>
      </c>
      <c r="I42" s="28">
        <v>2.2999999999999998</v>
      </c>
      <c r="J42" s="28">
        <v>2.2999999999999998</v>
      </c>
      <c r="K42" s="28">
        <v>2.2999999999999998</v>
      </c>
      <c r="L42" s="28">
        <v>1.2</v>
      </c>
      <c r="M42" s="28">
        <v>4.0999999999999996</v>
      </c>
      <c r="N42" s="28">
        <v>2.5</v>
      </c>
    </row>
    <row r="43" spans="1:14">
      <c r="A43" s="54">
        <v>44682</v>
      </c>
      <c r="B43" s="28">
        <v>2.9</v>
      </c>
      <c r="C43" s="28">
        <v>3</v>
      </c>
      <c r="D43" s="28">
        <v>3</v>
      </c>
      <c r="E43" s="28">
        <v>2.6</v>
      </c>
      <c r="F43" s="28">
        <v>2.2000000000000002</v>
      </c>
      <c r="G43" s="28">
        <v>2.2999999999999998</v>
      </c>
      <c r="H43" s="28">
        <v>3.5</v>
      </c>
      <c r="I43" s="28">
        <v>2.2999999999999998</v>
      </c>
      <c r="J43" s="28">
        <v>2.4</v>
      </c>
      <c r="K43" s="28">
        <v>2.6</v>
      </c>
      <c r="L43" s="28">
        <v>1.3</v>
      </c>
      <c r="M43" s="28">
        <v>4.3</v>
      </c>
      <c r="N43" s="28">
        <v>2.6</v>
      </c>
    </row>
    <row r="44" spans="1:14">
      <c r="A44" s="54">
        <v>44713</v>
      </c>
      <c r="B44" s="28">
        <v>3</v>
      </c>
      <c r="C44" s="28">
        <v>3.1</v>
      </c>
      <c r="D44" s="28">
        <v>2.9</v>
      </c>
      <c r="E44" s="28">
        <v>2.5</v>
      </c>
      <c r="F44" s="28">
        <v>2.2999999999999998</v>
      </c>
      <c r="G44" s="28">
        <v>2.2999999999999998</v>
      </c>
      <c r="H44" s="28">
        <v>3.7</v>
      </c>
      <c r="I44" s="28">
        <v>2.4</v>
      </c>
      <c r="J44" s="28">
        <v>2.5</v>
      </c>
      <c r="K44" s="28">
        <v>2.6</v>
      </c>
      <c r="L44" s="28">
        <v>1.4</v>
      </c>
      <c r="M44" s="28">
        <v>4.3</v>
      </c>
      <c r="N44" s="28">
        <v>2.7</v>
      </c>
    </row>
    <row r="45" spans="1:14">
      <c r="A45" s="54">
        <v>44743</v>
      </c>
      <c r="B45" s="28">
        <v>3.2</v>
      </c>
      <c r="C45" s="28">
        <v>3.3</v>
      </c>
      <c r="D45" s="28">
        <v>3.1</v>
      </c>
      <c r="E45" s="28">
        <v>2.7</v>
      </c>
      <c r="F45" s="28">
        <v>2.7</v>
      </c>
      <c r="G45" s="28">
        <v>2.5</v>
      </c>
      <c r="H45" s="28">
        <v>4.0999999999999996</v>
      </c>
      <c r="I45" s="28">
        <v>2.7</v>
      </c>
      <c r="J45" s="28">
        <v>2.7</v>
      </c>
      <c r="K45" s="28">
        <v>2.7</v>
      </c>
      <c r="L45" s="28">
        <v>1.5</v>
      </c>
      <c r="M45" s="28">
        <v>4.5</v>
      </c>
      <c r="N45" s="28">
        <v>3</v>
      </c>
    </row>
    <row r="46" spans="1:14">
      <c r="A46" s="54">
        <v>44774</v>
      </c>
      <c r="B46" s="28">
        <v>3.3</v>
      </c>
      <c r="C46" s="28">
        <v>3.5</v>
      </c>
      <c r="D46" s="28">
        <v>3.2</v>
      </c>
      <c r="E46" s="28">
        <v>2.9</v>
      </c>
      <c r="F46" s="28">
        <v>2.9</v>
      </c>
      <c r="G46" s="28">
        <v>2.7</v>
      </c>
      <c r="H46" s="28">
        <v>4.4000000000000004</v>
      </c>
      <c r="I46" s="28">
        <v>2.9</v>
      </c>
      <c r="J46" s="28">
        <v>2.8</v>
      </c>
      <c r="K46" s="28">
        <v>2.9</v>
      </c>
      <c r="L46" s="28">
        <v>1.6</v>
      </c>
      <c r="M46" s="28">
        <v>4.9000000000000004</v>
      </c>
      <c r="N46" s="28">
        <v>3.1</v>
      </c>
    </row>
    <row r="47" spans="1:14">
      <c r="A47" s="54">
        <v>44805</v>
      </c>
      <c r="B47" s="28">
        <v>3.5</v>
      </c>
      <c r="C47" s="28">
        <v>3.7</v>
      </c>
      <c r="D47" s="28">
        <v>3.4</v>
      </c>
      <c r="E47" s="28">
        <v>3</v>
      </c>
      <c r="F47" s="28">
        <v>3</v>
      </c>
      <c r="G47" s="28">
        <v>3</v>
      </c>
      <c r="H47" s="28">
        <v>4.8</v>
      </c>
      <c r="I47" s="28">
        <v>3.3</v>
      </c>
      <c r="J47" s="28">
        <v>3</v>
      </c>
      <c r="K47" s="28">
        <v>3.1</v>
      </c>
      <c r="L47" s="28">
        <v>1.7</v>
      </c>
      <c r="M47" s="28">
        <v>4.8</v>
      </c>
      <c r="N47" s="28">
        <v>3.4</v>
      </c>
    </row>
    <row r="48" spans="1:14">
      <c r="A48" s="54">
        <v>44835</v>
      </c>
      <c r="B48" s="28">
        <v>3.6</v>
      </c>
      <c r="C48" s="28">
        <v>3.8</v>
      </c>
      <c r="D48" s="28">
        <v>3.5</v>
      </c>
      <c r="E48" s="28">
        <v>3.1</v>
      </c>
      <c r="F48" s="28">
        <v>3.2</v>
      </c>
      <c r="G48" s="28">
        <v>3.1</v>
      </c>
      <c r="H48" s="28">
        <v>5.0999999999999996</v>
      </c>
      <c r="I48" s="28">
        <v>3.4</v>
      </c>
      <c r="J48" s="28">
        <v>3.1</v>
      </c>
      <c r="K48" s="28">
        <v>3.2</v>
      </c>
      <c r="L48" s="28">
        <v>1.9</v>
      </c>
      <c r="M48" s="28">
        <v>5</v>
      </c>
      <c r="N48" s="28">
        <v>3.5</v>
      </c>
    </row>
    <row r="49" spans="1:14">
      <c r="A49" s="54">
        <v>44866</v>
      </c>
      <c r="B49" s="28">
        <v>3.8</v>
      </c>
      <c r="C49" s="28">
        <v>4</v>
      </c>
      <c r="D49" s="28">
        <v>3.7</v>
      </c>
      <c r="E49" s="28">
        <v>3.4</v>
      </c>
      <c r="F49" s="28">
        <v>3.4</v>
      </c>
      <c r="G49" s="28">
        <v>3.3</v>
      </c>
      <c r="H49" s="28">
        <v>5.5</v>
      </c>
      <c r="I49" s="28">
        <v>3.6</v>
      </c>
      <c r="J49" s="28">
        <v>3.3</v>
      </c>
      <c r="K49" s="28">
        <v>3.3</v>
      </c>
      <c r="L49" s="28">
        <v>2</v>
      </c>
      <c r="M49" s="28">
        <v>5.2</v>
      </c>
      <c r="N49" s="28">
        <v>3.7</v>
      </c>
    </row>
    <row r="50" spans="1:14">
      <c r="A50" s="54">
        <v>44896</v>
      </c>
      <c r="B50" s="28">
        <v>4.0999999999999996</v>
      </c>
      <c r="C50" s="28">
        <v>4.2</v>
      </c>
      <c r="D50" s="28">
        <v>3.8</v>
      </c>
      <c r="E50" s="28">
        <v>3.5</v>
      </c>
      <c r="F50" s="28">
        <v>3.6</v>
      </c>
      <c r="G50" s="28">
        <v>3.4</v>
      </c>
      <c r="H50" s="28">
        <v>5.7</v>
      </c>
      <c r="I50" s="28">
        <v>3.7</v>
      </c>
      <c r="J50" s="28">
        <v>3.4</v>
      </c>
      <c r="K50" s="28">
        <v>3.5</v>
      </c>
      <c r="L50" s="28">
        <v>2.1</v>
      </c>
      <c r="M50" s="28">
        <v>5.5</v>
      </c>
      <c r="N50" s="28">
        <v>3.9</v>
      </c>
    </row>
    <row r="51" spans="1:14">
      <c r="A51" s="54">
        <v>44927</v>
      </c>
      <c r="B51" s="28">
        <v>4</v>
      </c>
      <c r="C51" s="28">
        <v>4.3</v>
      </c>
      <c r="D51" s="28">
        <v>3.9</v>
      </c>
      <c r="E51" s="28">
        <v>3.6</v>
      </c>
      <c r="F51" s="28">
        <v>3.7</v>
      </c>
      <c r="G51" s="28">
        <v>3.6</v>
      </c>
      <c r="H51" s="28">
        <v>5.9</v>
      </c>
      <c r="I51" s="28">
        <v>3.9</v>
      </c>
      <c r="J51" s="28">
        <v>3.5</v>
      </c>
      <c r="K51" s="28">
        <v>3.5</v>
      </c>
      <c r="L51" s="28">
        <v>2</v>
      </c>
      <c r="M51" s="28">
        <v>5.5</v>
      </c>
      <c r="N51" s="28">
        <v>4</v>
      </c>
    </row>
    <row r="52" spans="1:14">
      <c r="A52" s="54">
        <v>44958</v>
      </c>
      <c r="B52" s="28">
        <v>4.0999999999999996</v>
      </c>
      <c r="C52" s="28">
        <v>4.4000000000000004</v>
      </c>
      <c r="D52" s="28">
        <v>4</v>
      </c>
      <c r="E52" s="28">
        <v>3.7</v>
      </c>
      <c r="F52" s="28">
        <v>3.9</v>
      </c>
      <c r="G52" s="28">
        <v>3.8</v>
      </c>
      <c r="H52" s="28">
        <v>6.2</v>
      </c>
      <c r="I52" s="28">
        <v>4.2</v>
      </c>
      <c r="J52" s="28">
        <v>3.7</v>
      </c>
      <c r="K52" s="28">
        <v>3.7</v>
      </c>
      <c r="L52" s="28">
        <v>2.2999999999999998</v>
      </c>
      <c r="M52" s="28">
        <v>5.7</v>
      </c>
      <c r="N52" s="28">
        <v>4.2</v>
      </c>
    </row>
    <row r="53" spans="1:14">
      <c r="A53" s="54">
        <v>44986</v>
      </c>
      <c r="B53" s="28">
        <v>4.3</v>
      </c>
      <c r="C53" s="28">
        <v>4.5999999999999996</v>
      </c>
      <c r="D53" s="28">
        <v>4.0999999999999996</v>
      </c>
      <c r="E53" s="28">
        <v>3.8</v>
      </c>
      <c r="F53" s="28">
        <v>4.0999999999999996</v>
      </c>
      <c r="G53" s="28">
        <v>4</v>
      </c>
      <c r="H53" s="28">
        <v>6.5</v>
      </c>
      <c r="I53" s="28">
        <v>4.4000000000000004</v>
      </c>
      <c r="J53" s="28">
        <v>3.9</v>
      </c>
      <c r="K53" s="28">
        <v>3.9</v>
      </c>
      <c r="L53" s="28">
        <v>2.5</v>
      </c>
      <c r="M53" s="28">
        <v>6.1</v>
      </c>
      <c r="N53" s="28">
        <v>4.4000000000000004</v>
      </c>
    </row>
    <row r="54" spans="1:14">
      <c r="A54" s="54">
        <v>45017</v>
      </c>
      <c r="B54" s="28">
        <v>4.4000000000000004</v>
      </c>
      <c r="C54" s="28">
        <v>4.8</v>
      </c>
      <c r="D54" s="28">
        <v>4.2</v>
      </c>
      <c r="E54" s="28">
        <v>3.7</v>
      </c>
      <c r="F54" s="28">
        <v>4.0999999999999996</v>
      </c>
      <c r="G54" s="28">
        <v>4.0999999999999996</v>
      </c>
      <c r="H54" s="28">
        <v>6.8</v>
      </c>
      <c r="I54" s="28">
        <v>4.5</v>
      </c>
      <c r="J54" s="28">
        <v>4</v>
      </c>
      <c r="K54" s="28">
        <v>4.0999999999999996</v>
      </c>
      <c r="L54" s="28">
        <v>2.9</v>
      </c>
      <c r="M54" s="28">
        <v>6</v>
      </c>
      <c r="N54" s="28">
        <v>4.5</v>
      </c>
    </row>
    <row r="55" spans="1:14">
      <c r="A55" s="54">
        <v>45047</v>
      </c>
      <c r="B55" s="28">
        <v>4.5</v>
      </c>
      <c r="C55" s="28">
        <v>4.9000000000000004</v>
      </c>
      <c r="D55" s="28">
        <v>4.3</v>
      </c>
      <c r="E55" s="28">
        <v>3.9</v>
      </c>
      <c r="F55" s="28">
        <v>4.3</v>
      </c>
      <c r="G55" s="28">
        <v>4.2</v>
      </c>
      <c r="H55" s="28">
        <v>6.9</v>
      </c>
      <c r="I55" s="28">
        <v>4.5999999999999996</v>
      </c>
      <c r="J55" s="28">
        <v>4.2</v>
      </c>
      <c r="K55" s="28">
        <v>4.3</v>
      </c>
      <c r="L55" s="28">
        <v>2.9</v>
      </c>
      <c r="M55" s="28">
        <v>6.1</v>
      </c>
      <c r="N55" s="28">
        <v>4.7</v>
      </c>
    </row>
    <row r="56" spans="1:14">
      <c r="A56" s="54">
        <v>45078</v>
      </c>
      <c r="B56" s="28">
        <v>4.7</v>
      </c>
      <c r="C56" s="28">
        <v>5.0999999999999996</v>
      </c>
      <c r="D56" s="28">
        <v>4.5</v>
      </c>
      <c r="E56" s="28">
        <v>4</v>
      </c>
      <c r="F56" s="28">
        <v>4.5</v>
      </c>
      <c r="G56" s="28">
        <v>4.4000000000000004</v>
      </c>
      <c r="H56" s="28">
        <v>7.1</v>
      </c>
      <c r="I56" s="28">
        <v>4.7</v>
      </c>
      <c r="J56" s="28">
        <v>4.4000000000000004</v>
      </c>
      <c r="K56" s="28">
        <v>4.4000000000000004</v>
      </c>
      <c r="L56" s="28">
        <v>3</v>
      </c>
      <c r="M56" s="28">
        <v>6.2</v>
      </c>
      <c r="N56" s="28">
        <v>4.8</v>
      </c>
    </row>
    <row r="57" spans="1:14">
      <c r="A57" s="54">
        <v>45108</v>
      </c>
      <c r="B57" s="28">
        <v>4.7</v>
      </c>
      <c r="C57" s="28">
        <v>5</v>
      </c>
      <c r="D57" s="28">
        <v>4.5</v>
      </c>
      <c r="E57" s="28">
        <v>4</v>
      </c>
      <c r="F57" s="28">
        <v>4.5999999999999996</v>
      </c>
      <c r="G57" s="28">
        <v>4.4000000000000004</v>
      </c>
      <c r="H57" s="28">
        <v>7.1</v>
      </c>
      <c r="I57" s="28">
        <v>4.8</v>
      </c>
      <c r="J57" s="28">
        <v>4.4000000000000004</v>
      </c>
      <c r="K57" s="28">
        <v>4.3</v>
      </c>
      <c r="L57" s="28">
        <v>3</v>
      </c>
      <c r="M57" s="28">
        <v>6.2</v>
      </c>
      <c r="N57" s="28">
        <v>4.8</v>
      </c>
    </row>
    <row r="58" spans="1:14">
      <c r="A58" s="54">
        <v>45139</v>
      </c>
      <c r="B58" s="28">
        <v>4.7</v>
      </c>
      <c r="C58" s="28">
        <v>5.0999999999999996</v>
      </c>
      <c r="D58" s="28">
        <v>4.5</v>
      </c>
      <c r="E58" s="28">
        <v>4</v>
      </c>
      <c r="F58" s="28">
        <v>4.5999999999999996</v>
      </c>
      <c r="G58" s="28">
        <v>4.5</v>
      </c>
      <c r="H58" s="28">
        <v>7.3</v>
      </c>
      <c r="I58" s="28">
        <v>4.9000000000000004</v>
      </c>
      <c r="J58" s="28">
        <v>4.5</v>
      </c>
      <c r="K58" s="28">
        <v>4.3</v>
      </c>
      <c r="L58" s="28">
        <v>3.1</v>
      </c>
      <c r="M58" s="28">
        <v>6.5</v>
      </c>
      <c r="N58" s="28">
        <v>4.9000000000000004</v>
      </c>
    </row>
    <row r="59" spans="1:14">
      <c r="A59" s="54">
        <v>45170</v>
      </c>
      <c r="B59" s="28">
        <v>4.7</v>
      </c>
      <c r="C59" s="28">
        <v>5.2</v>
      </c>
      <c r="D59" s="28">
        <v>4.5999999999999996</v>
      </c>
      <c r="E59" s="28">
        <v>4.2</v>
      </c>
      <c r="F59" s="28">
        <v>4.8</v>
      </c>
      <c r="G59" s="28">
        <v>4.5999999999999996</v>
      </c>
      <c r="H59" s="28">
        <v>7.4</v>
      </c>
      <c r="I59" s="28">
        <v>5</v>
      </c>
      <c r="J59" s="28">
        <v>4.5</v>
      </c>
      <c r="K59" s="28">
        <v>4.3</v>
      </c>
      <c r="L59" s="28">
        <v>3.2</v>
      </c>
      <c r="M59" s="28">
        <v>6.8</v>
      </c>
      <c r="N59" s="28">
        <v>5</v>
      </c>
    </row>
    <row r="60" spans="1:14">
      <c r="A60" s="54">
        <v>45200</v>
      </c>
      <c r="B60" s="28">
        <v>4.9000000000000004</v>
      </c>
      <c r="C60" s="28">
        <v>5.3</v>
      </c>
      <c r="D60" s="28">
        <v>4.7</v>
      </c>
      <c r="E60" s="28">
        <v>4.3</v>
      </c>
      <c r="F60" s="28">
        <v>4.9000000000000004</v>
      </c>
      <c r="G60" s="28">
        <v>4.7</v>
      </c>
      <c r="H60" s="28">
        <v>7.5</v>
      </c>
      <c r="I60" s="28">
        <v>5.0999999999999996</v>
      </c>
      <c r="J60" s="28">
        <v>4.5999999999999996</v>
      </c>
      <c r="K60" s="28">
        <v>4.4000000000000004</v>
      </c>
      <c r="L60" s="28">
        <v>3.2</v>
      </c>
      <c r="M60" s="28">
        <v>7</v>
      </c>
      <c r="N60" s="28">
        <v>5.0999999999999996</v>
      </c>
    </row>
    <row r="61" spans="1:14">
      <c r="A61" s="54">
        <v>45231</v>
      </c>
      <c r="B61" s="28">
        <v>5</v>
      </c>
      <c r="C61" s="28">
        <v>5.4</v>
      </c>
      <c r="D61" s="28">
        <v>4.7</v>
      </c>
      <c r="E61" s="28">
        <v>4.4000000000000004</v>
      </c>
      <c r="F61" s="28">
        <v>5</v>
      </c>
      <c r="G61" s="28">
        <v>4.8</v>
      </c>
      <c r="H61" s="28">
        <v>7.6</v>
      </c>
      <c r="I61" s="28">
        <v>5.2</v>
      </c>
      <c r="J61" s="28">
        <v>4.7</v>
      </c>
      <c r="K61" s="28">
        <v>4.4000000000000004</v>
      </c>
      <c r="L61" s="28">
        <v>3.3</v>
      </c>
      <c r="M61" s="28">
        <v>7.2</v>
      </c>
      <c r="N61" s="28">
        <v>5.2</v>
      </c>
    </row>
    <row r="62" spans="1:14">
      <c r="A62" s="54">
        <v>45261</v>
      </c>
      <c r="B62" s="28">
        <v>5.3</v>
      </c>
      <c r="C62" s="28">
        <v>5.6</v>
      </c>
      <c r="D62" s="28">
        <v>4.9000000000000004</v>
      </c>
      <c r="E62" s="28">
        <v>4.5</v>
      </c>
      <c r="F62" s="28">
        <v>5.2</v>
      </c>
      <c r="G62" s="28">
        <v>4.9000000000000004</v>
      </c>
      <c r="H62" s="28">
        <v>7.9</v>
      </c>
      <c r="I62" s="28">
        <v>5.3</v>
      </c>
      <c r="J62" s="28">
        <v>4.8</v>
      </c>
      <c r="K62" s="28">
        <v>4.5999999999999996</v>
      </c>
      <c r="L62" s="28">
        <v>3.5</v>
      </c>
      <c r="M62" s="28">
        <v>7.4</v>
      </c>
      <c r="N62" s="28">
        <v>5.4</v>
      </c>
    </row>
    <row r="63" spans="1:14">
      <c r="A63" s="54">
        <v>45292</v>
      </c>
      <c r="B63" s="28">
        <v>5.2</v>
      </c>
      <c r="C63" s="28">
        <v>5.6</v>
      </c>
      <c r="D63" s="28">
        <v>4.9000000000000004</v>
      </c>
      <c r="E63" s="28">
        <v>4.5999999999999996</v>
      </c>
      <c r="F63" s="28">
        <v>5.3</v>
      </c>
      <c r="G63" s="28">
        <v>5</v>
      </c>
      <c r="H63" s="28">
        <v>7.9</v>
      </c>
      <c r="I63" s="28">
        <v>5.4</v>
      </c>
      <c r="J63" s="28">
        <v>4.9000000000000004</v>
      </c>
      <c r="K63" s="28">
        <v>4.7</v>
      </c>
      <c r="L63" s="28">
        <v>3.4</v>
      </c>
      <c r="M63" s="28">
        <v>7.4</v>
      </c>
      <c r="N63" s="28">
        <v>5.4</v>
      </c>
    </row>
    <row r="64" spans="1:14">
      <c r="A64" s="54">
        <v>45323</v>
      </c>
      <c r="B64" s="28">
        <v>5.3</v>
      </c>
      <c r="C64" s="28">
        <v>5.7</v>
      </c>
      <c r="D64" s="28">
        <v>4.9000000000000004</v>
      </c>
      <c r="E64" s="28">
        <v>4.5999999999999996</v>
      </c>
      <c r="F64" s="28">
        <v>5.4</v>
      </c>
      <c r="G64" s="28">
        <v>5</v>
      </c>
      <c r="H64" s="28">
        <v>7.9</v>
      </c>
      <c r="I64" s="28">
        <v>5.4</v>
      </c>
      <c r="J64" s="28">
        <v>4.9000000000000004</v>
      </c>
      <c r="K64" s="28">
        <v>4.7</v>
      </c>
      <c r="L64" s="28">
        <v>3.5</v>
      </c>
      <c r="M64" s="28">
        <v>7.5</v>
      </c>
      <c r="N64" s="28">
        <v>5.5</v>
      </c>
    </row>
    <row r="65" spans="1:14">
      <c r="A65" s="54">
        <v>45352</v>
      </c>
      <c r="B65" s="28">
        <v>5.3</v>
      </c>
      <c r="C65" s="28">
        <v>5.8</v>
      </c>
      <c r="D65" s="28">
        <v>5</v>
      </c>
      <c r="E65" s="28">
        <v>4.7</v>
      </c>
      <c r="F65" s="28">
        <v>5.4</v>
      </c>
      <c r="G65" s="28">
        <v>5.2</v>
      </c>
      <c r="H65" s="28">
        <v>8</v>
      </c>
      <c r="I65" s="28">
        <v>5.5</v>
      </c>
      <c r="J65" s="28">
        <v>5.0999999999999996</v>
      </c>
      <c r="K65" s="28">
        <v>4.8</v>
      </c>
      <c r="L65" s="28">
        <v>3.5</v>
      </c>
      <c r="M65" s="28">
        <v>7.6</v>
      </c>
      <c r="N65" s="28">
        <v>5.6</v>
      </c>
    </row>
    <row r="66" spans="1:14">
      <c r="A66" s="54">
        <v>45383</v>
      </c>
      <c r="B66" s="28">
        <v>5.4</v>
      </c>
      <c r="C66" s="28">
        <v>5.9</v>
      </c>
      <c r="D66" s="28">
        <v>5</v>
      </c>
      <c r="E66" s="28">
        <v>4.7</v>
      </c>
      <c r="F66" s="28">
        <v>5.5</v>
      </c>
      <c r="G66" s="28">
        <v>5.2</v>
      </c>
      <c r="H66" s="28">
        <v>8</v>
      </c>
      <c r="I66" s="28">
        <v>5.5</v>
      </c>
      <c r="J66" s="28">
        <v>4.8</v>
      </c>
      <c r="K66" s="28">
        <v>4.5999999999999996</v>
      </c>
      <c r="L66" s="28">
        <v>3.5</v>
      </c>
      <c r="M66" s="28">
        <v>7.7</v>
      </c>
      <c r="N66" s="28">
        <v>5.6</v>
      </c>
    </row>
    <row r="67" spans="1:14">
      <c r="A67" s="54">
        <v>45413</v>
      </c>
      <c r="B67" s="28">
        <v>5.5</v>
      </c>
      <c r="C67" s="28">
        <v>6</v>
      </c>
      <c r="D67" s="28">
        <v>5.2</v>
      </c>
      <c r="E67" s="28">
        <v>4.8</v>
      </c>
      <c r="F67" s="28">
        <v>5.6</v>
      </c>
      <c r="G67" s="28">
        <v>5.3</v>
      </c>
      <c r="H67" s="28">
        <v>8.1</v>
      </c>
      <c r="I67" s="28">
        <v>5.7</v>
      </c>
      <c r="J67" s="28">
        <v>5.0999999999999996</v>
      </c>
      <c r="K67" s="28">
        <v>4.8</v>
      </c>
      <c r="L67" s="28">
        <v>3.5</v>
      </c>
      <c r="M67" s="28">
        <v>8</v>
      </c>
      <c r="N67" s="28">
        <v>5.7</v>
      </c>
    </row>
    <row r="68" spans="1:14">
      <c r="A68" s="54">
        <v>45444</v>
      </c>
      <c r="B68" s="28">
        <v>5.4</v>
      </c>
      <c r="C68" s="28">
        <v>6</v>
      </c>
      <c r="D68" s="28">
        <v>5.2</v>
      </c>
      <c r="E68" s="28">
        <v>4.9000000000000004</v>
      </c>
      <c r="F68" s="28">
        <v>5.6</v>
      </c>
      <c r="G68" s="28">
        <v>5.4</v>
      </c>
      <c r="H68" s="28">
        <v>8.1</v>
      </c>
      <c r="I68" s="28">
        <v>5.6</v>
      </c>
      <c r="J68" s="28">
        <v>5.2</v>
      </c>
      <c r="K68" s="28">
        <v>4.8</v>
      </c>
      <c r="L68" s="28">
        <v>3.5</v>
      </c>
      <c r="M68" s="28">
        <v>8.4</v>
      </c>
      <c r="N68" s="28">
        <v>5.7</v>
      </c>
    </row>
    <row r="69" spans="1:14">
      <c r="A69" s="54">
        <v>45474</v>
      </c>
      <c r="B69" s="28">
        <v>5.4</v>
      </c>
      <c r="C69" s="28">
        <v>6</v>
      </c>
      <c r="D69" s="28">
        <v>5.2</v>
      </c>
      <c r="E69" s="28">
        <v>4.9000000000000004</v>
      </c>
      <c r="F69" s="28">
        <v>5.6</v>
      </c>
      <c r="G69" s="28">
        <v>5.4</v>
      </c>
      <c r="H69" s="28">
        <v>8.1</v>
      </c>
      <c r="I69" s="28">
        <v>5.7</v>
      </c>
      <c r="J69" s="28">
        <v>5.2</v>
      </c>
      <c r="K69" s="28">
        <v>4.8</v>
      </c>
      <c r="L69" s="28">
        <v>3.6</v>
      </c>
      <c r="M69" s="28">
        <v>8.4</v>
      </c>
      <c r="N69" s="28">
        <v>5.7</v>
      </c>
    </row>
    <row r="70" spans="1:14">
      <c r="A70" s="54">
        <v>45505</v>
      </c>
      <c r="B70" s="28">
        <v>5.3</v>
      </c>
      <c r="C70" s="28">
        <v>5.9</v>
      </c>
      <c r="D70" s="28">
        <v>5.0999999999999996</v>
      </c>
      <c r="E70" s="28">
        <v>4.8</v>
      </c>
      <c r="F70" s="28">
        <v>5.5</v>
      </c>
      <c r="G70" s="28">
        <v>5.3</v>
      </c>
      <c r="H70" s="28">
        <v>8.1</v>
      </c>
      <c r="I70" s="28">
        <v>5.6</v>
      </c>
      <c r="J70" s="28">
        <v>5.0999999999999996</v>
      </c>
      <c r="K70" s="28">
        <v>4.5999999999999996</v>
      </c>
      <c r="L70" s="28">
        <v>3.5</v>
      </c>
      <c r="M70" s="28">
        <v>8.4</v>
      </c>
      <c r="N70" s="28">
        <v>5.7</v>
      </c>
    </row>
    <row r="71" spans="1:14">
      <c r="A71" s="54">
        <v>45536</v>
      </c>
      <c r="B71" s="28">
        <v>5.3</v>
      </c>
      <c r="C71" s="28">
        <v>6</v>
      </c>
      <c r="D71" s="28">
        <v>5</v>
      </c>
      <c r="E71" s="28">
        <v>4.8</v>
      </c>
      <c r="F71" s="28">
        <v>5.5</v>
      </c>
      <c r="G71" s="28">
        <v>5.3</v>
      </c>
      <c r="H71" s="28">
        <v>8.1</v>
      </c>
      <c r="I71" s="28">
        <v>5.6</v>
      </c>
      <c r="J71" s="28">
        <v>5</v>
      </c>
      <c r="K71" s="28">
        <v>4.5999999999999996</v>
      </c>
      <c r="L71" s="28">
        <v>3.5</v>
      </c>
      <c r="M71" s="28">
        <v>8.4</v>
      </c>
      <c r="N71" s="28">
        <v>5.6</v>
      </c>
    </row>
    <row r="72" spans="1:14">
      <c r="A72" s="54">
        <v>45566</v>
      </c>
      <c r="B72" s="28">
        <v>5.4</v>
      </c>
      <c r="C72" s="28">
        <v>6.1</v>
      </c>
      <c r="D72" s="28">
        <v>5.0999999999999996</v>
      </c>
      <c r="E72" s="28">
        <v>4.8</v>
      </c>
      <c r="F72" s="28">
        <v>5.7</v>
      </c>
      <c r="G72" s="28">
        <v>5.4</v>
      </c>
      <c r="H72" s="28">
        <v>8.1999999999999993</v>
      </c>
      <c r="I72" s="28">
        <v>5.7</v>
      </c>
      <c r="J72" s="28">
        <v>5.0999999999999996</v>
      </c>
      <c r="K72" s="28">
        <v>4.7</v>
      </c>
      <c r="L72" s="28">
        <v>3.5</v>
      </c>
      <c r="M72" s="28">
        <v>8.4</v>
      </c>
      <c r="N72" s="28">
        <v>5.7</v>
      </c>
    </row>
    <row r="73" spans="1:14">
      <c r="A73" s="54">
        <v>45597</v>
      </c>
      <c r="B73" s="28">
        <v>5.4</v>
      </c>
      <c r="C73" s="28">
        <v>6</v>
      </c>
      <c r="D73" s="28">
        <v>5.0999999999999996</v>
      </c>
      <c r="E73" s="28">
        <v>4.7</v>
      </c>
      <c r="F73" s="28">
        <v>5.5</v>
      </c>
      <c r="G73" s="28">
        <v>5.3</v>
      </c>
      <c r="H73" s="28">
        <v>8.1</v>
      </c>
      <c r="I73" s="28">
        <v>5.6</v>
      </c>
      <c r="J73" s="28">
        <v>5</v>
      </c>
      <c r="K73" s="28">
        <v>4.5999999999999996</v>
      </c>
      <c r="L73" s="28">
        <v>3.4</v>
      </c>
      <c r="M73" s="28">
        <v>8.4</v>
      </c>
      <c r="N73" s="28">
        <v>5.6</v>
      </c>
    </row>
    <row r="74" spans="1:14">
      <c r="A74" s="54">
        <v>45627</v>
      </c>
      <c r="B74" s="28">
        <v>5.4</v>
      </c>
      <c r="C74" s="28">
        <v>6</v>
      </c>
      <c r="D74" s="28">
        <v>4.9000000000000004</v>
      </c>
      <c r="E74" s="28">
        <v>4.5999999999999996</v>
      </c>
      <c r="F74" s="28">
        <v>5.4</v>
      </c>
      <c r="G74" s="28">
        <v>5.3</v>
      </c>
      <c r="H74" s="28">
        <v>8.1</v>
      </c>
      <c r="I74" s="28">
        <v>5.6</v>
      </c>
      <c r="J74" s="28">
        <v>4.9000000000000004</v>
      </c>
      <c r="K74" s="28">
        <v>4.4000000000000004</v>
      </c>
      <c r="L74" s="28">
        <v>3.2</v>
      </c>
      <c r="M74" s="28">
        <v>8.3000000000000007</v>
      </c>
      <c r="N74" s="28">
        <v>5.6</v>
      </c>
    </row>
    <row r="75" spans="1:14">
      <c r="A75" s="54">
        <v>45658</v>
      </c>
      <c r="B75" s="28">
        <v>5.3</v>
      </c>
      <c r="C75" s="28">
        <v>6</v>
      </c>
      <c r="D75" s="28">
        <v>4.9000000000000004</v>
      </c>
      <c r="E75" s="28">
        <v>4.5999999999999996</v>
      </c>
      <c r="F75" s="28">
        <v>5.4</v>
      </c>
      <c r="G75" s="28">
        <v>5.3</v>
      </c>
      <c r="H75" s="28">
        <v>8.1</v>
      </c>
      <c r="I75" s="28">
        <v>5.6</v>
      </c>
      <c r="J75" s="28">
        <v>4.9000000000000004</v>
      </c>
      <c r="K75" s="28">
        <v>4.4000000000000004</v>
      </c>
      <c r="L75" s="28">
        <v>3.2</v>
      </c>
      <c r="M75" s="28">
        <v>8.5</v>
      </c>
      <c r="N75" s="28">
        <v>5.6</v>
      </c>
    </row>
    <row r="76" spans="1:14">
      <c r="A76" s="54">
        <v>45689</v>
      </c>
      <c r="B76" s="28">
        <v>5.2</v>
      </c>
      <c r="C76" s="28">
        <v>6</v>
      </c>
      <c r="D76" s="28">
        <v>4.8</v>
      </c>
      <c r="E76" s="28">
        <v>4.5</v>
      </c>
      <c r="F76" s="28">
        <v>5.4</v>
      </c>
      <c r="G76" s="28">
        <v>5.3</v>
      </c>
      <c r="H76" s="28">
        <v>8.1</v>
      </c>
      <c r="I76" s="28">
        <v>5.5</v>
      </c>
      <c r="J76" s="28">
        <v>4.7</v>
      </c>
      <c r="K76" s="28">
        <v>4.3</v>
      </c>
      <c r="L76" s="28">
        <v>3.2</v>
      </c>
      <c r="M76" s="28">
        <v>8.6</v>
      </c>
      <c r="N76" s="28">
        <v>5.5</v>
      </c>
    </row>
    <row r="77" spans="1:14">
      <c r="A77" s="54">
        <v>45717</v>
      </c>
      <c r="B77" s="28">
        <v>5.0999999999999996</v>
      </c>
      <c r="C77" s="28">
        <v>5.9</v>
      </c>
      <c r="D77" s="28">
        <v>4.8</v>
      </c>
      <c r="E77" s="28">
        <v>4.5</v>
      </c>
      <c r="F77" s="28">
        <v>5.3</v>
      </c>
      <c r="G77" s="28">
        <v>5.2</v>
      </c>
      <c r="H77" s="28">
        <v>7.9</v>
      </c>
      <c r="I77" s="28">
        <v>5.4</v>
      </c>
      <c r="J77" s="28">
        <v>4.5999999999999996</v>
      </c>
      <c r="K77" s="28">
        <v>4.2</v>
      </c>
      <c r="L77" s="28">
        <v>3.1</v>
      </c>
      <c r="M77" s="28">
        <v>8.8000000000000007</v>
      </c>
      <c r="N77" s="28">
        <v>5.4</v>
      </c>
    </row>
    <row r="78" spans="1:14">
      <c r="A78" s="54">
        <v>45748</v>
      </c>
      <c r="B78" s="28">
        <v>5.0999999999999996</v>
      </c>
      <c r="C78" s="28">
        <v>5.9</v>
      </c>
      <c r="D78" s="28">
        <v>4.7</v>
      </c>
      <c r="E78" s="28">
        <v>4.5999999999999996</v>
      </c>
      <c r="F78" s="28">
        <v>5.4</v>
      </c>
      <c r="G78" s="28">
        <v>5.2</v>
      </c>
      <c r="H78" s="28">
        <v>7.8</v>
      </c>
      <c r="I78" s="28">
        <v>5.4</v>
      </c>
      <c r="J78" s="28">
        <v>4.5999999999999996</v>
      </c>
      <c r="K78" s="28">
        <v>4.2</v>
      </c>
      <c r="L78" s="28">
        <v>3</v>
      </c>
      <c r="M78" s="28">
        <v>8.6999999999999993</v>
      </c>
      <c r="N78" s="28">
        <v>5.4</v>
      </c>
    </row>
    <row r="79" spans="1:14">
      <c r="A79" s="54">
        <v>45778</v>
      </c>
      <c r="B79" s="28">
        <v>5</v>
      </c>
      <c r="C79" s="28">
        <v>5.9</v>
      </c>
      <c r="D79" s="28">
        <v>4.7</v>
      </c>
      <c r="E79" s="28">
        <v>4.5999999999999996</v>
      </c>
      <c r="F79" s="28">
        <v>5.3</v>
      </c>
      <c r="G79" s="28">
        <v>5.0999999999999996</v>
      </c>
      <c r="H79" s="28">
        <v>7.7</v>
      </c>
      <c r="I79" s="28">
        <v>5.4</v>
      </c>
      <c r="J79" s="28">
        <v>4.5999999999999996</v>
      </c>
      <c r="K79" s="28">
        <v>4.0999999999999996</v>
      </c>
      <c r="L79" s="28">
        <v>3</v>
      </c>
      <c r="M79" s="28">
        <v>8.9</v>
      </c>
      <c r="N79" s="28">
        <v>5.4</v>
      </c>
    </row>
    <row r="80" spans="1:14">
      <c r="A80" s="54">
        <v>45809</v>
      </c>
      <c r="B80" s="28">
        <v>5</v>
      </c>
      <c r="C80" s="28">
        <v>5.8</v>
      </c>
      <c r="D80" s="28">
        <v>4.5999999999999996</v>
      </c>
      <c r="E80" s="28">
        <v>4.5</v>
      </c>
      <c r="F80" s="28">
        <v>5.2</v>
      </c>
      <c r="G80" s="28">
        <v>5.0999999999999996</v>
      </c>
      <c r="H80" s="28">
        <v>7.6</v>
      </c>
      <c r="I80" s="28">
        <v>5.3</v>
      </c>
      <c r="J80" s="28">
        <v>4.5</v>
      </c>
      <c r="K80" s="28">
        <v>4.0999999999999996</v>
      </c>
      <c r="L80" s="28">
        <v>2.9</v>
      </c>
      <c r="M80" s="28">
        <v>8.8000000000000007</v>
      </c>
      <c r="N80" s="28">
        <v>5.3</v>
      </c>
    </row>
    <row r="81" spans="1:14">
      <c r="A81" s="54">
        <v>45839</v>
      </c>
      <c r="B81" s="28">
        <v>5</v>
      </c>
      <c r="C81" s="28">
        <v>5.8</v>
      </c>
      <c r="D81" s="28">
        <v>4.5999999999999996</v>
      </c>
      <c r="E81" s="28">
        <v>4.5</v>
      </c>
      <c r="F81" s="28">
        <v>5.2</v>
      </c>
      <c r="G81" s="28">
        <v>5.0999999999999996</v>
      </c>
      <c r="H81" s="28">
        <v>7.5</v>
      </c>
      <c r="I81" s="28">
        <v>5.3</v>
      </c>
      <c r="J81" s="28">
        <v>4.5</v>
      </c>
      <c r="K81" s="28">
        <v>4.0999999999999996</v>
      </c>
      <c r="L81" s="28">
        <v>2.9</v>
      </c>
      <c r="M81" s="28">
        <v>9.1</v>
      </c>
      <c r="N81" s="28">
        <v>5.3</v>
      </c>
    </row>
    <row r="82" spans="1:14">
      <c r="A82" s="54">
        <v>45870</v>
      </c>
      <c r="B82" s="28">
        <v>5.0999999999999996</v>
      </c>
      <c r="C82" s="28">
        <v>5.8</v>
      </c>
      <c r="D82" s="28">
        <v>4.7</v>
      </c>
      <c r="E82" s="28">
        <v>4.5</v>
      </c>
      <c r="F82" s="28">
        <v>5.2</v>
      </c>
      <c r="G82" s="28">
        <v>5.2</v>
      </c>
      <c r="H82" s="28">
        <v>7.6</v>
      </c>
      <c r="I82" s="28">
        <v>5.3</v>
      </c>
      <c r="J82" s="28">
        <v>4.5</v>
      </c>
      <c r="K82" s="28">
        <v>4.0999999999999996</v>
      </c>
      <c r="L82" s="28">
        <v>3</v>
      </c>
      <c r="M82" s="28">
        <v>9.1999999999999993</v>
      </c>
      <c r="N82" s="28">
        <v>5.3</v>
      </c>
    </row>
  </sheetData>
  <phoneticPr fontId="23" type="noConversion"/>
  <pageMargins left="0.7" right="0.7" top="0.75" bottom="0.75" header="0.3" footer="0.3"/>
  <pageSetup paperSize="9" orientation="portrait" r:id="rId1"/>
  <tableParts count="1">
    <tablePart r:id="rId2"/>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29351B-6313-46E0-817D-B643097DD529}">
  <sheetPr>
    <tabColor theme="5"/>
  </sheetPr>
  <dimension ref="A1:N111"/>
  <sheetViews>
    <sheetView showGridLines="0" zoomScaleNormal="100" workbookViewId="0"/>
  </sheetViews>
  <sheetFormatPr defaultRowHeight="15"/>
  <cols>
    <col min="1" max="1" width="14.625" customWidth="1"/>
    <col min="2" max="2" width="12.875" style="11" customWidth="1"/>
    <col min="3" max="3" width="13.625" style="11" customWidth="1"/>
    <col min="4" max="4" width="27.25" style="11" customWidth="1"/>
    <col min="5" max="5" width="16.125" customWidth="1"/>
    <col min="6" max="6" width="16.875" customWidth="1"/>
    <col min="7" max="7" width="11.25" customWidth="1"/>
    <col min="8" max="8" width="11.75" bestFit="1" customWidth="1"/>
    <col min="9" max="9" width="13" customWidth="1"/>
    <col min="10" max="10" width="13.75" customWidth="1"/>
    <col min="11" max="12" width="11.75" bestFit="1" customWidth="1"/>
    <col min="13" max="13" width="18" customWidth="1"/>
    <col min="14" max="14" width="11.375" customWidth="1"/>
  </cols>
  <sheetData>
    <row r="1" spans="1:14" ht="19.5">
      <c r="A1" s="41" t="s">
        <v>359</v>
      </c>
    </row>
    <row r="2" spans="1:14" ht="30">
      <c r="A2" s="51" t="s">
        <v>103</v>
      </c>
      <c r="B2" s="12" t="s">
        <v>346</v>
      </c>
      <c r="C2" s="12" t="s">
        <v>347</v>
      </c>
      <c r="D2" s="12" t="s">
        <v>348</v>
      </c>
      <c r="E2" s="12" t="s">
        <v>349</v>
      </c>
      <c r="F2" s="12" t="s">
        <v>350</v>
      </c>
      <c r="G2" s="12" t="s">
        <v>351</v>
      </c>
      <c r="H2" s="12" t="s">
        <v>352</v>
      </c>
      <c r="I2" s="12" t="s">
        <v>353</v>
      </c>
      <c r="J2" s="12" t="s">
        <v>354</v>
      </c>
      <c r="K2" s="12" t="s">
        <v>355</v>
      </c>
      <c r="L2" s="12" t="s">
        <v>356</v>
      </c>
      <c r="M2" s="12" t="s">
        <v>357</v>
      </c>
      <c r="N2" s="12" t="s">
        <v>358</v>
      </c>
    </row>
    <row r="3" spans="1:14">
      <c r="A3" s="54">
        <v>42583</v>
      </c>
      <c r="B3" s="28">
        <v>0.7</v>
      </c>
      <c r="C3" s="28">
        <v>1.2</v>
      </c>
      <c r="D3" s="28">
        <v>1.3</v>
      </c>
      <c r="E3" s="28">
        <v>1.6</v>
      </c>
      <c r="F3" s="28">
        <v>1.6</v>
      </c>
      <c r="G3" s="28">
        <v>2.1</v>
      </c>
      <c r="H3" s="28">
        <v>1.8</v>
      </c>
      <c r="I3" s="28">
        <v>1.4</v>
      </c>
      <c r="J3" s="28">
        <v>1.6</v>
      </c>
      <c r="K3" s="28">
        <v>1.2</v>
      </c>
      <c r="L3" s="28">
        <v>0.4</v>
      </c>
      <c r="M3" s="28">
        <v>1.5</v>
      </c>
      <c r="N3" s="28">
        <v>1.4</v>
      </c>
    </row>
    <row r="4" spans="1:14">
      <c r="A4" s="54">
        <v>42614</v>
      </c>
      <c r="B4" s="28">
        <v>0.6</v>
      </c>
      <c r="C4" s="28">
        <v>1.2</v>
      </c>
      <c r="D4" s="28">
        <v>1.3</v>
      </c>
      <c r="E4" s="28">
        <v>1.6</v>
      </c>
      <c r="F4" s="28">
        <v>1.6</v>
      </c>
      <c r="G4" s="28">
        <v>1.9</v>
      </c>
      <c r="H4" s="28">
        <v>1.6</v>
      </c>
      <c r="I4" s="28">
        <v>1.4</v>
      </c>
      <c r="J4" s="28">
        <v>1.6</v>
      </c>
      <c r="K4" s="28">
        <v>1.3</v>
      </c>
      <c r="L4" s="28">
        <v>0.4</v>
      </c>
      <c r="M4" s="28">
        <v>1.3</v>
      </c>
      <c r="N4" s="28">
        <v>1.4</v>
      </c>
    </row>
    <row r="5" spans="1:14">
      <c r="A5" s="54">
        <v>42644</v>
      </c>
      <c r="B5" s="28">
        <v>0.5</v>
      </c>
      <c r="C5" s="28">
        <v>1.1000000000000001</v>
      </c>
      <c r="D5" s="28">
        <v>1.2</v>
      </c>
      <c r="E5" s="28">
        <v>1.5</v>
      </c>
      <c r="F5" s="28">
        <v>1.5</v>
      </c>
      <c r="G5" s="28">
        <v>1.7</v>
      </c>
      <c r="H5" s="28">
        <v>1.3</v>
      </c>
      <c r="I5" s="28">
        <v>1.3</v>
      </c>
      <c r="J5" s="28">
        <v>1.5</v>
      </c>
      <c r="K5" s="28">
        <v>1.1000000000000001</v>
      </c>
      <c r="L5" s="28">
        <v>0.3</v>
      </c>
      <c r="M5" s="28">
        <v>1.4</v>
      </c>
      <c r="N5" s="28">
        <v>1.2</v>
      </c>
    </row>
    <row r="6" spans="1:14">
      <c r="A6" s="54">
        <v>42675</v>
      </c>
      <c r="B6" s="28">
        <v>0.6</v>
      </c>
      <c r="C6" s="28">
        <v>1.1000000000000001</v>
      </c>
      <c r="D6" s="28">
        <v>1.3</v>
      </c>
      <c r="E6" s="28">
        <v>1.6</v>
      </c>
      <c r="F6" s="28">
        <v>1.6</v>
      </c>
      <c r="G6" s="28">
        <v>1.5</v>
      </c>
      <c r="H6" s="28">
        <v>1.3</v>
      </c>
      <c r="I6" s="28">
        <v>1.2</v>
      </c>
      <c r="J6" s="28">
        <v>1.4</v>
      </c>
      <c r="K6" s="28">
        <v>1.1000000000000001</v>
      </c>
      <c r="L6" s="28">
        <v>0.1</v>
      </c>
      <c r="M6" s="28">
        <v>1.7</v>
      </c>
      <c r="N6" s="28">
        <v>1.2</v>
      </c>
    </row>
    <row r="7" spans="1:14">
      <c r="A7" s="54">
        <v>42705</v>
      </c>
      <c r="B7" s="28">
        <v>0.9</v>
      </c>
      <c r="C7" s="28">
        <v>1.5</v>
      </c>
      <c r="D7" s="28">
        <v>1.6</v>
      </c>
      <c r="E7" s="28">
        <v>1.9</v>
      </c>
      <c r="F7" s="28">
        <v>1.9</v>
      </c>
      <c r="G7" s="28">
        <v>1.6</v>
      </c>
      <c r="H7" s="28">
        <v>1.4</v>
      </c>
      <c r="I7" s="28">
        <v>1.2</v>
      </c>
      <c r="J7" s="28">
        <v>1.5</v>
      </c>
      <c r="K7" s="28">
        <v>1.4</v>
      </c>
      <c r="L7" s="28">
        <v>0.6</v>
      </c>
      <c r="M7" s="28">
        <v>1.8</v>
      </c>
      <c r="N7" s="28">
        <v>1.4</v>
      </c>
    </row>
    <row r="8" spans="1:14">
      <c r="A8" s="54">
        <v>42736</v>
      </c>
      <c r="B8" s="28">
        <v>0.4</v>
      </c>
      <c r="C8" s="28">
        <v>1.2</v>
      </c>
      <c r="D8" s="28">
        <v>1.4</v>
      </c>
      <c r="E8" s="28">
        <v>1.6</v>
      </c>
      <c r="F8" s="28">
        <v>1.5</v>
      </c>
      <c r="G8" s="28">
        <v>1.4</v>
      </c>
      <c r="H8" s="28">
        <v>1.3</v>
      </c>
      <c r="I8" s="28">
        <v>1.2</v>
      </c>
      <c r="J8" s="28">
        <v>1.4</v>
      </c>
      <c r="K8" s="28">
        <v>1.1000000000000001</v>
      </c>
      <c r="L8" s="28">
        <v>0</v>
      </c>
      <c r="M8" s="28">
        <v>1.4</v>
      </c>
      <c r="N8" s="28">
        <v>1.2</v>
      </c>
    </row>
    <row r="9" spans="1:14">
      <c r="A9" s="54">
        <v>42767</v>
      </c>
      <c r="B9" s="28">
        <v>0.4</v>
      </c>
      <c r="C9" s="28">
        <v>1.3</v>
      </c>
      <c r="D9" s="28">
        <v>1.4</v>
      </c>
      <c r="E9" s="28">
        <v>1.6</v>
      </c>
      <c r="F9" s="28">
        <v>1.5</v>
      </c>
      <c r="G9" s="28">
        <v>1.3</v>
      </c>
      <c r="H9" s="28">
        <v>1.2</v>
      </c>
      <c r="I9" s="28">
        <v>1.1000000000000001</v>
      </c>
      <c r="J9" s="28">
        <v>1.4</v>
      </c>
      <c r="K9" s="28">
        <v>1</v>
      </c>
      <c r="L9" s="28">
        <v>0.2</v>
      </c>
      <c r="M9" s="28">
        <v>1.6</v>
      </c>
      <c r="N9" s="28">
        <v>1.2</v>
      </c>
    </row>
    <row r="10" spans="1:14">
      <c r="A10" s="54">
        <v>42795</v>
      </c>
      <c r="B10" s="28">
        <v>0.5</v>
      </c>
      <c r="C10" s="28">
        <v>1.5</v>
      </c>
      <c r="D10" s="28">
        <v>1.7</v>
      </c>
      <c r="E10" s="28">
        <v>1.8</v>
      </c>
      <c r="F10" s="28">
        <v>1.5</v>
      </c>
      <c r="G10" s="28">
        <v>1.4</v>
      </c>
      <c r="H10" s="28">
        <v>1.2</v>
      </c>
      <c r="I10" s="28">
        <v>1.2</v>
      </c>
      <c r="J10" s="28">
        <v>1.3</v>
      </c>
      <c r="K10" s="28">
        <v>1</v>
      </c>
      <c r="L10" s="28">
        <v>0.3</v>
      </c>
      <c r="M10" s="28">
        <v>1.6</v>
      </c>
      <c r="N10" s="28">
        <v>1.3</v>
      </c>
    </row>
    <row r="11" spans="1:14">
      <c r="A11" s="54">
        <v>42826</v>
      </c>
      <c r="B11" s="28">
        <v>0.8</v>
      </c>
      <c r="C11" s="28">
        <v>1.3</v>
      </c>
      <c r="D11" s="28">
        <v>1.1000000000000001</v>
      </c>
      <c r="E11" s="28">
        <v>1.7</v>
      </c>
      <c r="F11" s="28">
        <v>1.5</v>
      </c>
      <c r="G11" s="28">
        <v>1.8</v>
      </c>
      <c r="H11" s="28">
        <v>1.6</v>
      </c>
      <c r="I11" s="28">
        <v>1.4</v>
      </c>
      <c r="J11" s="28">
        <v>1.5</v>
      </c>
      <c r="K11" s="28">
        <v>1.4</v>
      </c>
      <c r="L11" s="28">
        <v>0.6</v>
      </c>
      <c r="M11" s="28">
        <v>1.7</v>
      </c>
      <c r="N11" s="28">
        <v>1.4</v>
      </c>
    </row>
    <row r="12" spans="1:14">
      <c r="A12" s="54">
        <v>42856</v>
      </c>
      <c r="B12" s="28">
        <v>0.6</v>
      </c>
      <c r="C12" s="28">
        <v>1.4</v>
      </c>
      <c r="D12" s="28">
        <v>1.1000000000000001</v>
      </c>
      <c r="E12" s="28">
        <v>1.7</v>
      </c>
      <c r="F12" s="28">
        <v>1.4</v>
      </c>
      <c r="G12" s="28">
        <v>1.7</v>
      </c>
      <c r="H12" s="28">
        <v>1.5</v>
      </c>
      <c r="I12" s="28">
        <v>1.4</v>
      </c>
      <c r="J12" s="28">
        <v>1.4</v>
      </c>
      <c r="K12" s="28">
        <v>1.4</v>
      </c>
      <c r="L12" s="28">
        <v>0.5</v>
      </c>
      <c r="M12" s="28">
        <v>1.9</v>
      </c>
      <c r="N12" s="28">
        <v>1.3</v>
      </c>
    </row>
    <row r="13" spans="1:14">
      <c r="A13" s="54">
        <v>42887</v>
      </c>
      <c r="B13" s="28">
        <v>0.7</v>
      </c>
      <c r="C13" s="28">
        <v>1.4</v>
      </c>
      <c r="D13" s="28">
        <v>1.2</v>
      </c>
      <c r="E13" s="28">
        <v>1.7</v>
      </c>
      <c r="F13" s="28">
        <v>1.3</v>
      </c>
      <c r="G13" s="28">
        <v>1.6</v>
      </c>
      <c r="H13" s="28">
        <v>1.4</v>
      </c>
      <c r="I13" s="28">
        <v>1.3</v>
      </c>
      <c r="J13" s="28">
        <v>1.3</v>
      </c>
      <c r="K13" s="28">
        <v>1.3</v>
      </c>
      <c r="L13" s="28">
        <v>0.6</v>
      </c>
      <c r="M13" s="28">
        <v>2.1</v>
      </c>
      <c r="N13" s="28">
        <v>1.3</v>
      </c>
    </row>
    <row r="14" spans="1:14">
      <c r="A14" s="54">
        <v>42917</v>
      </c>
      <c r="B14" s="28">
        <v>0.6</v>
      </c>
      <c r="C14" s="28">
        <v>1.5</v>
      </c>
      <c r="D14" s="28">
        <v>1.3</v>
      </c>
      <c r="E14" s="28">
        <v>1.5</v>
      </c>
      <c r="F14" s="28">
        <v>1.2</v>
      </c>
      <c r="G14" s="28">
        <v>1.3</v>
      </c>
      <c r="H14" s="28">
        <v>1.4</v>
      </c>
      <c r="I14" s="28">
        <v>1.2</v>
      </c>
      <c r="J14" s="28">
        <v>1.2</v>
      </c>
      <c r="K14" s="28">
        <v>1.3</v>
      </c>
      <c r="L14" s="28">
        <v>0.6</v>
      </c>
      <c r="M14" s="28">
        <v>2.1</v>
      </c>
      <c r="N14" s="28">
        <v>1.3</v>
      </c>
    </row>
    <row r="15" spans="1:14">
      <c r="A15" s="54">
        <v>42948</v>
      </c>
      <c r="B15" s="28">
        <v>0.7</v>
      </c>
      <c r="C15" s="28">
        <v>1.7</v>
      </c>
      <c r="D15" s="28">
        <v>1.4</v>
      </c>
      <c r="E15" s="28">
        <v>1.7</v>
      </c>
      <c r="F15" s="28">
        <v>1.4</v>
      </c>
      <c r="G15" s="28">
        <v>1.3</v>
      </c>
      <c r="H15" s="28">
        <v>1.5</v>
      </c>
      <c r="I15" s="28">
        <v>1.2</v>
      </c>
      <c r="J15" s="28">
        <v>1.3</v>
      </c>
      <c r="K15" s="28">
        <v>1.4</v>
      </c>
      <c r="L15" s="28">
        <v>0.7</v>
      </c>
      <c r="M15" s="28">
        <v>2.1</v>
      </c>
      <c r="N15" s="28">
        <v>1.4</v>
      </c>
    </row>
    <row r="16" spans="1:14">
      <c r="A16" s="54">
        <v>42979</v>
      </c>
      <c r="B16" s="28">
        <v>0.8</v>
      </c>
      <c r="C16" s="28">
        <v>1.7</v>
      </c>
      <c r="D16" s="28">
        <v>1.4</v>
      </c>
      <c r="E16" s="28">
        <v>1.7</v>
      </c>
      <c r="F16" s="28">
        <v>1.5</v>
      </c>
      <c r="G16" s="28">
        <v>1.3</v>
      </c>
      <c r="H16" s="28">
        <v>1.5</v>
      </c>
      <c r="I16" s="28">
        <v>1.2</v>
      </c>
      <c r="J16" s="28">
        <v>1.2</v>
      </c>
      <c r="K16" s="28">
        <v>1.4</v>
      </c>
      <c r="L16" s="28">
        <v>0.7</v>
      </c>
      <c r="M16" s="28">
        <v>2.1</v>
      </c>
      <c r="N16" s="28">
        <v>1.4</v>
      </c>
    </row>
    <row r="17" spans="1:14">
      <c r="A17" s="54">
        <v>43009</v>
      </c>
      <c r="B17" s="28">
        <v>0.8</v>
      </c>
      <c r="C17" s="28">
        <v>1.8</v>
      </c>
      <c r="D17" s="28">
        <v>1.5</v>
      </c>
      <c r="E17" s="28">
        <v>1.7</v>
      </c>
      <c r="F17" s="28">
        <v>1.4</v>
      </c>
      <c r="G17" s="28">
        <v>1.3</v>
      </c>
      <c r="H17" s="28">
        <v>1.6</v>
      </c>
      <c r="I17" s="28">
        <v>1.2</v>
      </c>
      <c r="J17" s="28">
        <v>1.3</v>
      </c>
      <c r="K17" s="28">
        <v>1.4</v>
      </c>
      <c r="L17" s="28">
        <v>0.7</v>
      </c>
      <c r="M17" s="28">
        <v>2.1</v>
      </c>
      <c r="N17" s="28">
        <v>1.4</v>
      </c>
    </row>
    <row r="18" spans="1:14">
      <c r="A18" s="54">
        <v>43040</v>
      </c>
      <c r="B18" s="28">
        <v>0.8</v>
      </c>
      <c r="C18" s="28">
        <v>1.8</v>
      </c>
      <c r="D18" s="28">
        <v>1.4</v>
      </c>
      <c r="E18" s="28">
        <v>1.6</v>
      </c>
      <c r="F18" s="28">
        <v>1.3</v>
      </c>
      <c r="G18" s="28">
        <v>1.4</v>
      </c>
      <c r="H18" s="28">
        <v>1.6</v>
      </c>
      <c r="I18" s="28">
        <v>1.2</v>
      </c>
      <c r="J18" s="28">
        <v>1.3</v>
      </c>
      <c r="K18" s="28">
        <v>1.5</v>
      </c>
      <c r="L18" s="28">
        <v>0.7</v>
      </c>
      <c r="M18" s="28">
        <v>1.9</v>
      </c>
      <c r="N18" s="28">
        <v>1.4</v>
      </c>
    </row>
    <row r="19" spans="1:14">
      <c r="A19" s="54">
        <v>43070</v>
      </c>
      <c r="B19" s="28">
        <v>0.8</v>
      </c>
      <c r="C19" s="28">
        <v>1.8</v>
      </c>
      <c r="D19" s="28">
        <v>1.3</v>
      </c>
      <c r="E19" s="28">
        <v>1.6</v>
      </c>
      <c r="F19" s="28">
        <v>1.3</v>
      </c>
      <c r="G19" s="28">
        <v>1.3</v>
      </c>
      <c r="H19" s="28">
        <v>1.5</v>
      </c>
      <c r="I19" s="28">
        <v>1.2</v>
      </c>
      <c r="J19" s="28">
        <v>1.3</v>
      </c>
      <c r="K19" s="28">
        <v>1.5</v>
      </c>
      <c r="L19" s="28">
        <v>0.7</v>
      </c>
      <c r="M19" s="28">
        <v>2.2999999999999998</v>
      </c>
      <c r="N19" s="28">
        <v>1.4</v>
      </c>
    </row>
    <row r="20" spans="1:14">
      <c r="A20" s="54">
        <v>43101</v>
      </c>
      <c r="B20" s="28">
        <v>0.9</v>
      </c>
      <c r="C20" s="28">
        <v>1.7</v>
      </c>
      <c r="D20" s="28">
        <v>1.3</v>
      </c>
      <c r="E20" s="28">
        <v>1.6</v>
      </c>
      <c r="F20" s="28">
        <v>1.3</v>
      </c>
      <c r="G20" s="28">
        <v>1.5</v>
      </c>
      <c r="H20" s="28">
        <v>1.6</v>
      </c>
      <c r="I20" s="28">
        <v>1.3</v>
      </c>
      <c r="J20" s="28">
        <v>1.3</v>
      </c>
      <c r="K20" s="28">
        <v>1.5</v>
      </c>
      <c r="L20" s="28">
        <v>0.8</v>
      </c>
      <c r="M20" s="28">
        <v>2.4</v>
      </c>
      <c r="N20" s="28">
        <v>1.4</v>
      </c>
    </row>
    <row r="21" spans="1:14">
      <c r="A21" s="54">
        <v>43132</v>
      </c>
      <c r="B21" s="28">
        <v>0.8</v>
      </c>
      <c r="C21" s="28">
        <v>1.5</v>
      </c>
      <c r="D21" s="28">
        <v>1.2</v>
      </c>
      <c r="E21" s="28">
        <v>1.5</v>
      </c>
      <c r="F21" s="28">
        <v>1.2</v>
      </c>
      <c r="G21" s="28">
        <v>1.4</v>
      </c>
      <c r="H21" s="28">
        <v>1.5</v>
      </c>
      <c r="I21" s="28">
        <v>1.1000000000000001</v>
      </c>
      <c r="J21" s="28">
        <v>1.2</v>
      </c>
      <c r="K21" s="28">
        <v>1.4</v>
      </c>
      <c r="L21" s="28">
        <v>0.7</v>
      </c>
      <c r="M21" s="28">
        <v>2.2999999999999998</v>
      </c>
      <c r="N21" s="28">
        <v>1.3</v>
      </c>
    </row>
    <row r="22" spans="1:14">
      <c r="A22" s="54">
        <v>43160</v>
      </c>
      <c r="B22" s="28">
        <v>0.6</v>
      </c>
      <c r="C22" s="28">
        <v>1.4</v>
      </c>
      <c r="D22" s="28">
        <v>0.8</v>
      </c>
      <c r="E22" s="28">
        <v>1.3</v>
      </c>
      <c r="F22" s="28">
        <v>1.1000000000000001</v>
      </c>
      <c r="G22" s="28">
        <v>1.3</v>
      </c>
      <c r="H22" s="28">
        <v>1.4</v>
      </c>
      <c r="I22" s="28">
        <v>1</v>
      </c>
      <c r="J22" s="28">
        <v>1.2</v>
      </c>
      <c r="K22" s="28">
        <v>1.4</v>
      </c>
      <c r="L22" s="28">
        <v>0.5</v>
      </c>
      <c r="M22" s="28">
        <v>2.2000000000000002</v>
      </c>
      <c r="N22" s="28">
        <v>1.2</v>
      </c>
    </row>
    <row r="23" spans="1:14">
      <c r="A23" s="54">
        <v>43191</v>
      </c>
      <c r="B23" s="28">
        <v>0.5</v>
      </c>
      <c r="C23" s="28">
        <v>1.7</v>
      </c>
      <c r="D23" s="28">
        <v>1.5</v>
      </c>
      <c r="E23" s="28">
        <v>1.6</v>
      </c>
      <c r="F23" s="28">
        <v>1.2</v>
      </c>
      <c r="G23" s="28">
        <v>1</v>
      </c>
      <c r="H23" s="28">
        <v>1.2</v>
      </c>
      <c r="I23" s="28">
        <v>1</v>
      </c>
      <c r="J23" s="28">
        <v>1.1000000000000001</v>
      </c>
      <c r="K23" s="28">
        <v>1.1000000000000001</v>
      </c>
      <c r="L23" s="28">
        <v>0.3</v>
      </c>
      <c r="M23" s="28">
        <v>2.2999999999999998</v>
      </c>
      <c r="N23" s="28">
        <v>1.2</v>
      </c>
    </row>
    <row r="24" spans="1:14">
      <c r="A24" s="54">
        <v>43221</v>
      </c>
      <c r="B24" s="28">
        <v>0.5</v>
      </c>
      <c r="C24" s="28">
        <v>1.5</v>
      </c>
      <c r="D24" s="28">
        <v>1.5</v>
      </c>
      <c r="E24" s="28">
        <v>1.4</v>
      </c>
      <c r="F24" s="28">
        <v>1.1000000000000001</v>
      </c>
      <c r="G24" s="28">
        <v>1</v>
      </c>
      <c r="H24" s="28">
        <v>1.4</v>
      </c>
      <c r="I24" s="28">
        <v>0.9</v>
      </c>
      <c r="J24" s="28">
        <v>0.9</v>
      </c>
      <c r="K24" s="28">
        <v>1.1000000000000001</v>
      </c>
      <c r="L24" s="28">
        <v>0.4</v>
      </c>
      <c r="M24" s="28">
        <v>2.2000000000000002</v>
      </c>
      <c r="N24" s="28">
        <v>1.1000000000000001</v>
      </c>
    </row>
    <row r="25" spans="1:14">
      <c r="A25" s="54">
        <v>43252</v>
      </c>
      <c r="B25" s="28">
        <v>0.5</v>
      </c>
      <c r="C25" s="28">
        <v>1.4</v>
      </c>
      <c r="D25" s="28">
        <v>1.3</v>
      </c>
      <c r="E25" s="28">
        <v>1.3</v>
      </c>
      <c r="F25" s="28">
        <v>1</v>
      </c>
      <c r="G25" s="28">
        <v>1</v>
      </c>
      <c r="H25" s="28">
        <v>1.4</v>
      </c>
      <c r="I25" s="28">
        <v>0.9</v>
      </c>
      <c r="J25" s="28">
        <v>0.9</v>
      </c>
      <c r="K25" s="28">
        <v>1.1000000000000001</v>
      </c>
      <c r="L25" s="28">
        <v>0.4</v>
      </c>
      <c r="M25" s="28">
        <v>2</v>
      </c>
      <c r="N25" s="28">
        <v>1.1000000000000001</v>
      </c>
    </row>
    <row r="26" spans="1:14">
      <c r="A26" s="54">
        <v>43282</v>
      </c>
      <c r="B26" s="28">
        <v>0.6</v>
      </c>
      <c r="C26" s="28">
        <v>1.3</v>
      </c>
      <c r="D26" s="28">
        <v>1.2</v>
      </c>
      <c r="E26" s="28">
        <v>1.3</v>
      </c>
      <c r="F26" s="28">
        <v>1.1000000000000001</v>
      </c>
      <c r="G26" s="28">
        <v>1.1000000000000001</v>
      </c>
      <c r="H26" s="28">
        <v>1.4</v>
      </c>
      <c r="I26" s="28">
        <v>1</v>
      </c>
      <c r="J26" s="28">
        <v>1</v>
      </c>
      <c r="K26" s="28">
        <v>1.2</v>
      </c>
      <c r="L26" s="28">
        <v>0.5</v>
      </c>
      <c r="M26" s="28">
        <v>2.1</v>
      </c>
      <c r="N26" s="28">
        <v>1.1000000000000001</v>
      </c>
    </row>
    <row r="27" spans="1:14">
      <c r="A27" s="54">
        <v>43313</v>
      </c>
      <c r="B27" s="28">
        <v>0.6</v>
      </c>
      <c r="C27" s="28">
        <v>1.4</v>
      </c>
      <c r="D27" s="28">
        <v>1.1000000000000001</v>
      </c>
      <c r="E27" s="28">
        <v>1.3</v>
      </c>
      <c r="F27" s="28">
        <v>1.1000000000000001</v>
      </c>
      <c r="G27" s="28">
        <v>1.2</v>
      </c>
      <c r="H27" s="28">
        <v>1.5</v>
      </c>
      <c r="I27" s="28">
        <v>1</v>
      </c>
      <c r="J27" s="28">
        <v>1</v>
      </c>
      <c r="K27" s="28">
        <v>1.1000000000000001</v>
      </c>
      <c r="L27" s="28">
        <v>0.5</v>
      </c>
      <c r="M27" s="28">
        <v>2.1</v>
      </c>
      <c r="N27" s="28">
        <v>1.1000000000000001</v>
      </c>
    </row>
    <row r="28" spans="1:14">
      <c r="A28" s="54">
        <v>43344</v>
      </c>
      <c r="B28" s="28">
        <v>0.4</v>
      </c>
      <c r="C28" s="28">
        <v>1.2</v>
      </c>
      <c r="D28" s="28">
        <v>1</v>
      </c>
      <c r="E28" s="28">
        <v>1.1000000000000001</v>
      </c>
      <c r="F28" s="28">
        <v>1</v>
      </c>
      <c r="G28" s="28">
        <v>1.1000000000000001</v>
      </c>
      <c r="H28" s="28">
        <v>1.5</v>
      </c>
      <c r="I28" s="28">
        <v>1</v>
      </c>
      <c r="J28" s="28">
        <v>0.9</v>
      </c>
      <c r="K28" s="28">
        <v>1</v>
      </c>
      <c r="L28" s="28">
        <v>0.4</v>
      </c>
      <c r="M28" s="28">
        <v>2.1</v>
      </c>
      <c r="N28" s="28">
        <v>1</v>
      </c>
    </row>
    <row r="29" spans="1:14">
      <c r="A29" s="54">
        <v>43374</v>
      </c>
      <c r="B29" s="28">
        <v>0.3</v>
      </c>
      <c r="C29" s="28">
        <v>1.1000000000000001</v>
      </c>
      <c r="D29" s="28">
        <v>0.9</v>
      </c>
      <c r="E29" s="28">
        <v>1</v>
      </c>
      <c r="F29" s="28">
        <v>1</v>
      </c>
      <c r="G29" s="28">
        <v>1.1000000000000001</v>
      </c>
      <c r="H29" s="28">
        <v>1.6</v>
      </c>
      <c r="I29" s="28">
        <v>1</v>
      </c>
      <c r="J29" s="28">
        <v>0.9</v>
      </c>
      <c r="K29" s="28">
        <v>1.1000000000000001</v>
      </c>
      <c r="L29" s="28">
        <v>0.5</v>
      </c>
      <c r="M29" s="28">
        <v>2.1</v>
      </c>
      <c r="N29" s="28">
        <v>1</v>
      </c>
    </row>
    <row r="30" spans="1:14">
      <c r="A30" s="54">
        <v>43405</v>
      </c>
      <c r="B30" s="28">
        <v>0.4</v>
      </c>
      <c r="C30" s="28">
        <v>1.1000000000000001</v>
      </c>
      <c r="D30" s="28">
        <v>1</v>
      </c>
      <c r="E30" s="28">
        <v>1.1000000000000001</v>
      </c>
      <c r="F30" s="28">
        <v>1.1000000000000001</v>
      </c>
      <c r="G30" s="28">
        <v>1.2</v>
      </c>
      <c r="H30" s="28">
        <v>1.7</v>
      </c>
      <c r="I30" s="28">
        <v>1.1000000000000001</v>
      </c>
      <c r="J30" s="28">
        <v>0.9</v>
      </c>
      <c r="K30" s="28">
        <v>1.1000000000000001</v>
      </c>
      <c r="L30" s="28">
        <v>0.6</v>
      </c>
      <c r="M30" s="28">
        <v>2.1</v>
      </c>
      <c r="N30" s="28">
        <v>1.1000000000000001</v>
      </c>
    </row>
    <row r="31" spans="1:14">
      <c r="A31" s="54">
        <v>43435</v>
      </c>
      <c r="B31" s="28">
        <v>0.2</v>
      </c>
      <c r="C31" s="28">
        <v>1</v>
      </c>
      <c r="D31" s="28">
        <v>0.9</v>
      </c>
      <c r="E31" s="28">
        <v>0.9</v>
      </c>
      <c r="F31" s="28">
        <v>1</v>
      </c>
      <c r="G31" s="28">
        <v>1.2</v>
      </c>
      <c r="H31" s="28">
        <v>1.8</v>
      </c>
      <c r="I31" s="28">
        <v>1</v>
      </c>
      <c r="J31" s="28">
        <v>0.8</v>
      </c>
      <c r="K31" s="28">
        <v>0.9</v>
      </c>
      <c r="L31" s="28">
        <v>0.4</v>
      </c>
      <c r="M31" s="28">
        <v>1.8</v>
      </c>
      <c r="N31" s="28">
        <v>1</v>
      </c>
    </row>
    <row r="32" spans="1:14">
      <c r="A32" s="54">
        <v>43466</v>
      </c>
      <c r="B32" s="28">
        <v>0.4</v>
      </c>
      <c r="C32" s="28">
        <v>1.1000000000000001</v>
      </c>
      <c r="D32" s="28">
        <v>1</v>
      </c>
      <c r="E32" s="28">
        <v>1</v>
      </c>
      <c r="F32" s="28">
        <v>1.1000000000000001</v>
      </c>
      <c r="G32" s="28">
        <v>1.2</v>
      </c>
      <c r="H32" s="28">
        <v>1.8</v>
      </c>
      <c r="I32" s="28">
        <v>1.1000000000000001</v>
      </c>
      <c r="J32" s="28">
        <v>0.8</v>
      </c>
      <c r="K32" s="28">
        <v>0.9</v>
      </c>
      <c r="L32" s="28">
        <v>0.6</v>
      </c>
      <c r="M32" s="28">
        <v>2</v>
      </c>
      <c r="N32" s="28">
        <v>1.1000000000000001</v>
      </c>
    </row>
    <row r="33" spans="1:14">
      <c r="A33" s="54">
        <v>43497</v>
      </c>
      <c r="B33" s="28">
        <v>0.4</v>
      </c>
      <c r="C33" s="28">
        <v>1.2</v>
      </c>
      <c r="D33" s="28">
        <v>1.1000000000000001</v>
      </c>
      <c r="E33" s="28">
        <v>1</v>
      </c>
      <c r="F33" s="28">
        <v>1</v>
      </c>
      <c r="G33" s="28">
        <v>1.2</v>
      </c>
      <c r="H33" s="28">
        <v>1.9</v>
      </c>
      <c r="I33" s="28">
        <v>1.2</v>
      </c>
      <c r="J33" s="28">
        <v>0.9</v>
      </c>
      <c r="K33" s="28">
        <v>0.9</v>
      </c>
      <c r="L33" s="28">
        <v>0.6</v>
      </c>
      <c r="M33" s="28">
        <v>1.9</v>
      </c>
      <c r="N33" s="28">
        <v>1.2</v>
      </c>
    </row>
    <row r="34" spans="1:14">
      <c r="A34" s="54">
        <v>43525</v>
      </c>
      <c r="B34" s="28">
        <v>0.5</v>
      </c>
      <c r="C34" s="28">
        <v>1.3</v>
      </c>
      <c r="D34" s="28">
        <v>1.4</v>
      </c>
      <c r="E34" s="28">
        <v>1.2</v>
      </c>
      <c r="F34" s="28">
        <v>1.1000000000000001</v>
      </c>
      <c r="G34" s="28">
        <v>1.4</v>
      </c>
      <c r="H34" s="28">
        <v>2.2000000000000002</v>
      </c>
      <c r="I34" s="28">
        <v>1.4</v>
      </c>
      <c r="J34" s="28">
        <v>1</v>
      </c>
      <c r="K34" s="28">
        <v>1</v>
      </c>
      <c r="L34" s="28">
        <v>0.9</v>
      </c>
      <c r="M34" s="28">
        <v>2</v>
      </c>
      <c r="N34" s="28">
        <v>1.3</v>
      </c>
    </row>
    <row r="35" spans="1:14">
      <c r="A35" s="54">
        <v>43556</v>
      </c>
      <c r="B35" s="28">
        <v>0.2</v>
      </c>
      <c r="C35" s="28">
        <v>1.1000000000000001</v>
      </c>
      <c r="D35" s="28">
        <v>1.2</v>
      </c>
      <c r="E35" s="28">
        <v>1</v>
      </c>
      <c r="F35" s="28">
        <v>0.9</v>
      </c>
      <c r="G35" s="28">
        <v>1.4</v>
      </c>
      <c r="H35" s="28">
        <v>2.2999999999999998</v>
      </c>
      <c r="I35" s="28">
        <v>1.2</v>
      </c>
      <c r="J35" s="28">
        <v>1.1000000000000001</v>
      </c>
      <c r="K35" s="28">
        <v>0.8</v>
      </c>
      <c r="L35" s="28">
        <v>0.7</v>
      </c>
      <c r="M35" s="28">
        <v>1.9</v>
      </c>
      <c r="N35" s="28">
        <v>1.2</v>
      </c>
    </row>
    <row r="36" spans="1:14">
      <c r="A36" s="54">
        <v>43586</v>
      </c>
      <c r="B36" s="28">
        <v>0.2</v>
      </c>
      <c r="C36" s="28">
        <v>1.1000000000000001</v>
      </c>
      <c r="D36" s="28">
        <v>1.1000000000000001</v>
      </c>
      <c r="E36" s="28">
        <v>1</v>
      </c>
      <c r="F36" s="28">
        <v>0.8</v>
      </c>
      <c r="G36" s="28">
        <v>1.3</v>
      </c>
      <c r="H36" s="28">
        <v>2.1</v>
      </c>
      <c r="I36" s="28">
        <v>1.2</v>
      </c>
      <c r="J36" s="28">
        <v>1.2</v>
      </c>
      <c r="K36" s="28">
        <v>0.8</v>
      </c>
      <c r="L36" s="28">
        <v>0.7</v>
      </c>
      <c r="M36" s="28">
        <v>1.8</v>
      </c>
      <c r="N36" s="28">
        <v>1.2</v>
      </c>
    </row>
    <row r="37" spans="1:14">
      <c r="A37" s="54">
        <v>43617</v>
      </c>
      <c r="B37" s="28">
        <v>0.2</v>
      </c>
      <c r="C37" s="28">
        <v>1</v>
      </c>
      <c r="D37" s="28">
        <v>1.1000000000000001</v>
      </c>
      <c r="E37" s="28">
        <v>0.9</v>
      </c>
      <c r="F37" s="28">
        <v>0.8</v>
      </c>
      <c r="G37" s="28">
        <v>1.3</v>
      </c>
      <c r="H37" s="28">
        <v>2.1</v>
      </c>
      <c r="I37" s="28">
        <v>1.1000000000000001</v>
      </c>
      <c r="J37" s="28">
        <v>1.1000000000000001</v>
      </c>
      <c r="K37" s="28">
        <v>0.7</v>
      </c>
      <c r="L37" s="28">
        <v>0.6</v>
      </c>
      <c r="M37" s="28">
        <v>1.5</v>
      </c>
      <c r="N37" s="28">
        <v>1.1000000000000001</v>
      </c>
    </row>
    <row r="38" spans="1:14">
      <c r="A38" s="54">
        <v>43647</v>
      </c>
      <c r="B38" s="28">
        <v>0</v>
      </c>
      <c r="C38" s="28">
        <v>0.9</v>
      </c>
      <c r="D38" s="28">
        <v>1</v>
      </c>
      <c r="E38" s="28">
        <v>0.8</v>
      </c>
      <c r="F38" s="28">
        <v>0.5</v>
      </c>
      <c r="G38" s="28">
        <v>1.1000000000000001</v>
      </c>
      <c r="H38" s="28">
        <v>2</v>
      </c>
      <c r="I38" s="28">
        <v>1</v>
      </c>
      <c r="J38" s="28">
        <v>0.9</v>
      </c>
      <c r="K38" s="28">
        <v>0.5</v>
      </c>
      <c r="L38" s="28">
        <v>0.4</v>
      </c>
      <c r="M38" s="28">
        <v>1.6</v>
      </c>
      <c r="N38" s="28">
        <v>1</v>
      </c>
    </row>
    <row r="39" spans="1:14">
      <c r="A39" s="54">
        <v>43678</v>
      </c>
      <c r="B39" s="28">
        <v>0.1</v>
      </c>
      <c r="C39" s="28">
        <v>0.8</v>
      </c>
      <c r="D39" s="28">
        <v>1</v>
      </c>
      <c r="E39" s="28">
        <v>0.7</v>
      </c>
      <c r="F39" s="28">
        <v>0.5</v>
      </c>
      <c r="G39" s="28">
        <v>1.1000000000000001</v>
      </c>
      <c r="H39" s="28">
        <v>2</v>
      </c>
      <c r="I39" s="28">
        <v>1</v>
      </c>
      <c r="J39" s="28">
        <v>0.9</v>
      </c>
      <c r="K39" s="28">
        <v>0.5</v>
      </c>
      <c r="L39" s="28">
        <v>0.4</v>
      </c>
      <c r="M39" s="28">
        <v>1.5</v>
      </c>
      <c r="N39" s="28">
        <v>0.9</v>
      </c>
    </row>
    <row r="40" spans="1:14">
      <c r="A40" s="54">
        <v>43709</v>
      </c>
      <c r="B40" s="28">
        <v>0.3</v>
      </c>
      <c r="C40" s="28">
        <v>0.9</v>
      </c>
      <c r="D40" s="28">
        <v>1</v>
      </c>
      <c r="E40" s="28">
        <v>0.8</v>
      </c>
      <c r="F40" s="28">
        <v>0.5</v>
      </c>
      <c r="G40" s="28">
        <v>1.1000000000000001</v>
      </c>
      <c r="H40" s="28">
        <v>2.1</v>
      </c>
      <c r="I40" s="28">
        <v>1</v>
      </c>
      <c r="J40" s="28">
        <v>0.9</v>
      </c>
      <c r="K40" s="28">
        <v>0.6</v>
      </c>
      <c r="L40" s="28">
        <v>0.4</v>
      </c>
      <c r="M40" s="28">
        <v>1.4</v>
      </c>
      <c r="N40" s="28">
        <v>1</v>
      </c>
    </row>
    <row r="41" spans="1:14">
      <c r="A41" s="54">
        <v>43739</v>
      </c>
      <c r="B41" s="28">
        <v>0.3</v>
      </c>
      <c r="C41" s="28">
        <v>0.8</v>
      </c>
      <c r="D41" s="28">
        <v>0.9</v>
      </c>
      <c r="E41" s="28">
        <v>0.7</v>
      </c>
      <c r="F41" s="28">
        <v>0.4</v>
      </c>
      <c r="G41" s="28">
        <v>1.1000000000000001</v>
      </c>
      <c r="H41" s="28">
        <v>2</v>
      </c>
      <c r="I41" s="28">
        <v>1</v>
      </c>
      <c r="J41" s="28">
        <v>0.9</v>
      </c>
      <c r="K41" s="28">
        <v>0.4</v>
      </c>
      <c r="L41" s="28">
        <v>0.3</v>
      </c>
      <c r="M41" s="28">
        <v>1.2</v>
      </c>
      <c r="N41" s="28">
        <v>0.9</v>
      </c>
    </row>
    <row r="42" spans="1:14">
      <c r="A42" s="54">
        <v>43770</v>
      </c>
      <c r="B42" s="28">
        <v>0.2</v>
      </c>
      <c r="C42" s="28">
        <v>0.7</v>
      </c>
      <c r="D42" s="28">
        <v>0.7</v>
      </c>
      <c r="E42" s="28">
        <v>0.5</v>
      </c>
      <c r="F42" s="28">
        <v>0.2</v>
      </c>
      <c r="G42" s="28">
        <v>0.8</v>
      </c>
      <c r="H42" s="28">
        <v>1.8</v>
      </c>
      <c r="I42" s="28">
        <v>0.8</v>
      </c>
      <c r="J42" s="28">
        <v>0.7</v>
      </c>
      <c r="K42" s="28">
        <v>0.1</v>
      </c>
      <c r="L42" s="28">
        <v>0.2</v>
      </c>
      <c r="M42" s="28">
        <v>1.3</v>
      </c>
      <c r="N42" s="28">
        <v>0.8</v>
      </c>
    </row>
    <row r="43" spans="1:14">
      <c r="A43" s="54">
        <v>43800</v>
      </c>
      <c r="B43" s="28">
        <v>0.2</v>
      </c>
      <c r="C43" s="28">
        <v>0.7</v>
      </c>
      <c r="D43" s="28">
        <v>0.7</v>
      </c>
      <c r="E43" s="28">
        <v>0.6</v>
      </c>
      <c r="F43" s="28">
        <v>0.2</v>
      </c>
      <c r="G43" s="28">
        <v>0.9</v>
      </c>
      <c r="H43" s="28">
        <v>1.8</v>
      </c>
      <c r="I43" s="28">
        <v>1</v>
      </c>
      <c r="J43" s="28">
        <v>0.9</v>
      </c>
      <c r="K43" s="28">
        <v>0.3</v>
      </c>
      <c r="L43" s="28">
        <v>0.3</v>
      </c>
      <c r="M43" s="28">
        <v>1.2</v>
      </c>
      <c r="N43" s="28">
        <v>0.8</v>
      </c>
    </row>
    <row r="44" spans="1:14">
      <c r="A44" s="54">
        <v>43831</v>
      </c>
      <c r="B44" s="28">
        <v>0.4</v>
      </c>
      <c r="C44" s="28">
        <v>0.8</v>
      </c>
      <c r="D44" s="28">
        <v>0.8</v>
      </c>
      <c r="E44" s="28">
        <v>0.6</v>
      </c>
      <c r="F44" s="28">
        <v>0.3</v>
      </c>
      <c r="G44" s="28">
        <v>0.9</v>
      </c>
      <c r="H44" s="28">
        <v>1.9</v>
      </c>
      <c r="I44" s="28">
        <v>1</v>
      </c>
      <c r="J44" s="28">
        <v>1</v>
      </c>
      <c r="K44" s="28">
        <v>0.5</v>
      </c>
      <c r="L44" s="28">
        <v>0.4</v>
      </c>
      <c r="M44" s="28">
        <v>1.3</v>
      </c>
      <c r="N44" s="28">
        <v>0.9</v>
      </c>
    </row>
    <row r="45" spans="1:14">
      <c r="A45" s="54">
        <v>43862</v>
      </c>
      <c r="B45" s="28">
        <v>0.4</v>
      </c>
      <c r="C45" s="28">
        <v>0.6</v>
      </c>
      <c r="D45" s="28">
        <v>0.6</v>
      </c>
      <c r="E45" s="28">
        <v>0.5</v>
      </c>
      <c r="F45" s="28">
        <v>0.2</v>
      </c>
      <c r="G45" s="28">
        <v>0.8</v>
      </c>
      <c r="H45" s="28">
        <v>1.7</v>
      </c>
      <c r="I45" s="28">
        <v>0.9</v>
      </c>
      <c r="J45" s="28">
        <v>0.8</v>
      </c>
      <c r="K45" s="28">
        <v>0.4</v>
      </c>
      <c r="L45" s="28">
        <v>0.1</v>
      </c>
      <c r="M45" s="28">
        <v>1.3</v>
      </c>
      <c r="N45" s="28">
        <v>0.7</v>
      </c>
    </row>
    <row r="46" spans="1:14">
      <c r="A46" s="54">
        <v>43891</v>
      </c>
      <c r="B46" s="28">
        <v>0.3</v>
      </c>
      <c r="C46" s="28">
        <v>0.4</v>
      </c>
      <c r="D46" s="28">
        <v>0.4</v>
      </c>
      <c r="E46" s="28">
        <v>0.2</v>
      </c>
      <c r="F46" s="28">
        <v>0</v>
      </c>
      <c r="G46" s="28">
        <v>0.5</v>
      </c>
      <c r="H46" s="28">
        <v>1.2</v>
      </c>
      <c r="I46" s="28">
        <v>0.6</v>
      </c>
      <c r="J46" s="28">
        <v>0.5</v>
      </c>
      <c r="K46" s="28">
        <v>0</v>
      </c>
      <c r="L46" s="28">
        <v>-0.1</v>
      </c>
      <c r="M46" s="28">
        <v>1.1000000000000001</v>
      </c>
      <c r="N46" s="28">
        <v>0.5</v>
      </c>
    </row>
    <row r="47" spans="1:14">
      <c r="A47" s="54">
        <v>43922</v>
      </c>
      <c r="B47" s="28">
        <v>-1</v>
      </c>
      <c r="C47" s="28">
        <v>-1</v>
      </c>
      <c r="D47" s="28">
        <v>-1.2</v>
      </c>
      <c r="E47" s="28">
        <v>-1.3</v>
      </c>
      <c r="F47" s="28">
        <v>-1.4</v>
      </c>
      <c r="G47" s="28">
        <v>-1.1000000000000001</v>
      </c>
      <c r="H47" s="28">
        <v>-0.8</v>
      </c>
      <c r="I47" s="28">
        <v>-1.1000000000000001</v>
      </c>
      <c r="J47" s="28">
        <v>-1.3</v>
      </c>
      <c r="K47" s="28">
        <v>-1.4</v>
      </c>
      <c r="L47" s="28">
        <v>-1.4</v>
      </c>
      <c r="M47" s="28">
        <v>-0.5</v>
      </c>
      <c r="N47" s="28">
        <v>-1.1000000000000001</v>
      </c>
    </row>
    <row r="48" spans="1:14">
      <c r="A48" s="54">
        <v>43952</v>
      </c>
      <c r="B48" s="28">
        <v>-1.5</v>
      </c>
      <c r="C48" s="28">
        <v>-1.4</v>
      </c>
      <c r="D48" s="28">
        <v>-1.7</v>
      </c>
      <c r="E48" s="28">
        <v>-1.8</v>
      </c>
      <c r="F48" s="28">
        <v>-1.9</v>
      </c>
      <c r="G48" s="28">
        <v>-1.8</v>
      </c>
      <c r="H48" s="28">
        <v>-1.6</v>
      </c>
      <c r="I48" s="28">
        <v>-1.7</v>
      </c>
      <c r="J48" s="28">
        <v>-2</v>
      </c>
      <c r="K48" s="28">
        <v>-2</v>
      </c>
      <c r="L48" s="28">
        <v>-2</v>
      </c>
      <c r="M48" s="28">
        <v>-0.6</v>
      </c>
      <c r="N48" s="28">
        <v>-1.7</v>
      </c>
    </row>
    <row r="49" spans="1:14">
      <c r="A49" s="54">
        <v>43983</v>
      </c>
      <c r="B49" s="28">
        <v>-1.5</v>
      </c>
      <c r="C49" s="28">
        <v>-1.5</v>
      </c>
      <c r="D49" s="28">
        <v>-1.8</v>
      </c>
      <c r="E49" s="28">
        <v>-1.9</v>
      </c>
      <c r="F49" s="28">
        <v>-1.9</v>
      </c>
      <c r="G49" s="28">
        <v>-1.9</v>
      </c>
      <c r="H49" s="28">
        <v>-2</v>
      </c>
      <c r="I49" s="28">
        <v>-2</v>
      </c>
      <c r="J49" s="28">
        <v>-2.2999999999999998</v>
      </c>
      <c r="K49" s="28">
        <v>-2.2000000000000002</v>
      </c>
      <c r="L49" s="28">
        <v>-2.2999999999999998</v>
      </c>
      <c r="M49" s="28">
        <v>-0.6</v>
      </c>
      <c r="N49" s="28">
        <v>-1.9</v>
      </c>
    </row>
    <row r="50" spans="1:14">
      <c r="A50" s="54">
        <v>44013</v>
      </c>
      <c r="B50" s="28">
        <v>-1.4</v>
      </c>
      <c r="C50" s="28">
        <v>-1.5</v>
      </c>
      <c r="D50" s="28">
        <v>-1.9</v>
      </c>
      <c r="E50" s="28">
        <v>-1.8</v>
      </c>
      <c r="F50" s="28">
        <v>-1.9</v>
      </c>
      <c r="G50" s="28">
        <v>-2</v>
      </c>
      <c r="H50" s="28">
        <v>-2.4</v>
      </c>
      <c r="I50" s="28">
        <v>-2.2000000000000002</v>
      </c>
      <c r="J50" s="28">
        <v>-2.2999999999999998</v>
      </c>
      <c r="K50" s="28">
        <v>-2.2999999999999998</v>
      </c>
      <c r="L50" s="28">
        <v>-2.1</v>
      </c>
      <c r="M50" s="28">
        <v>-0.7</v>
      </c>
      <c r="N50" s="28">
        <v>-2</v>
      </c>
    </row>
    <row r="51" spans="1:14">
      <c r="A51" s="54">
        <v>44044</v>
      </c>
      <c r="B51" s="28">
        <v>-1.7</v>
      </c>
      <c r="C51" s="28">
        <v>-1.8</v>
      </c>
      <c r="D51" s="28">
        <v>-2.1</v>
      </c>
      <c r="E51" s="28">
        <v>-2</v>
      </c>
      <c r="F51" s="28">
        <v>-2.2000000000000002</v>
      </c>
      <c r="G51" s="28">
        <v>-2.2999999999999998</v>
      </c>
      <c r="H51" s="28">
        <v>-3</v>
      </c>
      <c r="I51" s="28">
        <v>-2.5</v>
      </c>
      <c r="J51" s="28">
        <v>-2.5</v>
      </c>
      <c r="K51" s="28">
        <v>-2.2999999999999998</v>
      </c>
      <c r="L51" s="28">
        <v>-2.8</v>
      </c>
      <c r="M51" s="28">
        <v>-1.3</v>
      </c>
      <c r="N51" s="28">
        <v>-2.2999999999999998</v>
      </c>
    </row>
    <row r="52" spans="1:14">
      <c r="A52" s="54">
        <v>44075</v>
      </c>
      <c r="B52" s="28">
        <v>-1.9</v>
      </c>
      <c r="C52" s="28">
        <v>-2.1</v>
      </c>
      <c r="D52" s="28">
        <v>-2.2999999999999998</v>
      </c>
      <c r="E52" s="28">
        <v>-2.2999999999999998</v>
      </c>
      <c r="F52" s="28">
        <v>-2.6</v>
      </c>
      <c r="G52" s="28">
        <v>-2.5</v>
      </c>
      <c r="H52" s="28">
        <v>-3.9</v>
      </c>
      <c r="I52" s="28">
        <v>-2.7</v>
      </c>
      <c r="J52" s="28">
        <v>-2.6</v>
      </c>
      <c r="K52" s="28">
        <v>-2.4</v>
      </c>
      <c r="L52" s="28">
        <v>-3.1</v>
      </c>
      <c r="M52" s="28">
        <v>-1.4</v>
      </c>
      <c r="N52" s="28">
        <v>-2.7</v>
      </c>
    </row>
    <row r="53" spans="1:14">
      <c r="A53" s="54">
        <v>44105</v>
      </c>
      <c r="B53" s="28">
        <v>-2.1</v>
      </c>
      <c r="C53" s="28">
        <v>-2.2000000000000002</v>
      </c>
      <c r="D53" s="28">
        <v>-2.2999999999999998</v>
      </c>
      <c r="E53" s="28">
        <v>-2.2999999999999998</v>
      </c>
      <c r="F53" s="28">
        <v>-2.8</v>
      </c>
      <c r="G53" s="28">
        <v>-2.5</v>
      </c>
      <c r="H53" s="28">
        <v>-4.4000000000000004</v>
      </c>
      <c r="I53" s="28">
        <v>-2.8</v>
      </c>
      <c r="J53" s="28">
        <v>-2.6</v>
      </c>
      <c r="K53" s="28">
        <v>-2.4</v>
      </c>
      <c r="L53" s="28">
        <v>-3.3</v>
      </c>
      <c r="M53" s="28">
        <v>-1.5</v>
      </c>
      <c r="N53" s="28">
        <v>-2.8</v>
      </c>
    </row>
    <row r="54" spans="1:14">
      <c r="A54" s="54">
        <v>44136</v>
      </c>
      <c r="B54" s="28">
        <v>-2.2000000000000002</v>
      </c>
      <c r="C54" s="28">
        <v>-2.4</v>
      </c>
      <c r="D54" s="28">
        <v>-2.6</v>
      </c>
      <c r="E54" s="28">
        <v>-2.4</v>
      </c>
      <c r="F54" s="28">
        <v>-2.8</v>
      </c>
      <c r="G54" s="28">
        <v>-2.7</v>
      </c>
      <c r="H54" s="28">
        <v>-5.0999999999999996</v>
      </c>
      <c r="I54" s="28">
        <v>-3</v>
      </c>
      <c r="J54" s="28">
        <v>-2.7</v>
      </c>
      <c r="K54" s="28">
        <v>-2.7</v>
      </c>
      <c r="L54" s="28">
        <v>-3.4</v>
      </c>
      <c r="M54" s="28">
        <v>-1.9</v>
      </c>
      <c r="N54" s="28">
        <v>-3.1</v>
      </c>
    </row>
    <row r="55" spans="1:14">
      <c r="A55" s="54">
        <v>44166</v>
      </c>
      <c r="B55" s="28">
        <v>-2.2000000000000002</v>
      </c>
      <c r="C55" s="28">
        <v>-2.2000000000000002</v>
      </c>
      <c r="D55" s="28">
        <v>-2.5</v>
      </c>
      <c r="E55" s="28">
        <v>-2.2999999999999998</v>
      </c>
      <c r="F55" s="28">
        <v>-2.7</v>
      </c>
      <c r="G55" s="28">
        <v>-2.6</v>
      </c>
      <c r="H55" s="28">
        <v>-5.2</v>
      </c>
      <c r="I55" s="28">
        <v>-3.1</v>
      </c>
      <c r="J55" s="28">
        <v>-2.6</v>
      </c>
      <c r="K55" s="28">
        <v>-2.7</v>
      </c>
      <c r="L55" s="28">
        <v>-3.3</v>
      </c>
      <c r="M55" s="28">
        <v>-1.9</v>
      </c>
      <c r="N55" s="28">
        <v>-3</v>
      </c>
    </row>
    <row r="56" spans="1:14">
      <c r="A56" s="54">
        <v>44197</v>
      </c>
      <c r="B56" s="28">
        <v>-2.1</v>
      </c>
      <c r="C56" s="28">
        <v>-2.2000000000000002</v>
      </c>
      <c r="D56" s="28">
        <v>-2.4</v>
      </c>
      <c r="E56" s="28">
        <v>-2.4</v>
      </c>
      <c r="F56" s="28">
        <v>-2.7</v>
      </c>
      <c r="G56" s="28">
        <v>-2.7</v>
      </c>
      <c r="H56" s="28">
        <v>-5.3</v>
      </c>
      <c r="I56" s="28">
        <v>-3.3</v>
      </c>
      <c r="J56" s="28">
        <v>-2.9</v>
      </c>
      <c r="K56" s="28">
        <v>-2.8</v>
      </c>
      <c r="L56" s="28">
        <v>-3.3</v>
      </c>
      <c r="M56" s="28">
        <v>-1.8</v>
      </c>
      <c r="N56" s="28">
        <v>-3.1</v>
      </c>
    </row>
    <row r="57" spans="1:14">
      <c r="A57" s="54">
        <v>44228</v>
      </c>
      <c r="B57" s="28">
        <v>-2.2000000000000002</v>
      </c>
      <c r="C57" s="28">
        <v>-2.1</v>
      </c>
      <c r="D57" s="28">
        <v>-2.4</v>
      </c>
      <c r="E57" s="28">
        <v>-2.2000000000000002</v>
      </c>
      <c r="F57" s="28">
        <v>-2.6</v>
      </c>
      <c r="G57" s="28">
        <v>-2.6</v>
      </c>
      <c r="H57" s="28">
        <v>-5.4</v>
      </c>
      <c r="I57" s="28">
        <v>-3.2</v>
      </c>
      <c r="J57" s="28">
        <v>-2.8</v>
      </c>
      <c r="K57" s="28">
        <v>-2.8</v>
      </c>
      <c r="L57" s="28">
        <v>-3.3</v>
      </c>
      <c r="M57" s="28">
        <v>-1.9</v>
      </c>
      <c r="N57" s="28">
        <v>-3</v>
      </c>
    </row>
    <row r="58" spans="1:14">
      <c r="A58" s="54">
        <v>44256</v>
      </c>
      <c r="B58" s="28">
        <v>-1.9</v>
      </c>
      <c r="C58" s="28">
        <v>-2</v>
      </c>
      <c r="D58" s="28">
        <v>-2.2000000000000002</v>
      </c>
      <c r="E58" s="28">
        <v>-2</v>
      </c>
      <c r="F58" s="28">
        <v>-2.4</v>
      </c>
      <c r="G58" s="28">
        <v>-2.4</v>
      </c>
      <c r="H58" s="28">
        <v>-5.0999999999999996</v>
      </c>
      <c r="I58" s="28">
        <v>-3</v>
      </c>
      <c r="J58" s="28">
        <v>-2.5</v>
      </c>
      <c r="K58" s="28">
        <v>-2.5</v>
      </c>
      <c r="L58" s="28">
        <v>-3</v>
      </c>
      <c r="M58" s="28">
        <v>-1.8</v>
      </c>
      <c r="N58" s="28">
        <v>-2.8</v>
      </c>
    </row>
    <row r="59" spans="1:14">
      <c r="A59" s="54">
        <v>44287</v>
      </c>
      <c r="B59" s="28">
        <v>0</v>
      </c>
      <c r="C59" s="28">
        <v>-0.2</v>
      </c>
      <c r="D59" s="28">
        <v>-0.3</v>
      </c>
      <c r="E59" s="28">
        <v>-0.1</v>
      </c>
      <c r="F59" s="28">
        <v>-0.3</v>
      </c>
      <c r="G59" s="28">
        <v>-0.7</v>
      </c>
      <c r="H59" s="28">
        <v>-2.7</v>
      </c>
      <c r="I59" s="28">
        <v>-1</v>
      </c>
      <c r="J59" s="28">
        <v>-0.6</v>
      </c>
      <c r="K59" s="28">
        <v>-0.7</v>
      </c>
      <c r="L59" s="28">
        <v>-1.3</v>
      </c>
      <c r="M59" s="28">
        <v>-0.1</v>
      </c>
      <c r="N59" s="28">
        <v>-0.9</v>
      </c>
    </row>
    <row r="60" spans="1:14">
      <c r="A60" s="54">
        <v>44317</v>
      </c>
      <c r="B60" s="28">
        <v>1.1000000000000001</v>
      </c>
      <c r="C60" s="28">
        <v>0.9</v>
      </c>
      <c r="D60" s="28">
        <v>0.8</v>
      </c>
      <c r="E60" s="28">
        <v>0.9</v>
      </c>
      <c r="F60" s="28">
        <v>0.7</v>
      </c>
      <c r="G60" s="28">
        <v>0.6</v>
      </c>
      <c r="H60" s="28">
        <v>-1.2</v>
      </c>
      <c r="I60" s="28">
        <v>0.3</v>
      </c>
      <c r="J60" s="28">
        <v>0.8</v>
      </c>
      <c r="K60" s="28">
        <v>0.9</v>
      </c>
      <c r="L60" s="28">
        <v>-0.1</v>
      </c>
      <c r="M60" s="28">
        <v>0.8</v>
      </c>
      <c r="N60" s="28">
        <v>0.4</v>
      </c>
    </row>
    <row r="61" spans="1:14">
      <c r="A61" s="54">
        <v>44348</v>
      </c>
      <c r="B61" s="28">
        <v>1.8</v>
      </c>
      <c r="C61" s="28">
        <v>1.6</v>
      </c>
      <c r="D61" s="28">
        <v>1.5</v>
      </c>
      <c r="E61" s="28">
        <v>1.6</v>
      </c>
      <c r="F61" s="28">
        <v>1.3</v>
      </c>
      <c r="G61" s="28">
        <v>1.3</v>
      </c>
      <c r="H61" s="28">
        <v>-0.2</v>
      </c>
      <c r="I61" s="28">
        <v>1.1000000000000001</v>
      </c>
      <c r="J61" s="28">
        <v>1.8</v>
      </c>
      <c r="K61" s="28">
        <v>1.7</v>
      </c>
      <c r="L61" s="28">
        <v>0.6</v>
      </c>
      <c r="M61" s="28">
        <v>1.8</v>
      </c>
      <c r="N61" s="28">
        <v>1.2</v>
      </c>
    </row>
    <row r="62" spans="1:14">
      <c r="A62" s="54">
        <v>44378</v>
      </c>
      <c r="B62" s="28">
        <v>2.1</v>
      </c>
      <c r="C62" s="28">
        <v>2</v>
      </c>
      <c r="D62" s="28">
        <v>2</v>
      </c>
      <c r="E62" s="28">
        <v>1.9</v>
      </c>
      <c r="F62" s="28">
        <v>1.8</v>
      </c>
      <c r="G62" s="28">
        <v>1.6</v>
      </c>
      <c r="H62" s="28">
        <v>0.7</v>
      </c>
      <c r="I62" s="28">
        <v>1.6</v>
      </c>
      <c r="J62" s="28">
        <v>2.2000000000000002</v>
      </c>
      <c r="K62" s="28">
        <v>2.5</v>
      </c>
      <c r="L62" s="28">
        <v>1</v>
      </c>
      <c r="M62" s="28">
        <v>2.4</v>
      </c>
      <c r="N62" s="28">
        <v>1.7</v>
      </c>
    </row>
    <row r="63" spans="1:14">
      <c r="A63" s="54">
        <v>44409</v>
      </c>
      <c r="B63" s="28">
        <v>2.8</v>
      </c>
      <c r="C63" s="28">
        <v>2.8</v>
      </c>
      <c r="D63" s="28">
        <v>2.6</v>
      </c>
      <c r="E63" s="28">
        <v>2.4</v>
      </c>
      <c r="F63" s="28">
        <v>2.5</v>
      </c>
      <c r="G63" s="28">
        <v>2.2999999999999998</v>
      </c>
      <c r="H63" s="28">
        <v>2</v>
      </c>
      <c r="I63" s="28">
        <v>2.4</v>
      </c>
      <c r="J63" s="28">
        <v>2.7</v>
      </c>
      <c r="K63" s="28">
        <v>2.8</v>
      </c>
      <c r="L63" s="28">
        <v>2</v>
      </c>
      <c r="M63" s="28">
        <v>3</v>
      </c>
      <c r="N63" s="28">
        <v>2.4</v>
      </c>
    </row>
    <row r="64" spans="1:14">
      <c r="A64" s="54">
        <v>44440</v>
      </c>
      <c r="B64" s="28">
        <v>3.3</v>
      </c>
      <c r="C64" s="28">
        <v>3.4</v>
      </c>
      <c r="D64" s="28">
        <v>3.1</v>
      </c>
      <c r="E64" s="28">
        <v>2.9</v>
      </c>
      <c r="F64" s="28">
        <v>3.2</v>
      </c>
      <c r="G64" s="28">
        <v>2.7</v>
      </c>
      <c r="H64" s="28">
        <v>3.3</v>
      </c>
      <c r="I64" s="28">
        <v>2.9</v>
      </c>
      <c r="J64" s="28">
        <v>3</v>
      </c>
      <c r="K64" s="28">
        <v>2.9</v>
      </c>
      <c r="L64" s="28">
        <v>2.6</v>
      </c>
      <c r="M64" s="28">
        <v>3.1</v>
      </c>
      <c r="N64" s="28">
        <v>3</v>
      </c>
    </row>
    <row r="65" spans="1:14">
      <c r="A65" s="54">
        <v>44470</v>
      </c>
      <c r="B65" s="28">
        <v>3.5</v>
      </c>
      <c r="C65" s="28">
        <v>3.5</v>
      </c>
      <c r="D65" s="28">
        <v>3.2</v>
      </c>
      <c r="E65" s="28">
        <v>2.9</v>
      </c>
      <c r="F65" s="28">
        <v>3.4</v>
      </c>
      <c r="G65" s="28">
        <v>2.7</v>
      </c>
      <c r="H65" s="28">
        <v>3.9</v>
      </c>
      <c r="I65" s="28">
        <v>3</v>
      </c>
      <c r="J65" s="28">
        <v>2.9</v>
      </c>
      <c r="K65" s="28">
        <v>3.1</v>
      </c>
      <c r="L65" s="28">
        <v>3.1</v>
      </c>
      <c r="M65" s="28">
        <v>3.4</v>
      </c>
      <c r="N65" s="28">
        <v>3.2</v>
      </c>
    </row>
    <row r="66" spans="1:14">
      <c r="A66" s="54">
        <v>44501</v>
      </c>
      <c r="B66" s="28">
        <v>4</v>
      </c>
      <c r="C66" s="28">
        <v>3.9</v>
      </c>
      <c r="D66" s="28">
        <v>3.7</v>
      </c>
      <c r="E66" s="28">
        <v>3.4</v>
      </c>
      <c r="F66" s="28">
        <v>4</v>
      </c>
      <c r="G66" s="28">
        <v>3.2</v>
      </c>
      <c r="H66" s="28">
        <v>5.2</v>
      </c>
      <c r="I66" s="28">
        <v>3.5</v>
      </c>
      <c r="J66" s="28">
        <v>3.4</v>
      </c>
      <c r="K66" s="28">
        <v>3.8</v>
      </c>
      <c r="L66" s="28">
        <v>3.6</v>
      </c>
      <c r="M66" s="28">
        <v>3.9</v>
      </c>
      <c r="N66" s="28">
        <v>3.8</v>
      </c>
    </row>
    <row r="67" spans="1:14">
      <c r="A67" s="54">
        <v>44531</v>
      </c>
      <c r="B67" s="28">
        <v>4.3</v>
      </c>
      <c r="C67" s="28">
        <v>4.0999999999999996</v>
      </c>
      <c r="D67" s="28">
        <v>3.9</v>
      </c>
      <c r="E67" s="28">
        <v>3.5</v>
      </c>
      <c r="F67" s="28">
        <v>4</v>
      </c>
      <c r="G67" s="28">
        <v>3.2</v>
      </c>
      <c r="H67" s="28">
        <v>5.5</v>
      </c>
      <c r="I67" s="28">
        <v>3.6</v>
      </c>
      <c r="J67" s="28">
        <v>3.4</v>
      </c>
      <c r="K67" s="28">
        <v>3.9</v>
      </c>
      <c r="L67" s="28">
        <v>3.9</v>
      </c>
      <c r="M67" s="28">
        <v>4.2</v>
      </c>
      <c r="N67" s="28">
        <v>4</v>
      </c>
    </row>
    <row r="68" spans="1:14">
      <c r="A68" s="54">
        <v>44562</v>
      </c>
      <c r="B68" s="28">
        <v>4.0999999999999996</v>
      </c>
      <c r="C68" s="28">
        <v>4</v>
      </c>
      <c r="D68" s="28">
        <v>3.9</v>
      </c>
      <c r="E68" s="28">
        <v>3.6</v>
      </c>
      <c r="F68" s="28">
        <v>4</v>
      </c>
      <c r="G68" s="28">
        <v>3.3</v>
      </c>
      <c r="H68" s="28">
        <v>5.7</v>
      </c>
      <c r="I68" s="28">
        <v>3.8</v>
      </c>
      <c r="J68" s="28">
        <v>3.5</v>
      </c>
      <c r="K68" s="28">
        <v>4</v>
      </c>
      <c r="L68" s="28">
        <v>3.6</v>
      </c>
      <c r="M68" s="28">
        <v>4.2</v>
      </c>
      <c r="N68" s="28">
        <v>4</v>
      </c>
    </row>
    <row r="69" spans="1:14">
      <c r="A69" s="54">
        <v>44593</v>
      </c>
      <c r="B69" s="28">
        <v>4.5</v>
      </c>
      <c r="C69" s="28">
        <v>4.2</v>
      </c>
      <c r="D69" s="28">
        <v>4.3</v>
      </c>
      <c r="E69" s="28">
        <v>4</v>
      </c>
      <c r="F69" s="28">
        <v>4.4000000000000004</v>
      </c>
      <c r="G69" s="28">
        <v>3.7</v>
      </c>
      <c r="H69" s="28">
        <v>6.3</v>
      </c>
      <c r="I69" s="28">
        <v>4.3</v>
      </c>
      <c r="J69" s="28">
        <v>4</v>
      </c>
      <c r="K69" s="28">
        <v>4.5</v>
      </c>
      <c r="L69" s="28">
        <v>4.2</v>
      </c>
      <c r="M69" s="28">
        <v>4.2</v>
      </c>
      <c r="N69" s="28">
        <v>4.5</v>
      </c>
    </row>
    <row r="70" spans="1:14">
      <c r="A70" s="54">
        <v>44621</v>
      </c>
      <c r="B70" s="28">
        <v>4.5</v>
      </c>
      <c r="C70" s="28">
        <v>4.3</v>
      </c>
      <c r="D70" s="28">
        <v>4.4000000000000004</v>
      </c>
      <c r="E70" s="28">
        <v>4.0999999999999996</v>
      </c>
      <c r="F70" s="28">
        <v>4.4000000000000004</v>
      </c>
      <c r="G70" s="28">
        <v>3.8</v>
      </c>
      <c r="H70" s="28">
        <v>6.7</v>
      </c>
      <c r="I70" s="28">
        <v>4.5</v>
      </c>
      <c r="J70" s="28">
        <v>4.0999999999999996</v>
      </c>
      <c r="K70" s="28">
        <v>4.7</v>
      </c>
      <c r="L70" s="28">
        <v>4.2</v>
      </c>
      <c r="M70" s="28">
        <v>4.3</v>
      </c>
      <c r="N70" s="28">
        <v>4.5999999999999996</v>
      </c>
    </row>
    <row r="71" spans="1:14">
      <c r="A71" s="54">
        <v>44652</v>
      </c>
      <c r="B71" s="28">
        <v>4</v>
      </c>
      <c r="C71" s="28">
        <v>3.8</v>
      </c>
      <c r="D71" s="28">
        <v>3.9</v>
      </c>
      <c r="E71" s="28">
        <v>3.7</v>
      </c>
      <c r="F71" s="28">
        <v>3.9</v>
      </c>
      <c r="G71" s="28">
        <v>3.7</v>
      </c>
      <c r="H71" s="28">
        <v>6.3</v>
      </c>
      <c r="I71" s="28">
        <v>4.0999999999999996</v>
      </c>
      <c r="J71" s="28">
        <v>3.9</v>
      </c>
      <c r="K71" s="28">
        <v>4.5</v>
      </c>
      <c r="L71" s="28">
        <v>3.9</v>
      </c>
      <c r="M71" s="28">
        <v>4.3</v>
      </c>
      <c r="N71" s="28">
        <v>4.3</v>
      </c>
    </row>
    <row r="72" spans="1:14">
      <c r="A72" s="54">
        <v>44682</v>
      </c>
      <c r="B72" s="28">
        <v>3.4</v>
      </c>
      <c r="C72" s="28">
        <v>3.2</v>
      </c>
      <c r="D72" s="28">
        <v>3.3</v>
      </c>
      <c r="E72" s="28">
        <v>3.2</v>
      </c>
      <c r="F72" s="28">
        <v>3.4</v>
      </c>
      <c r="G72" s="28">
        <v>3.1</v>
      </c>
      <c r="H72" s="28">
        <v>5.8</v>
      </c>
      <c r="I72" s="28">
        <v>3.5</v>
      </c>
      <c r="J72" s="28">
        <v>3.1</v>
      </c>
      <c r="K72" s="28">
        <v>3.4</v>
      </c>
      <c r="L72" s="28">
        <v>3.3</v>
      </c>
      <c r="M72" s="28">
        <v>3.7</v>
      </c>
      <c r="N72" s="28">
        <v>3.7</v>
      </c>
    </row>
    <row r="73" spans="1:14">
      <c r="A73" s="54">
        <v>44713</v>
      </c>
      <c r="B73" s="28">
        <v>2.8</v>
      </c>
      <c r="C73" s="28">
        <v>2.6</v>
      </c>
      <c r="D73" s="28">
        <v>2.7</v>
      </c>
      <c r="E73" s="28">
        <v>2.6</v>
      </c>
      <c r="F73" s="28">
        <v>3</v>
      </c>
      <c r="G73" s="28">
        <v>2.6</v>
      </c>
      <c r="H73" s="28">
        <v>5.3</v>
      </c>
      <c r="I73" s="28">
        <v>3.1</v>
      </c>
      <c r="J73" s="28">
        <v>2.5</v>
      </c>
      <c r="K73" s="28">
        <v>2.9</v>
      </c>
      <c r="L73" s="28">
        <v>2.9</v>
      </c>
      <c r="M73" s="28">
        <v>2.7</v>
      </c>
      <c r="N73" s="28">
        <v>3.1</v>
      </c>
    </row>
    <row r="74" spans="1:14">
      <c r="A74" s="54">
        <v>44743</v>
      </c>
      <c r="B74" s="28">
        <v>2.7</v>
      </c>
      <c r="C74" s="28">
        <v>2.5</v>
      </c>
      <c r="D74" s="28">
        <v>2.5</v>
      </c>
      <c r="E74" s="28">
        <v>2.4</v>
      </c>
      <c r="F74" s="28">
        <v>2.9</v>
      </c>
      <c r="G74" s="28">
        <v>2.5</v>
      </c>
      <c r="H74" s="28">
        <v>5.0999999999999996</v>
      </c>
      <c r="I74" s="28">
        <v>3</v>
      </c>
      <c r="J74" s="28">
        <v>2.4</v>
      </c>
      <c r="K74" s="28">
        <v>2.5</v>
      </c>
      <c r="L74" s="28">
        <v>2.6</v>
      </c>
      <c r="M74" s="28">
        <v>2.2000000000000002</v>
      </c>
      <c r="N74" s="28">
        <v>3</v>
      </c>
    </row>
    <row r="75" spans="1:14">
      <c r="A75" s="54">
        <v>44774</v>
      </c>
      <c r="B75" s="28">
        <v>2.2000000000000002</v>
      </c>
      <c r="C75" s="28">
        <v>2.1</v>
      </c>
      <c r="D75" s="28">
        <v>2.1</v>
      </c>
      <c r="E75" s="28">
        <v>2.2000000000000002</v>
      </c>
      <c r="F75" s="28">
        <v>2.7</v>
      </c>
      <c r="G75" s="28">
        <v>2.2000000000000002</v>
      </c>
      <c r="H75" s="28">
        <v>4.5</v>
      </c>
      <c r="I75" s="28">
        <v>2.6</v>
      </c>
      <c r="J75" s="28">
        <v>2.1</v>
      </c>
      <c r="K75" s="28">
        <v>2.2000000000000002</v>
      </c>
      <c r="L75" s="28">
        <v>2.2000000000000002</v>
      </c>
      <c r="M75" s="28">
        <v>2.6</v>
      </c>
      <c r="N75" s="28">
        <v>2.6</v>
      </c>
    </row>
    <row r="76" spans="1:14">
      <c r="A76" s="54">
        <v>44805</v>
      </c>
      <c r="B76" s="28">
        <v>2.1</v>
      </c>
      <c r="C76" s="28">
        <v>1.9</v>
      </c>
      <c r="D76" s="28">
        <v>2.1</v>
      </c>
      <c r="E76" s="28">
        <v>2.1</v>
      </c>
      <c r="F76" s="28">
        <v>2.4</v>
      </c>
      <c r="G76" s="28">
        <v>2.2000000000000002</v>
      </c>
      <c r="H76" s="28">
        <v>4.2</v>
      </c>
      <c r="I76" s="28">
        <v>2.6</v>
      </c>
      <c r="J76" s="28">
        <v>2.1</v>
      </c>
      <c r="K76" s="28">
        <v>2.2999999999999998</v>
      </c>
      <c r="L76" s="28">
        <v>2</v>
      </c>
      <c r="M76" s="28">
        <v>2.4</v>
      </c>
      <c r="N76" s="28">
        <v>2.5</v>
      </c>
    </row>
    <row r="77" spans="1:14">
      <c r="A77" s="54">
        <v>44835</v>
      </c>
      <c r="B77" s="28">
        <v>2.1</v>
      </c>
      <c r="C77" s="28">
        <v>2</v>
      </c>
      <c r="D77" s="28">
        <v>2.1</v>
      </c>
      <c r="E77" s="28">
        <v>2.1</v>
      </c>
      <c r="F77" s="28">
        <v>2.5</v>
      </c>
      <c r="G77" s="28">
        <v>2.2999999999999998</v>
      </c>
      <c r="H77" s="28">
        <v>4.4000000000000004</v>
      </c>
      <c r="I77" s="28">
        <v>2.7</v>
      </c>
      <c r="J77" s="28">
        <v>2.2000000000000002</v>
      </c>
      <c r="K77" s="28">
        <v>2.2999999999999998</v>
      </c>
      <c r="L77" s="28">
        <v>1.9</v>
      </c>
      <c r="M77" s="28">
        <v>2.4</v>
      </c>
      <c r="N77" s="28">
        <v>2.6</v>
      </c>
    </row>
    <row r="78" spans="1:14">
      <c r="A78" s="54">
        <v>44866</v>
      </c>
      <c r="B78" s="28">
        <v>1.9</v>
      </c>
      <c r="C78" s="28">
        <v>2</v>
      </c>
      <c r="D78" s="28">
        <v>1.9</v>
      </c>
      <c r="E78" s="28">
        <v>2.1</v>
      </c>
      <c r="F78" s="28">
        <v>2.2999999999999998</v>
      </c>
      <c r="G78" s="28">
        <v>2.2000000000000002</v>
      </c>
      <c r="H78" s="28">
        <v>4.2</v>
      </c>
      <c r="I78" s="28">
        <v>2.6</v>
      </c>
      <c r="J78" s="28">
        <v>2.1</v>
      </c>
      <c r="K78" s="28">
        <v>2.2000000000000002</v>
      </c>
      <c r="L78" s="28">
        <v>1.7</v>
      </c>
      <c r="M78" s="28">
        <v>2.2000000000000002</v>
      </c>
      <c r="N78" s="28">
        <v>2.4</v>
      </c>
    </row>
    <row r="79" spans="1:14">
      <c r="A79" s="54">
        <v>44896</v>
      </c>
      <c r="B79" s="28">
        <v>1.8</v>
      </c>
      <c r="C79" s="28">
        <v>1.8</v>
      </c>
      <c r="D79" s="28">
        <v>1.8</v>
      </c>
      <c r="E79" s="28">
        <v>1.9</v>
      </c>
      <c r="F79" s="28">
        <v>2.2999999999999998</v>
      </c>
      <c r="G79" s="28">
        <v>2.1</v>
      </c>
      <c r="H79" s="28">
        <v>3.9</v>
      </c>
      <c r="I79" s="28">
        <v>2.5</v>
      </c>
      <c r="J79" s="28">
        <v>2</v>
      </c>
      <c r="K79" s="28">
        <v>2.1</v>
      </c>
      <c r="L79" s="28">
        <v>1.6</v>
      </c>
      <c r="M79" s="28">
        <v>2.1</v>
      </c>
      <c r="N79" s="28">
        <v>2.2999999999999998</v>
      </c>
    </row>
    <row r="80" spans="1:14">
      <c r="A80" s="54">
        <v>44927</v>
      </c>
      <c r="B80" s="28">
        <v>1.6</v>
      </c>
      <c r="C80" s="28">
        <v>1.8</v>
      </c>
      <c r="D80" s="28">
        <v>1.7</v>
      </c>
      <c r="E80" s="28">
        <v>1.8</v>
      </c>
      <c r="F80" s="28">
        <v>2.2000000000000002</v>
      </c>
      <c r="G80" s="28">
        <v>2.1</v>
      </c>
      <c r="H80" s="28">
        <v>3.8</v>
      </c>
      <c r="I80" s="28">
        <v>2.4</v>
      </c>
      <c r="J80" s="28">
        <v>1.9</v>
      </c>
      <c r="K80" s="28">
        <v>1.9</v>
      </c>
      <c r="L80" s="28">
        <v>1.5</v>
      </c>
      <c r="M80" s="28">
        <v>1.9</v>
      </c>
      <c r="N80" s="28">
        <v>2.2000000000000002</v>
      </c>
    </row>
    <row r="81" spans="1:14">
      <c r="A81" s="54">
        <v>44958</v>
      </c>
      <c r="B81" s="28">
        <v>1.4</v>
      </c>
      <c r="C81" s="28">
        <v>1.7</v>
      </c>
      <c r="D81" s="28">
        <v>1.4</v>
      </c>
      <c r="E81" s="28">
        <v>1.4</v>
      </c>
      <c r="F81" s="28">
        <v>1.9</v>
      </c>
      <c r="G81" s="28">
        <v>1.9</v>
      </c>
      <c r="H81" s="28">
        <v>3.6</v>
      </c>
      <c r="I81" s="28">
        <v>2.2000000000000002</v>
      </c>
      <c r="J81" s="28">
        <v>1.7</v>
      </c>
      <c r="K81" s="28">
        <v>1.6</v>
      </c>
      <c r="L81" s="28">
        <v>1.3</v>
      </c>
      <c r="M81" s="28">
        <v>1.9</v>
      </c>
      <c r="N81" s="28">
        <v>2</v>
      </c>
    </row>
    <row r="82" spans="1:14">
      <c r="A82" s="54">
        <v>44986</v>
      </c>
      <c r="B82" s="28">
        <v>1.4</v>
      </c>
      <c r="C82" s="28">
        <v>1.7</v>
      </c>
      <c r="D82" s="28">
        <v>1.2</v>
      </c>
      <c r="E82" s="28">
        <v>1.3</v>
      </c>
      <c r="F82" s="28">
        <v>1.9</v>
      </c>
      <c r="G82" s="28">
        <v>1.9</v>
      </c>
      <c r="H82" s="28">
        <v>3.4</v>
      </c>
      <c r="I82" s="28">
        <v>2.1</v>
      </c>
      <c r="J82" s="28">
        <v>1.7</v>
      </c>
      <c r="K82" s="28">
        <v>1.6</v>
      </c>
      <c r="L82" s="28">
        <v>1.3</v>
      </c>
      <c r="M82" s="28">
        <v>2</v>
      </c>
      <c r="N82" s="28">
        <v>1.9</v>
      </c>
    </row>
    <row r="83" spans="1:14">
      <c r="A83" s="54">
        <v>45017</v>
      </c>
      <c r="B83" s="28">
        <v>1.5</v>
      </c>
      <c r="C83" s="28">
        <v>1.8</v>
      </c>
      <c r="D83" s="28">
        <v>1.3</v>
      </c>
      <c r="E83" s="28">
        <v>1.1000000000000001</v>
      </c>
      <c r="F83" s="28">
        <v>1.9</v>
      </c>
      <c r="G83" s="28">
        <v>1.9</v>
      </c>
      <c r="H83" s="28">
        <v>3.4</v>
      </c>
      <c r="I83" s="28">
        <v>2.1</v>
      </c>
      <c r="J83" s="28">
        <v>1.7</v>
      </c>
      <c r="K83" s="28">
        <v>1.7</v>
      </c>
      <c r="L83" s="28">
        <v>1.7</v>
      </c>
      <c r="M83" s="28">
        <v>1.9</v>
      </c>
      <c r="N83" s="28">
        <v>2</v>
      </c>
    </row>
    <row r="84" spans="1:14">
      <c r="A84" s="54">
        <v>45047</v>
      </c>
      <c r="B84" s="28">
        <v>1.6</v>
      </c>
      <c r="C84" s="28">
        <v>1.9</v>
      </c>
      <c r="D84" s="28">
        <v>1.3</v>
      </c>
      <c r="E84" s="28">
        <v>1.3</v>
      </c>
      <c r="F84" s="28">
        <v>2</v>
      </c>
      <c r="G84" s="28">
        <v>1.9</v>
      </c>
      <c r="H84" s="28">
        <v>3.2</v>
      </c>
      <c r="I84" s="28">
        <v>2.2000000000000002</v>
      </c>
      <c r="J84" s="28">
        <v>1.8</v>
      </c>
      <c r="K84" s="28">
        <v>1.7</v>
      </c>
      <c r="L84" s="28">
        <v>1.5</v>
      </c>
      <c r="M84" s="28">
        <v>1.7</v>
      </c>
      <c r="N84" s="28">
        <v>2</v>
      </c>
    </row>
    <row r="85" spans="1:14">
      <c r="A85" s="54">
        <v>45078</v>
      </c>
      <c r="B85" s="28">
        <v>1.7</v>
      </c>
      <c r="C85" s="28">
        <v>1.9</v>
      </c>
      <c r="D85" s="28">
        <v>1.5</v>
      </c>
      <c r="E85" s="28">
        <v>1.4</v>
      </c>
      <c r="F85" s="28">
        <v>2.2000000000000002</v>
      </c>
      <c r="G85" s="28">
        <v>2</v>
      </c>
      <c r="H85" s="28">
        <v>3.2</v>
      </c>
      <c r="I85" s="28">
        <v>2.2999999999999998</v>
      </c>
      <c r="J85" s="28">
        <v>1.8</v>
      </c>
      <c r="K85" s="28">
        <v>1.7</v>
      </c>
      <c r="L85" s="28">
        <v>1.6</v>
      </c>
      <c r="M85" s="28">
        <v>1.8</v>
      </c>
      <c r="N85" s="28">
        <v>2.1</v>
      </c>
    </row>
    <row r="86" spans="1:14">
      <c r="A86" s="54">
        <v>45108</v>
      </c>
      <c r="B86" s="28">
        <v>1.4</v>
      </c>
      <c r="C86" s="28">
        <v>1.6</v>
      </c>
      <c r="D86" s="28">
        <v>1.3</v>
      </c>
      <c r="E86" s="28">
        <v>1.2</v>
      </c>
      <c r="F86" s="28">
        <v>1.9</v>
      </c>
      <c r="G86" s="28">
        <v>1.8</v>
      </c>
      <c r="H86" s="28">
        <v>2.9</v>
      </c>
      <c r="I86" s="28">
        <v>2</v>
      </c>
      <c r="J86" s="28">
        <v>1.6</v>
      </c>
      <c r="K86" s="28">
        <v>1.5</v>
      </c>
      <c r="L86" s="28">
        <v>1.5</v>
      </c>
      <c r="M86" s="28">
        <v>1.7</v>
      </c>
      <c r="N86" s="28">
        <v>1.8</v>
      </c>
    </row>
    <row r="87" spans="1:14">
      <c r="A87" s="54">
        <v>45139</v>
      </c>
      <c r="B87" s="28">
        <v>1.3</v>
      </c>
      <c r="C87" s="28">
        <v>1.5</v>
      </c>
      <c r="D87" s="28">
        <v>1.2</v>
      </c>
      <c r="E87" s="28">
        <v>1.1000000000000001</v>
      </c>
      <c r="F87" s="28">
        <v>1.7</v>
      </c>
      <c r="G87" s="28">
        <v>1.7</v>
      </c>
      <c r="H87" s="28">
        <v>2.7</v>
      </c>
      <c r="I87" s="28">
        <v>1.9</v>
      </c>
      <c r="J87" s="28">
        <v>1.6</v>
      </c>
      <c r="K87" s="28">
        <v>1.4</v>
      </c>
      <c r="L87" s="28">
        <v>1.5</v>
      </c>
      <c r="M87" s="28">
        <v>1.5</v>
      </c>
      <c r="N87" s="28">
        <v>1.7</v>
      </c>
    </row>
    <row r="88" spans="1:14">
      <c r="A88" s="54">
        <v>45170</v>
      </c>
      <c r="B88" s="28">
        <v>1.2</v>
      </c>
      <c r="C88" s="28">
        <v>1.4</v>
      </c>
      <c r="D88" s="28">
        <v>1.1000000000000001</v>
      </c>
      <c r="E88" s="28">
        <v>1.1000000000000001</v>
      </c>
      <c r="F88" s="28">
        <v>1.7</v>
      </c>
      <c r="G88" s="28">
        <v>1.6</v>
      </c>
      <c r="H88" s="28">
        <v>2.4</v>
      </c>
      <c r="I88" s="28">
        <v>1.7</v>
      </c>
      <c r="J88" s="28">
        <v>1.5</v>
      </c>
      <c r="K88" s="28">
        <v>1.2</v>
      </c>
      <c r="L88" s="28">
        <v>1.4</v>
      </c>
      <c r="M88" s="28">
        <v>1.8</v>
      </c>
      <c r="N88" s="28">
        <v>1.6</v>
      </c>
    </row>
    <row r="89" spans="1:14">
      <c r="A89" s="54">
        <v>45200</v>
      </c>
      <c r="B89" s="28">
        <v>1.3</v>
      </c>
      <c r="C89" s="28">
        <v>1.4</v>
      </c>
      <c r="D89" s="28">
        <v>1.1000000000000001</v>
      </c>
      <c r="E89" s="28">
        <v>1.1000000000000001</v>
      </c>
      <c r="F89" s="28">
        <v>1.7</v>
      </c>
      <c r="G89" s="28">
        <v>1.6</v>
      </c>
      <c r="H89" s="28">
        <v>2.2000000000000002</v>
      </c>
      <c r="I89" s="28">
        <v>1.6</v>
      </c>
      <c r="J89" s="28">
        <v>1.5</v>
      </c>
      <c r="K89" s="28">
        <v>1.2</v>
      </c>
      <c r="L89" s="28">
        <v>1.3</v>
      </c>
      <c r="M89" s="28">
        <v>2</v>
      </c>
      <c r="N89" s="28">
        <v>1.6</v>
      </c>
    </row>
    <row r="90" spans="1:14">
      <c r="A90" s="54">
        <v>45231</v>
      </c>
      <c r="B90" s="28">
        <v>1.2</v>
      </c>
      <c r="C90" s="28">
        <v>1.3</v>
      </c>
      <c r="D90" s="28">
        <v>1</v>
      </c>
      <c r="E90" s="28">
        <v>1</v>
      </c>
      <c r="F90" s="28">
        <v>1.5</v>
      </c>
      <c r="G90" s="28">
        <v>1.4</v>
      </c>
      <c r="H90" s="28">
        <v>2</v>
      </c>
      <c r="I90" s="28">
        <v>1.5</v>
      </c>
      <c r="J90" s="28">
        <v>1.4</v>
      </c>
      <c r="K90" s="28">
        <v>1.1000000000000001</v>
      </c>
      <c r="L90" s="28">
        <v>1.3</v>
      </c>
      <c r="M90" s="28">
        <v>1.9</v>
      </c>
      <c r="N90" s="28">
        <v>1.4</v>
      </c>
    </row>
    <row r="91" spans="1:14">
      <c r="A91" s="54">
        <v>45261</v>
      </c>
      <c r="B91" s="28">
        <v>1.1000000000000001</v>
      </c>
      <c r="C91" s="28">
        <v>1.4</v>
      </c>
      <c r="D91" s="28">
        <v>1</v>
      </c>
      <c r="E91" s="28">
        <v>1</v>
      </c>
      <c r="F91" s="28">
        <v>1.6</v>
      </c>
      <c r="G91" s="28">
        <v>1.4</v>
      </c>
      <c r="H91" s="28">
        <v>2.1</v>
      </c>
      <c r="I91" s="28">
        <v>1.5</v>
      </c>
      <c r="J91" s="28">
        <v>1.3</v>
      </c>
      <c r="K91" s="28">
        <v>1.1000000000000001</v>
      </c>
      <c r="L91" s="28">
        <v>1.3</v>
      </c>
      <c r="M91" s="28">
        <v>1.8</v>
      </c>
      <c r="N91" s="28">
        <v>1.4</v>
      </c>
    </row>
    <row r="92" spans="1:14">
      <c r="A92" s="54">
        <v>45292</v>
      </c>
      <c r="B92" s="28">
        <v>1.1000000000000001</v>
      </c>
      <c r="C92" s="28">
        <v>1.3</v>
      </c>
      <c r="D92" s="28">
        <v>1</v>
      </c>
      <c r="E92" s="28">
        <v>1</v>
      </c>
      <c r="F92" s="28">
        <v>1.5</v>
      </c>
      <c r="G92" s="28">
        <v>1.4</v>
      </c>
      <c r="H92" s="28">
        <v>1.9</v>
      </c>
      <c r="I92" s="28">
        <v>1.4</v>
      </c>
      <c r="J92" s="28">
        <v>1.4</v>
      </c>
      <c r="K92" s="28">
        <v>1.1000000000000001</v>
      </c>
      <c r="L92" s="28">
        <v>1.4</v>
      </c>
      <c r="M92" s="28">
        <v>1.8</v>
      </c>
      <c r="N92" s="28">
        <v>1.4</v>
      </c>
    </row>
    <row r="93" spans="1:14">
      <c r="A93" s="54">
        <v>45323</v>
      </c>
      <c r="B93" s="28">
        <v>1.1000000000000001</v>
      </c>
      <c r="C93" s="28">
        <v>1.2</v>
      </c>
      <c r="D93" s="28">
        <v>0.9</v>
      </c>
      <c r="E93" s="28">
        <v>0.9</v>
      </c>
      <c r="F93" s="28">
        <v>1.4</v>
      </c>
      <c r="G93" s="28">
        <v>1.2</v>
      </c>
      <c r="H93" s="28">
        <v>1.6</v>
      </c>
      <c r="I93" s="28">
        <v>1.2</v>
      </c>
      <c r="J93" s="28">
        <v>1.2</v>
      </c>
      <c r="K93" s="28">
        <v>0.9</v>
      </c>
      <c r="L93" s="28">
        <v>1.1000000000000001</v>
      </c>
      <c r="M93" s="28">
        <v>1.7</v>
      </c>
      <c r="N93" s="28">
        <v>1.2</v>
      </c>
    </row>
    <row r="94" spans="1:14">
      <c r="A94" s="54">
        <v>45352</v>
      </c>
      <c r="B94" s="28">
        <v>1</v>
      </c>
      <c r="C94" s="28">
        <v>1.1000000000000001</v>
      </c>
      <c r="D94" s="28">
        <v>0.9</v>
      </c>
      <c r="E94" s="28">
        <v>0.8</v>
      </c>
      <c r="F94" s="28">
        <v>1.3</v>
      </c>
      <c r="G94" s="28">
        <v>1.1000000000000001</v>
      </c>
      <c r="H94" s="28">
        <v>1.4</v>
      </c>
      <c r="I94" s="28">
        <v>1.1000000000000001</v>
      </c>
      <c r="J94" s="28">
        <v>1.1000000000000001</v>
      </c>
      <c r="K94" s="28">
        <v>0.9</v>
      </c>
      <c r="L94" s="28">
        <v>1</v>
      </c>
      <c r="M94" s="28">
        <v>1.4</v>
      </c>
      <c r="N94" s="28">
        <v>1.1000000000000001</v>
      </c>
    </row>
    <row r="95" spans="1:14">
      <c r="A95" s="54">
        <v>45383</v>
      </c>
      <c r="B95" s="28">
        <v>0.9</v>
      </c>
      <c r="C95" s="28">
        <v>1</v>
      </c>
      <c r="D95" s="28">
        <v>0.8</v>
      </c>
      <c r="E95" s="28">
        <v>0.9</v>
      </c>
      <c r="F95" s="28">
        <v>1.3</v>
      </c>
      <c r="G95" s="28">
        <v>1</v>
      </c>
      <c r="H95" s="28">
        <v>1.1000000000000001</v>
      </c>
      <c r="I95" s="28">
        <v>1</v>
      </c>
      <c r="J95" s="28">
        <v>0.8</v>
      </c>
      <c r="K95" s="28">
        <v>0.5</v>
      </c>
      <c r="L95" s="28">
        <v>0.5</v>
      </c>
      <c r="M95" s="28">
        <v>1.6</v>
      </c>
      <c r="N95" s="28">
        <v>1</v>
      </c>
    </row>
    <row r="96" spans="1:14">
      <c r="A96" s="54">
        <v>45413</v>
      </c>
      <c r="B96" s="28">
        <v>1</v>
      </c>
      <c r="C96" s="28">
        <v>1.1000000000000001</v>
      </c>
      <c r="D96" s="28">
        <v>0.8</v>
      </c>
      <c r="E96" s="28">
        <v>1</v>
      </c>
      <c r="F96" s="28">
        <v>1.2</v>
      </c>
      <c r="G96" s="28">
        <v>1.1000000000000001</v>
      </c>
      <c r="H96" s="28">
        <v>1.2</v>
      </c>
      <c r="I96" s="28">
        <v>1</v>
      </c>
      <c r="J96" s="28">
        <v>0.8</v>
      </c>
      <c r="K96" s="28">
        <v>0.4</v>
      </c>
      <c r="L96" s="28">
        <v>0.7</v>
      </c>
      <c r="M96" s="28">
        <v>1.8</v>
      </c>
      <c r="N96" s="28">
        <v>1</v>
      </c>
    </row>
    <row r="97" spans="1:14">
      <c r="A97" s="54">
        <v>45444</v>
      </c>
      <c r="B97" s="28">
        <v>0.7</v>
      </c>
      <c r="C97" s="28">
        <v>0.9</v>
      </c>
      <c r="D97" s="28">
        <v>0.7</v>
      </c>
      <c r="E97" s="28">
        <v>0.9</v>
      </c>
      <c r="F97" s="28">
        <v>1</v>
      </c>
      <c r="G97" s="28">
        <v>1</v>
      </c>
      <c r="H97" s="28">
        <v>0.9</v>
      </c>
      <c r="I97" s="28">
        <v>0.9</v>
      </c>
      <c r="J97" s="28">
        <v>0.8</v>
      </c>
      <c r="K97" s="28">
        <v>0.4</v>
      </c>
      <c r="L97" s="28">
        <v>0.5</v>
      </c>
      <c r="M97" s="28">
        <v>2.1</v>
      </c>
      <c r="N97" s="28">
        <v>0.9</v>
      </c>
    </row>
    <row r="98" spans="1:14">
      <c r="A98" s="54">
        <v>45474</v>
      </c>
      <c r="B98" s="28">
        <v>0.7</v>
      </c>
      <c r="C98" s="28">
        <v>1</v>
      </c>
      <c r="D98" s="28">
        <v>0.7</v>
      </c>
      <c r="E98" s="28">
        <v>0.9</v>
      </c>
      <c r="F98" s="28">
        <v>1</v>
      </c>
      <c r="G98" s="28">
        <v>1</v>
      </c>
      <c r="H98" s="28">
        <v>0.9</v>
      </c>
      <c r="I98" s="28">
        <v>0.8</v>
      </c>
      <c r="J98" s="28">
        <v>0.8</v>
      </c>
      <c r="K98" s="28">
        <v>0.5</v>
      </c>
      <c r="L98" s="28">
        <v>0.5</v>
      </c>
      <c r="M98" s="28">
        <v>2</v>
      </c>
      <c r="N98" s="28">
        <v>0.9</v>
      </c>
    </row>
    <row r="99" spans="1:14">
      <c r="A99" s="54">
        <v>45505</v>
      </c>
      <c r="B99" s="28">
        <v>0.6</v>
      </c>
      <c r="C99" s="28">
        <v>0.8</v>
      </c>
      <c r="D99" s="28">
        <v>0.6</v>
      </c>
      <c r="E99" s="28">
        <v>0.8</v>
      </c>
      <c r="F99" s="28">
        <v>0.8</v>
      </c>
      <c r="G99" s="28">
        <v>0.8</v>
      </c>
      <c r="H99" s="28">
        <v>0.8</v>
      </c>
      <c r="I99" s="28">
        <v>0.7</v>
      </c>
      <c r="J99" s="28">
        <v>0.6</v>
      </c>
      <c r="K99" s="28">
        <v>0.3</v>
      </c>
      <c r="L99" s="28">
        <v>0.4</v>
      </c>
      <c r="M99" s="28">
        <v>1.8</v>
      </c>
      <c r="N99" s="28">
        <v>0.7</v>
      </c>
    </row>
    <row r="100" spans="1:14">
      <c r="A100" s="54">
        <v>45536</v>
      </c>
      <c r="B100" s="28">
        <v>0.5</v>
      </c>
      <c r="C100" s="28">
        <v>0.8</v>
      </c>
      <c r="D100" s="28">
        <v>0.4</v>
      </c>
      <c r="E100" s="28">
        <v>0.6</v>
      </c>
      <c r="F100" s="28">
        <v>0.7</v>
      </c>
      <c r="G100" s="28">
        <v>0.7</v>
      </c>
      <c r="H100" s="28">
        <v>0.7</v>
      </c>
      <c r="I100" s="28">
        <v>0.5</v>
      </c>
      <c r="J100" s="28">
        <v>0.4</v>
      </c>
      <c r="K100" s="28">
        <v>0.2</v>
      </c>
      <c r="L100" s="28">
        <v>0.3</v>
      </c>
      <c r="M100" s="28">
        <v>1.5</v>
      </c>
      <c r="N100" s="28">
        <v>0.6</v>
      </c>
    </row>
    <row r="101" spans="1:14">
      <c r="A101" s="54">
        <v>45566</v>
      </c>
      <c r="B101" s="28">
        <v>0.5</v>
      </c>
      <c r="C101" s="28">
        <v>0.8</v>
      </c>
      <c r="D101" s="28">
        <v>0.4</v>
      </c>
      <c r="E101" s="28">
        <v>0.5</v>
      </c>
      <c r="F101" s="28">
        <v>0.7</v>
      </c>
      <c r="G101" s="28">
        <v>0.6</v>
      </c>
      <c r="H101" s="28">
        <v>0.7</v>
      </c>
      <c r="I101" s="28">
        <v>0.5</v>
      </c>
      <c r="J101" s="28">
        <v>0.5</v>
      </c>
      <c r="K101" s="28">
        <v>0.3</v>
      </c>
      <c r="L101" s="28">
        <v>0.3</v>
      </c>
      <c r="M101" s="28">
        <v>1.3</v>
      </c>
      <c r="N101" s="28">
        <v>0.6</v>
      </c>
    </row>
    <row r="102" spans="1:14">
      <c r="A102" s="54">
        <v>45597</v>
      </c>
      <c r="B102" s="28">
        <v>0.4</v>
      </c>
      <c r="C102" s="28">
        <v>0.6</v>
      </c>
      <c r="D102" s="28">
        <v>0.3</v>
      </c>
      <c r="E102" s="28">
        <v>0.3</v>
      </c>
      <c r="F102" s="28">
        <v>0.5</v>
      </c>
      <c r="G102" s="28">
        <v>0.5</v>
      </c>
      <c r="H102" s="28">
        <v>0.4</v>
      </c>
      <c r="I102" s="28">
        <v>0.4</v>
      </c>
      <c r="J102" s="28">
        <v>0.2</v>
      </c>
      <c r="K102" s="28">
        <v>0.2</v>
      </c>
      <c r="L102" s="28">
        <v>0.1</v>
      </c>
      <c r="M102" s="28">
        <v>1.2</v>
      </c>
      <c r="N102" s="28">
        <v>0.4</v>
      </c>
    </row>
    <row r="103" spans="1:14">
      <c r="A103" s="54">
        <v>45627</v>
      </c>
      <c r="B103" s="28">
        <v>0.1</v>
      </c>
      <c r="C103" s="28">
        <v>0.4</v>
      </c>
      <c r="D103" s="28">
        <v>0</v>
      </c>
      <c r="E103" s="28">
        <v>0.1</v>
      </c>
      <c r="F103" s="28">
        <v>0.2</v>
      </c>
      <c r="G103" s="28">
        <v>0.4</v>
      </c>
      <c r="H103" s="28">
        <v>0.3</v>
      </c>
      <c r="I103" s="28">
        <v>0.3</v>
      </c>
      <c r="J103" s="28">
        <v>0.1</v>
      </c>
      <c r="K103" s="28">
        <v>-0.2</v>
      </c>
      <c r="L103" s="28">
        <v>-0.4</v>
      </c>
      <c r="M103" s="28">
        <v>0.9</v>
      </c>
      <c r="N103" s="28">
        <v>0.2</v>
      </c>
    </row>
    <row r="104" spans="1:14">
      <c r="A104" s="54">
        <v>45658</v>
      </c>
      <c r="B104" s="28">
        <v>0.1</v>
      </c>
      <c r="C104" s="28">
        <v>0.3</v>
      </c>
      <c r="D104" s="28">
        <v>-0.1</v>
      </c>
      <c r="E104" s="28">
        <v>0</v>
      </c>
      <c r="F104" s="28">
        <v>0.1</v>
      </c>
      <c r="G104" s="28">
        <v>0.3</v>
      </c>
      <c r="H104" s="28">
        <v>0.2</v>
      </c>
      <c r="I104" s="28">
        <v>0.2</v>
      </c>
      <c r="J104" s="28">
        <v>0</v>
      </c>
      <c r="K104" s="28">
        <v>-0.2</v>
      </c>
      <c r="L104" s="28">
        <v>-0.2</v>
      </c>
      <c r="M104" s="28">
        <v>1</v>
      </c>
      <c r="N104" s="28">
        <v>0.1</v>
      </c>
    </row>
    <row r="105" spans="1:14">
      <c r="A105" s="54">
        <v>45689</v>
      </c>
      <c r="B105" s="28">
        <v>-0.1</v>
      </c>
      <c r="C105" s="28">
        <v>0.3</v>
      </c>
      <c r="D105" s="28">
        <v>-0.1</v>
      </c>
      <c r="E105" s="28">
        <v>-0.1</v>
      </c>
      <c r="F105" s="28">
        <v>0</v>
      </c>
      <c r="G105" s="28">
        <v>0.2</v>
      </c>
      <c r="H105" s="28">
        <v>0.2</v>
      </c>
      <c r="I105" s="28">
        <v>0.1</v>
      </c>
      <c r="J105" s="28">
        <v>-0.2</v>
      </c>
      <c r="K105" s="28">
        <v>-0.4</v>
      </c>
      <c r="L105" s="28">
        <v>-0.3</v>
      </c>
      <c r="M105" s="28">
        <v>1</v>
      </c>
      <c r="N105" s="28">
        <v>0</v>
      </c>
    </row>
    <row r="106" spans="1:14">
      <c r="A106" s="54">
        <v>45717</v>
      </c>
      <c r="B106" s="28">
        <v>-0.2</v>
      </c>
      <c r="C106" s="28">
        <v>0.1</v>
      </c>
      <c r="D106" s="28">
        <v>-0.2</v>
      </c>
      <c r="E106" s="28">
        <v>-0.1</v>
      </c>
      <c r="F106" s="28">
        <v>-0.1</v>
      </c>
      <c r="G106" s="28">
        <v>0</v>
      </c>
      <c r="H106" s="28">
        <v>-0.1</v>
      </c>
      <c r="I106" s="28">
        <v>0</v>
      </c>
      <c r="J106" s="28">
        <v>-0.5</v>
      </c>
      <c r="K106" s="28">
        <v>-0.6</v>
      </c>
      <c r="L106" s="28">
        <v>-0.4</v>
      </c>
      <c r="M106" s="28">
        <v>1.1000000000000001</v>
      </c>
      <c r="N106" s="28">
        <v>-0.1</v>
      </c>
    </row>
    <row r="107" spans="1:14">
      <c r="A107" s="54">
        <v>45748</v>
      </c>
      <c r="B107" s="28">
        <v>-0.3</v>
      </c>
      <c r="C107" s="28">
        <v>0</v>
      </c>
      <c r="D107" s="28">
        <v>-0.3</v>
      </c>
      <c r="E107" s="28">
        <v>-0.1</v>
      </c>
      <c r="F107" s="28">
        <v>-0.1</v>
      </c>
      <c r="G107" s="28">
        <v>0</v>
      </c>
      <c r="H107" s="28">
        <v>-0.2</v>
      </c>
      <c r="I107" s="28">
        <v>-0.1</v>
      </c>
      <c r="J107" s="28">
        <v>-0.2</v>
      </c>
      <c r="K107" s="28">
        <v>-0.4</v>
      </c>
      <c r="L107" s="28">
        <v>-0.4</v>
      </c>
      <c r="M107" s="28">
        <v>0.9</v>
      </c>
      <c r="N107" s="28">
        <v>-0.1</v>
      </c>
    </row>
    <row r="108" spans="1:14">
      <c r="A108" s="54">
        <v>45778</v>
      </c>
      <c r="B108" s="28">
        <v>-0.5</v>
      </c>
      <c r="C108" s="28">
        <v>-0.2</v>
      </c>
      <c r="D108" s="28">
        <v>-0.5</v>
      </c>
      <c r="E108" s="28">
        <v>-0.3</v>
      </c>
      <c r="F108" s="28">
        <v>-0.3</v>
      </c>
      <c r="G108" s="28">
        <v>-0.2</v>
      </c>
      <c r="H108" s="28">
        <v>-0.4</v>
      </c>
      <c r="I108" s="28">
        <v>-0.3</v>
      </c>
      <c r="J108" s="28">
        <v>-0.4</v>
      </c>
      <c r="K108" s="28">
        <v>-0.6</v>
      </c>
      <c r="L108" s="28">
        <v>-0.6</v>
      </c>
      <c r="M108" s="28">
        <v>0.8</v>
      </c>
      <c r="N108" s="28">
        <v>-0.3</v>
      </c>
    </row>
    <row r="109" spans="1:14">
      <c r="A109" s="54">
        <v>45809</v>
      </c>
      <c r="B109" s="28">
        <v>-0.4</v>
      </c>
      <c r="C109" s="28">
        <v>-0.2</v>
      </c>
      <c r="D109" s="28">
        <v>-0.5</v>
      </c>
      <c r="E109" s="28">
        <v>-0.4</v>
      </c>
      <c r="F109" s="28">
        <v>-0.3</v>
      </c>
      <c r="G109" s="28">
        <v>-0.3</v>
      </c>
      <c r="H109" s="28">
        <v>-0.5</v>
      </c>
      <c r="I109" s="28">
        <v>-0.3</v>
      </c>
      <c r="J109" s="28">
        <v>-0.6</v>
      </c>
      <c r="K109" s="28">
        <v>-0.7</v>
      </c>
      <c r="L109" s="28">
        <v>-0.6</v>
      </c>
      <c r="M109" s="28">
        <v>0.4</v>
      </c>
      <c r="N109" s="28">
        <v>-0.4</v>
      </c>
    </row>
    <row r="110" spans="1:14">
      <c r="A110" s="54">
        <v>45839</v>
      </c>
      <c r="B110" s="28">
        <v>-0.4</v>
      </c>
      <c r="C110" s="28">
        <v>-0.2</v>
      </c>
      <c r="D110" s="28">
        <v>-0.5</v>
      </c>
      <c r="E110" s="28">
        <v>-0.4</v>
      </c>
      <c r="F110" s="28">
        <v>-0.4</v>
      </c>
      <c r="G110" s="28">
        <v>-0.3</v>
      </c>
      <c r="H110" s="28">
        <v>-0.6</v>
      </c>
      <c r="I110" s="28">
        <v>-0.4</v>
      </c>
      <c r="J110" s="28">
        <v>-0.7</v>
      </c>
      <c r="K110" s="28">
        <v>-0.7</v>
      </c>
      <c r="L110" s="28">
        <v>-0.6</v>
      </c>
      <c r="M110" s="28">
        <v>0.6</v>
      </c>
      <c r="N110" s="28">
        <v>-0.4</v>
      </c>
    </row>
    <row r="111" spans="1:14">
      <c r="A111" s="54">
        <v>45870</v>
      </c>
      <c r="B111" s="28">
        <v>-0.2</v>
      </c>
      <c r="C111" s="28">
        <v>-0.1</v>
      </c>
      <c r="D111" s="28">
        <v>-0.4</v>
      </c>
      <c r="E111" s="28">
        <v>-0.3</v>
      </c>
      <c r="F111" s="28">
        <v>-0.3</v>
      </c>
      <c r="G111" s="28">
        <v>-0.1</v>
      </c>
      <c r="H111" s="28">
        <v>-0.5</v>
      </c>
      <c r="I111" s="28">
        <v>-0.3</v>
      </c>
      <c r="J111" s="28">
        <v>-0.5</v>
      </c>
      <c r="K111" s="28">
        <v>-0.4</v>
      </c>
      <c r="L111" s="28">
        <v>-0.6</v>
      </c>
      <c r="M111" s="28">
        <v>0.8</v>
      </c>
      <c r="N111" s="28">
        <v>-0.3</v>
      </c>
    </row>
  </sheetData>
  <pageMargins left="0.7" right="0.7" top="0.75" bottom="0.75" header="0.3" footer="0.3"/>
  <pageSetup paperSize="9" orientation="portrait" r:id="rId1"/>
  <tableParts count="1">
    <tablePart r:id="rId2"/>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820CE9-91ED-41BA-B225-BC90C5EEC0F6}">
  <sheetPr>
    <tabColor theme="5"/>
  </sheetPr>
  <dimension ref="A1:Z243"/>
  <sheetViews>
    <sheetView showGridLines="0" zoomScaleNormal="100" workbookViewId="0"/>
  </sheetViews>
  <sheetFormatPr defaultRowHeight="15"/>
  <cols>
    <col min="1" max="1" width="14.625" customWidth="1"/>
    <col min="2" max="2" width="13" style="11" customWidth="1"/>
    <col min="3" max="3" width="20.625" style="11" customWidth="1"/>
  </cols>
  <sheetData>
    <row r="1" spans="1:26" ht="19.5">
      <c r="A1" s="41" t="s">
        <v>360</v>
      </c>
    </row>
    <row r="2" spans="1:26" ht="44.1" customHeight="1">
      <c r="A2" s="51" t="s">
        <v>103</v>
      </c>
      <c r="B2" s="12" t="s">
        <v>361</v>
      </c>
      <c r="C2" s="12" t="s">
        <v>362</v>
      </c>
    </row>
    <row r="3" spans="1:26">
      <c r="A3" s="54">
        <v>38596</v>
      </c>
      <c r="B3" s="26">
        <v>622</v>
      </c>
      <c r="C3" s="25">
        <v>2.2999999999999998</v>
      </c>
      <c r="D3" s="25"/>
      <c r="E3" s="25"/>
      <c r="F3" s="25"/>
      <c r="G3" s="25"/>
      <c r="H3" s="25"/>
      <c r="I3" s="25"/>
      <c r="J3" s="25"/>
      <c r="K3" s="25"/>
      <c r="L3" s="25"/>
      <c r="M3" s="25"/>
      <c r="N3" s="25"/>
      <c r="O3" s="25"/>
      <c r="P3" s="25"/>
      <c r="Q3" s="25"/>
      <c r="R3" s="25"/>
      <c r="S3" s="25"/>
      <c r="T3" s="25"/>
      <c r="U3" s="25"/>
      <c r="V3" s="25"/>
      <c r="W3" s="25"/>
      <c r="X3" s="25"/>
      <c r="Y3" s="25"/>
      <c r="Z3" s="25"/>
    </row>
    <row r="4" spans="1:26">
      <c r="A4" s="54">
        <v>38626</v>
      </c>
      <c r="B4" s="26">
        <v>608</v>
      </c>
      <c r="C4" s="25">
        <v>2.2000000000000002</v>
      </c>
      <c r="D4" s="25"/>
      <c r="E4" s="25"/>
      <c r="F4" s="25"/>
      <c r="G4" s="25"/>
      <c r="H4" s="25"/>
      <c r="I4" s="25"/>
      <c r="J4" s="25"/>
      <c r="K4" s="25"/>
      <c r="L4" s="25"/>
      <c r="M4" s="25"/>
      <c r="N4" s="25"/>
      <c r="O4" s="25"/>
      <c r="P4" s="25"/>
      <c r="Q4" s="25"/>
      <c r="R4" s="25"/>
      <c r="S4" s="25"/>
      <c r="T4" s="25"/>
      <c r="U4" s="25"/>
      <c r="V4" s="25"/>
      <c r="W4" s="25"/>
      <c r="X4" s="25"/>
      <c r="Y4" s="25"/>
      <c r="Z4" s="25" t="str">
        <f t="shared" ref="Z4:Z66" si="0">IF(ISBLANK(D4),"",ROUND(D4,2))</f>
        <v/>
      </c>
    </row>
    <row r="5" spans="1:26">
      <c r="A5" s="54">
        <v>38657</v>
      </c>
      <c r="B5" s="26">
        <v>606</v>
      </c>
      <c r="C5" s="25">
        <v>2.2000000000000002</v>
      </c>
      <c r="D5" s="25"/>
      <c r="E5" s="25"/>
      <c r="F5" s="25"/>
      <c r="G5" s="25"/>
      <c r="H5" s="25"/>
      <c r="I5" s="25"/>
      <c r="J5" s="25"/>
      <c r="K5" s="25"/>
      <c r="L5" s="25"/>
      <c r="M5" s="25"/>
      <c r="N5" s="25"/>
      <c r="O5" s="25"/>
      <c r="P5" s="25"/>
      <c r="Q5" s="25"/>
      <c r="R5" s="25"/>
      <c r="S5" s="25"/>
      <c r="T5" s="25"/>
      <c r="U5" s="25"/>
      <c r="V5" s="25"/>
      <c r="W5" s="25"/>
      <c r="X5" s="25"/>
      <c r="Y5" s="25"/>
      <c r="Z5" s="25" t="str">
        <f t="shared" si="0"/>
        <v/>
      </c>
    </row>
    <row r="6" spans="1:26">
      <c r="A6" s="54">
        <v>38687</v>
      </c>
      <c r="B6" s="26">
        <v>609</v>
      </c>
      <c r="C6" s="25">
        <v>2.2000000000000002</v>
      </c>
      <c r="D6" s="25"/>
      <c r="E6" s="25"/>
      <c r="F6" s="25"/>
      <c r="G6" s="25"/>
      <c r="H6" s="25"/>
      <c r="I6" s="25"/>
      <c r="J6" s="25"/>
      <c r="K6" s="25"/>
      <c r="L6" s="25"/>
      <c r="M6" s="25"/>
      <c r="N6" s="25"/>
      <c r="O6" s="25"/>
      <c r="P6" s="25"/>
      <c r="Q6" s="25"/>
      <c r="R6" s="25"/>
      <c r="S6" s="25"/>
      <c r="T6" s="25"/>
      <c r="U6" s="25"/>
      <c r="V6" s="25"/>
      <c r="W6" s="25"/>
      <c r="X6" s="25"/>
      <c r="Y6" s="25"/>
      <c r="Z6" s="25" t="str">
        <f t="shared" si="0"/>
        <v/>
      </c>
    </row>
    <row r="7" spans="1:26">
      <c r="A7" s="54">
        <v>38718</v>
      </c>
      <c r="B7" s="26">
        <v>615</v>
      </c>
      <c r="C7" s="25">
        <v>2.2000000000000002</v>
      </c>
      <c r="D7" s="25"/>
      <c r="E7" s="25"/>
      <c r="F7" s="25"/>
      <c r="G7" s="25"/>
      <c r="H7" s="25"/>
      <c r="I7" s="25"/>
      <c r="J7" s="25"/>
      <c r="K7" s="25"/>
      <c r="L7" s="25"/>
      <c r="M7" s="25"/>
      <c r="N7" s="25"/>
      <c r="O7" s="25"/>
      <c r="P7" s="25"/>
      <c r="Q7" s="25"/>
      <c r="R7" s="25"/>
      <c r="S7" s="25"/>
      <c r="T7" s="25"/>
      <c r="U7" s="25"/>
      <c r="V7" s="25"/>
      <c r="W7" s="25"/>
      <c r="X7" s="25"/>
      <c r="Y7" s="25"/>
      <c r="Z7" s="25" t="str">
        <f t="shared" si="0"/>
        <v/>
      </c>
    </row>
    <row r="8" spans="1:26">
      <c r="A8" s="54">
        <v>38749</v>
      </c>
      <c r="B8" s="26">
        <v>612</v>
      </c>
      <c r="C8" s="25">
        <v>2.2000000000000002</v>
      </c>
      <c r="D8" s="25"/>
      <c r="E8" s="25"/>
      <c r="F8" s="25"/>
      <c r="G8" s="25"/>
      <c r="H8" s="25"/>
      <c r="I8" s="25"/>
      <c r="J8" s="25"/>
      <c r="K8" s="25"/>
      <c r="L8" s="25"/>
      <c r="M8" s="25"/>
      <c r="N8" s="25"/>
      <c r="O8" s="25"/>
      <c r="P8" s="25"/>
      <c r="Q8" s="25"/>
      <c r="R8" s="25"/>
      <c r="S8" s="25"/>
      <c r="T8" s="25"/>
      <c r="U8" s="25"/>
      <c r="V8" s="25"/>
      <c r="W8" s="25"/>
      <c r="X8" s="25"/>
      <c r="Y8" s="25"/>
      <c r="Z8" s="25" t="str">
        <f t="shared" si="0"/>
        <v/>
      </c>
    </row>
    <row r="9" spans="1:26">
      <c r="A9" s="54">
        <v>38777</v>
      </c>
      <c r="B9" s="26">
        <v>600</v>
      </c>
      <c r="C9" s="25">
        <v>2.2000000000000002</v>
      </c>
      <c r="D9" s="25"/>
      <c r="E9" s="25"/>
      <c r="F9" s="25"/>
      <c r="G9" s="25"/>
      <c r="H9" s="25"/>
      <c r="I9" s="25"/>
      <c r="J9" s="25"/>
      <c r="K9" s="25"/>
      <c r="L9" s="25"/>
      <c r="M9" s="25"/>
      <c r="N9" s="25"/>
      <c r="O9" s="25"/>
      <c r="P9" s="25"/>
      <c r="Q9" s="25"/>
      <c r="R9" s="25"/>
      <c r="S9" s="25"/>
      <c r="T9" s="25"/>
      <c r="U9" s="25"/>
      <c r="V9" s="25"/>
      <c r="W9" s="25"/>
      <c r="X9" s="25"/>
      <c r="Y9" s="25"/>
      <c r="Z9" s="25" t="str">
        <f t="shared" si="0"/>
        <v/>
      </c>
    </row>
    <row r="10" spans="1:26">
      <c r="A10" s="54">
        <v>38808</v>
      </c>
      <c r="B10" s="26">
        <v>597</v>
      </c>
      <c r="C10" s="25">
        <v>2.2000000000000002</v>
      </c>
      <c r="D10" s="25"/>
      <c r="E10" s="25"/>
      <c r="F10" s="25"/>
      <c r="G10" s="25"/>
      <c r="H10" s="25"/>
      <c r="I10" s="25"/>
      <c r="J10" s="25"/>
      <c r="K10" s="25"/>
      <c r="L10" s="25"/>
      <c r="M10" s="25"/>
      <c r="N10" s="25"/>
      <c r="O10" s="25"/>
      <c r="P10" s="25"/>
      <c r="Q10" s="25"/>
      <c r="R10" s="25"/>
      <c r="S10" s="25"/>
      <c r="T10" s="25"/>
      <c r="U10" s="25"/>
      <c r="V10" s="25"/>
      <c r="W10" s="25"/>
      <c r="X10" s="25"/>
      <c r="Y10" s="25"/>
      <c r="Z10" s="25" t="str">
        <f t="shared" si="0"/>
        <v/>
      </c>
    </row>
    <row r="11" spans="1:26">
      <c r="A11" s="54">
        <v>38838</v>
      </c>
      <c r="B11" s="26">
        <v>597</v>
      </c>
      <c r="C11" s="25">
        <v>2.2000000000000002</v>
      </c>
      <c r="D11" s="25"/>
      <c r="E11" s="25"/>
      <c r="F11" s="25"/>
      <c r="G11" s="25"/>
      <c r="H11" s="25"/>
      <c r="I11" s="25"/>
      <c r="J11" s="25"/>
      <c r="K11" s="25"/>
      <c r="L11" s="25"/>
      <c r="M11" s="25"/>
      <c r="N11" s="25"/>
      <c r="O11" s="25"/>
      <c r="P11" s="25"/>
      <c r="Q11" s="25"/>
      <c r="R11" s="25"/>
      <c r="S11" s="25"/>
      <c r="T11" s="25"/>
      <c r="U11" s="25"/>
      <c r="V11" s="25"/>
      <c r="W11" s="25"/>
      <c r="X11" s="25"/>
      <c r="Y11" s="25"/>
      <c r="Z11" s="25" t="str">
        <f t="shared" si="0"/>
        <v/>
      </c>
    </row>
    <row r="12" spans="1:26">
      <c r="A12" s="54">
        <v>38869</v>
      </c>
      <c r="B12" s="26">
        <v>604</v>
      </c>
      <c r="C12" s="25">
        <v>2.2000000000000002</v>
      </c>
      <c r="D12" s="25"/>
      <c r="E12" s="25"/>
      <c r="F12" s="25"/>
      <c r="G12" s="25"/>
      <c r="H12" s="25"/>
      <c r="I12" s="25"/>
      <c r="J12" s="25"/>
      <c r="K12" s="25"/>
      <c r="L12" s="25"/>
      <c r="M12" s="25"/>
      <c r="N12" s="25"/>
      <c r="O12" s="25"/>
      <c r="P12" s="25"/>
      <c r="Q12" s="25"/>
      <c r="R12" s="25"/>
      <c r="S12" s="25"/>
      <c r="T12" s="25"/>
      <c r="U12" s="25"/>
      <c r="V12" s="25"/>
      <c r="W12" s="25"/>
      <c r="X12" s="25"/>
      <c r="Y12" s="25"/>
      <c r="Z12" s="25" t="str">
        <f t="shared" si="0"/>
        <v/>
      </c>
    </row>
    <row r="13" spans="1:26">
      <c r="A13" s="54">
        <v>38899</v>
      </c>
      <c r="B13" s="26">
        <v>607</v>
      </c>
      <c r="C13" s="25">
        <v>2.2000000000000002</v>
      </c>
      <c r="D13" s="25"/>
      <c r="E13" s="25"/>
      <c r="F13" s="25"/>
      <c r="G13" s="25"/>
      <c r="H13" s="25"/>
      <c r="I13" s="25"/>
      <c r="J13" s="25"/>
      <c r="K13" s="25"/>
      <c r="L13" s="25"/>
      <c r="M13" s="25"/>
      <c r="N13" s="25"/>
      <c r="O13" s="25"/>
      <c r="P13" s="25"/>
      <c r="Q13" s="25"/>
      <c r="R13" s="25"/>
      <c r="S13" s="25"/>
      <c r="T13" s="25"/>
      <c r="U13" s="25"/>
      <c r="V13" s="25"/>
      <c r="W13" s="25"/>
      <c r="X13" s="25"/>
      <c r="Y13" s="25"/>
      <c r="Z13" s="25" t="str">
        <f t="shared" si="0"/>
        <v/>
      </c>
    </row>
    <row r="14" spans="1:26">
      <c r="A14" s="54">
        <v>38930</v>
      </c>
      <c r="B14" s="26">
        <v>610</v>
      </c>
      <c r="C14" s="25">
        <v>2.2000000000000002</v>
      </c>
      <c r="D14" s="25"/>
      <c r="E14" s="25"/>
      <c r="F14" s="25"/>
      <c r="G14" s="25"/>
      <c r="H14" s="25"/>
      <c r="I14" s="25"/>
      <c r="J14" s="25"/>
      <c r="K14" s="25"/>
      <c r="L14" s="25"/>
      <c r="M14" s="25"/>
      <c r="N14" s="25"/>
      <c r="O14" s="25"/>
      <c r="P14" s="25"/>
      <c r="Q14" s="25"/>
      <c r="R14" s="25"/>
      <c r="S14" s="25"/>
      <c r="T14" s="25"/>
      <c r="U14" s="25"/>
      <c r="V14" s="25"/>
      <c r="W14" s="25"/>
      <c r="X14" s="25"/>
      <c r="Y14" s="25"/>
      <c r="Z14" s="25" t="str">
        <f t="shared" si="0"/>
        <v/>
      </c>
    </row>
    <row r="15" spans="1:26">
      <c r="A15" s="54">
        <v>38961</v>
      </c>
      <c r="B15" s="26">
        <v>611</v>
      </c>
      <c r="C15" s="25">
        <v>2.2000000000000002</v>
      </c>
      <c r="D15" s="25"/>
      <c r="E15" s="25"/>
      <c r="F15" s="25"/>
      <c r="G15" s="25"/>
      <c r="H15" s="25"/>
      <c r="I15" s="25"/>
      <c r="J15" s="25"/>
      <c r="K15" s="25"/>
      <c r="L15" s="25"/>
      <c r="M15" s="25"/>
      <c r="N15" s="25"/>
      <c r="O15" s="25"/>
      <c r="P15" s="25"/>
      <c r="Q15" s="25"/>
      <c r="R15" s="25"/>
      <c r="S15" s="25"/>
      <c r="T15" s="25"/>
      <c r="U15" s="25"/>
      <c r="V15" s="25"/>
      <c r="W15" s="25"/>
      <c r="X15" s="25"/>
      <c r="Y15" s="25"/>
      <c r="Z15" s="25" t="str">
        <f t="shared" si="0"/>
        <v/>
      </c>
    </row>
    <row r="16" spans="1:26">
      <c r="A16" s="54">
        <v>38991</v>
      </c>
      <c r="B16" s="26">
        <v>618</v>
      </c>
      <c r="C16" s="25">
        <v>2.2000000000000002</v>
      </c>
      <c r="D16" s="25"/>
      <c r="E16" s="25"/>
      <c r="F16" s="25"/>
      <c r="G16" s="25"/>
      <c r="H16" s="25"/>
      <c r="I16" s="25"/>
      <c r="J16" s="25"/>
      <c r="K16" s="25"/>
      <c r="L16" s="25"/>
      <c r="M16" s="25"/>
      <c r="N16" s="25"/>
      <c r="O16" s="25"/>
      <c r="P16" s="25"/>
      <c r="Q16" s="25"/>
      <c r="R16" s="25"/>
      <c r="S16" s="25"/>
      <c r="T16" s="25"/>
      <c r="U16" s="25"/>
      <c r="V16" s="25"/>
      <c r="W16" s="25"/>
      <c r="X16" s="25"/>
      <c r="Y16" s="25"/>
      <c r="Z16" s="25" t="str">
        <f t="shared" si="0"/>
        <v/>
      </c>
    </row>
    <row r="17" spans="1:26">
      <c r="A17" s="54">
        <v>39022</v>
      </c>
      <c r="B17" s="26">
        <v>620</v>
      </c>
      <c r="C17" s="25">
        <v>2.2000000000000002</v>
      </c>
      <c r="D17" s="25"/>
      <c r="E17" s="25"/>
      <c r="F17" s="25"/>
      <c r="G17" s="25"/>
      <c r="H17" s="25"/>
      <c r="I17" s="25"/>
      <c r="J17" s="25"/>
      <c r="K17" s="25"/>
      <c r="L17" s="25"/>
      <c r="M17" s="25"/>
      <c r="N17" s="25"/>
      <c r="O17" s="25"/>
      <c r="P17" s="25"/>
      <c r="Q17" s="25"/>
      <c r="R17" s="25"/>
      <c r="S17" s="25"/>
      <c r="T17" s="25"/>
      <c r="U17" s="25"/>
      <c r="V17" s="25"/>
      <c r="W17" s="25"/>
      <c r="X17" s="25"/>
      <c r="Y17" s="25"/>
      <c r="Z17" s="25" t="str">
        <f t="shared" si="0"/>
        <v/>
      </c>
    </row>
    <row r="18" spans="1:26">
      <c r="A18" s="54">
        <v>39052</v>
      </c>
      <c r="B18" s="26">
        <v>620</v>
      </c>
      <c r="C18" s="25">
        <v>2.2000000000000002</v>
      </c>
      <c r="D18" s="25"/>
      <c r="E18" s="25"/>
      <c r="F18" s="25"/>
      <c r="G18" s="25"/>
      <c r="H18" s="25"/>
      <c r="I18" s="25"/>
      <c r="J18" s="25"/>
      <c r="K18" s="25"/>
      <c r="L18" s="25"/>
      <c r="M18" s="25"/>
      <c r="N18" s="25"/>
      <c r="O18" s="25"/>
      <c r="P18" s="25"/>
      <c r="Q18" s="25"/>
      <c r="R18" s="25"/>
      <c r="S18" s="25"/>
      <c r="T18" s="25"/>
      <c r="U18" s="25"/>
      <c r="V18" s="25"/>
      <c r="W18" s="25"/>
      <c r="X18" s="25"/>
      <c r="Y18" s="25"/>
      <c r="Z18" s="25" t="str">
        <f t="shared" si="0"/>
        <v/>
      </c>
    </row>
    <row r="19" spans="1:26">
      <c r="A19" s="54">
        <v>39083</v>
      </c>
      <c r="B19" s="26">
        <v>619</v>
      </c>
      <c r="C19" s="25">
        <v>2.2000000000000002</v>
      </c>
      <c r="D19" s="25"/>
      <c r="E19" s="25"/>
      <c r="F19" s="25"/>
      <c r="G19" s="25"/>
      <c r="H19" s="25"/>
      <c r="I19" s="25"/>
      <c r="J19" s="25"/>
      <c r="K19" s="25"/>
      <c r="L19" s="25"/>
      <c r="M19" s="25"/>
      <c r="N19" s="25"/>
      <c r="O19" s="25"/>
      <c r="P19" s="25"/>
      <c r="Q19" s="25"/>
      <c r="R19" s="25"/>
      <c r="S19" s="25"/>
      <c r="T19" s="25"/>
      <c r="U19" s="25"/>
      <c r="V19" s="25"/>
      <c r="W19" s="25"/>
      <c r="X19" s="25"/>
      <c r="Y19" s="25"/>
      <c r="Z19" s="25" t="str">
        <f t="shared" si="0"/>
        <v/>
      </c>
    </row>
    <row r="20" spans="1:26">
      <c r="A20" s="54">
        <v>39114</v>
      </c>
      <c r="B20" s="26">
        <v>629</v>
      </c>
      <c r="C20" s="25">
        <v>2.2999999999999998</v>
      </c>
      <c r="D20" s="25"/>
      <c r="E20" s="25"/>
      <c r="F20" s="25"/>
      <c r="G20" s="25"/>
      <c r="H20" s="25"/>
      <c r="I20" s="25"/>
      <c r="J20" s="25"/>
      <c r="K20" s="25"/>
      <c r="L20" s="25"/>
      <c r="M20" s="25"/>
      <c r="N20" s="25"/>
      <c r="O20" s="25"/>
      <c r="P20" s="25"/>
      <c r="Q20" s="25"/>
      <c r="R20" s="25"/>
      <c r="S20" s="25"/>
      <c r="T20" s="25"/>
      <c r="U20" s="25"/>
      <c r="V20" s="25"/>
      <c r="W20" s="25"/>
      <c r="X20" s="25"/>
      <c r="Y20" s="25"/>
      <c r="Z20" s="25" t="str">
        <f t="shared" si="0"/>
        <v/>
      </c>
    </row>
    <row r="21" spans="1:26">
      <c r="A21" s="54">
        <v>39142</v>
      </c>
      <c r="B21" s="26">
        <v>642</v>
      </c>
      <c r="C21" s="25">
        <v>2.2999999999999998</v>
      </c>
      <c r="D21" s="25"/>
      <c r="E21" s="25"/>
      <c r="F21" s="25"/>
      <c r="G21" s="25"/>
      <c r="H21" s="25"/>
      <c r="I21" s="25"/>
      <c r="J21" s="25"/>
      <c r="K21" s="25"/>
      <c r="L21" s="25"/>
      <c r="M21" s="25"/>
      <c r="N21" s="25"/>
      <c r="O21" s="25"/>
      <c r="P21" s="25"/>
      <c r="Q21" s="25"/>
      <c r="R21" s="25"/>
      <c r="S21" s="25"/>
      <c r="T21" s="25"/>
      <c r="U21" s="25"/>
      <c r="V21" s="25"/>
      <c r="W21" s="25"/>
      <c r="X21" s="25"/>
      <c r="Y21" s="25"/>
      <c r="Z21" s="25" t="str">
        <f t="shared" si="0"/>
        <v/>
      </c>
    </row>
    <row r="22" spans="1:26">
      <c r="A22" s="54">
        <v>39173</v>
      </c>
      <c r="B22" s="26">
        <v>647</v>
      </c>
      <c r="C22" s="25">
        <v>2.2999999999999998</v>
      </c>
      <c r="D22" s="25"/>
      <c r="E22" s="25"/>
      <c r="F22" s="25"/>
      <c r="G22" s="25"/>
      <c r="H22" s="25"/>
      <c r="I22" s="25"/>
      <c r="J22" s="25"/>
      <c r="K22" s="25"/>
      <c r="L22" s="25"/>
      <c r="M22" s="25"/>
      <c r="N22" s="25"/>
      <c r="O22" s="25"/>
      <c r="P22" s="25"/>
      <c r="Q22" s="25"/>
      <c r="R22" s="25"/>
      <c r="S22" s="25"/>
      <c r="T22" s="25"/>
      <c r="U22" s="25"/>
      <c r="V22" s="25"/>
      <c r="W22" s="25"/>
      <c r="X22" s="25"/>
      <c r="Y22" s="25"/>
      <c r="Z22" s="25" t="str">
        <f t="shared" si="0"/>
        <v/>
      </c>
    </row>
    <row r="23" spans="1:26">
      <c r="A23" s="54">
        <v>39203</v>
      </c>
      <c r="B23" s="26">
        <v>651</v>
      </c>
      <c r="C23" s="25">
        <v>2.2999999999999998</v>
      </c>
      <c r="D23" s="25"/>
      <c r="E23" s="25"/>
      <c r="F23" s="25"/>
      <c r="G23" s="25"/>
      <c r="H23" s="25"/>
      <c r="I23" s="25"/>
      <c r="J23" s="25"/>
      <c r="K23" s="25"/>
      <c r="L23" s="25"/>
      <c r="M23" s="25"/>
      <c r="N23" s="25"/>
      <c r="O23" s="25"/>
      <c r="P23" s="25"/>
      <c r="Q23" s="25"/>
      <c r="R23" s="25"/>
      <c r="S23" s="25"/>
      <c r="T23" s="25"/>
      <c r="U23" s="25"/>
      <c r="V23" s="25"/>
      <c r="W23" s="25"/>
      <c r="X23" s="25"/>
      <c r="Y23" s="25"/>
      <c r="Z23" s="25" t="str">
        <f t="shared" si="0"/>
        <v/>
      </c>
    </row>
    <row r="24" spans="1:26">
      <c r="A24" s="54">
        <v>39234</v>
      </c>
      <c r="B24" s="26">
        <v>659</v>
      </c>
      <c r="C24" s="25">
        <v>2.4</v>
      </c>
      <c r="D24" s="25"/>
      <c r="E24" s="25"/>
      <c r="F24" s="25"/>
      <c r="G24" s="25"/>
      <c r="H24" s="25"/>
      <c r="I24" s="25"/>
      <c r="J24" s="25"/>
      <c r="K24" s="25"/>
      <c r="L24" s="25"/>
      <c r="M24" s="25"/>
      <c r="N24" s="25"/>
      <c r="O24" s="25"/>
      <c r="P24" s="25"/>
      <c r="Q24" s="25"/>
      <c r="R24" s="25"/>
      <c r="S24" s="25"/>
      <c r="T24" s="25"/>
      <c r="U24" s="25"/>
      <c r="V24" s="25"/>
      <c r="W24" s="25"/>
      <c r="X24" s="25"/>
      <c r="Y24" s="25"/>
      <c r="Z24" s="25" t="str">
        <f t="shared" si="0"/>
        <v/>
      </c>
    </row>
    <row r="25" spans="1:26">
      <c r="A25" s="54">
        <v>39264</v>
      </c>
      <c r="B25" s="26">
        <v>670</v>
      </c>
      <c r="C25" s="25">
        <v>2.4</v>
      </c>
      <c r="D25" s="25"/>
      <c r="E25" s="25"/>
      <c r="F25" s="25"/>
      <c r="G25" s="25"/>
      <c r="H25" s="25"/>
      <c r="I25" s="25"/>
      <c r="J25" s="25"/>
      <c r="K25" s="25"/>
      <c r="L25" s="25"/>
      <c r="M25" s="25"/>
      <c r="N25" s="25"/>
      <c r="O25" s="25"/>
      <c r="P25" s="25"/>
      <c r="Q25" s="25"/>
      <c r="R25" s="25"/>
      <c r="S25" s="25"/>
      <c r="T25" s="25"/>
      <c r="U25" s="25"/>
      <c r="V25" s="25"/>
      <c r="W25" s="25"/>
      <c r="X25" s="25"/>
      <c r="Y25" s="25"/>
      <c r="Z25" s="25" t="str">
        <f t="shared" si="0"/>
        <v/>
      </c>
    </row>
    <row r="26" spans="1:26">
      <c r="A26" s="54">
        <v>39295</v>
      </c>
      <c r="B26" s="26">
        <v>681</v>
      </c>
      <c r="C26" s="25">
        <v>2.4</v>
      </c>
      <c r="D26" s="25"/>
      <c r="E26" s="25"/>
      <c r="F26" s="25"/>
      <c r="G26" s="25"/>
      <c r="H26" s="25"/>
      <c r="I26" s="25"/>
      <c r="J26" s="25"/>
      <c r="K26" s="25"/>
      <c r="L26" s="25"/>
      <c r="M26" s="25"/>
      <c r="N26" s="25"/>
      <c r="O26" s="25"/>
      <c r="P26" s="25"/>
      <c r="Q26" s="25"/>
      <c r="R26" s="25"/>
      <c r="S26" s="25"/>
      <c r="T26" s="25"/>
      <c r="U26" s="25"/>
      <c r="V26" s="25"/>
      <c r="W26" s="25"/>
      <c r="X26" s="25"/>
      <c r="Y26" s="25"/>
      <c r="Z26" s="25" t="str">
        <f t="shared" si="0"/>
        <v/>
      </c>
    </row>
    <row r="27" spans="1:26">
      <c r="A27" s="54">
        <v>39326</v>
      </c>
      <c r="B27" s="26">
        <v>684</v>
      </c>
      <c r="C27" s="25">
        <v>2.5</v>
      </c>
      <c r="D27" s="25"/>
      <c r="E27" s="25"/>
      <c r="F27" s="25"/>
      <c r="G27" s="25"/>
      <c r="H27" s="25"/>
      <c r="I27" s="25"/>
      <c r="J27" s="25"/>
      <c r="K27" s="25"/>
      <c r="L27" s="25"/>
      <c r="M27" s="25"/>
      <c r="N27" s="25"/>
      <c r="O27" s="25"/>
      <c r="P27" s="25"/>
      <c r="Q27" s="25"/>
      <c r="R27" s="25"/>
      <c r="S27" s="25"/>
      <c r="T27" s="25"/>
      <c r="U27" s="25"/>
      <c r="V27" s="25"/>
      <c r="W27" s="25"/>
      <c r="X27" s="25"/>
      <c r="Y27" s="25"/>
      <c r="Z27" s="25" t="str">
        <f t="shared" si="0"/>
        <v/>
      </c>
    </row>
    <row r="28" spans="1:26">
      <c r="A28" s="54">
        <v>39356</v>
      </c>
      <c r="B28" s="26">
        <v>686</v>
      </c>
      <c r="C28" s="25">
        <v>2.5</v>
      </c>
      <c r="D28" s="25"/>
      <c r="E28" s="25"/>
      <c r="F28" s="25"/>
      <c r="G28" s="25"/>
      <c r="H28" s="25"/>
      <c r="I28" s="25"/>
      <c r="J28" s="25"/>
      <c r="K28" s="25"/>
      <c r="L28" s="25"/>
      <c r="M28" s="25"/>
      <c r="N28" s="25"/>
      <c r="O28" s="25"/>
      <c r="P28" s="25"/>
      <c r="Q28" s="25"/>
      <c r="R28" s="25"/>
      <c r="S28" s="25"/>
      <c r="T28" s="25"/>
      <c r="U28" s="25"/>
      <c r="V28" s="25"/>
      <c r="W28" s="25"/>
      <c r="X28" s="25"/>
      <c r="Y28" s="25"/>
      <c r="Z28" s="25" t="str">
        <f t="shared" si="0"/>
        <v/>
      </c>
    </row>
    <row r="29" spans="1:26">
      <c r="A29" s="54">
        <v>39387</v>
      </c>
      <c r="B29" s="26">
        <v>691</v>
      </c>
      <c r="C29" s="25">
        <v>2.5</v>
      </c>
      <c r="D29" s="25"/>
      <c r="E29" s="25"/>
      <c r="F29" s="25"/>
      <c r="G29" s="25"/>
      <c r="H29" s="25"/>
      <c r="I29" s="25"/>
      <c r="J29" s="25"/>
      <c r="K29" s="25"/>
      <c r="L29" s="25"/>
      <c r="M29" s="25"/>
      <c r="N29" s="25"/>
      <c r="O29" s="25"/>
      <c r="P29" s="25"/>
      <c r="Q29" s="25"/>
      <c r="R29" s="25"/>
      <c r="S29" s="25"/>
      <c r="T29" s="25"/>
      <c r="U29" s="25"/>
      <c r="V29" s="25"/>
      <c r="W29" s="25"/>
      <c r="X29" s="25"/>
      <c r="Y29" s="25"/>
      <c r="Z29" s="25" t="str">
        <f t="shared" si="0"/>
        <v/>
      </c>
    </row>
    <row r="30" spans="1:26">
      <c r="A30" s="54">
        <v>39417</v>
      </c>
      <c r="B30" s="26">
        <v>687</v>
      </c>
      <c r="C30" s="25">
        <v>2.5</v>
      </c>
      <c r="D30" s="25"/>
      <c r="E30" s="25"/>
      <c r="F30" s="25"/>
      <c r="G30" s="25"/>
      <c r="H30" s="25"/>
      <c r="I30" s="25"/>
      <c r="J30" s="25"/>
      <c r="K30" s="25"/>
      <c r="L30" s="25"/>
      <c r="M30" s="25"/>
      <c r="N30" s="25"/>
      <c r="O30" s="25"/>
      <c r="P30" s="25"/>
      <c r="Q30" s="25"/>
      <c r="R30" s="25"/>
      <c r="S30" s="25"/>
      <c r="T30" s="25"/>
      <c r="U30" s="25"/>
      <c r="V30" s="25"/>
      <c r="W30" s="25"/>
      <c r="X30" s="25"/>
      <c r="Y30" s="25"/>
      <c r="Z30" s="25" t="str">
        <f t="shared" si="0"/>
        <v/>
      </c>
    </row>
    <row r="31" spans="1:26">
      <c r="A31" s="54">
        <v>39448</v>
      </c>
      <c r="B31" s="26">
        <v>679</v>
      </c>
      <c r="C31" s="25">
        <v>2.4</v>
      </c>
      <c r="D31" s="25"/>
      <c r="E31" s="25"/>
      <c r="F31" s="25"/>
      <c r="G31" s="25"/>
      <c r="H31" s="25"/>
      <c r="I31" s="25"/>
      <c r="J31" s="25"/>
      <c r="K31" s="25"/>
      <c r="L31" s="25"/>
      <c r="M31" s="25"/>
      <c r="N31" s="25"/>
      <c r="O31" s="25"/>
      <c r="P31" s="25"/>
      <c r="Q31" s="25"/>
      <c r="R31" s="25"/>
      <c r="S31" s="25"/>
      <c r="T31" s="25"/>
      <c r="U31" s="25"/>
      <c r="V31" s="25"/>
      <c r="W31" s="25"/>
      <c r="X31" s="25"/>
      <c r="Y31" s="25"/>
      <c r="Z31" s="25" t="str">
        <f t="shared" si="0"/>
        <v/>
      </c>
    </row>
    <row r="32" spans="1:26">
      <c r="A32" s="54">
        <v>39479</v>
      </c>
      <c r="B32" s="26">
        <v>687</v>
      </c>
      <c r="C32" s="25">
        <v>2.5</v>
      </c>
      <c r="D32" s="25"/>
      <c r="E32" s="25"/>
      <c r="F32" s="25"/>
      <c r="G32" s="25"/>
      <c r="H32" s="25"/>
      <c r="I32" s="25"/>
      <c r="J32" s="25"/>
      <c r="K32" s="25"/>
      <c r="L32" s="25"/>
      <c r="M32" s="25"/>
      <c r="N32" s="25"/>
      <c r="O32" s="25"/>
      <c r="P32" s="25"/>
      <c r="Q32" s="25"/>
      <c r="R32" s="25"/>
      <c r="S32" s="25"/>
      <c r="T32" s="25"/>
      <c r="U32" s="25"/>
      <c r="V32" s="25"/>
      <c r="W32" s="25"/>
      <c r="X32" s="25"/>
      <c r="Y32" s="25"/>
      <c r="Z32" s="25" t="str">
        <f t="shared" si="0"/>
        <v/>
      </c>
    </row>
    <row r="33" spans="1:26">
      <c r="A33" s="54">
        <v>39508</v>
      </c>
      <c r="B33" s="26">
        <v>698</v>
      </c>
      <c r="C33" s="25">
        <v>2.5</v>
      </c>
      <c r="D33" s="25"/>
      <c r="E33" s="25"/>
      <c r="F33" s="25"/>
      <c r="G33" s="25"/>
      <c r="H33" s="25"/>
      <c r="I33" s="25"/>
      <c r="J33" s="25"/>
      <c r="K33" s="25"/>
      <c r="L33" s="25"/>
      <c r="M33" s="25"/>
      <c r="N33" s="25"/>
      <c r="O33" s="25"/>
      <c r="P33" s="25"/>
      <c r="Q33" s="25"/>
      <c r="R33" s="25"/>
      <c r="S33" s="25"/>
      <c r="T33" s="25"/>
      <c r="U33" s="25"/>
      <c r="V33" s="25"/>
      <c r="W33" s="25"/>
      <c r="X33" s="25"/>
      <c r="Y33" s="25"/>
      <c r="Z33" s="25" t="str">
        <f t="shared" si="0"/>
        <v/>
      </c>
    </row>
    <row r="34" spans="1:26">
      <c r="A34" s="54">
        <v>39539</v>
      </c>
      <c r="B34" s="26">
        <v>694</v>
      </c>
      <c r="C34" s="25">
        <v>2.5</v>
      </c>
      <c r="D34" s="25"/>
      <c r="E34" s="25"/>
      <c r="F34" s="25"/>
      <c r="G34" s="25"/>
      <c r="H34" s="25"/>
      <c r="I34" s="25"/>
      <c r="J34" s="25"/>
      <c r="K34" s="25"/>
      <c r="L34" s="25"/>
      <c r="M34" s="25"/>
      <c r="N34" s="25"/>
      <c r="O34" s="25"/>
      <c r="P34" s="25"/>
      <c r="Q34" s="25"/>
      <c r="R34" s="25"/>
      <c r="S34" s="25"/>
      <c r="T34" s="25"/>
      <c r="U34" s="25"/>
      <c r="V34" s="25"/>
      <c r="W34" s="25"/>
      <c r="X34" s="25"/>
      <c r="Y34" s="25"/>
      <c r="Z34" s="25" t="str">
        <f t="shared" si="0"/>
        <v/>
      </c>
    </row>
    <row r="35" spans="1:26">
      <c r="A35" s="54">
        <v>39569</v>
      </c>
      <c r="B35" s="26">
        <v>679</v>
      </c>
      <c r="C35" s="25">
        <v>2.4</v>
      </c>
      <c r="D35" s="25"/>
      <c r="E35" s="25"/>
      <c r="F35" s="25"/>
      <c r="G35" s="25"/>
      <c r="H35" s="25"/>
      <c r="I35" s="25"/>
      <c r="J35" s="25"/>
      <c r="K35" s="25"/>
      <c r="L35" s="25"/>
      <c r="M35" s="25"/>
      <c r="N35" s="25"/>
      <c r="O35" s="25"/>
      <c r="P35" s="25"/>
      <c r="Q35" s="25"/>
      <c r="R35" s="25"/>
      <c r="S35" s="25"/>
      <c r="T35" s="25"/>
      <c r="U35" s="25"/>
      <c r="V35" s="25"/>
      <c r="W35" s="25"/>
      <c r="X35" s="25"/>
      <c r="Y35" s="25"/>
      <c r="Z35" s="25" t="str">
        <f t="shared" si="0"/>
        <v/>
      </c>
    </row>
    <row r="36" spans="1:26">
      <c r="A36" s="54">
        <v>39600</v>
      </c>
      <c r="B36" s="26">
        <v>657</v>
      </c>
      <c r="C36" s="25">
        <v>2.2999999999999998</v>
      </c>
      <c r="D36" s="25"/>
      <c r="E36" s="25"/>
      <c r="F36" s="25"/>
      <c r="G36" s="25"/>
      <c r="H36" s="25"/>
      <c r="I36" s="25"/>
      <c r="J36" s="25"/>
      <c r="K36" s="25"/>
      <c r="L36" s="25"/>
      <c r="M36" s="25"/>
      <c r="N36" s="25"/>
      <c r="O36" s="25"/>
      <c r="P36" s="25"/>
      <c r="Q36" s="25"/>
      <c r="R36" s="25"/>
      <c r="S36" s="25"/>
      <c r="T36" s="25"/>
      <c r="U36" s="25"/>
      <c r="V36" s="25"/>
      <c r="W36" s="25"/>
      <c r="X36" s="25"/>
      <c r="Y36" s="25"/>
      <c r="Z36" s="25" t="str">
        <f t="shared" si="0"/>
        <v/>
      </c>
    </row>
    <row r="37" spans="1:26">
      <c r="A37" s="54">
        <v>39630</v>
      </c>
      <c r="B37" s="26">
        <v>643</v>
      </c>
      <c r="C37" s="25">
        <v>2.2999999999999998</v>
      </c>
      <c r="D37" s="25"/>
      <c r="E37" s="25"/>
      <c r="F37" s="25"/>
      <c r="G37" s="25"/>
      <c r="H37" s="25"/>
      <c r="I37" s="25"/>
      <c r="J37" s="25"/>
      <c r="K37" s="25"/>
      <c r="L37" s="25"/>
      <c r="M37" s="25"/>
      <c r="N37" s="25"/>
      <c r="O37" s="25"/>
      <c r="P37" s="25"/>
      <c r="Q37" s="25"/>
      <c r="R37" s="25"/>
      <c r="S37" s="25"/>
      <c r="T37" s="25"/>
      <c r="U37" s="25"/>
      <c r="V37" s="25"/>
      <c r="W37" s="25"/>
      <c r="X37" s="25"/>
      <c r="Y37" s="25"/>
      <c r="Z37" s="25" t="str">
        <f t="shared" si="0"/>
        <v/>
      </c>
    </row>
    <row r="38" spans="1:26">
      <c r="A38" s="54">
        <v>39661</v>
      </c>
      <c r="B38" s="26">
        <v>624</v>
      </c>
      <c r="C38" s="25">
        <v>2.2000000000000002</v>
      </c>
      <c r="D38" s="25"/>
      <c r="E38" s="25"/>
      <c r="F38" s="25"/>
      <c r="G38" s="25"/>
      <c r="H38" s="25"/>
      <c r="I38" s="25"/>
      <c r="J38" s="25"/>
      <c r="K38" s="25"/>
      <c r="L38" s="25"/>
      <c r="M38" s="25"/>
      <c r="N38" s="25"/>
      <c r="O38" s="25"/>
      <c r="P38" s="25"/>
      <c r="Q38" s="25"/>
      <c r="R38" s="25"/>
      <c r="S38" s="25"/>
      <c r="T38" s="25"/>
      <c r="U38" s="25"/>
      <c r="V38" s="25"/>
      <c r="W38" s="25"/>
      <c r="X38" s="25"/>
      <c r="Y38" s="25"/>
      <c r="Z38" s="25" t="str">
        <f t="shared" si="0"/>
        <v/>
      </c>
    </row>
    <row r="39" spans="1:26">
      <c r="A39" s="54">
        <v>39692</v>
      </c>
      <c r="B39" s="26">
        <v>615</v>
      </c>
      <c r="C39" s="25">
        <v>2.2000000000000002</v>
      </c>
      <c r="D39" s="25"/>
      <c r="E39" s="25"/>
      <c r="F39" s="25"/>
      <c r="G39" s="25"/>
      <c r="H39" s="25"/>
      <c r="I39" s="25"/>
      <c r="J39" s="25"/>
      <c r="K39" s="25"/>
      <c r="L39" s="25"/>
      <c r="M39" s="25"/>
      <c r="N39" s="25"/>
      <c r="O39" s="25"/>
      <c r="P39" s="25"/>
      <c r="Q39" s="25"/>
      <c r="R39" s="25"/>
      <c r="S39" s="25"/>
      <c r="T39" s="25"/>
      <c r="U39" s="25"/>
      <c r="V39" s="25"/>
      <c r="W39" s="25"/>
      <c r="X39" s="25"/>
      <c r="Y39" s="25"/>
      <c r="Z39" s="25" t="str">
        <f t="shared" si="0"/>
        <v/>
      </c>
    </row>
    <row r="40" spans="1:26">
      <c r="A40" s="54">
        <v>39722</v>
      </c>
      <c r="B40" s="26">
        <v>596</v>
      </c>
      <c r="C40" s="25">
        <v>2.1</v>
      </c>
      <c r="D40" s="25"/>
      <c r="E40" s="25"/>
      <c r="F40" s="25"/>
      <c r="G40" s="25"/>
      <c r="H40" s="25"/>
      <c r="I40" s="25"/>
      <c r="J40" s="25"/>
      <c r="K40" s="25"/>
      <c r="L40" s="25"/>
      <c r="M40" s="25"/>
      <c r="N40" s="25"/>
      <c r="O40" s="25"/>
      <c r="P40" s="25"/>
      <c r="Q40" s="25"/>
      <c r="R40" s="25"/>
      <c r="S40" s="25"/>
      <c r="T40" s="25"/>
      <c r="U40" s="25"/>
      <c r="V40" s="25"/>
      <c r="W40" s="25"/>
      <c r="X40" s="25"/>
      <c r="Y40" s="25"/>
      <c r="Z40" s="25" t="str">
        <f t="shared" si="0"/>
        <v/>
      </c>
    </row>
    <row r="41" spans="1:26">
      <c r="A41" s="54">
        <v>39753</v>
      </c>
      <c r="B41" s="26">
        <v>562</v>
      </c>
      <c r="C41" s="25">
        <v>2</v>
      </c>
      <c r="D41" s="25"/>
      <c r="E41" s="25"/>
      <c r="F41" s="25"/>
      <c r="G41" s="25"/>
      <c r="H41" s="25"/>
      <c r="I41" s="25"/>
      <c r="J41" s="25"/>
      <c r="K41" s="25"/>
      <c r="L41" s="25"/>
      <c r="M41" s="25"/>
      <c r="N41" s="25"/>
      <c r="O41" s="25"/>
      <c r="P41" s="25"/>
      <c r="Q41" s="25"/>
      <c r="R41" s="25"/>
      <c r="S41" s="25"/>
      <c r="T41" s="25"/>
      <c r="U41" s="25"/>
      <c r="V41" s="25"/>
      <c r="W41" s="25"/>
      <c r="X41" s="25"/>
      <c r="Y41" s="25"/>
      <c r="Z41" s="25" t="str">
        <f t="shared" si="0"/>
        <v/>
      </c>
    </row>
    <row r="42" spans="1:26">
      <c r="A42" s="54">
        <v>39783</v>
      </c>
      <c r="B42" s="26">
        <v>527</v>
      </c>
      <c r="C42" s="25">
        <v>1.9</v>
      </c>
      <c r="D42" s="25"/>
      <c r="E42" s="25"/>
      <c r="F42" s="25"/>
      <c r="G42" s="25"/>
      <c r="H42" s="25"/>
      <c r="I42" s="25"/>
      <c r="J42" s="25"/>
      <c r="K42" s="25"/>
      <c r="L42" s="25"/>
      <c r="M42" s="25"/>
      <c r="N42" s="25"/>
      <c r="O42" s="25"/>
      <c r="P42" s="25"/>
      <c r="Q42" s="25"/>
      <c r="R42" s="25"/>
      <c r="S42" s="25"/>
      <c r="T42" s="25"/>
      <c r="U42" s="25"/>
      <c r="V42" s="25"/>
      <c r="W42" s="25"/>
      <c r="X42" s="25"/>
      <c r="Y42" s="25"/>
      <c r="Z42" s="25" t="str">
        <f t="shared" si="0"/>
        <v/>
      </c>
    </row>
    <row r="43" spans="1:26">
      <c r="A43" s="54">
        <v>39814</v>
      </c>
      <c r="B43" s="26">
        <v>498</v>
      </c>
      <c r="C43" s="25">
        <v>1.8</v>
      </c>
      <c r="D43" s="25"/>
      <c r="E43" s="25"/>
      <c r="F43" s="25"/>
      <c r="G43" s="25"/>
      <c r="H43" s="25"/>
      <c r="I43" s="25"/>
      <c r="J43" s="25"/>
      <c r="K43" s="25"/>
      <c r="L43" s="25"/>
      <c r="M43" s="25"/>
      <c r="N43" s="25"/>
      <c r="O43" s="25"/>
      <c r="P43" s="25"/>
      <c r="Q43" s="25"/>
      <c r="R43" s="25"/>
      <c r="S43" s="25"/>
      <c r="T43" s="25"/>
      <c r="U43" s="25"/>
      <c r="V43" s="25"/>
      <c r="W43" s="25"/>
      <c r="X43" s="25"/>
      <c r="Y43" s="25"/>
      <c r="Z43" s="25" t="str">
        <f t="shared" si="0"/>
        <v/>
      </c>
    </row>
    <row r="44" spans="1:26">
      <c r="A44" s="54">
        <v>39845</v>
      </c>
      <c r="B44" s="26">
        <v>478</v>
      </c>
      <c r="C44" s="25">
        <v>1.7</v>
      </c>
      <c r="D44" s="25"/>
      <c r="E44" s="25"/>
      <c r="F44" s="25"/>
      <c r="G44" s="25"/>
      <c r="H44" s="25"/>
      <c r="I44" s="25"/>
      <c r="J44" s="25"/>
      <c r="K44" s="25"/>
      <c r="L44" s="25"/>
      <c r="M44" s="25"/>
      <c r="N44" s="25"/>
      <c r="O44" s="25"/>
      <c r="P44" s="25"/>
      <c r="Q44" s="25"/>
      <c r="R44" s="25"/>
      <c r="S44" s="25"/>
      <c r="T44" s="25"/>
      <c r="U44" s="25"/>
      <c r="V44" s="25"/>
      <c r="W44" s="25"/>
      <c r="X44" s="25"/>
      <c r="Y44" s="25"/>
      <c r="Z44" s="25" t="str">
        <f t="shared" si="0"/>
        <v/>
      </c>
    </row>
    <row r="45" spans="1:26">
      <c r="A45" s="54">
        <v>39873</v>
      </c>
      <c r="B45" s="26">
        <v>464</v>
      </c>
      <c r="C45" s="25">
        <v>1.7</v>
      </c>
      <c r="D45" s="25"/>
      <c r="E45" s="25"/>
      <c r="F45" s="25"/>
      <c r="G45" s="25"/>
      <c r="H45" s="25"/>
      <c r="I45" s="25"/>
      <c r="J45" s="25"/>
      <c r="K45" s="25"/>
      <c r="L45" s="25"/>
      <c r="M45" s="25"/>
      <c r="N45" s="25"/>
      <c r="O45" s="25"/>
      <c r="P45" s="25"/>
      <c r="Q45" s="25"/>
      <c r="R45" s="25"/>
      <c r="S45" s="25"/>
      <c r="T45" s="25"/>
      <c r="U45" s="25"/>
      <c r="V45" s="25"/>
      <c r="W45" s="25"/>
      <c r="X45" s="25"/>
      <c r="Y45" s="25"/>
      <c r="Z45" s="25" t="str">
        <f t="shared" si="0"/>
        <v/>
      </c>
    </row>
    <row r="46" spans="1:26">
      <c r="A46" s="54">
        <v>39904</v>
      </c>
      <c r="B46" s="26">
        <v>454</v>
      </c>
      <c r="C46" s="25">
        <v>1.7</v>
      </c>
      <c r="D46" s="25"/>
      <c r="E46" s="25"/>
      <c r="F46" s="25"/>
      <c r="G46" s="25"/>
      <c r="H46" s="25"/>
      <c r="I46" s="25"/>
      <c r="J46" s="25"/>
      <c r="K46" s="25"/>
      <c r="L46" s="25"/>
      <c r="M46" s="25"/>
      <c r="N46" s="25"/>
      <c r="O46" s="25"/>
      <c r="P46" s="25"/>
      <c r="Q46" s="25"/>
      <c r="R46" s="25"/>
      <c r="S46" s="25"/>
      <c r="T46" s="25"/>
      <c r="U46" s="25"/>
      <c r="V46" s="25"/>
      <c r="W46" s="25"/>
      <c r="X46" s="25"/>
      <c r="Y46" s="25"/>
      <c r="Z46" s="25" t="str">
        <f t="shared" si="0"/>
        <v/>
      </c>
    </row>
    <row r="47" spans="1:26">
      <c r="A47" s="54">
        <v>39934</v>
      </c>
      <c r="B47" s="26">
        <v>444</v>
      </c>
      <c r="C47" s="25">
        <v>1.6</v>
      </c>
      <c r="D47" s="25"/>
      <c r="E47" s="25"/>
      <c r="F47" s="25"/>
      <c r="G47" s="25"/>
      <c r="H47" s="25"/>
      <c r="I47" s="25"/>
      <c r="J47" s="25"/>
      <c r="K47" s="25"/>
      <c r="L47" s="25"/>
      <c r="M47" s="25"/>
      <c r="N47" s="25"/>
      <c r="O47" s="25"/>
      <c r="P47" s="25"/>
      <c r="Q47" s="25"/>
      <c r="R47" s="25"/>
      <c r="S47" s="25"/>
      <c r="T47" s="25"/>
      <c r="U47" s="25"/>
      <c r="V47" s="25"/>
      <c r="W47" s="25"/>
      <c r="X47" s="25"/>
      <c r="Y47" s="25"/>
      <c r="Z47" s="25" t="str">
        <f t="shared" si="0"/>
        <v/>
      </c>
    </row>
    <row r="48" spans="1:26">
      <c r="A48" s="54">
        <v>39965</v>
      </c>
      <c r="B48" s="26">
        <v>431</v>
      </c>
      <c r="C48" s="25">
        <v>1.6</v>
      </c>
      <c r="D48" s="25"/>
      <c r="E48" s="25"/>
      <c r="F48" s="25"/>
      <c r="G48" s="25"/>
      <c r="H48" s="25"/>
      <c r="I48" s="25"/>
      <c r="J48" s="25"/>
      <c r="K48" s="25"/>
      <c r="L48" s="25"/>
      <c r="M48" s="25"/>
      <c r="N48" s="25"/>
      <c r="O48" s="25"/>
      <c r="P48" s="25"/>
      <c r="Q48" s="25"/>
      <c r="R48" s="25"/>
      <c r="S48" s="25"/>
      <c r="T48" s="25"/>
      <c r="U48" s="25"/>
      <c r="V48" s="25"/>
      <c r="W48" s="25"/>
      <c r="X48" s="25"/>
      <c r="Y48" s="25"/>
      <c r="Z48" s="25" t="str">
        <f t="shared" si="0"/>
        <v/>
      </c>
    </row>
    <row r="49" spans="1:26">
      <c r="A49" s="54">
        <v>39995</v>
      </c>
      <c r="B49" s="26">
        <v>429</v>
      </c>
      <c r="C49" s="25">
        <v>1.6</v>
      </c>
      <c r="D49" s="25"/>
      <c r="E49" s="25"/>
      <c r="F49" s="25"/>
      <c r="G49" s="25"/>
      <c r="H49" s="25"/>
      <c r="I49" s="25"/>
      <c r="J49" s="25"/>
      <c r="K49" s="25"/>
      <c r="L49" s="25"/>
      <c r="M49" s="25"/>
      <c r="N49" s="25"/>
      <c r="O49" s="25"/>
      <c r="P49" s="25"/>
      <c r="Q49" s="25"/>
      <c r="R49" s="25"/>
      <c r="S49" s="25"/>
      <c r="T49" s="25"/>
      <c r="U49" s="25"/>
      <c r="V49" s="25"/>
      <c r="W49" s="25"/>
      <c r="X49" s="25"/>
      <c r="Y49" s="25"/>
      <c r="Z49" s="25" t="str">
        <f t="shared" si="0"/>
        <v/>
      </c>
    </row>
    <row r="50" spans="1:26">
      <c r="A50" s="54">
        <v>40026</v>
      </c>
      <c r="B50" s="26">
        <v>438</v>
      </c>
      <c r="C50" s="25">
        <v>1.6</v>
      </c>
      <c r="D50" s="25"/>
      <c r="E50" s="25"/>
      <c r="F50" s="25"/>
      <c r="G50" s="25"/>
      <c r="H50" s="25"/>
      <c r="I50" s="25"/>
      <c r="J50" s="25"/>
      <c r="K50" s="25"/>
      <c r="L50" s="25"/>
      <c r="M50" s="25"/>
      <c r="N50" s="25"/>
      <c r="O50" s="25"/>
      <c r="P50" s="25"/>
      <c r="Q50" s="25"/>
      <c r="R50" s="25"/>
      <c r="S50" s="25"/>
      <c r="T50" s="25"/>
      <c r="U50" s="25"/>
      <c r="V50" s="25"/>
      <c r="W50" s="25"/>
      <c r="X50" s="25"/>
      <c r="Y50" s="25"/>
      <c r="Z50" s="25" t="str">
        <f t="shared" si="0"/>
        <v/>
      </c>
    </row>
    <row r="51" spans="1:26">
      <c r="A51" s="54">
        <v>40057</v>
      </c>
      <c r="B51" s="26">
        <v>436</v>
      </c>
      <c r="C51" s="25">
        <v>1.6</v>
      </c>
      <c r="D51" s="25"/>
      <c r="E51" s="25"/>
      <c r="F51" s="25"/>
      <c r="G51" s="25"/>
      <c r="H51" s="25"/>
      <c r="I51" s="25"/>
      <c r="J51" s="25"/>
      <c r="K51" s="25"/>
      <c r="L51" s="25"/>
      <c r="M51" s="25"/>
      <c r="N51" s="25"/>
      <c r="O51" s="25"/>
      <c r="P51" s="25"/>
      <c r="Q51" s="25"/>
      <c r="R51" s="25"/>
      <c r="S51" s="25"/>
      <c r="T51" s="25"/>
      <c r="U51" s="25"/>
      <c r="V51" s="25"/>
      <c r="W51" s="25"/>
      <c r="X51" s="25"/>
      <c r="Y51" s="25"/>
      <c r="Z51" s="25" t="str">
        <f t="shared" si="0"/>
        <v/>
      </c>
    </row>
    <row r="52" spans="1:26">
      <c r="A52" s="54">
        <v>40087</v>
      </c>
      <c r="B52" s="26">
        <v>432</v>
      </c>
      <c r="C52" s="25">
        <v>1.6</v>
      </c>
      <c r="D52" s="25"/>
      <c r="E52" s="25"/>
      <c r="F52" s="25"/>
      <c r="G52" s="25"/>
      <c r="H52" s="25"/>
      <c r="I52" s="25"/>
      <c r="J52" s="25"/>
      <c r="K52" s="25"/>
      <c r="L52" s="25"/>
      <c r="M52" s="25"/>
      <c r="N52" s="25"/>
      <c r="O52" s="25"/>
      <c r="P52" s="25"/>
      <c r="Q52" s="25"/>
      <c r="R52" s="25"/>
      <c r="S52" s="25"/>
      <c r="T52" s="25"/>
      <c r="U52" s="25"/>
      <c r="V52" s="25"/>
      <c r="W52" s="25"/>
      <c r="X52" s="25"/>
      <c r="Y52" s="25"/>
      <c r="Z52" s="25" t="str">
        <f t="shared" si="0"/>
        <v/>
      </c>
    </row>
    <row r="53" spans="1:26">
      <c r="A53" s="54">
        <v>40118</v>
      </c>
      <c r="B53" s="26">
        <v>437</v>
      </c>
      <c r="C53" s="25">
        <v>1.6</v>
      </c>
      <c r="D53" s="25"/>
      <c r="E53" s="25"/>
      <c r="F53" s="25"/>
      <c r="G53" s="25"/>
      <c r="H53" s="25"/>
      <c r="I53" s="25"/>
      <c r="J53" s="25"/>
      <c r="K53" s="25"/>
      <c r="L53" s="25"/>
      <c r="M53" s="25"/>
      <c r="N53" s="25"/>
      <c r="O53" s="25"/>
      <c r="P53" s="25"/>
      <c r="Q53" s="25"/>
      <c r="R53" s="25"/>
      <c r="S53" s="25"/>
      <c r="T53" s="25"/>
      <c r="U53" s="25"/>
      <c r="V53" s="25"/>
      <c r="W53" s="25"/>
      <c r="X53" s="25"/>
      <c r="Y53" s="25"/>
      <c r="Z53" s="25" t="str">
        <f t="shared" si="0"/>
        <v/>
      </c>
    </row>
    <row r="54" spans="1:26">
      <c r="A54" s="54">
        <v>40148</v>
      </c>
      <c r="B54" s="26">
        <v>454</v>
      </c>
      <c r="C54" s="25">
        <v>1.7</v>
      </c>
      <c r="D54" s="25"/>
      <c r="E54" s="25"/>
      <c r="F54" s="25"/>
      <c r="G54" s="25"/>
      <c r="H54" s="25"/>
      <c r="I54" s="25"/>
      <c r="J54" s="25"/>
      <c r="K54" s="25"/>
      <c r="L54" s="25"/>
      <c r="M54" s="25"/>
      <c r="N54" s="25"/>
      <c r="O54" s="25"/>
      <c r="P54" s="25"/>
      <c r="Q54" s="25"/>
      <c r="R54" s="25"/>
      <c r="S54" s="25"/>
      <c r="T54" s="25"/>
      <c r="U54" s="25"/>
      <c r="V54" s="25"/>
      <c r="W54" s="25"/>
      <c r="X54" s="25"/>
      <c r="Y54" s="25"/>
      <c r="Z54" s="25" t="str">
        <f t="shared" si="0"/>
        <v/>
      </c>
    </row>
    <row r="55" spans="1:26">
      <c r="A55" s="54">
        <v>40179</v>
      </c>
      <c r="B55" s="26">
        <v>464</v>
      </c>
      <c r="C55" s="25">
        <v>1.7</v>
      </c>
      <c r="D55" s="25"/>
      <c r="E55" s="25"/>
      <c r="F55" s="25"/>
      <c r="G55" s="25"/>
      <c r="H55" s="25"/>
      <c r="I55" s="25"/>
      <c r="J55" s="25"/>
      <c r="K55" s="25"/>
      <c r="L55" s="25"/>
      <c r="M55" s="25"/>
      <c r="N55" s="25"/>
      <c r="O55" s="25"/>
      <c r="P55" s="25"/>
      <c r="Q55" s="25"/>
      <c r="R55" s="25"/>
      <c r="S55" s="25"/>
      <c r="T55" s="25"/>
      <c r="U55" s="25"/>
      <c r="V55" s="25"/>
      <c r="W55" s="25"/>
      <c r="X55" s="25"/>
      <c r="Y55" s="25"/>
      <c r="Z55" s="25" t="str">
        <f t="shared" si="0"/>
        <v/>
      </c>
    </row>
    <row r="56" spans="1:26">
      <c r="A56" s="54">
        <v>40210</v>
      </c>
      <c r="B56" s="26">
        <v>467</v>
      </c>
      <c r="C56" s="25">
        <v>1.7</v>
      </c>
      <c r="D56" s="25"/>
      <c r="E56" s="25"/>
      <c r="F56" s="25"/>
      <c r="G56" s="25"/>
      <c r="H56" s="25"/>
      <c r="I56" s="25"/>
      <c r="J56" s="25"/>
      <c r="K56" s="25"/>
      <c r="L56" s="25"/>
      <c r="M56" s="25"/>
      <c r="N56" s="25"/>
      <c r="O56" s="25"/>
      <c r="P56" s="25"/>
      <c r="Q56" s="25"/>
      <c r="R56" s="25"/>
      <c r="S56" s="25"/>
      <c r="T56" s="25"/>
      <c r="U56" s="25"/>
      <c r="V56" s="25"/>
      <c r="W56" s="25"/>
      <c r="X56" s="25"/>
      <c r="Y56" s="25"/>
      <c r="Z56" s="25" t="str">
        <f t="shared" si="0"/>
        <v/>
      </c>
    </row>
    <row r="57" spans="1:26">
      <c r="A57" s="54">
        <v>40238</v>
      </c>
      <c r="B57" s="26">
        <v>465</v>
      </c>
      <c r="C57" s="25">
        <v>1.7</v>
      </c>
      <c r="D57" s="25"/>
      <c r="E57" s="25"/>
      <c r="F57" s="25"/>
      <c r="G57" s="25"/>
      <c r="H57" s="25"/>
      <c r="I57" s="25"/>
      <c r="J57" s="25"/>
      <c r="K57" s="25"/>
      <c r="L57" s="25"/>
      <c r="M57" s="25"/>
      <c r="N57" s="25"/>
      <c r="O57" s="25"/>
      <c r="P57" s="25"/>
      <c r="Q57" s="25"/>
      <c r="R57" s="25"/>
      <c r="S57" s="25"/>
      <c r="T57" s="25"/>
      <c r="U57" s="25"/>
      <c r="V57" s="25"/>
      <c r="W57" s="25"/>
      <c r="X57" s="25"/>
      <c r="Y57" s="25"/>
      <c r="Z57" s="25" t="str">
        <f t="shared" si="0"/>
        <v/>
      </c>
    </row>
    <row r="58" spans="1:26">
      <c r="A58" s="54">
        <v>40269</v>
      </c>
      <c r="B58" s="26">
        <v>467</v>
      </c>
      <c r="C58" s="25">
        <v>1.7</v>
      </c>
      <c r="D58" s="25"/>
      <c r="E58" s="25"/>
      <c r="F58" s="25"/>
      <c r="G58" s="25"/>
      <c r="H58" s="25"/>
      <c r="I58" s="25"/>
      <c r="J58" s="25"/>
      <c r="K58" s="25"/>
      <c r="L58" s="25"/>
      <c r="M58" s="25"/>
      <c r="N58" s="25"/>
      <c r="O58" s="25"/>
      <c r="P58" s="25"/>
      <c r="Q58" s="25"/>
      <c r="R58" s="25"/>
      <c r="S58" s="25"/>
      <c r="T58" s="25"/>
      <c r="U58" s="25"/>
      <c r="V58" s="25"/>
      <c r="W58" s="25"/>
      <c r="X58" s="25"/>
      <c r="Y58" s="25"/>
      <c r="Z58" s="25" t="str">
        <f t="shared" si="0"/>
        <v/>
      </c>
    </row>
    <row r="59" spans="1:26">
      <c r="A59" s="54">
        <v>40299</v>
      </c>
      <c r="B59" s="26">
        <v>479</v>
      </c>
      <c r="C59" s="25">
        <v>1.8</v>
      </c>
      <c r="D59" s="25"/>
      <c r="E59" s="25"/>
      <c r="F59" s="25"/>
      <c r="G59" s="25"/>
      <c r="H59" s="25"/>
      <c r="I59" s="25"/>
      <c r="J59" s="25"/>
      <c r="K59" s="25"/>
      <c r="L59" s="25"/>
      <c r="M59" s="25"/>
      <c r="N59" s="25"/>
      <c r="O59" s="25"/>
      <c r="P59" s="25"/>
      <c r="Q59" s="25"/>
      <c r="R59" s="25"/>
      <c r="S59" s="25"/>
      <c r="T59" s="25"/>
      <c r="U59" s="25"/>
      <c r="V59" s="25"/>
      <c r="W59" s="25"/>
      <c r="X59" s="25"/>
      <c r="Y59" s="25"/>
      <c r="Z59" s="25" t="str">
        <f t="shared" si="0"/>
        <v/>
      </c>
    </row>
    <row r="60" spans="1:26">
      <c r="A60" s="54">
        <v>40330</v>
      </c>
      <c r="B60" s="26">
        <v>484</v>
      </c>
      <c r="C60" s="25">
        <v>1.8</v>
      </c>
      <c r="D60" s="25"/>
      <c r="E60" s="25"/>
      <c r="F60" s="25"/>
      <c r="G60" s="25"/>
      <c r="H60" s="25"/>
      <c r="I60" s="25"/>
      <c r="J60" s="25"/>
      <c r="K60" s="25"/>
      <c r="L60" s="25"/>
      <c r="M60" s="25"/>
      <c r="N60" s="25"/>
      <c r="O60" s="25"/>
      <c r="P60" s="25"/>
      <c r="Q60" s="25"/>
      <c r="R60" s="25"/>
      <c r="S60" s="25"/>
      <c r="T60" s="25"/>
      <c r="U60" s="25"/>
      <c r="V60" s="25"/>
      <c r="W60" s="25"/>
      <c r="X60" s="25"/>
      <c r="Y60" s="25"/>
      <c r="Z60" s="25" t="str">
        <f t="shared" si="0"/>
        <v/>
      </c>
    </row>
    <row r="61" spans="1:26">
      <c r="A61" s="54">
        <v>40360</v>
      </c>
      <c r="B61" s="26">
        <v>479</v>
      </c>
      <c r="C61" s="25">
        <v>1.8</v>
      </c>
      <c r="D61" s="25"/>
      <c r="E61" s="25"/>
      <c r="F61" s="25"/>
      <c r="G61" s="25"/>
      <c r="H61" s="25"/>
      <c r="I61" s="25"/>
      <c r="J61" s="25"/>
      <c r="K61" s="25"/>
      <c r="L61" s="25"/>
      <c r="M61" s="25"/>
      <c r="N61" s="25"/>
      <c r="O61" s="25"/>
      <c r="P61" s="25"/>
      <c r="Q61" s="25"/>
      <c r="R61" s="25"/>
      <c r="S61" s="25"/>
      <c r="T61" s="25"/>
      <c r="U61" s="25"/>
      <c r="V61" s="25"/>
      <c r="W61" s="25"/>
      <c r="X61" s="25"/>
      <c r="Y61" s="25"/>
      <c r="Z61" s="25" t="str">
        <f t="shared" si="0"/>
        <v/>
      </c>
    </row>
    <row r="62" spans="1:26">
      <c r="A62" s="54">
        <v>40391</v>
      </c>
      <c r="B62" s="26">
        <v>461</v>
      </c>
      <c r="C62" s="25">
        <v>1.7</v>
      </c>
      <c r="D62" s="25"/>
      <c r="E62" s="25"/>
      <c r="F62" s="25"/>
      <c r="G62" s="25"/>
      <c r="H62" s="25"/>
      <c r="I62" s="25"/>
      <c r="J62" s="25"/>
      <c r="K62" s="25"/>
      <c r="L62" s="25"/>
      <c r="M62" s="25"/>
      <c r="N62" s="25"/>
      <c r="O62" s="25"/>
      <c r="P62" s="25"/>
      <c r="Q62" s="25"/>
      <c r="R62" s="25"/>
      <c r="S62" s="25"/>
      <c r="T62" s="25"/>
      <c r="U62" s="25"/>
      <c r="V62" s="25"/>
      <c r="W62" s="25"/>
      <c r="X62" s="25"/>
      <c r="Y62" s="25"/>
      <c r="Z62" s="25" t="str">
        <f t="shared" si="0"/>
        <v/>
      </c>
    </row>
    <row r="63" spans="1:26">
      <c r="A63" s="54">
        <v>40422</v>
      </c>
      <c r="B63" s="26">
        <v>455</v>
      </c>
      <c r="C63" s="25">
        <v>1.7</v>
      </c>
      <c r="D63" s="25"/>
      <c r="E63" s="25"/>
      <c r="F63" s="25"/>
      <c r="G63" s="25"/>
      <c r="H63" s="25"/>
      <c r="I63" s="25"/>
      <c r="J63" s="25"/>
      <c r="K63" s="25"/>
      <c r="L63" s="25"/>
      <c r="M63" s="25"/>
      <c r="N63" s="25"/>
      <c r="O63" s="25"/>
      <c r="P63" s="25"/>
      <c r="Q63" s="25"/>
      <c r="R63" s="25"/>
      <c r="S63" s="25"/>
      <c r="T63" s="25"/>
      <c r="U63" s="25"/>
      <c r="V63" s="25"/>
      <c r="W63" s="25"/>
      <c r="X63" s="25"/>
      <c r="Y63" s="25"/>
      <c r="Z63" s="25" t="str">
        <f t="shared" si="0"/>
        <v/>
      </c>
    </row>
    <row r="64" spans="1:26">
      <c r="A64" s="54">
        <v>40452</v>
      </c>
      <c r="B64" s="26">
        <v>455</v>
      </c>
      <c r="C64" s="25">
        <v>1.7</v>
      </c>
      <c r="D64" s="25"/>
      <c r="E64" s="25"/>
      <c r="F64" s="25"/>
      <c r="G64" s="25"/>
      <c r="H64" s="25"/>
      <c r="I64" s="25"/>
      <c r="J64" s="25"/>
      <c r="K64" s="25"/>
      <c r="L64" s="25"/>
      <c r="M64" s="25"/>
      <c r="N64" s="25"/>
      <c r="O64" s="25"/>
      <c r="P64" s="25"/>
      <c r="Q64" s="25"/>
      <c r="R64" s="25"/>
      <c r="S64" s="25"/>
      <c r="T64" s="25"/>
      <c r="U64" s="25"/>
      <c r="V64" s="25"/>
      <c r="W64" s="25"/>
      <c r="X64" s="25"/>
      <c r="Y64" s="25"/>
      <c r="Z64" s="25" t="str">
        <f t="shared" si="0"/>
        <v/>
      </c>
    </row>
    <row r="65" spans="1:26">
      <c r="A65" s="54">
        <v>40483</v>
      </c>
      <c r="B65" s="26">
        <v>474</v>
      </c>
      <c r="C65" s="25">
        <v>1.7</v>
      </c>
      <c r="D65" s="25"/>
      <c r="E65" s="25"/>
      <c r="F65" s="25"/>
      <c r="G65" s="25"/>
      <c r="H65" s="25"/>
      <c r="I65" s="25"/>
      <c r="J65" s="25"/>
      <c r="K65" s="25"/>
      <c r="L65" s="25"/>
      <c r="M65" s="25"/>
      <c r="N65" s="25"/>
      <c r="O65" s="25"/>
      <c r="P65" s="25"/>
      <c r="Q65" s="25"/>
      <c r="R65" s="25"/>
      <c r="S65" s="25"/>
      <c r="T65" s="25"/>
      <c r="U65" s="25"/>
      <c r="V65" s="25"/>
      <c r="W65" s="25"/>
      <c r="X65" s="25"/>
      <c r="Y65" s="25"/>
      <c r="Z65" s="25" t="str">
        <f t="shared" si="0"/>
        <v/>
      </c>
    </row>
    <row r="66" spans="1:26">
      <c r="A66" s="54">
        <v>40513</v>
      </c>
      <c r="B66" s="26">
        <v>483</v>
      </c>
      <c r="C66" s="25">
        <v>1.8</v>
      </c>
      <c r="D66" s="25"/>
      <c r="E66" s="25"/>
      <c r="F66" s="25"/>
      <c r="G66" s="25"/>
      <c r="H66" s="25"/>
      <c r="I66" s="25"/>
      <c r="J66" s="25"/>
      <c r="K66" s="25"/>
      <c r="L66" s="25"/>
      <c r="M66" s="25"/>
      <c r="N66" s="25"/>
      <c r="O66" s="25"/>
      <c r="P66" s="25"/>
      <c r="Q66" s="25"/>
      <c r="R66" s="25"/>
      <c r="S66" s="25"/>
      <c r="T66" s="25"/>
      <c r="U66" s="25"/>
      <c r="V66" s="25"/>
      <c r="W66" s="25"/>
      <c r="X66" s="25"/>
      <c r="Y66" s="25"/>
      <c r="Z66" s="25" t="str">
        <f t="shared" si="0"/>
        <v/>
      </c>
    </row>
    <row r="67" spans="1:26">
      <c r="A67" s="54">
        <v>40544</v>
      </c>
      <c r="B67" s="26">
        <v>495</v>
      </c>
      <c r="C67" s="25">
        <v>1.8</v>
      </c>
      <c r="D67" s="25"/>
      <c r="E67" s="25"/>
      <c r="F67" s="25"/>
      <c r="G67" s="25"/>
      <c r="H67" s="25"/>
      <c r="I67" s="25"/>
      <c r="J67" s="25"/>
      <c r="K67" s="25"/>
      <c r="L67" s="25"/>
      <c r="M67" s="25"/>
      <c r="N67" s="25"/>
      <c r="O67" s="25"/>
      <c r="P67" s="25"/>
      <c r="Q67" s="25"/>
      <c r="R67" s="25"/>
      <c r="S67" s="25"/>
      <c r="T67" s="25"/>
      <c r="U67" s="25"/>
      <c r="V67" s="25"/>
      <c r="W67" s="25"/>
      <c r="X67" s="25"/>
      <c r="Y67" s="25"/>
      <c r="Z67" s="25" t="str">
        <f t="shared" ref="Z67:Z75" si="1">IF(ISBLANK(D67),"",ROUND(D67,2))</f>
        <v/>
      </c>
    </row>
    <row r="68" spans="1:26">
      <c r="A68" s="54">
        <v>40575</v>
      </c>
      <c r="B68" s="26">
        <v>490</v>
      </c>
      <c r="C68" s="25">
        <v>1.8</v>
      </c>
      <c r="D68" s="25"/>
      <c r="E68" s="25"/>
      <c r="F68" s="25"/>
      <c r="G68" s="25"/>
      <c r="H68" s="25"/>
      <c r="I68" s="25"/>
      <c r="J68" s="25"/>
      <c r="K68" s="25"/>
      <c r="L68" s="25"/>
      <c r="M68" s="25"/>
      <c r="N68" s="25"/>
      <c r="O68" s="25"/>
      <c r="P68" s="25"/>
      <c r="Q68" s="25"/>
      <c r="R68" s="25"/>
      <c r="S68" s="25"/>
      <c r="T68" s="25"/>
      <c r="U68" s="25"/>
      <c r="V68" s="25"/>
      <c r="W68" s="25"/>
      <c r="X68" s="25"/>
      <c r="Y68" s="25"/>
      <c r="Z68" s="25" t="str">
        <f t="shared" si="1"/>
        <v/>
      </c>
    </row>
    <row r="69" spans="1:26">
      <c r="A69" s="54">
        <v>40603</v>
      </c>
      <c r="B69" s="26">
        <v>483</v>
      </c>
      <c r="C69" s="25">
        <v>1.8</v>
      </c>
      <c r="D69" s="25"/>
      <c r="E69" s="25"/>
      <c r="F69" s="25"/>
      <c r="G69" s="25"/>
      <c r="H69" s="25"/>
      <c r="I69" s="25"/>
      <c r="J69" s="25"/>
      <c r="K69" s="25"/>
      <c r="L69" s="25"/>
      <c r="M69" s="25"/>
      <c r="N69" s="25"/>
      <c r="O69" s="25"/>
      <c r="P69" s="25"/>
      <c r="Q69" s="25"/>
      <c r="R69" s="25"/>
      <c r="S69" s="25"/>
      <c r="T69" s="25"/>
      <c r="U69" s="25"/>
      <c r="V69" s="25"/>
      <c r="W69" s="25"/>
      <c r="X69" s="25"/>
      <c r="Y69" s="25"/>
      <c r="Z69" s="25" t="str">
        <f t="shared" si="1"/>
        <v/>
      </c>
    </row>
    <row r="70" spans="1:26">
      <c r="A70" s="54">
        <v>40634</v>
      </c>
      <c r="B70" s="26">
        <v>472</v>
      </c>
      <c r="C70" s="25">
        <v>1.7</v>
      </c>
      <c r="D70" s="25"/>
      <c r="E70" s="25"/>
      <c r="F70" s="25"/>
      <c r="G70" s="25"/>
      <c r="H70" s="25"/>
      <c r="I70" s="25"/>
      <c r="J70" s="25"/>
      <c r="K70" s="25"/>
      <c r="L70" s="25"/>
      <c r="M70" s="25"/>
      <c r="N70" s="25"/>
      <c r="O70" s="25"/>
      <c r="P70" s="25"/>
      <c r="Q70" s="25"/>
      <c r="R70" s="25"/>
      <c r="S70" s="25"/>
      <c r="T70" s="25"/>
      <c r="U70" s="25"/>
      <c r="V70" s="25"/>
      <c r="W70" s="25"/>
      <c r="X70" s="25"/>
      <c r="Y70" s="25"/>
      <c r="Z70" s="25" t="str">
        <f t="shared" si="1"/>
        <v/>
      </c>
    </row>
    <row r="71" spans="1:26">
      <c r="A71" s="54">
        <v>40664</v>
      </c>
      <c r="B71" s="26">
        <v>461</v>
      </c>
      <c r="C71" s="25">
        <v>1.7</v>
      </c>
      <c r="D71" s="25"/>
      <c r="E71" s="25"/>
      <c r="F71" s="25"/>
      <c r="G71" s="25"/>
      <c r="H71" s="25"/>
      <c r="I71" s="25"/>
      <c r="J71" s="25"/>
      <c r="K71" s="25"/>
      <c r="L71" s="25"/>
      <c r="M71" s="25"/>
      <c r="N71" s="25"/>
      <c r="O71" s="25"/>
      <c r="P71" s="25"/>
      <c r="Q71" s="25"/>
      <c r="R71" s="25"/>
      <c r="S71" s="25"/>
      <c r="T71" s="25"/>
      <c r="U71" s="25"/>
      <c r="V71" s="25"/>
      <c r="W71" s="25"/>
      <c r="X71" s="25"/>
      <c r="Y71" s="25"/>
      <c r="Z71" s="25" t="str">
        <f t="shared" si="1"/>
        <v/>
      </c>
    </row>
    <row r="72" spans="1:26">
      <c r="A72" s="54">
        <v>40695</v>
      </c>
      <c r="B72" s="26">
        <v>460</v>
      </c>
      <c r="C72" s="25">
        <v>1.7</v>
      </c>
      <c r="D72" s="25"/>
      <c r="E72" s="25"/>
      <c r="F72" s="25"/>
      <c r="G72" s="25"/>
      <c r="H72" s="25"/>
      <c r="I72" s="25"/>
      <c r="J72" s="25"/>
      <c r="K72" s="25"/>
      <c r="L72" s="25"/>
      <c r="M72" s="25"/>
      <c r="N72" s="25"/>
      <c r="O72" s="25"/>
      <c r="P72" s="25"/>
      <c r="Q72" s="25"/>
      <c r="R72" s="25"/>
      <c r="S72" s="25"/>
      <c r="T72" s="25"/>
      <c r="U72" s="25"/>
      <c r="V72" s="25"/>
      <c r="W72" s="25"/>
      <c r="X72" s="25"/>
      <c r="Y72" s="25"/>
      <c r="Z72" s="25" t="str">
        <f t="shared" si="1"/>
        <v/>
      </c>
    </row>
    <row r="73" spans="1:26">
      <c r="A73" s="54">
        <v>40725</v>
      </c>
      <c r="B73" s="26">
        <v>457</v>
      </c>
      <c r="C73" s="25">
        <v>1.7</v>
      </c>
      <c r="D73" s="25"/>
      <c r="E73" s="25"/>
      <c r="F73" s="25"/>
      <c r="G73" s="25"/>
      <c r="H73" s="25"/>
      <c r="I73" s="25"/>
      <c r="J73" s="25"/>
      <c r="K73" s="25"/>
      <c r="L73" s="25"/>
      <c r="M73" s="25"/>
      <c r="N73" s="25"/>
      <c r="O73" s="25"/>
      <c r="P73" s="25"/>
      <c r="Q73" s="25"/>
      <c r="R73" s="25"/>
      <c r="S73" s="25"/>
      <c r="T73" s="25"/>
      <c r="U73" s="25"/>
      <c r="V73" s="25"/>
      <c r="W73" s="25"/>
      <c r="X73" s="25"/>
      <c r="Y73" s="25"/>
      <c r="Z73" s="25" t="str">
        <f t="shared" si="1"/>
        <v/>
      </c>
    </row>
    <row r="74" spans="1:26">
      <c r="A74" s="54">
        <v>40756</v>
      </c>
      <c r="B74" s="26">
        <v>462</v>
      </c>
      <c r="C74" s="25">
        <v>1.7</v>
      </c>
      <c r="D74" s="25"/>
      <c r="E74" s="25"/>
      <c r="F74" s="25"/>
      <c r="G74" s="25"/>
      <c r="H74" s="25"/>
      <c r="I74" s="25"/>
      <c r="J74" s="25"/>
      <c r="K74" s="25"/>
      <c r="L74" s="25"/>
      <c r="M74" s="25"/>
      <c r="N74" s="25"/>
      <c r="O74" s="25"/>
      <c r="P74" s="25"/>
      <c r="Q74" s="25"/>
      <c r="R74" s="25"/>
      <c r="S74" s="25"/>
      <c r="T74" s="25"/>
      <c r="U74" s="25"/>
      <c r="V74" s="25"/>
      <c r="W74" s="25"/>
      <c r="X74" s="25"/>
      <c r="Y74" s="25"/>
      <c r="Z74" s="25" t="str">
        <f t="shared" si="1"/>
        <v/>
      </c>
    </row>
    <row r="75" spans="1:26">
      <c r="A75" s="54">
        <v>40787</v>
      </c>
      <c r="B75" s="26">
        <v>464</v>
      </c>
      <c r="C75" s="25">
        <v>1.7</v>
      </c>
      <c r="D75" s="25"/>
      <c r="E75" s="25"/>
      <c r="F75" s="25"/>
      <c r="G75" s="25"/>
      <c r="H75" s="25"/>
      <c r="I75" s="25"/>
      <c r="J75" s="25"/>
      <c r="K75" s="25"/>
      <c r="L75" s="25"/>
      <c r="M75" s="25"/>
      <c r="N75" s="25"/>
      <c r="O75" s="25"/>
      <c r="P75" s="25"/>
      <c r="Q75" s="25"/>
      <c r="R75" s="25"/>
      <c r="S75" s="25"/>
      <c r="T75" s="25"/>
      <c r="U75" s="25"/>
      <c r="V75" s="25"/>
      <c r="W75" s="25"/>
      <c r="X75" s="25"/>
      <c r="Y75" s="25"/>
      <c r="Z75" s="25" t="str">
        <f t="shared" si="1"/>
        <v/>
      </c>
    </row>
    <row r="76" spans="1:26">
      <c r="A76" s="54">
        <v>40817</v>
      </c>
      <c r="B76" s="26">
        <v>467</v>
      </c>
      <c r="C76" s="25">
        <v>1.7</v>
      </c>
    </row>
    <row r="77" spans="1:26">
      <c r="A77" s="54">
        <v>40848</v>
      </c>
      <c r="B77" s="26">
        <v>462</v>
      </c>
      <c r="C77" s="25">
        <v>1.7</v>
      </c>
    </row>
    <row r="78" spans="1:26">
      <c r="A78" s="54">
        <v>40878</v>
      </c>
      <c r="B78" s="26">
        <v>465</v>
      </c>
      <c r="C78" s="25">
        <v>1.7</v>
      </c>
    </row>
    <row r="79" spans="1:26">
      <c r="A79" s="54">
        <v>40909</v>
      </c>
      <c r="B79" s="26">
        <v>476</v>
      </c>
      <c r="C79" s="25">
        <v>1.8</v>
      </c>
    </row>
    <row r="80" spans="1:26">
      <c r="A80" s="54">
        <v>40940</v>
      </c>
      <c r="B80" s="26">
        <v>473</v>
      </c>
      <c r="C80" s="25">
        <v>1.7</v>
      </c>
    </row>
    <row r="81" spans="1:3">
      <c r="A81" s="54">
        <v>40969</v>
      </c>
      <c r="B81" s="26">
        <v>467</v>
      </c>
      <c r="C81" s="25">
        <v>1.7</v>
      </c>
    </row>
    <row r="82" spans="1:3">
      <c r="A82" s="54">
        <v>41000</v>
      </c>
      <c r="B82" s="26">
        <v>465</v>
      </c>
      <c r="C82" s="25">
        <v>1.7</v>
      </c>
    </row>
    <row r="83" spans="1:3">
      <c r="A83" s="54">
        <v>41030</v>
      </c>
      <c r="B83" s="26">
        <v>470</v>
      </c>
      <c r="C83" s="25">
        <v>1.7</v>
      </c>
    </row>
    <row r="84" spans="1:3">
      <c r="A84" s="54">
        <v>41061</v>
      </c>
      <c r="B84" s="26">
        <v>474</v>
      </c>
      <c r="C84" s="25">
        <v>1.7</v>
      </c>
    </row>
    <row r="85" spans="1:3">
      <c r="A85" s="54">
        <v>41091</v>
      </c>
      <c r="B85" s="26">
        <v>479</v>
      </c>
      <c r="C85" s="25">
        <v>1.8</v>
      </c>
    </row>
    <row r="86" spans="1:3">
      <c r="A86" s="54">
        <v>41122</v>
      </c>
      <c r="B86" s="26">
        <v>483</v>
      </c>
      <c r="C86" s="25">
        <v>1.8</v>
      </c>
    </row>
    <row r="87" spans="1:3">
      <c r="A87" s="54">
        <v>41153</v>
      </c>
      <c r="B87" s="26">
        <v>487</v>
      </c>
      <c r="C87" s="25">
        <v>1.8</v>
      </c>
    </row>
    <row r="88" spans="1:3">
      <c r="A88" s="54">
        <v>41183</v>
      </c>
      <c r="B88" s="26">
        <v>490</v>
      </c>
      <c r="C88" s="25">
        <v>1.8</v>
      </c>
    </row>
    <row r="89" spans="1:3">
      <c r="A89" s="54">
        <v>41214</v>
      </c>
      <c r="B89" s="26">
        <v>493</v>
      </c>
      <c r="C89" s="25">
        <v>1.8</v>
      </c>
    </row>
    <row r="90" spans="1:3">
      <c r="A90" s="54">
        <v>41244</v>
      </c>
      <c r="B90" s="26">
        <v>501</v>
      </c>
      <c r="C90" s="25">
        <v>1.8</v>
      </c>
    </row>
    <row r="91" spans="1:3">
      <c r="A91" s="54">
        <v>41275</v>
      </c>
      <c r="B91" s="26">
        <v>503</v>
      </c>
      <c r="C91" s="25">
        <v>1.8</v>
      </c>
    </row>
    <row r="92" spans="1:3">
      <c r="A92" s="54">
        <v>41306</v>
      </c>
      <c r="B92" s="26">
        <v>505</v>
      </c>
      <c r="C92" s="25">
        <v>1.8</v>
      </c>
    </row>
    <row r="93" spans="1:3">
      <c r="A93" s="54">
        <v>41334</v>
      </c>
      <c r="B93" s="26">
        <v>506</v>
      </c>
      <c r="C93" s="25">
        <v>1.8</v>
      </c>
    </row>
    <row r="94" spans="1:3">
      <c r="A94" s="54">
        <v>41365</v>
      </c>
      <c r="B94" s="26">
        <v>515</v>
      </c>
      <c r="C94" s="25">
        <v>1.9</v>
      </c>
    </row>
    <row r="95" spans="1:3">
      <c r="A95" s="54">
        <v>41395</v>
      </c>
      <c r="B95" s="26">
        <v>522</v>
      </c>
      <c r="C95" s="25">
        <v>1.9</v>
      </c>
    </row>
    <row r="96" spans="1:3">
      <c r="A96" s="54">
        <v>41426</v>
      </c>
      <c r="B96" s="26">
        <v>533</v>
      </c>
      <c r="C96" s="25">
        <v>1.9</v>
      </c>
    </row>
    <row r="97" spans="1:3">
      <c r="A97" s="54">
        <v>41456</v>
      </c>
      <c r="B97" s="26">
        <v>539</v>
      </c>
      <c r="C97" s="25">
        <v>1.9</v>
      </c>
    </row>
    <row r="98" spans="1:3">
      <c r="A98" s="54">
        <v>41487</v>
      </c>
      <c r="B98" s="26">
        <v>536</v>
      </c>
      <c r="C98" s="25">
        <v>1.9</v>
      </c>
    </row>
    <row r="99" spans="1:3">
      <c r="A99" s="54">
        <v>41518</v>
      </c>
      <c r="B99" s="26">
        <v>547</v>
      </c>
      <c r="C99" s="25">
        <v>2</v>
      </c>
    </row>
    <row r="100" spans="1:3">
      <c r="A100" s="54">
        <v>41548</v>
      </c>
      <c r="B100" s="26">
        <v>552</v>
      </c>
      <c r="C100" s="25">
        <v>2</v>
      </c>
    </row>
    <row r="101" spans="1:3">
      <c r="A101" s="54">
        <v>41579</v>
      </c>
      <c r="B101" s="26">
        <v>567</v>
      </c>
      <c r="C101" s="25">
        <v>2</v>
      </c>
    </row>
    <row r="102" spans="1:3">
      <c r="A102" s="54">
        <v>41609</v>
      </c>
      <c r="B102" s="26">
        <v>573</v>
      </c>
      <c r="C102" s="25">
        <v>2.1</v>
      </c>
    </row>
    <row r="103" spans="1:3">
      <c r="A103" s="54">
        <v>41640</v>
      </c>
      <c r="B103" s="26">
        <v>584</v>
      </c>
      <c r="C103" s="25">
        <v>2.1</v>
      </c>
    </row>
    <row r="104" spans="1:3">
      <c r="A104" s="54">
        <v>41671</v>
      </c>
      <c r="B104" s="26">
        <v>596</v>
      </c>
      <c r="C104" s="25">
        <v>2.1</v>
      </c>
    </row>
    <row r="105" spans="1:3">
      <c r="A105" s="54">
        <v>41699</v>
      </c>
      <c r="B105" s="26">
        <v>616</v>
      </c>
      <c r="C105" s="25">
        <v>2.2000000000000002</v>
      </c>
    </row>
    <row r="106" spans="1:3">
      <c r="A106" s="54">
        <v>41730</v>
      </c>
      <c r="B106" s="26">
        <v>639</v>
      </c>
      <c r="C106" s="25">
        <v>2.2000000000000002</v>
      </c>
    </row>
    <row r="107" spans="1:3">
      <c r="A107" s="54">
        <v>41760</v>
      </c>
      <c r="B107" s="26">
        <v>653</v>
      </c>
      <c r="C107" s="25">
        <v>2.2999999999999998</v>
      </c>
    </row>
    <row r="108" spans="1:3">
      <c r="A108" s="54">
        <v>41791</v>
      </c>
      <c r="B108" s="26">
        <v>661</v>
      </c>
      <c r="C108" s="25">
        <v>2.2999999999999998</v>
      </c>
    </row>
    <row r="109" spans="1:3">
      <c r="A109" s="54">
        <v>41821</v>
      </c>
      <c r="B109" s="26">
        <v>669</v>
      </c>
      <c r="C109" s="25">
        <v>2.4</v>
      </c>
    </row>
    <row r="110" spans="1:3">
      <c r="A110" s="54">
        <v>41852</v>
      </c>
      <c r="B110" s="26">
        <v>681</v>
      </c>
      <c r="C110" s="25">
        <v>2.4</v>
      </c>
    </row>
    <row r="111" spans="1:3">
      <c r="A111" s="54">
        <v>41883</v>
      </c>
      <c r="B111" s="26">
        <v>686</v>
      </c>
      <c r="C111" s="25">
        <v>2.4</v>
      </c>
    </row>
    <row r="112" spans="1:3">
      <c r="A112" s="54">
        <v>41913</v>
      </c>
      <c r="B112" s="26">
        <v>702</v>
      </c>
      <c r="C112" s="25">
        <v>2.5</v>
      </c>
    </row>
    <row r="113" spans="1:3">
      <c r="A113" s="54">
        <v>41944</v>
      </c>
      <c r="B113" s="26">
        <v>702</v>
      </c>
      <c r="C113" s="25">
        <v>2.5</v>
      </c>
    </row>
    <row r="114" spans="1:3">
      <c r="A114" s="54">
        <v>41974</v>
      </c>
      <c r="B114" s="26">
        <v>708</v>
      </c>
      <c r="C114" s="25">
        <v>2.5</v>
      </c>
    </row>
    <row r="115" spans="1:3">
      <c r="A115" s="54">
        <v>42005</v>
      </c>
      <c r="B115" s="26">
        <v>712</v>
      </c>
      <c r="C115" s="25">
        <v>2.5</v>
      </c>
    </row>
    <row r="116" spans="1:3">
      <c r="A116" s="54">
        <v>42036</v>
      </c>
      <c r="B116" s="26">
        <v>722</v>
      </c>
      <c r="C116" s="25">
        <v>2.5</v>
      </c>
    </row>
    <row r="117" spans="1:3">
      <c r="A117" s="54">
        <v>42064</v>
      </c>
      <c r="B117" s="26">
        <v>730</v>
      </c>
      <c r="C117" s="25">
        <v>2.5</v>
      </c>
    </row>
    <row r="118" spans="1:3">
      <c r="A118" s="54">
        <v>42095</v>
      </c>
      <c r="B118" s="26">
        <v>726</v>
      </c>
      <c r="C118" s="25">
        <v>2.5</v>
      </c>
    </row>
    <row r="119" spans="1:3">
      <c r="A119" s="54">
        <v>42125</v>
      </c>
      <c r="B119" s="26">
        <v>727</v>
      </c>
      <c r="C119" s="25">
        <v>2.5</v>
      </c>
    </row>
    <row r="120" spans="1:3">
      <c r="A120" s="54">
        <v>42156</v>
      </c>
      <c r="B120" s="26">
        <v>730</v>
      </c>
      <c r="C120" s="25">
        <v>2.5</v>
      </c>
    </row>
    <row r="121" spans="1:3">
      <c r="A121" s="54">
        <v>42186</v>
      </c>
      <c r="B121" s="26">
        <v>741</v>
      </c>
      <c r="C121" s="25">
        <v>2.5</v>
      </c>
    </row>
    <row r="122" spans="1:3">
      <c r="A122" s="54">
        <v>42217</v>
      </c>
      <c r="B122" s="26">
        <v>742</v>
      </c>
      <c r="C122" s="25">
        <v>2.5</v>
      </c>
    </row>
    <row r="123" spans="1:3">
      <c r="A123" s="54">
        <v>42248</v>
      </c>
      <c r="B123" s="26">
        <v>741</v>
      </c>
      <c r="C123" s="25">
        <v>2.5</v>
      </c>
    </row>
    <row r="124" spans="1:3">
      <c r="A124" s="54">
        <v>42278</v>
      </c>
      <c r="B124" s="26">
        <v>741</v>
      </c>
      <c r="C124" s="25">
        <v>2.5</v>
      </c>
    </row>
    <row r="125" spans="1:3">
      <c r="A125" s="54">
        <v>42309</v>
      </c>
      <c r="B125" s="26">
        <v>741</v>
      </c>
      <c r="C125" s="25">
        <v>2.5</v>
      </c>
    </row>
    <row r="126" spans="1:3">
      <c r="A126" s="54">
        <v>42339</v>
      </c>
      <c r="B126" s="26">
        <v>746</v>
      </c>
      <c r="C126" s="25">
        <v>2.6</v>
      </c>
    </row>
    <row r="127" spans="1:3">
      <c r="A127" s="54">
        <v>42370</v>
      </c>
      <c r="B127" s="26">
        <v>750</v>
      </c>
      <c r="C127" s="25">
        <v>2.6</v>
      </c>
    </row>
    <row r="128" spans="1:3">
      <c r="A128" s="54">
        <v>42401</v>
      </c>
      <c r="B128" s="26">
        <v>748</v>
      </c>
      <c r="C128" s="25">
        <v>2.5</v>
      </c>
    </row>
    <row r="129" spans="1:3">
      <c r="A129" s="54">
        <v>42430</v>
      </c>
      <c r="B129" s="26">
        <v>748</v>
      </c>
      <c r="C129" s="25">
        <v>2.5</v>
      </c>
    </row>
    <row r="130" spans="1:3">
      <c r="A130" s="54">
        <v>42461</v>
      </c>
      <c r="B130" s="26">
        <v>742</v>
      </c>
      <c r="C130" s="25">
        <v>2.5</v>
      </c>
    </row>
    <row r="131" spans="1:3">
      <c r="A131" s="54">
        <v>42491</v>
      </c>
      <c r="B131" s="26">
        <v>745</v>
      </c>
      <c r="C131" s="25">
        <v>2.5</v>
      </c>
    </row>
    <row r="132" spans="1:3">
      <c r="A132" s="54">
        <v>42522</v>
      </c>
      <c r="B132" s="26">
        <v>746</v>
      </c>
      <c r="C132" s="25">
        <v>2.5</v>
      </c>
    </row>
    <row r="133" spans="1:3">
      <c r="A133" s="54">
        <v>42552</v>
      </c>
      <c r="B133" s="26">
        <v>747</v>
      </c>
      <c r="C133" s="25">
        <v>2.5</v>
      </c>
    </row>
    <row r="134" spans="1:3">
      <c r="A134" s="54">
        <v>42583</v>
      </c>
      <c r="B134" s="26">
        <v>752</v>
      </c>
      <c r="C134" s="25">
        <v>2.5</v>
      </c>
    </row>
    <row r="135" spans="1:3">
      <c r="A135" s="54">
        <v>42614</v>
      </c>
      <c r="B135" s="26">
        <v>753</v>
      </c>
      <c r="C135" s="25">
        <v>2.5</v>
      </c>
    </row>
    <row r="136" spans="1:3">
      <c r="A136" s="54">
        <v>42644</v>
      </c>
      <c r="B136" s="26">
        <v>765</v>
      </c>
      <c r="C136" s="25">
        <v>2.6</v>
      </c>
    </row>
    <row r="137" spans="1:3">
      <c r="A137" s="54">
        <v>42675</v>
      </c>
      <c r="B137" s="26">
        <v>758</v>
      </c>
      <c r="C137" s="25">
        <v>2.6</v>
      </c>
    </row>
    <row r="138" spans="1:3">
      <c r="A138" s="54">
        <v>42705</v>
      </c>
      <c r="B138" s="26">
        <v>755</v>
      </c>
      <c r="C138" s="25">
        <v>2.6</v>
      </c>
    </row>
    <row r="139" spans="1:3">
      <c r="A139" s="54">
        <v>42736</v>
      </c>
      <c r="B139" s="26">
        <v>748</v>
      </c>
      <c r="C139" s="25">
        <v>2.5</v>
      </c>
    </row>
    <row r="140" spans="1:3">
      <c r="A140" s="54">
        <v>42767</v>
      </c>
      <c r="B140" s="26">
        <v>764</v>
      </c>
      <c r="C140" s="25">
        <v>2.6</v>
      </c>
    </row>
    <row r="141" spans="1:3">
      <c r="A141" s="54">
        <v>42795</v>
      </c>
      <c r="B141" s="26">
        <v>771</v>
      </c>
      <c r="C141" s="25">
        <v>2.6</v>
      </c>
    </row>
    <row r="142" spans="1:3">
      <c r="A142" s="54">
        <v>42826</v>
      </c>
      <c r="B142" s="26">
        <v>791</v>
      </c>
      <c r="C142" s="25">
        <v>2.6</v>
      </c>
    </row>
    <row r="143" spans="1:3">
      <c r="A143" s="54">
        <v>42856</v>
      </c>
      <c r="B143" s="26">
        <v>786</v>
      </c>
      <c r="C143" s="25">
        <v>2.6</v>
      </c>
    </row>
    <row r="144" spans="1:3">
      <c r="A144" s="54">
        <v>42887</v>
      </c>
      <c r="B144" s="26">
        <v>786</v>
      </c>
      <c r="C144" s="25">
        <v>2.6</v>
      </c>
    </row>
    <row r="145" spans="1:3">
      <c r="A145" s="54">
        <v>42917</v>
      </c>
      <c r="B145" s="26">
        <v>784</v>
      </c>
      <c r="C145" s="25">
        <v>2.6</v>
      </c>
    </row>
    <row r="146" spans="1:3">
      <c r="A146" s="54">
        <v>42948</v>
      </c>
      <c r="B146" s="26">
        <v>793</v>
      </c>
      <c r="C146" s="25">
        <v>2.7</v>
      </c>
    </row>
    <row r="147" spans="1:3">
      <c r="A147" s="54">
        <v>42979</v>
      </c>
      <c r="B147" s="26">
        <v>800</v>
      </c>
      <c r="C147" s="25">
        <v>2.7</v>
      </c>
    </row>
    <row r="148" spans="1:3">
      <c r="A148" s="54">
        <v>43009</v>
      </c>
      <c r="B148" s="26">
        <v>812</v>
      </c>
      <c r="C148" s="25">
        <v>2.7</v>
      </c>
    </row>
    <row r="149" spans="1:3">
      <c r="A149" s="54">
        <v>43040</v>
      </c>
      <c r="B149" s="26">
        <v>819</v>
      </c>
      <c r="C149" s="25">
        <v>2.7</v>
      </c>
    </row>
    <row r="150" spans="1:3">
      <c r="A150" s="54">
        <v>43070</v>
      </c>
      <c r="B150" s="26">
        <v>820</v>
      </c>
      <c r="C150" s="25">
        <v>2.7</v>
      </c>
    </row>
    <row r="151" spans="1:3">
      <c r="A151" s="54">
        <v>43101</v>
      </c>
      <c r="B151" s="26">
        <v>817</v>
      </c>
      <c r="C151" s="25">
        <v>2.7</v>
      </c>
    </row>
    <row r="152" spans="1:3">
      <c r="A152" s="54">
        <v>43132</v>
      </c>
      <c r="B152" s="26">
        <v>814</v>
      </c>
      <c r="C152" s="25">
        <v>2.7</v>
      </c>
    </row>
    <row r="153" spans="1:3">
      <c r="A153" s="54">
        <v>43160</v>
      </c>
      <c r="B153" s="26">
        <v>815</v>
      </c>
      <c r="C153" s="25">
        <v>2.7</v>
      </c>
    </row>
    <row r="154" spans="1:3">
      <c r="A154" s="54">
        <v>43191</v>
      </c>
      <c r="B154" s="26">
        <v>811</v>
      </c>
      <c r="C154" s="25">
        <v>2.7</v>
      </c>
    </row>
    <row r="155" spans="1:3">
      <c r="A155" s="54">
        <v>43221</v>
      </c>
      <c r="B155" s="26">
        <v>821</v>
      </c>
      <c r="C155" s="25">
        <v>2.7</v>
      </c>
    </row>
    <row r="156" spans="1:3">
      <c r="A156" s="54">
        <v>43252</v>
      </c>
      <c r="B156" s="26">
        <v>832</v>
      </c>
      <c r="C156" s="25">
        <v>2.8</v>
      </c>
    </row>
    <row r="157" spans="1:3">
      <c r="A157" s="54">
        <v>43282</v>
      </c>
      <c r="B157" s="26">
        <v>837</v>
      </c>
      <c r="C157" s="25">
        <v>2.8</v>
      </c>
    </row>
    <row r="158" spans="1:3">
      <c r="A158" s="54">
        <v>43313</v>
      </c>
      <c r="B158" s="26">
        <v>842</v>
      </c>
      <c r="C158" s="25">
        <v>2.8</v>
      </c>
    </row>
    <row r="159" spans="1:3">
      <c r="A159" s="54">
        <v>43344</v>
      </c>
      <c r="B159" s="26">
        <v>846</v>
      </c>
      <c r="C159" s="25">
        <v>2.8</v>
      </c>
    </row>
    <row r="160" spans="1:3">
      <c r="A160" s="54">
        <v>43374</v>
      </c>
      <c r="B160" s="26">
        <v>864</v>
      </c>
      <c r="C160" s="25">
        <v>2.9</v>
      </c>
    </row>
    <row r="161" spans="1:3">
      <c r="A161" s="54">
        <v>43405</v>
      </c>
      <c r="B161" s="26">
        <v>862</v>
      </c>
      <c r="C161" s="25">
        <v>2.9</v>
      </c>
    </row>
    <row r="162" spans="1:3">
      <c r="A162" s="54">
        <v>43435</v>
      </c>
      <c r="B162" s="26">
        <v>856</v>
      </c>
      <c r="C162" s="25">
        <v>2.8</v>
      </c>
    </row>
    <row r="163" spans="1:3">
      <c r="A163" s="54">
        <v>43466</v>
      </c>
      <c r="B163" s="26">
        <v>855</v>
      </c>
      <c r="C163" s="25">
        <v>2.8</v>
      </c>
    </row>
    <row r="164" spans="1:3">
      <c r="A164" s="54">
        <v>43497</v>
      </c>
      <c r="B164" s="26">
        <v>847</v>
      </c>
      <c r="C164" s="25">
        <v>2.8</v>
      </c>
    </row>
    <row r="165" spans="1:3">
      <c r="A165" s="54">
        <v>43525</v>
      </c>
      <c r="B165" s="26">
        <v>845</v>
      </c>
      <c r="C165" s="25">
        <v>2.8</v>
      </c>
    </row>
    <row r="166" spans="1:3">
      <c r="A166" s="54">
        <v>43556</v>
      </c>
      <c r="B166" s="26">
        <v>840</v>
      </c>
      <c r="C166" s="25">
        <v>2.8</v>
      </c>
    </row>
    <row r="167" spans="1:3">
      <c r="A167" s="54">
        <v>43586</v>
      </c>
      <c r="B167" s="26">
        <v>835</v>
      </c>
      <c r="C167" s="25">
        <v>2.7</v>
      </c>
    </row>
    <row r="168" spans="1:3">
      <c r="A168" s="54">
        <v>43617</v>
      </c>
      <c r="B168" s="26">
        <v>822</v>
      </c>
      <c r="C168" s="25">
        <v>2.7</v>
      </c>
    </row>
    <row r="169" spans="1:3">
      <c r="A169" s="54">
        <v>43647</v>
      </c>
      <c r="B169" s="26">
        <v>821</v>
      </c>
      <c r="C169" s="25">
        <v>2.7</v>
      </c>
    </row>
    <row r="170" spans="1:3">
      <c r="A170" s="54">
        <v>43678</v>
      </c>
      <c r="B170" s="26">
        <v>815</v>
      </c>
      <c r="C170" s="25">
        <v>2.7</v>
      </c>
    </row>
    <row r="171" spans="1:3">
      <c r="A171" s="54">
        <v>43709</v>
      </c>
      <c r="B171" s="26">
        <v>818</v>
      </c>
      <c r="C171" s="25">
        <v>2.7</v>
      </c>
    </row>
    <row r="172" spans="1:3">
      <c r="A172" s="54">
        <v>43739</v>
      </c>
      <c r="B172" s="26">
        <v>813</v>
      </c>
      <c r="C172" s="25">
        <v>2.7</v>
      </c>
    </row>
    <row r="173" spans="1:3">
      <c r="A173" s="54">
        <v>43770</v>
      </c>
      <c r="B173" s="26">
        <v>809</v>
      </c>
      <c r="C173" s="25">
        <v>2.7</v>
      </c>
    </row>
    <row r="174" spans="1:3">
      <c r="A174" s="54">
        <v>43800</v>
      </c>
      <c r="B174" s="26">
        <v>811</v>
      </c>
      <c r="C174" s="25">
        <v>2.7</v>
      </c>
    </row>
    <row r="175" spans="1:3">
      <c r="A175" s="54">
        <v>43831</v>
      </c>
      <c r="B175" s="26">
        <v>812</v>
      </c>
      <c r="C175" s="25">
        <v>2.7</v>
      </c>
    </row>
    <row r="176" spans="1:3">
      <c r="A176" s="54">
        <v>43862</v>
      </c>
      <c r="B176" s="26">
        <v>819</v>
      </c>
      <c r="C176" s="25">
        <v>2.7</v>
      </c>
    </row>
    <row r="177" spans="1:3">
      <c r="A177" s="54">
        <v>43891</v>
      </c>
      <c r="B177" s="26">
        <v>795</v>
      </c>
      <c r="C177" s="25">
        <v>2.6</v>
      </c>
    </row>
    <row r="178" spans="1:3">
      <c r="A178" s="54">
        <v>43922</v>
      </c>
      <c r="B178" s="26">
        <v>637</v>
      </c>
      <c r="C178" s="25">
        <v>2.1</v>
      </c>
    </row>
    <row r="179" spans="1:3">
      <c r="A179" s="54">
        <v>43952</v>
      </c>
      <c r="B179" s="26">
        <v>471</v>
      </c>
      <c r="C179" s="25">
        <v>1.6</v>
      </c>
    </row>
    <row r="180" spans="1:3">
      <c r="A180" s="54">
        <v>43983</v>
      </c>
      <c r="B180" s="26">
        <v>328</v>
      </c>
      <c r="C180" s="25">
        <v>1.1000000000000001</v>
      </c>
    </row>
    <row r="181" spans="1:3">
      <c r="A181" s="54">
        <v>44013</v>
      </c>
      <c r="B181" s="26">
        <v>369</v>
      </c>
      <c r="C181" s="25">
        <v>1.2</v>
      </c>
    </row>
    <row r="182" spans="1:3">
      <c r="A182" s="54">
        <v>44044</v>
      </c>
      <c r="B182" s="26">
        <v>428</v>
      </c>
      <c r="C182" s="25">
        <v>1.4</v>
      </c>
    </row>
    <row r="183" spans="1:3">
      <c r="A183" s="54">
        <v>44075</v>
      </c>
      <c r="B183" s="26">
        <v>490</v>
      </c>
      <c r="C183" s="25">
        <v>1.6</v>
      </c>
    </row>
    <row r="184" spans="1:3">
      <c r="A184" s="54">
        <v>44105</v>
      </c>
      <c r="B184" s="26">
        <v>535</v>
      </c>
      <c r="C184" s="25">
        <v>1.8</v>
      </c>
    </row>
    <row r="185" spans="1:3">
      <c r="A185" s="54">
        <v>44136</v>
      </c>
      <c r="B185" s="26">
        <v>560</v>
      </c>
      <c r="C185" s="25">
        <v>1.9</v>
      </c>
    </row>
    <row r="186" spans="1:3">
      <c r="A186" s="54">
        <v>44166</v>
      </c>
      <c r="B186" s="26">
        <v>602</v>
      </c>
      <c r="C186" s="25">
        <v>2</v>
      </c>
    </row>
    <row r="187" spans="1:3">
      <c r="A187" s="54">
        <v>44197</v>
      </c>
      <c r="B187" s="26">
        <v>617</v>
      </c>
      <c r="C187" s="25">
        <v>2</v>
      </c>
    </row>
    <row r="188" spans="1:3">
      <c r="A188" s="54">
        <v>44228</v>
      </c>
      <c r="B188" s="26">
        <v>621</v>
      </c>
      <c r="C188" s="25">
        <v>2</v>
      </c>
    </row>
    <row r="189" spans="1:3">
      <c r="A189" s="54">
        <v>44256</v>
      </c>
      <c r="B189" s="26">
        <v>626</v>
      </c>
      <c r="C189" s="25">
        <v>2</v>
      </c>
    </row>
    <row r="190" spans="1:3">
      <c r="A190" s="54">
        <v>44287</v>
      </c>
      <c r="B190" s="26">
        <v>659</v>
      </c>
      <c r="C190" s="25">
        <v>2.2000000000000002</v>
      </c>
    </row>
    <row r="191" spans="1:3">
      <c r="A191" s="54">
        <v>44317</v>
      </c>
      <c r="B191" s="26">
        <v>764</v>
      </c>
      <c r="C191" s="25">
        <v>2.5</v>
      </c>
    </row>
    <row r="192" spans="1:3">
      <c r="A192" s="54">
        <v>44348</v>
      </c>
      <c r="B192" s="26">
        <v>867</v>
      </c>
      <c r="C192" s="25">
        <v>2.8</v>
      </c>
    </row>
    <row r="193" spans="1:3">
      <c r="A193" s="54">
        <v>44378</v>
      </c>
      <c r="B193" s="26">
        <v>968</v>
      </c>
      <c r="C193" s="25">
        <v>3.2</v>
      </c>
    </row>
    <row r="194" spans="1:3">
      <c r="A194" s="54">
        <v>44409</v>
      </c>
      <c r="B194" s="26">
        <v>1052</v>
      </c>
      <c r="C194" s="25">
        <v>3.4</v>
      </c>
    </row>
    <row r="195" spans="1:3">
      <c r="A195" s="54">
        <v>44440</v>
      </c>
      <c r="B195" s="26">
        <v>1125</v>
      </c>
      <c r="C195" s="25">
        <v>3.7</v>
      </c>
    </row>
    <row r="196" spans="1:3">
      <c r="A196" s="54">
        <v>44470</v>
      </c>
      <c r="B196" s="26">
        <v>1198</v>
      </c>
      <c r="C196" s="25">
        <v>3.9</v>
      </c>
    </row>
    <row r="197" spans="1:3">
      <c r="A197" s="54">
        <v>44501</v>
      </c>
      <c r="B197" s="26">
        <v>1223</v>
      </c>
      <c r="C197" s="25">
        <v>4</v>
      </c>
    </row>
    <row r="198" spans="1:3">
      <c r="A198" s="54">
        <v>44531</v>
      </c>
      <c r="B198" s="26">
        <v>1243</v>
      </c>
      <c r="C198" s="25">
        <v>4.0999999999999996</v>
      </c>
    </row>
    <row r="199" spans="1:3">
      <c r="A199" s="54">
        <v>44562</v>
      </c>
      <c r="B199" s="26">
        <v>1250</v>
      </c>
      <c r="C199" s="25">
        <v>4.0999999999999996</v>
      </c>
    </row>
    <row r="200" spans="1:3">
      <c r="A200" s="54">
        <v>44593</v>
      </c>
      <c r="B200" s="26">
        <v>1267</v>
      </c>
      <c r="C200" s="25">
        <v>4</v>
      </c>
    </row>
    <row r="201" spans="1:3">
      <c r="A201" s="54">
        <v>44621</v>
      </c>
      <c r="B201" s="26">
        <v>1276</v>
      </c>
      <c r="C201" s="25">
        <v>4.0999999999999996</v>
      </c>
    </row>
    <row r="202" spans="1:3">
      <c r="A202" s="54">
        <v>44652</v>
      </c>
      <c r="B202" s="26">
        <v>1291</v>
      </c>
      <c r="C202" s="25">
        <v>4.0999999999999996</v>
      </c>
    </row>
    <row r="203" spans="1:3">
      <c r="A203" s="54">
        <v>44682</v>
      </c>
      <c r="B203" s="26">
        <v>1300</v>
      </c>
      <c r="C203" s="25">
        <v>4.0999999999999996</v>
      </c>
    </row>
    <row r="204" spans="1:3">
      <c r="A204" s="54">
        <v>44713</v>
      </c>
      <c r="B204" s="26">
        <v>1290</v>
      </c>
      <c r="C204" s="25">
        <v>4.0999999999999996</v>
      </c>
    </row>
    <row r="205" spans="1:3">
      <c r="A205" s="54">
        <v>44743</v>
      </c>
      <c r="B205" s="26">
        <v>1263</v>
      </c>
      <c r="C205" s="25">
        <v>4</v>
      </c>
    </row>
    <row r="206" spans="1:3">
      <c r="A206" s="54">
        <v>44774</v>
      </c>
      <c r="B206" s="26">
        <v>1244</v>
      </c>
      <c r="C206" s="25">
        <v>4</v>
      </c>
    </row>
    <row r="207" spans="1:3">
      <c r="A207" s="54">
        <v>44805</v>
      </c>
      <c r="B207" s="26">
        <v>1222</v>
      </c>
      <c r="C207" s="25">
        <v>3.9</v>
      </c>
    </row>
    <row r="208" spans="1:3">
      <c r="A208" s="54">
        <v>44835</v>
      </c>
      <c r="B208" s="26">
        <v>1208</v>
      </c>
      <c r="C208" s="25">
        <v>3.9</v>
      </c>
    </row>
    <row r="209" spans="1:3">
      <c r="A209" s="54">
        <v>44866</v>
      </c>
      <c r="B209" s="26">
        <v>1167</v>
      </c>
      <c r="C209" s="25">
        <v>3.7</v>
      </c>
    </row>
    <row r="210" spans="1:3">
      <c r="A210" s="54">
        <v>44896</v>
      </c>
      <c r="B210" s="26">
        <v>1138</v>
      </c>
      <c r="C210" s="25">
        <v>3.6</v>
      </c>
    </row>
    <row r="211" spans="1:3">
      <c r="A211" s="54">
        <v>44927</v>
      </c>
      <c r="B211" s="26">
        <v>1114</v>
      </c>
      <c r="C211" s="25">
        <v>3.6</v>
      </c>
    </row>
    <row r="212" spans="1:3">
      <c r="A212" s="54">
        <v>44958</v>
      </c>
      <c r="B212" s="26">
        <v>1112</v>
      </c>
      <c r="C212" s="25">
        <v>3.5</v>
      </c>
    </row>
    <row r="213" spans="1:3">
      <c r="A213" s="54">
        <v>44986</v>
      </c>
      <c r="B213" s="26">
        <v>1104</v>
      </c>
      <c r="C213" s="25">
        <v>3.5</v>
      </c>
    </row>
    <row r="214" spans="1:3">
      <c r="A214" s="54">
        <v>45017</v>
      </c>
      <c r="B214" s="26">
        <v>1075</v>
      </c>
      <c r="C214" s="25">
        <v>3.4</v>
      </c>
    </row>
    <row r="215" spans="1:3">
      <c r="A215" s="54">
        <v>45047</v>
      </c>
      <c r="B215" s="26">
        <v>1043</v>
      </c>
      <c r="C215" s="25">
        <v>3.3</v>
      </c>
    </row>
    <row r="216" spans="1:3">
      <c r="A216" s="54">
        <v>45078</v>
      </c>
      <c r="B216" s="26">
        <v>1025</v>
      </c>
      <c r="C216" s="25">
        <v>3.2</v>
      </c>
    </row>
    <row r="217" spans="1:3">
      <c r="A217" s="54">
        <v>45108</v>
      </c>
      <c r="B217" s="26">
        <v>1010</v>
      </c>
      <c r="C217" s="25">
        <v>3.2</v>
      </c>
    </row>
    <row r="218" spans="1:3">
      <c r="A218" s="54">
        <v>45139</v>
      </c>
      <c r="B218" s="26">
        <v>988</v>
      </c>
      <c r="C218" s="25">
        <v>3.1</v>
      </c>
    </row>
    <row r="219" spans="1:3">
      <c r="A219" s="54">
        <v>45170</v>
      </c>
      <c r="B219" s="26">
        <v>973</v>
      </c>
      <c r="C219" s="25">
        <v>3.1</v>
      </c>
    </row>
    <row r="220" spans="1:3">
      <c r="A220" s="54">
        <v>45200</v>
      </c>
      <c r="B220" s="26">
        <v>952</v>
      </c>
      <c r="C220" s="25">
        <v>3</v>
      </c>
    </row>
    <row r="221" spans="1:3">
      <c r="A221" s="54">
        <v>45231</v>
      </c>
      <c r="B221" s="26">
        <v>948</v>
      </c>
      <c r="C221" s="25">
        <v>3</v>
      </c>
    </row>
    <row r="222" spans="1:3">
      <c r="A222" s="54">
        <v>45261</v>
      </c>
      <c r="B222" s="26">
        <v>924</v>
      </c>
      <c r="C222" s="25">
        <v>2.9</v>
      </c>
    </row>
    <row r="223" spans="1:3">
      <c r="A223" s="54">
        <v>45292</v>
      </c>
      <c r="B223" s="26">
        <v>916</v>
      </c>
      <c r="C223" s="25">
        <v>2.9</v>
      </c>
    </row>
    <row r="224" spans="1:3">
      <c r="A224" s="54">
        <v>45323</v>
      </c>
      <c r="B224" s="26">
        <v>904</v>
      </c>
      <c r="C224" s="25">
        <v>2.8</v>
      </c>
    </row>
    <row r="225" spans="1:3">
      <c r="A225" s="54">
        <v>45352</v>
      </c>
      <c r="B225" s="26">
        <v>905</v>
      </c>
      <c r="C225" s="25">
        <v>2.8</v>
      </c>
    </row>
    <row r="226" spans="1:3">
      <c r="A226" s="54">
        <v>45383</v>
      </c>
      <c r="B226" s="26">
        <v>892</v>
      </c>
      <c r="C226" s="25">
        <v>2.8</v>
      </c>
    </row>
    <row r="227" spans="1:3">
      <c r="A227" s="54">
        <v>45413</v>
      </c>
      <c r="B227" s="26">
        <v>886</v>
      </c>
      <c r="C227" s="25">
        <v>2.8</v>
      </c>
    </row>
    <row r="228" spans="1:3">
      <c r="A228" s="54">
        <v>45444</v>
      </c>
      <c r="B228" s="26">
        <v>870</v>
      </c>
      <c r="C228" s="25">
        <v>2.7</v>
      </c>
    </row>
    <row r="229" spans="1:3">
      <c r="A229" s="54">
        <v>45474</v>
      </c>
      <c r="B229" s="26">
        <v>863</v>
      </c>
      <c r="C229" s="25">
        <v>2.7</v>
      </c>
    </row>
    <row r="230" spans="1:3">
      <c r="A230" s="54">
        <v>45505</v>
      </c>
      <c r="B230" s="26">
        <v>847</v>
      </c>
      <c r="C230" s="25">
        <v>2.6</v>
      </c>
    </row>
    <row r="231" spans="1:3">
      <c r="A231" s="54">
        <v>45536</v>
      </c>
      <c r="B231" s="26">
        <v>832</v>
      </c>
      <c r="C231" s="25">
        <v>2.6</v>
      </c>
    </row>
    <row r="232" spans="1:3">
      <c r="A232" s="54">
        <v>45566</v>
      </c>
      <c r="B232" s="26">
        <v>823</v>
      </c>
      <c r="C232" s="25">
        <v>2.6</v>
      </c>
    </row>
    <row r="233" spans="1:3">
      <c r="A233" s="54">
        <v>45597</v>
      </c>
      <c r="B233" s="26">
        <v>807</v>
      </c>
      <c r="C233" s="25">
        <v>2.5</v>
      </c>
    </row>
    <row r="234" spans="1:3">
      <c r="A234" s="54">
        <v>45627</v>
      </c>
      <c r="B234" s="26">
        <v>806</v>
      </c>
      <c r="C234" s="25">
        <v>2.5</v>
      </c>
    </row>
    <row r="235" spans="1:3">
      <c r="A235" s="54">
        <v>45658</v>
      </c>
      <c r="B235" s="26">
        <v>804</v>
      </c>
      <c r="C235" s="25">
        <v>2.5</v>
      </c>
    </row>
    <row r="236" spans="1:3">
      <c r="A236" s="54">
        <v>45689</v>
      </c>
      <c r="B236" s="26">
        <v>799</v>
      </c>
      <c r="C236" s="25">
        <v>2.5</v>
      </c>
    </row>
    <row r="237" spans="1:3">
      <c r="A237" s="54">
        <v>45717</v>
      </c>
      <c r="B237" s="26">
        <v>783</v>
      </c>
      <c r="C237" s="25">
        <v>2.4</v>
      </c>
    </row>
    <row r="238" spans="1:3">
      <c r="A238" s="54">
        <v>45748</v>
      </c>
      <c r="B238" s="26">
        <v>762</v>
      </c>
      <c r="C238" s="25">
        <v>2.4</v>
      </c>
    </row>
    <row r="239" spans="1:3">
      <c r="A239" s="54">
        <v>45778</v>
      </c>
      <c r="B239" s="26">
        <v>739</v>
      </c>
      <c r="C239" s="25">
        <v>2.2999999999999998</v>
      </c>
    </row>
    <row r="240" spans="1:3">
      <c r="A240" s="54">
        <v>45809</v>
      </c>
      <c r="B240" s="26">
        <v>726</v>
      </c>
      <c r="C240" s="25">
        <v>2.2999999999999998</v>
      </c>
    </row>
    <row r="241" spans="1:3">
      <c r="A241" s="54">
        <v>45839</v>
      </c>
      <c r="B241" s="26">
        <v>720</v>
      </c>
      <c r="C241" s="25">
        <v>2.2000000000000002</v>
      </c>
    </row>
    <row r="242" spans="1:3">
      <c r="A242" s="54">
        <v>45870</v>
      </c>
      <c r="B242" s="26">
        <v>728</v>
      </c>
      <c r="C242" s="25">
        <v>2.2999999999999998</v>
      </c>
    </row>
    <row r="243" spans="1:3">
      <c r="A243" s="54">
        <v>45901</v>
      </c>
      <c r="B243" s="26">
        <v>717</v>
      </c>
      <c r="C243" s="25">
        <v>2.2000000000000002</v>
      </c>
    </row>
  </sheetData>
  <phoneticPr fontId="23" type="noConversion"/>
  <pageMargins left="0.7" right="0.7" top="0.75" bottom="0.75" header="0.3" footer="0.3"/>
  <pageSetup paperSize="9" orientation="portrait" r:id="rId1"/>
  <tableParts count="1">
    <tablePart r:id="rId2"/>
  </tablePart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AE7A5-5D56-41AE-B8DC-D0F98F905CED}">
  <sheetPr>
    <tabColor theme="5"/>
  </sheetPr>
  <dimension ref="A1:C1285"/>
  <sheetViews>
    <sheetView showGridLines="0" zoomScaleNormal="100" workbookViewId="0"/>
  </sheetViews>
  <sheetFormatPr defaultRowHeight="15"/>
  <cols>
    <col min="1" max="1" width="21.875" customWidth="1"/>
    <col min="2" max="3" width="16.75" style="11" customWidth="1"/>
  </cols>
  <sheetData>
    <row r="1" spans="1:3" ht="19.5">
      <c r="A1" s="41" t="s">
        <v>363</v>
      </c>
    </row>
    <row r="2" spans="1:3" ht="30">
      <c r="A2" s="51" t="s">
        <v>364</v>
      </c>
      <c r="B2" s="151" t="s">
        <v>365</v>
      </c>
      <c r="C2" s="151" t="s">
        <v>366</v>
      </c>
    </row>
    <row r="3" spans="1:3">
      <c r="A3" s="96" t="s">
        <v>367</v>
      </c>
      <c r="B3" s="25">
        <v>2</v>
      </c>
      <c r="C3" s="25">
        <v>1.7</v>
      </c>
    </row>
    <row r="4" spans="1:3">
      <c r="A4" s="96" t="s">
        <v>368</v>
      </c>
      <c r="B4" s="25">
        <v>2</v>
      </c>
      <c r="C4" s="25">
        <v>1.7</v>
      </c>
    </row>
    <row r="5" spans="1:3">
      <c r="A5" s="96" t="s">
        <v>369</v>
      </c>
      <c r="B5" s="25">
        <v>2.2000000000000002</v>
      </c>
      <c r="C5" s="25">
        <v>1.8</v>
      </c>
    </row>
    <row r="6" spans="1:3">
      <c r="A6" s="96" t="s">
        <v>370</v>
      </c>
      <c r="B6" s="25">
        <v>2.2999999999999998</v>
      </c>
      <c r="C6" s="25">
        <v>1.8</v>
      </c>
    </row>
    <row r="7" spans="1:3">
      <c r="A7" s="96" t="s">
        <v>371</v>
      </c>
      <c r="B7" s="25">
        <v>2.1</v>
      </c>
      <c r="C7" s="25">
        <v>1.9</v>
      </c>
    </row>
    <row r="8" spans="1:3">
      <c r="A8" s="96" t="s">
        <v>372</v>
      </c>
      <c r="B8" s="25">
        <v>2.5</v>
      </c>
      <c r="C8" s="25">
        <v>2</v>
      </c>
    </row>
    <row r="9" spans="1:3">
      <c r="A9" s="96" t="s">
        <v>373</v>
      </c>
      <c r="B9" s="25">
        <v>2.6</v>
      </c>
      <c r="C9" s="25">
        <v>2</v>
      </c>
    </row>
    <row r="10" spans="1:3">
      <c r="A10" s="96" t="s">
        <v>374</v>
      </c>
      <c r="B10" s="25">
        <v>2.4</v>
      </c>
      <c r="C10" s="25">
        <v>2</v>
      </c>
    </row>
    <row r="11" spans="1:3">
      <c r="A11" s="96" t="s">
        <v>375</v>
      </c>
      <c r="B11" s="25">
        <v>2.2999999999999998</v>
      </c>
      <c r="C11" s="25">
        <v>2.2999999999999998</v>
      </c>
    </row>
    <row r="12" spans="1:3">
      <c r="A12" s="96" t="s">
        <v>376</v>
      </c>
      <c r="B12" s="25">
        <v>2.8</v>
      </c>
      <c r="C12" s="25">
        <v>2.5</v>
      </c>
    </row>
    <row r="13" spans="1:3">
      <c r="A13" s="96" t="s">
        <v>377</v>
      </c>
      <c r="B13" s="25">
        <v>3.2</v>
      </c>
      <c r="C13" s="25">
        <v>2.8</v>
      </c>
    </row>
    <row r="14" spans="1:3">
      <c r="A14" s="97" t="s">
        <v>378</v>
      </c>
      <c r="B14" s="65">
        <v>3.8</v>
      </c>
      <c r="C14" s="65">
        <v>3.1</v>
      </c>
    </row>
    <row r="15" spans="1:3">
      <c r="A15" s="96"/>
      <c r="B15" s="25"/>
      <c r="C15" s="25"/>
    </row>
    <row r="16" spans="1:3">
      <c r="A16" s="96"/>
      <c r="B16" s="25"/>
      <c r="C16" s="25"/>
    </row>
    <row r="17" spans="1:3">
      <c r="A17" s="96"/>
      <c r="B17" s="25"/>
      <c r="C17" s="25"/>
    </row>
    <row r="18" spans="1:3">
      <c r="A18" s="96"/>
      <c r="B18" s="25"/>
      <c r="C18" s="25"/>
    </row>
    <row r="19" spans="1:3">
      <c r="A19" s="96"/>
      <c r="B19" s="25"/>
      <c r="C19" s="25"/>
    </row>
    <row r="20" spans="1:3">
      <c r="A20" s="96"/>
      <c r="B20" s="25"/>
      <c r="C20" s="25"/>
    </row>
    <row r="21" spans="1:3">
      <c r="A21" s="96"/>
      <c r="B21" s="25"/>
      <c r="C21" s="25"/>
    </row>
    <row r="22" spans="1:3">
      <c r="A22" s="96"/>
      <c r="B22" s="25"/>
      <c r="C22" s="25"/>
    </row>
    <row r="23" spans="1:3">
      <c r="A23" s="96"/>
      <c r="B23" s="25"/>
      <c r="C23" s="25"/>
    </row>
    <row r="24" spans="1:3">
      <c r="A24" s="96"/>
      <c r="B24" s="25"/>
      <c r="C24" s="25"/>
    </row>
    <row r="25" spans="1:3">
      <c r="A25" s="96"/>
      <c r="B25" s="25"/>
      <c r="C25" s="25"/>
    </row>
    <row r="26" spans="1:3">
      <c r="A26" s="96"/>
      <c r="B26" s="25"/>
      <c r="C26" s="25"/>
    </row>
    <row r="27" spans="1:3">
      <c r="A27" s="96"/>
      <c r="B27" s="25"/>
      <c r="C27" s="25"/>
    </row>
    <row r="28" spans="1:3">
      <c r="A28" s="96"/>
      <c r="B28" s="25"/>
      <c r="C28" s="25"/>
    </row>
    <row r="29" spans="1:3">
      <c r="A29" s="96"/>
      <c r="B29" s="25"/>
      <c r="C29" s="25"/>
    </row>
    <row r="30" spans="1:3">
      <c r="A30" s="96"/>
      <c r="B30" s="25"/>
      <c r="C30" s="25"/>
    </row>
    <row r="31" spans="1:3">
      <c r="A31" s="96"/>
      <c r="B31" s="25"/>
      <c r="C31" s="25"/>
    </row>
    <row r="32" spans="1:3">
      <c r="A32" s="96"/>
      <c r="B32" s="25"/>
      <c r="C32" s="25"/>
    </row>
    <row r="33" spans="1:3">
      <c r="A33" s="96"/>
      <c r="B33" s="25"/>
      <c r="C33" s="25"/>
    </row>
    <row r="34" spans="1:3">
      <c r="A34" s="96"/>
      <c r="B34" s="25"/>
      <c r="C34" s="25"/>
    </row>
    <row r="35" spans="1:3">
      <c r="A35" s="96"/>
      <c r="B35" s="25"/>
      <c r="C35" s="25"/>
    </row>
    <row r="36" spans="1:3">
      <c r="A36" s="96"/>
      <c r="B36" s="25"/>
      <c r="C36" s="25"/>
    </row>
    <row r="37" spans="1:3">
      <c r="A37" s="96"/>
      <c r="B37" s="25"/>
      <c r="C37" s="25"/>
    </row>
    <row r="38" spans="1:3">
      <c r="A38" s="96"/>
      <c r="B38" s="25"/>
      <c r="C38" s="25"/>
    </row>
    <row r="39" spans="1:3">
      <c r="A39" s="96"/>
      <c r="B39" s="25"/>
      <c r="C39" s="25"/>
    </row>
    <row r="40" spans="1:3">
      <c r="A40" s="96"/>
      <c r="B40" s="25"/>
      <c r="C40" s="25"/>
    </row>
    <row r="41" spans="1:3">
      <c r="A41" s="96"/>
      <c r="B41" s="25"/>
      <c r="C41" s="25"/>
    </row>
    <row r="42" spans="1:3">
      <c r="A42" s="96"/>
      <c r="B42" s="25"/>
      <c r="C42" s="25"/>
    </row>
    <row r="43" spans="1:3">
      <c r="A43" s="96"/>
      <c r="B43" s="25"/>
      <c r="C43" s="25"/>
    </row>
    <row r="44" spans="1:3">
      <c r="A44" s="96"/>
      <c r="B44" s="25"/>
      <c r="C44" s="25"/>
    </row>
    <row r="45" spans="1:3">
      <c r="A45" s="96"/>
      <c r="B45" s="25"/>
      <c r="C45" s="25"/>
    </row>
    <row r="46" spans="1:3">
      <c r="A46" s="96"/>
      <c r="B46" s="25"/>
      <c r="C46" s="25"/>
    </row>
    <row r="47" spans="1:3">
      <c r="A47" s="96"/>
      <c r="B47" s="25"/>
      <c r="C47" s="25"/>
    </row>
    <row r="48" spans="1:3">
      <c r="A48" s="96"/>
      <c r="B48" s="25"/>
      <c r="C48" s="25"/>
    </row>
    <row r="49" spans="1:3">
      <c r="A49" s="96"/>
      <c r="B49" s="25"/>
      <c r="C49" s="25"/>
    </row>
    <row r="50" spans="1:3">
      <c r="A50" s="96"/>
      <c r="B50" s="25"/>
      <c r="C50" s="25"/>
    </row>
    <row r="51" spans="1:3">
      <c r="A51" s="96"/>
      <c r="B51" s="25"/>
      <c r="C51" s="25"/>
    </row>
    <row r="52" spans="1:3">
      <c r="A52" s="96"/>
      <c r="B52" s="25"/>
      <c r="C52" s="25"/>
    </row>
    <row r="53" spans="1:3">
      <c r="A53" s="96"/>
      <c r="B53" s="25"/>
      <c r="C53" s="25"/>
    </row>
    <row r="54" spans="1:3">
      <c r="A54" s="96"/>
      <c r="B54" s="25"/>
      <c r="C54" s="25"/>
    </row>
    <row r="55" spans="1:3">
      <c r="A55" s="96"/>
      <c r="B55" s="25"/>
      <c r="C55" s="25"/>
    </row>
    <row r="56" spans="1:3">
      <c r="A56" s="96"/>
      <c r="B56" s="25"/>
      <c r="C56" s="25"/>
    </row>
    <row r="57" spans="1:3">
      <c r="A57" s="96"/>
      <c r="B57" s="25"/>
      <c r="C57" s="25"/>
    </row>
    <row r="58" spans="1:3">
      <c r="A58" s="96"/>
      <c r="B58" s="25"/>
      <c r="C58" s="25"/>
    </row>
    <row r="59" spans="1:3">
      <c r="A59" s="96"/>
      <c r="B59" s="25"/>
      <c r="C59" s="25"/>
    </row>
    <row r="60" spans="1:3">
      <c r="A60" s="96"/>
      <c r="B60" s="25"/>
      <c r="C60" s="25"/>
    </row>
    <row r="61" spans="1:3">
      <c r="A61" s="96"/>
      <c r="B61" s="25"/>
      <c r="C61" s="25"/>
    </row>
    <row r="62" spans="1:3">
      <c r="A62" s="96"/>
      <c r="B62" s="25"/>
      <c r="C62" s="25"/>
    </row>
    <row r="63" spans="1:3">
      <c r="A63" s="96"/>
      <c r="B63" s="25"/>
      <c r="C63" s="25"/>
    </row>
    <row r="64" spans="1:3">
      <c r="A64" s="96"/>
      <c r="B64" s="25"/>
      <c r="C64" s="25"/>
    </row>
    <row r="65" spans="1:3">
      <c r="A65" s="96"/>
      <c r="B65" s="25"/>
      <c r="C65" s="25"/>
    </row>
    <row r="66" spans="1:3">
      <c r="A66" s="96"/>
      <c r="B66" s="25"/>
      <c r="C66" s="25"/>
    </row>
    <row r="67" spans="1:3">
      <c r="A67" s="96"/>
      <c r="B67" s="25"/>
      <c r="C67" s="25"/>
    </row>
    <row r="68" spans="1:3">
      <c r="A68" s="96"/>
      <c r="B68" s="25"/>
      <c r="C68" s="25"/>
    </row>
    <row r="69" spans="1:3">
      <c r="A69" s="96"/>
      <c r="B69" s="25"/>
      <c r="C69" s="25"/>
    </row>
    <row r="70" spans="1:3">
      <c r="A70" s="96"/>
      <c r="B70" s="25"/>
      <c r="C70" s="25"/>
    </row>
    <row r="71" spans="1:3">
      <c r="A71" s="96"/>
      <c r="B71" s="25"/>
      <c r="C71" s="25"/>
    </row>
    <row r="72" spans="1:3">
      <c r="A72" s="96"/>
      <c r="B72" s="25"/>
      <c r="C72" s="25"/>
    </row>
    <row r="73" spans="1:3">
      <c r="A73" s="96"/>
      <c r="B73" s="25"/>
      <c r="C73" s="25"/>
    </row>
    <row r="74" spans="1:3">
      <c r="A74" s="96"/>
      <c r="B74" s="25"/>
      <c r="C74" s="25"/>
    </row>
    <row r="75" spans="1:3">
      <c r="A75" s="96"/>
      <c r="B75" s="25"/>
      <c r="C75" s="25"/>
    </row>
    <row r="76" spans="1:3">
      <c r="A76" s="96"/>
      <c r="B76" s="25"/>
      <c r="C76" s="25"/>
    </row>
    <row r="77" spans="1:3">
      <c r="A77" s="96"/>
      <c r="B77" s="25"/>
      <c r="C77" s="25"/>
    </row>
    <row r="78" spans="1:3">
      <c r="A78" s="96"/>
      <c r="B78" s="25"/>
      <c r="C78" s="25"/>
    </row>
    <row r="79" spans="1:3">
      <c r="A79" s="96"/>
      <c r="B79" s="25"/>
      <c r="C79" s="25"/>
    </row>
    <row r="80" spans="1:3">
      <c r="A80" s="96"/>
      <c r="B80" s="25"/>
      <c r="C80" s="25"/>
    </row>
    <row r="81" spans="1:3">
      <c r="A81" s="96"/>
      <c r="B81" s="25"/>
      <c r="C81" s="25"/>
    </row>
    <row r="82" spans="1:3">
      <c r="A82" s="96"/>
      <c r="B82" s="25"/>
      <c r="C82" s="25"/>
    </row>
    <row r="83" spans="1:3">
      <c r="A83" s="96"/>
      <c r="B83" s="25"/>
      <c r="C83" s="25"/>
    </row>
    <row r="84" spans="1:3">
      <c r="A84" s="96"/>
      <c r="B84" s="25"/>
      <c r="C84" s="25"/>
    </row>
    <row r="85" spans="1:3">
      <c r="A85" s="96"/>
      <c r="B85" s="25"/>
      <c r="C85" s="25"/>
    </row>
    <row r="86" spans="1:3">
      <c r="A86" s="96"/>
      <c r="B86" s="25"/>
      <c r="C86" s="25"/>
    </row>
    <row r="87" spans="1:3">
      <c r="A87" s="96"/>
      <c r="B87" s="25"/>
      <c r="C87" s="25"/>
    </row>
    <row r="88" spans="1:3">
      <c r="A88" s="96"/>
      <c r="B88" s="25"/>
      <c r="C88" s="25"/>
    </row>
    <row r="89" spans="1:3">
      <c r="A89" s="96"/>
      <c r="B89" s="25"/>
      <c r="C89" s="25"/>
    </row>
    <row r="90" spans="1:3">
      <c r="A90" s="96"/>
      <c r="B90" s="25"/>
      <c r="C90" s="25"/>
    </row>
    <row r="91" spans="1:3">
      <c r="A91" s="96"/>
      <c r="B91" s="25"/>
      <c r="C91" s="25"/>
    </row>
    <row r="92" spans="1:3">
      <c r="A92" s="96"/>
      <c r="B92" s="25"/>
      <c r="C92" s="25"/>
    </row>
    <row r="93" spans="1:3">
      <c r="A93" s="96"/>
      <c r="B93" s="25"/>
      <c r="C93" s="25"/>
    </row>
    <row r="94" spans="1:3">
      <c r="A94" s="96"/>
      <c r="B94" s="25"/>
      <c r="C94" s="25"/>
    </row>
    <row r="95" spans="1:3">
      <c r="A95" s="96"/>
      <c r="B95" s="25"/>
      <c r="C95" s="25"/>
    </row>
    <row r="96" spans="1:3">
      <c r="A96" s="96"/>
      <c r="B96" s="25"/>
      <c r="C96" s="25"/>
    </row>
    <row r="97" spans="1:3">
      <c r="A97" s="96"/>
      <c r="B97" s="25"/>
      <c r="C97" s="25"/>
    </row>
    <row r="98" spans="1:3">
      <c r="A98" s="96"/>
      <c r="B98" s="25"/>
      <c r="C98" s="25"/>
    </row>
    <row r="99" spans="1:3">
      <c r="A99" s="96"/>
      <c r="B99" s="25"/>
      <c r="C99" s="25"/>
    </row>
    <row r="100" spans="1:3">
      <c r="A100" s="96"/>
      <c r="B100" s="25"/>
      <c r="C100" s="25"/>
    </row>
    <row r="101" spans="1:3">
      <c r="A101" s="96"/>
      <c r="B101" s="25"/>
      <c r="C101" s="25"/>
    </row>
    <row r="102" spans="1:3">
      <c r="A102" s="96"/>
      <c r="B102" s="25"/>
      <c r="C102" s="25"/>
    </row>
    <row r="103" spans="1:3">
      <c r="A103" s="96"/>
      <c r="B103" s="25"/>
      <c r="C103" s="25"/>
    </row>
    <row r="104" spans="1:3">
      <c r="A104" s="96"/>
      <c r="B104" s="25"/>
      <c r="C104" s="25"/>
    </row>
    <row r="105" spans="1:3">
      <c r="A105" s="96"/>
      <c r="B105" s="25"/>
      <c r="C105" s="25"/>
    </row>
    <row r="106" spans="1:3">
      <c r="A106" s="96"/>
      <c r="B106" s="25"/>
      <c r="C106" s="25"/>
    </row>
    <row r="107" spans="1:3">
      <c r="A107" s="96"/>
      <c r="B107" s="25"/>
      <c r="C107" s="25"/>
    </row>
    <row r="108" spans="1:3">
      <c r="A108" s="96"/>
      <c r="B108" s="25"/>
      <c r="C108" s="25"/>
    </row>
    <row r="109" spans="1:3">
      <c r="A109" s="96"/>
      <c r="B109" s="25"/>
      <c r="C109" s="25"/>
    </row>
    <row r="110" spans="1:3">
      <c r="A110" s="96"/>
      <c r="B110" s="25"/>
      <c r="C110" s="25"/>
    </row>
    <row r="111" spans="1:3">
      <c r="A111" s="96"/>
      <c r="B111" s="25"/>
      <c r="C111" s="25"/>
    </row>
    <row r="112" spans="1:3">
      <c r="A112" s="96"/>
      <c r="B112" s="25"/>
      <c r="C112" s="25"/>
    </row>
    <row r="113" spans="1:3">
      <c r="A113" s="96"/>
      <c r="B113" s="25"/>
      <c r="C113" s="25"/>
    </row>
    <row r="114" spans="1:3">
      <c r="A114" s="96"/>
      <c r="B114" s="25"/>
      <c r="C114" s="25"/>
    </row>
    <row r="115" spans="1:3">
      <c r="A115" s="96"/>
      <c r="B115" s="25"/>
      <c r="C115" s="25"/>
    </row>
    <row r="116" spans="1:3">
      <c r="A116" s="96"/>
      <c r="B116" s="25"/>
      <c r="C116" s="25"/>
    </row>
    <row r="117" spans="1:3">
      <c r="A117" s="96"/>
      <c r="B117" s="25"/>
      <c r="C117" s="25"/>
    </row>
    <row r="118" spans="1:3">
      <c r="A118" s="96"/>
      <c r="B118" s="25"/>
      <c r="C118" s="25"/>
    </row>
    <row r="119" spans="1:3">
      <c r="A119" s="96"/>
      <c r="B119" s="25"/>
      <c r="C119" s="25"/>
    </row>
    <row r="120" spans="1:3">
      <c r="A120" s="96"/>
      <c r="B120" s="25"/>
      <c r="C120" s="25"/>
    </row>
    <row r="121" spans="1:3">
      <c r="A121" s="96"/>
      <c r="B121" s="25"/>
      <c r="C121" s="25"/>
    </row>
    <row r="122" spans="1:3">
      <c r="A122" s="96"/>
      <c r="B122" s="25"/>
      <c r="C122" s="25"/>
    </row>
    <row r="123" spans="1:3">
      <c r="A123" s="96"/>
      <c r="B123" s="25"/>
      <c r="C123" s="25"/>
    </row>
    <row r="124" spans="1:3">
      <c r="A124" s="96"/>
      <c r="B124" s="25"/>
      <c r="C124" s="25"/>
    </row>
    <row r="125" spans="1:3">
      <c r="A125" s="96"/>
      <c r="B125" s="25"/>
      <c r="C125" s="25"/>
    </row>
    <row r="126" spans="1:3">
      <c r="A126" s="96"/>
      <c r="B126" s="25"/>
      <c r="C126" s="25"/>
    </row>
    <row r="127" spans="1:3">
      <c r="A127" s="96"/>
      <c r="B127" s="25"/>
      <c r="C127" s="25"/>
    </row>
    <row r="128" spans="1:3">
      <c r="A128" s="96"/>
      <c r="B128" s="25"/>
      <c r="C128" s="25"/>
    </row>
    <row r="129" spans="1:3">
      <c r="A129" s="96"/>
      <c r="B129" s="25"/>
      <c r="C129" s="25"/>
    </row>
    <row r="130" spans="1:3">
      <c r="A130" s="96"/>
      <c r="B130" s="25"/>
      <c r="C130" s="25"/>
    </row>
    <row r="131" spans="1:3">
      <c r="A131" s="96"/>
      <c r="B131" s="25"/>
      <c r="C131" s="25"/>
    </row>
    <row r="132" spans="1:3">
      <c r="A132" s="96"/>
      <c r="B132" s="25"/>
      <c r="C132" s="25"/>
    </row>
    <row r="133" spans="1:3">
      <c r="A133" s="96"/>
      <c r="B133" s="25"/>
      <c r="C133" s="25"/>
    </row>
    <row r="134" spans="1:3">
      <c r="A134" s="96"/>
      <c r="B134" s="25"/>
      <c r="C134" s="25"/>
    </row>
    <row r="135" spans="1:3">
      <c r="A135" s="96"/>
      <c r="B135" s="25"/>
      <c r="C135" s="25"/>
    </row>
    <row r="136" spans="1:3">
      <c r="A136" s="96"/>
      <c r="B136" s="25"/>
      <c r="C136" s="25"/>
    </row>
    <row r="137" spans="1:3">
      <c r="A137" s="96"/>
      <c r="B137" s="25"/>
      <c r="C137" s="25"/>
    </row>
    <row r="138" spans="1:3">
      <c r="A138" s="96"/>
      <c r="B138" s="25"/>
      <c r="C138" s="25"/>
    </row>
    <row r="139" spans="1:3">
      <c r="A139" s="96"/>
      <c r="B139" s="25"/>
      <c r="C139" s="25"/>
    </row>
    <row r="140" spans="1:3">
      <c r="A140" s="96"/>
      <c r="B140" s="25"/>
      <c r="C140" s="25"/>
    </row>
    <row r="141" spans="1:3">
      <c r="A141" s="96"/>
      <c r="B141" s="25"/>
      <c r="C141" s="25"/>
    </row>
    <row r="142" spans="1:3">
      <c r="A142" s="96"/>
      <c r="B142" s="25"/>
      <c r="C142" s="25"/>
    </row>
    <row r="143" spans="1:3">
      <c r="A143" s="96"/>
      <c r="B143" s="25"/>
      <c r="C143" s="25"/>
    </row>
    <row r="144" spans="1:3">
      <c r="A144" s="96"/>
      <c r="B144" s="25"/>
      <c r="C144" s="25"/>
    </row>
    <row r="145" spans="1:3">
      <c r="A145" s="96"/>
      <c r="B145" s="25"/>
      <c r="C145" s="25"/>
    </row>
    <row r="146" spans="1:3">
      <c r="A146" s="96"/>
      <c r="B146" s="25"/>
      <c r="C146" s="25"/>
    </row>
    <row r="147" spans="1:3">
      <c r="A147" s="96"/>
      <c r="B147" s="25"/>
      <c r="C147" s="25"/>
    </row>
    <row r="148" spans="1:3">
      <c r="A148" s="96"/>
      <c r="B148" s="25"/>
      <c r="C148" s="25"/>
    </row>
    <row r="149" spans="1:3">
      <c r="A149" s="96"/>
      <c r="B149" s="25"/>
      <c r="C149" s="25"/>
    </row>
    <row r="150" spans="1:3">
      <c r="A150" s="96"/>
      <c r="B150" s="25"/>
      <c r="C150" s="25"/>
    </row>
    <row r="151" spans="1:3">
      <c r="A151" s="96"/>
      <c r="B151" s="25"/>
      <c r="C151" s="25"/>
    </row>
    <row r="152" spans="1:3">
      <c r="A152" s="96"/>
      <c r="B152" s="25"/>
      <c r="C152" s="25"/>
    </row>
    <row r="153" spans="1:3">
      <c r="A153" s="96"/>
      <c r="B153" s="25"/>
      <c r="C153" s="25"/>
    </row>
    <row r="154" spans="1:3">
      <c r="A154" s="96"/>
      <c r="B154" s="25"/>
      <c r="C154" s="25"/>
    </row>
    <row r="155" spans="1:3">
      <c r="A155" s="96"/>
      <c r="B155" s="25"/>
      <c r="C155" s="25"/>
    </row>
    <row r="156" spans="1:3">
      <c r="A156" s="96"/>
      <c r="B156" s="25"/>
      <c r="C156" s="25"/>
    </row>
    <row r="157" spans="1:3">
      <c r="A157" s="96"/>
      <c r="B157" s="25"/>
      <c r="C157" s="25"/>
    </row>
    <row r="158" spans="1:3">
      <c r="A158" s="96"/>
      <c r="B158" s="25"/>
      <c r="C158" s="25"/>
    </row>
    <row r="159" spans="1:3">
      <c r="A159" s="96"/>
      <c r="B159" s="25"/>
      <c r="C159" s="25"/>
    </row>
    <row r="160" spans="1:3">
      <c r="A160" s="96"/>
      <c r="B160" s="25"/>
      <c r="C160" s="25"/>
    </row>
    <row r="161" spans="1:3">
      <c r="A161" s="96"/>
      <c r="B161" s="25"/>
      <c r="C161" s="25"/>
    </row>
    <row r="162" spans="1:3">
      <c r="A162" s="96"/>
      <c r="B162" s="25"/>
      <c r="C162" s="25"/>
    </row>
    <row r="163" spans="1:3">
      <c r="A163" s="96"/>
      <c r="B163" s="25"/>
      <c r="C163" s="25"/>
    </row>
    <row r="164" spans="1:3">
      <c r="A164" s="96"/>
      <c r="B164" s="25"/>
      <c r="C164" s="25"/>
    </row>
    <row r="165" spans="1:3">
      <c r="A165" s="96"/>
      <c r="B165" s="25"/>
      <c r="C165" s="25"/>
    </row>
    <row r="166" spans="1:3">
      <c r="A166" s="96"/>
      <c r="B166" s="25"/>
      <c r="C166" s="25"/>
    </row>
    <row r="167" spans="1:3">
      <c r="A167" s="96"/>
      <c r="B167" s="25"/>
      <c r="C167" s="25"/>
    </row>
    <row r="168" spans="1:3">
      <c r="A168" s="96"/>
      <c r="B168" s="25"/>
      <c r="C168" s="25"/>
    </row>
    <row r="169" spans="1:3">
      <c r="A169" s="96"/>
      <c r="B169" s="25"/>
      <c r="C169" s="25"/>
    </row>
    <row r="170" spans="1:3">
      <c r="A170" s="96"/>
      <c r="B170" s="25"/>
      <c r="C170" s="25"/>
    </row>
    <row r="171" spans="1:3">
      <c r="A171" s="96"/>
      <c r="B171" s="25"/>
      <c r="C171" s="25"/>
    </row>
    <row r="172" spans="1:3">
      <c r="A172" s="96"/>
      <c r="B172" s="25"/>
      <c r="C172" s="25"/>
    </row>
    <row r="173" spans="1:3">
      <c r="A173" s="96"/>
      <c r="B173" s="25"/>
      <c r="C173" s="25"/>
    </row>
    <row r="174" spans="1:3">
      <c r="A174" s="96"/>
      <c r="B174" s="25"/>
      <c r="C174" s="25"/>
    </row>
    <row r="175" spans="1:3">
      <c r="A175" s="96"/>
      <c r="B175" s="25"/>
      <c r="C175" s="25"/>
    </row>
    <row r="176" spans="1:3">
      <c r="A176" s="96"/>
      <c r="B176" s="25"/>
      <c r="C176" s="25"/>
    </row>
    <row r="177" spans="1:3">
      <c r="A177" s="96"/>
      <c r="B177" s="25"/>
      <c r="C177" s="25"/>
    </row>
    <row r="178" spans="1:3">
      <c r="A178" s="96"/>
      <c r="B178" s="25"/>
      <c r="C178" s="25"/>
    </row>
    <row r="179" spans="1:3">
      <c r="A179" s="96"/>
      <c r="B179" s="25"/>
      <c r="C179" s="25"/>
    </row>
    <row r="180" spans="1:3">
      <c r="A180" s="96"/>
      <c r="B180" s="25"/>
      <c r="C180" s="25"/>
    </row>
    <row r="181" spans="1:3">
      <c r="A181" s="96"/>
      <c r="B181" s="25"/>
      <c r="C181" s="25"/>
    </row>
    <row r="182" spans="1:3">
      <c r="A182" s="96"/>
      <c r="B182" s="25"/>
      <c r="C182" s="25"/>
    </row>
    <row r="183" spans="1:3">
      <c r="A183" s="96"/>
      <c r="B183" s="25"/>
      <c r="C183" s="25"/>
    </row>
    <row r="184" spans="1:3">
      <c r="A184" s="96"/>
      <c r="B184" s="25"/>
      <c r="C184" s="25"/>
    </row>
    <row r="185" spans="1:3">
      <c r="A185" s="96"/>
      <c r="B185" s="25"/>
      <c r="C185" s="25"/>
    </row>
    <row r="186" spans="1:3">
      <c r="A186" s="96"/>
      <c r="B186" s="25"/>
      <c r="C186" s="25"/>
    </row>
    <row r="187" spans="1:3">
      <c r="A187" s="96"/>
      <c r="B187" s="25"/>
      <c r="C187" s="25"/>
    </row>
    <row r="188" spans="1:3">
      <c r="A188" s="96"/>
      <c r="B188" s="25"/>
      <c r="C188" s="25"/>
    </row>
    <row r="189" spans="1:3">
      <c r="A189" s="96"/>
      <c r="B189" s="25"/>
      <c r="C189" s="25"/>
    </row>
    <row r="190" spans="1:3">
      <c r="A190" s="96"/>
      <c r="B190" s="25"/>
      <c r="C190" s="25"/>
    </row>
    <row r="191" spans="1:3">
      <c r="A191" s="96"/>
      <c r="B191" s="25"/>
      <c r="C191" s="25"/>
    </row>
    <row r="192" spans="1:3">
      <c r="A192" s="96"/>
      <c r="B192" s="25"/>
      <c r="C192" s="25"/>
    </row>
    <row r="193" spans="1:3">
      <c r="A193" s="96"/>
      <c r="B193" s="25"/>
      <c r="C193" s="25"/>
    </row>
    <row r="194" spans="1:3">
      <c r="A194" s="96"/>
      <c r="B194" s="25"/>
      <c r="C194" s="25"/>
    </row>
    <row r="195" spans="1:3">
      <c r="A195" s="96"/>
      <c r="B195" s="25"/>
      <c r="C195" s="25"/>
    </row>
    <row r="196" spans="1:3">
      <c r="A196" s="96"/>
      <c r="B196" s="25"/>
      <c r="C196" s="25"/>
    </row>
    <row r="197" spans="1:3">
      <c r="A197" s="96"/>
      <c r="B197" s="25"/>
      <c r="C197" s="25"/>
    </row>
    <row r="198" spans="1:3">
      <c r="A198" s="96"/>
      <c r="B198" s="25"/>
      <c r="C198" s="25"/>
    </row>
    <row r="199" spans="1:3">
      <c r="A199" s="96"/>
      <c r="B199" s="25"/>
      <c r="C199" s="25"/>
    </row>
    <row r="200" spans="1:3">
      <c r="A200" s="96"/>
      <c r="B200" s="25"/>
      <c r="C200" s="25"/>
    </row>
    <row r="201" spans="1:3">
      <c r="A201" s="96"/>
      <c r="B201" s="25"/>
      <c r="C201" s="25"/>
    </row>
    <row r="202" spans="1:3">
      <c r="A202" s="96"/>
      <c r="B202" s="25"/>
      <c r="C202" s="25"/>
    </row>
    <row r="203" spans="1:3">
      <c r="A203" s="96"/>
      <c r="B203" s="25"/>
      <c r="C203" s="25"/>
    </row>
    <row r="204" spans="1:3">
      <c r="A204" s="96"/>
      <c r="B204" s="25"/>
      <c r="C204" s="25"/>
    </row>
    <row r="205" spans="1:3">
      <c r="A205" s="96"/>
      <c r="B205" s="25"/>
      <c r="C205" s="25"/>
    </row>
    <row r="206" spans="1:3">
      <c r="A206" s="96"/>
      <c r="B206" s="25"/>
      <c r="C206" s="25"/>
    </row>
    <row r="207" spans="1:3">
      <c r="A207" s="96"/>
      <c r="B207" s="25"/>
      <c r="C207" s="25"/>
    </row>
    <row r="208" spans="1:3">
      <c r="A208" s="96"/>
      <c r="B208" s="25"/>
      <c r="C208" s="25"/>
    </row>
    <row r="209" spans="1:3">
      <c r="A209" s="96"/>
      <c r="B209" s="25"/>
      <c r="C209" s="25"/>
    </row>
    <row r="210" spans="1:3">
      <c r="A210" s="96"/>
      <c r="B210" s="25"/>
      <c r="C210" s="25"/>
    </row>
    <row r="211" spans="1:3">
      <c r="A211" s="96"/>
      <c r="B211" s="25"/>
      <c r="C211" s="25"/>
    </row>
    <row r="212" spans="1:3">
      <c r="A212" s="96"/>
      <c r="B212" s="25"/>
      <c r="C212" s="25"/>
    </row>
    <row r="213" spans="1:3">
      <c r="A213" s="96"/>
      <c r="B213" s="25"/>
      <c r="C213" s="25"/>
    </row>
    <row r="214" spans="1:3">
      <c r="A214" s="96"/>
      <c r="B214" s="25"/>
      <c r="C214" s="25"/>
    </row>
    <row r="215" spans="1:3">
      <c r="A215" s="96"/>
      <c r="B215" s="25"/>
      <c r="C215" s="25"/>
    </row>
    <row r="216" spans="1:3">
      <c r="A216" s="96"/>
      <c r="B216" s="25"/>
      <c r="C216" s="25"/>
    </row>
    <row r="217" spans="1:3">
      <c r="A217" s="96"/>
      <c r="B217" s="25"/>
      <c r="C217" s="25"/>
    </row>
    <row r="218" spans="1:3">
      <c r="A218" s="96"/>
      <c r="B218" s="25"/>
      <c r="C218" s="25"/>
    </row>
    <row r="219" spans="1:3">
      <c r="A219" s="96"/>
      <c r="B219" s="25"/>
      <c r="C219" s="25"/>
    </row>
    <row r="220" spans="1:3">
      <c r="A220" s="96"/>
      <c r="B220" s="25"/>
      <c r="C220" s="25"/>
    </row>
    <row r="221" spans="1:3">
      <c r="A221" s="96"/>
      <c r="B221" s="25"/>
      <c r="C221" s="25"/>
    </row>
    <row r="222" spans="1:3">
      <c r="A222" s="96"/>
      <c r="B222" s="25"/>
      <c r="C222" s="25"/>
    </row>
    <row r="223" spans="1:3">
      <c r="A223" s="96"/>
      <c r="B223" s="25"/>
      <c r="C223" s="25"/>
    </row>
    <row r="224" spans="1:3">
      <c r="A224" s="96"/>
      <c r="B224" s="25"/>
      <c r="C224" s="25"/>
    </row>
    <row r="225" spans="1:3">
      <c r="A225" s="96"/>
      <c r="B225" s="25"/>
      <c r="C225" s="25"/>
    </row>
    <row r="226" spans="1:3">
      <c r="A226" s="96"/>
      <c r="B226" s="25"/>
      <c r="C226" s="25"/>
    </row>
    <row r="227" spans="1:3">
      <c r="A227" s="96"/>
      <c r="B227" s="25"/>
      <c r="C227" s="25"/>
    </row>
    <row r="228" spans="1:3">
      <c r="A228" s="96"/>
      <c r="B228" s="25"/>
      <c r="C228" s="25"/>
    </row>
    <row r="229" spans="1:3">
      <c r="A229" s="96"/>
      <c r="B229" s="25"/>
      <c r="C229" s="25"/>
    </row>
    <row r="230" spans="1:3">
      <c r="A230" s="96"/>
      <c r="B230" s="25"/>
      <c r="C230" s="25"/>
    </row>
    <row r="231" spans="1:3">
      <c r="A231" s="96"/>
      <c r="B231" s="25"/>
      <c r="C231" s="25"/>
    </row>
    <row r="232" spans="1:3">
      <c r="A232" s="96"/>
      <c r="B232" s="25"/>
      <c r="C232" s="25"/>
    </row>
    <row r="233" spans="1:3">
      <c r="A233" s="96"/>
      <c r="B233" s="25"/>
      <c r="C233" s="25"/>
    </row>
    <row r="234" spans="1:3">
      <c r="A234" s="96"/>
      <c r="B234" s="25"/>
      <c r="C234" s="25"/>
    </row>
    <row r="235" spans="1:3">
      <c r="A235" s="96"/>
      <c r="B235" s="25"/>
      <c r="C235" s="25"/>
    </row>
    <row r="236" spans="1:3">
      <c r="A236" s="96"/>
      <c r="B236" s="25"/>
      <c r="C236" s="25"/>
    </row>
    <row r="237" spans="1:3">
      <c r="A237" s="96"/>
      <c r="B237" s="25"/>
      <c r="C237" s="25"/>
    </row>
    <row r="238" spans="1:3">
      <c r="A238" s="96"/>
      <c r="B238" s="25"/>
      <c r="C238" s="25"/>
    </row>
    <row r="239" spans="1:3">
      <c r="A239" s="96"/>
      <c r="B239" s="25"/>
      <c r="C239" s="25"/>
    </row>
    <row r="240" spans="1:3">
      <c r="A240" s="96"/>
      <c r="B240" s="25"/>
      <c r="C240" s="25"/>
    </row>
    <row r="241" spans="1:3">
      <c r="A241" s="96"/>
      <c r="B241" s="25"/>
      <c r="C241" s="25"/>
    </row>
    <row r="242" spans="1:3">
      <c r="A242" s="96"/>
      <c r="B242" s="25"/>
      <c r="C242" s="25"/>
    </row>
    <row r="243" spans="1:3">
      <c r="A243" s="96"/>
      <c r="B243" s="25"/>
      <c r="C243" s="25"/>
    </row>
    <row r="244" spans="1:3">
      <c r="A244" s="96"/>
      <c r="B244" s="25"/>
      <c r="C244" s="25"/>
    </row>
    <row r="245" spans="1:3">
      <c r="A245" s="96"/>
      <c r="B245" s="25"/>
      <c r="C245" s="25"/>
    </row>
    <row r="246" spans="1:3">
      <c r="A246" s="96"/>
      <c r="B246" s="25"/>
      <c r="C246" s="25"/>
    </row>
    <row r="247" spans="1:3">
      <c r="A247" s="96"/>
      <c r="B247" s="25"/>
      <c r="C247" s="25"/>
    </row>
    <row r="248" spans="1:3">
      <c r="A248" s="96"/>
      <c r="B248" s="25"/>
      <c r="C248" s="25"/>
    </row>
    <row r="249" spans="1:3">
      <c r="A249" s="96"/>
      <c r="B249" s="25"/>
      <c r="C249" s="25"/>
    </row>
    <row r="250" spans="1:3">
      <c r="A250" s="96"/>
      <c r="B250" s="25"/>
      <c r="C250" s="25"/>
    </row>
    <row r="251" spans="1:3">
      <c r="A251" s="96"/>
      <c r="B251" s="25"/>
      <c r="C251" s="25"/>
    </row>
    <row r="252" spans="1:3">
      <c r="A252" s="96"/>
      <c r="B252" s="25"/>
      <c r="C252" s="25"/>
    </row>
    <row r="253" spans="1:3">
      <c r="A253" s="96"/>
      <c r="B253" s="25"/>
      <c r="C253" s="25"/>
    </row>
    <row r="254" spans="1:3">
      <c r="A254" s="96"/>
      <c r="B254" s="25"/>
      <c r="C254" s="25"/>
    </row>
    <row r="255" spans="1:3">
      <c r="A255" s="96"/>
      <c r="B255" s="25"/>
      <c r="C255" s="25"/>
    </row>
    <row r="256" spans="1:3">
      <c r="A256" s="96"/>
      <c r="B256" s="25"/>
      <c r="C256" s="25"/>
    </row>
    <row r="257" spans="1:3">
      <c r="A257" s="96"/>
      <c r="B257" s="25"/>
      <c r="C257" s="25"/>
    </row>
    <row r="258" spans="1:3">
      <c r="A258" s="96"/>
      <c r="B258" s="25"/>
      <c r="C258" s="25"/>
    </row>
    <row r="259" spans="1:3">
      <c r="A259" s="96"/>
      <c r="B259" s="25"/>
      <c r="C259" s="25"/>
    </row>
    <row r="260" spans="1:3">
      <c r="A260" s="96"/>
      <c r="B260" s="25"/>
      <c r="C260" s="25"/>
    </row>
    <row r="261" spans="1:3">
      <c r="A261" s="96"/>
      <c r="B261" s="25"/>
      <c r="C261" s="25"/>
    </row>
    <row r="262" spans="1:3">
      <c r="A262" s="96"/>
      <c r="B262" s="25"/>
      <c r="C262" s="25"/>
    </row>
    <row r="263" spans="1:3">
      <c r="A263" s="96"/>
      <c r="B263" s="25"/>
      <c r="C263" s="25"/>
    </row>
    <row r="264" spans="1:3">
      <c r="A264" s="96"/>
      <c r="B264" s="25"/>
      <c r="C264" s="25"/>
    </row>
    <row r="265" spans="1:3">
      <c r="A265" s="96"/>
      <c r="B265" s="25"/>
      <c r="C265" s="25"/>
    </row>
    <row r="266" spans="1:3">
      <c r="A266" s="96"/>
      <c r="B266" s="25"/>
      <c r="C266" s="25"/>
    </row>
    <row r="267" spans="1:3">
      <c r="A267" s="96"/>
      <c r="B267" s="25"/>
      <c r="C267" s="25"/>
    </row>
    <row r="268" spans="1:3">
      <c r="A268" s="96"/>
      <c r="B268" s="25"/>
      <c r="C268" s="25"/>
    </row>
    <row r="269" spans="1:3">
      <c r="A269" s="96"/>
      <c r="B269" s="25"/>
      <c r="C269" s="25"/>
    </row>
    <row r="270" spans="1:3">
      <c r="A270" s="96"/>
      <c r="B270" s="25"/>
      <c r="C270" s="25"/>
    </row>
    <row r="271" spans="1:3">
      <c r="A271" s="96"/>
      <c r="B271" s="25"/>
      <c r="C271" s="25"/>
    </row>
    <row r="272" spans="1:3">
      <c r="A272" s="96"/>
      <c r="B272" s="25"/>
      <c r="C272" s="25"/>
    </row>
    <row r="273" spans="1:3">
      <c r="A273" s="96"/>
      <c r="B273" s="25"/>
      <c r="C273" s="25"/>
    </row>
    <row r="274" spans="1:3">
      <c r="A274" s="96"/>
      <c r="B274" s="25"/>
      <c r="C274" s="25"/>
    </row>
    <row r="275" spans="1:3">
      <c r="A275" s="96"/>
      <c r="B275" s="25"/>
      <c r="C275" s="25"/>
    </row>
    <row r="276" spans="1:3">
      <c r="A276" s="96"/>
      <c r="B276" s="25"/>
      <c r="C276" s="25"/>
    </row>
    <row r="277" spans="1:3">
      <c r="A277" s="96"/>
      <c r="B277" s="25"/>
      <c r="C277" s="25"/>
    </row>
    <row r="278" spans="1:3">
      <c r="A278" s="96"/>
      <c r="B278" s="25"/>
      <c r="C278" s="25"/>
    </row>
    <row r="279" spans="1:3">
      <c r="A279" s="96"/>
      <c r="B279" s="25"/>
      <c r="C279" s="25"/>
    </row>
    <row r="280" spans="1:3">
      <c r="A280" s="96"/>
      <c r="B280" s="25"/>
      <c r="C280" s="25"/>
    </row>
    <row r="281" spans="1:3">
      <c r="A281" s="96"/>
      <c r="B281" s="25"/>
      <c r="C281" s="25"/>
    </row>
    <row r="282" spans="1:3">
      <c r="A282" s="96"/>
      <c r="B282" s="25"/>
      <c r="C282" s="25"/>
    </row>
    <row r="283" spans="1:3">
      <c r="A283" s="96"/>
      <c r="B283" s="25"/>
      <c r="C283" s="25"/>
    </row>
    <row r="284" spans="1:3">
      <c r="A284" s="96"/>
      <c r="B284" s="25"/>
      <c r="C284" s="25"/>
    </row>
    <row r="285" spans="1:3">
      <c r="A285" s="96"/>
      <c r="B285" s="25"/>
      <c r="C285" s="25"/>
    </row>
    <row r="286" spans="1:3">
      <c r="A286" s="96"/>
      <c r="B286" s="25"/>
      <c r="C286" s="25"/>
    </row>
    <row r="287" spans="1:3">
      <c r="A287" s="96"/>
      <c r="B287" s="25"/>
      <c r="C287" s="25"/>
    </row>
    <row r="288" spans="1:3">
      <c r="A288" s="96"/>
      <c r="B288" s="25"/>
      <c r="C288" s="25"/>
    </row>
    <row r="289" spans="1:3">
      <c r="A289" s="96"/>
      <c r="B289" s="25"/>
      <c r="C289" s="25"/>
    </row>
    <row r="290" spans="1:3">
      <c r="A290" s="96"/>
      <c r="B290" s="25"/>
      <c r="C290" s="25"/>
    </row>
    <row r="291" spans="1:3">
      <c r="A291" s="96"/>
      <c r="B291" s="25"/>
      <c r="C291" s="25"/>
    </row>
    <row r="292" spans="1:3">
      <c r="A292" s="96"/>
      <c r="B292" s="25"/>
      <c r="C292" s="25"/>
    </row>
    <row r="293" spans="1:3">
      <c r="A293" s="96"/>
      <c r="B293" s="25"/>
      <c r="C293" s="25"/>
    </row>
    <row r="294" spans="1:3">
      <c r="A294" s="96"/>
      <c r="B294" s="25"/>
      <c r="C294" s="25"/>
    </row>
    <row r="295" spans="1:3">
      <c r="A295" s="96"/>
      <c r="B295" s="25"/>
      <c r="C295" s="25"/>
    </row>
    <row r="296" spans="1:3">
      <c r="A296" s="96"/>
      <c r="B296" s="25"/>
      <c r="C296" s="25"/>
    </row>
    <row r="297" spans="1:3">
      <c r="A297" s="96"/>
      <c r="B297" s="25"/>
      <c r="C297" s="25"/>
    </row>
    <row r="298" spans="1:3">
      <c r="A298" s="96"/>
      <c r="B298" s="25"/>
      <c r="C298" s="25"/>
    </row>
    <row r="299" spans="1:3">
      <c r="A299" s="96"/>
      <c r="B299" s="25"/>
      <c r="C299" s="25"/>
    </row>
    <row r="300" spans="1:3">
      <c r="A300" s="96"/>
      <c r="B300" s="25"/>
      <c r="C300" s="25"/>
    </row>
    <row r="301" spans="1:3">
      <c r="A301" s="96"/>
      <c r="B301" s="25"/>
      <c r="C301" s="25"/>
    </row>
    <row r="302" spans="1:3">
      <c r="A302" s="96"/>
      <c r="B302" s="25"/>
      <c r="C302" s="25"/>
    </row>
    <row r="303" spans="1:3">
      <c r="A303" s="96"/>
      <c r="B303" s="25"/>
      <c r="C303" s="25"/>
    </row>
    <row r="304" spans="1:3">
      <c r="A304" s="96"/>
      <c r="B304" s="25"/>
      <c r="C304" s="25"/>
    </row>
    <row r="305" spans="1:3">
      <c r="A305" s="96"/>
      <c r="B305" s="25"/>
      <c r="C305" s="25"/>
    </row>
    <row r="306" spans="1:3">
      <c r="A306" s="96"/>
      <c r="B306" s="25"/>
      <c r="C306" s="25"/>
    </row>
    <row r="307" spans="1:3">
      <c r="A307" s="96"/>
      <c r="B307" s="25"/>
      <c r="C307" s="25"/>
    </row>
    <row r="308" spans="1:3">
      <c r="A308" s="96"/>
      <c r="B308" s="25"/>
      <c r="C308" s="25"/>
    </row>
    <row r="309" spans="1:3">
      <c r="A309" s="96"/>
      <c r="B309" s="25"/>
      <c r="C309" s="25"/>
    </row>
    <row r="310" spans="1:3">
      <c r="A310" s="96"/>
      <c r="B310" s="25"/>
      <c r="C310" s="25"/>
    </row>
    <row r="311" spans="1:3">
      <c r="A311" s="96"/>
      <c r="B311" s="25"/>
      <c r="C311" s="25"/>
    </row>
    <row r="312" spans="1:3">
      <c r="A312" s="96"/>
      <c r="B312" s="25"/>
      <c r="C312" s="25"/>
    </row>
    <row r="313" spans="1:3">
      <c r="A313" s="96"/>
      <c r="B313" s="25"/>
      <c r="C313" s="25"/>
    </row>
    <row r="314" spans="1:3">
      <c r="A314" s="96"/>
      <c r="B314" s="25"/>
      <c r="C314" s="25"/>
    </row>
    <row r="315" spans="1:3">
      <c r="A315" s="96"/>
      <c r="B315" s="25"/>
      <c r="C315" s="25"/>
    </row>
    <row r="316" spans="1:3">
      <c r="A316" s="96"/>
      <c r="B316" s="25"/>
      <c r="C316" s="25"/>
    </row>
    <row r="317" spans="1:3">
      <c r="A317" s="96"/>
      <c r="B317" s="25"/>
      <c r="C317" s="25"/>
    </row>
    <row r="318" spans="1:3">
      <c r="A318" s="96"/>
      <c r="B318" s="25"/>
      <c r="C318" s="25"/>
    </row>
    <row r="319" spans="1:3">
      <c r="A319" s="96"/>
      <c r="B319" s="25"/>
      <c r="C319" s="25"/>
    </row>
    <row r="320" spans="1:3">
      <c r="A320" s="96"/>
      <c r="B320" s="25"/>
      <c r="C320" s="25"/>
    </row>
    <row r="321" spans="1:3">
      <c r="A321" s="96"/>
      <c r="B321" s="25"/>
      <c r="C321" s="25"/>
    </row>
    <row r="322" spans="1:3">
      <c r="A322" s="96"/>
      <c r="B322" s="25"/>
      <c r="C322" s="25"/>
    </row>
    <row r="323" spans="1:3">
      <c r="A323" s="96"/>
      <c r="B323" s="25"/>
      <c r="C323" s="25"/>
    </row>
    <row r="324" spans="1:3">
      <c r="A324" s="96"/>
      <c r="B324" s="25"/>
      <c r="C324" s="25"/>
    </row>
    <row r="325" spans="1:3">
      <c r="A325" s="96"/>
      <c r="B325" s="25"/>
      <c r="C325" s="25"/>
    </row>
    <row r="326" spans="1:3">
      <c r="A326" s="96"/>
      <c r="B326" s="25"/>
      <c r="C326" s="25"/>
    </row>
    <row r="327" spans="1:3">
      <c r="A327" s="96"/>
      <c r="B327" s="25"/>
      <c r="C327" s="25"/>
    </row>
    <row r="328" spans="1:3">
      <c r="A328" s="96"/>
      <c r="B328" s="25"/>
      <c r="C328" s="25"/>
    </row>
    <row r="329" spans="1:3">
      <c r="A329" s="96"/>
      <c r="B329" s="25"/>
      <c r="C329" s="25"/>
    </row>
    <row r="330" spans="1:3">
      <c r="A330" s="96"/>
      <c r="B330" s="25"/>
      <c r="C330" s="25"/>
    </row>
    <row r="331" spans="1:3">
      <c r="A331" s="96"/>
      <c r="B331" s="25"/>
      <c r="C331" s="25"/>
    </row>
    <row r="332" spans="1:3">
      <c r="A332" s="96"/>
      <c r="B332" s="25"/>
      <c r="C332" s="25"/>
    </row>
    <row r="333" spans="1:3">
      <c r="A333" s="96"/>
      <c r="B333" s="25"/>
      <c r="C333" s="25"/>
    </row>
    <row r="334" spans="1:3">
      <c r="A334" s="96"/>
      <c r="B334" s="25"/>
      <c r="C334" s="25"/>
    </row>
    <row r="335" spans="1:3">
      <c r="A335" s="96"/>
      <c r="B335" s="25"/>
      <c r="C335" s="25"/>
    </row>
    <row r="336" spans="1:3">
      <c r="A336" s="96"/>
      <c r="B336" s="25"/>
      <c r="C336" s="25"/>
    </row>
    <row r="337" spans="1:3">
      <c r="A337" s="96"/>
      <c r="B337" s="25"/>
      <c r="C337" s="25"/>
    </row>
    <row r="338" spans="1:3">
      <c r="A338" s="96"/>
      <c r="B338" s="25"/>
      <c r="C338" s="25"/>
    </row>
    <row r="339" spans="1:3">
      <c r="A339" s="96"/>
      <c r="B339" s="25"/>
      <c r="C339" s="25"/>
    </row>
    <row r="340" spans="1:3">
      <c r="A340" s="96"/>
      <c r="B340" s="25"/>
      <c r="C340" s="25"/>
    </row>
    <row r="341" spans="1:3">
      <c r="A341" s="96"/>
      <c r="B341" s="25"/>
      <c r="C341" s="25"/>
    </row>
    <row r="342" spans="1:3">
      <c r="A342" s="96"/>
      <c r="B342" s="25"/>
      <c r="C342" s="25"/>
    </row>
    <row r="343" spans="1:3">
      <c r="A343" s="96"/>
      <c r="B343" s="25"/>
      <c r="C343" s="25"/>
    </row>
    <row r="344" spans="1:3">
      <c r="A344" s="96"/>
      <c r="B344" s="25"/>
      <c r="C344" s="25"/>
    </row>
    <row r="345" spans="1:3">
      <c r="A345" s="96"/>
      <c r="B345" s="25"/>
      <c r="C345" s="25"/>
    </row>
    <row r="346" spans="1:3">
      <c r="A346" s="96"/>
      <c r="B346" s="25"/>
      <c r="C346" s="25"/>
    </row>
    <row r="347" spans="1:3">
      <c r="A347" s="96"/>
      <c r="B347" s="25"/>
      <c r="C347" s="25"/>
    </row>
    <row r="348" spans="1:3">
      <c r="A348" s="96"/>
      <c r="B348" s="25"/>
      <c r="C348" s="25"/>
    </row>
    <row r="349" spans="1:3">
      <c r="A349" s="96"/>
      <c r="B349" s="25"/>
      <c r="C349" s="25"/>
    </row>
    <row r="350" spans="1:3">
      <c r="A350" s="96"/>
      <c r="B350" s="25"/>
      <c r="C350" s="25"/>
    </row>
    <row r="351" spans="1:3">
      <c r="A351" s="96"/>
      <c r="B351" s="25"/>
      <c r="C351" s="25"/>
    </row>
    <row r="352" spans="1:3">
      <c r="A352" s="96"/>
      <c r="B352" s="25"/>
      <c r="C352" s="25"/>
    </row>
    <row r="353" spans="1:3">
      <c r="A353" s="96"/>
      <c r="B353" s="25"/>
      <c r="C353" s="25"/>
    </row>
    <row r="354" spans="1:3">
      <c r="A354" s="96"/>
      <c r="B354" s="25"/>
      <c r="C354" s="25"/>
    </row>
    <row r="355" spans="1:3">
      <c r="A355" s="96"/>
      <c r="B355" s="25"/>
      <c r="C355" s="25"/>
    </row>
    <row r="356" spans="1:3">
      <c r="A356" s="96"/>
      <c r="B356" s="25"/>
      <c r="C356" s="25"/>
    </row>
    <row r="357" spans="1:3">
      <c r="A357" s="96"/>
      <c r="B357" s="25"/>
      <c r="C357" s="25"/>
    </row>
    <row r="358" spans="1:3">
      <c r="A358" s="96"/>
      <c r="B358" s="25"/>
      <c r="C358" s="25"/>
    </row>
    <row r="359" spans="1:3">
      <c r="A359" s="96"/>
      <c r="B359" s="25"/>
      <c r="C359" s="25"/>
    </row>
    <row r="360" spans="1:3">
      <c r="A360" s="96"/>
      <c r="B360" s="25"/>
      <c r="C360" s="25"/>
    </row>
    <row r="361" spans="1:3">
      <c r="A361" s="96"/>
      <c r="B361" s="25"/>
      <c r="C361" s="25"/>
    </row>
    <row r="362" spans="1:3">
      <c r="A362" s="96"/>
      <c r="B362" s="25"/>
      <c r="C362" s="25"/>
    </row>
    <row r="363" spans="1:3">
      <c r="A363" s="96"/>
      <c r="B363" s="25"/>
      <c r="C363" s="25"/>
    </row>
    <row r="364" spans="1:3">
      <c r="A364" s="96"/>
      <c r="B364" s="25"/>
      <c r="C364" s="25"/>
    </row>
    <row r="365" spans="1:3">
      <c r="A365" s="96"/>
      <c r="B365" s="25"/>
      <c r="C365" s="25"/>
    </row>
    <row r="366" spans="1:3">
      <c r="A366" s="96"/>
      <c r="B366" s="25"/>
      <c r="C366" s="25"/>
    </row>
    <row r="367" spans="1:3">
      <c r="A367" s="96"/>
      <c r="B367" s="25"/>
      <c r="C367" s="25"/>
    </row>
    <row r="368" spans="1:3">
      <c r="A368" s="96"/>
      <c r="B368" s="25"/>
      <c r="C368" s="25"/>
    </row>
    <row r="369" spans="1:3">
      <c r="A369" s="96"/>
      <c r="B369" s="25"/>
      <c r="C369" s="25"/>
    </row>
    <row r="370" spans="1:3">
      <c r="A370" s="96"/>
      <c r="B370" s="25"/>
      <c r="C370" s="25"/>
    </row>
    <row r="371" spans="1:3">
      <c r="A371" s="96"/>
      <c r="B371" s="25"/>
      <c r="C371" s="25"/>
    </row>
    <row r="372" spans="1:3">
      <c r="A372" s="96"/>
      <c r="B372" s="25"/>
      <c r="C372" s="25"/>
    </row>
    <row r="373" spans="1:3">
      <c r="A373" s="96"/>
      <c r="B373" s="25"/>
      <c r="C373" s="25"/>
    </row>
    <row r="374" spans="1:3">
      <c r="A374" s="96"/>
      <c r="B374" s="25"/>
      <c r="C374" s="25"/>
    </row>
    <row r="375" spans="1:3">
      <c r="A375" s="96"/>
      <c r="B375" s="25"/>
      <c r="C375" s="25"/>
    </row>
    <row r="376" spans="1:3">
      <c r="A376" s="96"/>
      <c r="B376" s="25"/>
      <c r="C376" s="25"/>
    </row>
    <row r="377" spans="1:3">
      <c r="A377" s="96"/>
      <c r="B377" s="25"/>
      <c r="C377" s="25"/>
    </row>
    <row r="378" spans="1:3">
      <c r="A378" s="96"/>
      <c r="B378" s="25"/>
      <c r="C378" s="25"/>
    </row>
    <row r="379" spans="1:3">
      <c r="A379" s="96"/>
      <c r="B379" s="25"/>
      <c r="C379" s="25"/>
    </row>
    <row r="380" spans="1:3">
      <c r="A380" s="96"/>
      <c r="B380" s="25"/>
      <c r="C380" s="25"/>
    </row>
    <row r="381" spans="1:3">
      <c r="A381" s="96"/>
      <c r="B381" s="25"/>
      <c r="C381" s="25"/>
    </row>
    <row r="382" spans="1:3">
      <c r="A382" s="96"/>
      <c r="B382" s="25"/>
      <c r="C382" s="25"/>
    </row>
    <row r="383" spans="1:3">
      <c r="A383" s="96"/>
      <c r="B383" s="25"/>
      <c r="C383" s="25"/>
    </row>
    <row r="384" spans="1:3">
      <c r="A384" s="96"/>
      <c r="B384" s="25"/>
      <c r="C384" s="25"/>
    </row>
    <row r="385" spans="1:3">
      <c r="A385" s="96"/>
      <c r="B385" s="25"/>
      <c r="C385" s="25"/>
    </row>
    <row r="386" spans="1:3">
      <c r="A386" s="96"/>
      <c r="B386" s="25"/>
      <c r="C386" s="25"/>
    </row>
    <row r="387" spans="1:3">
      <c r="A387" s="96"/>
      <c r="B387" s="25"/>
      <c r="C387" s="25"/>
    </row>
    <row r="388" spans="1:3">
      <c r="A388" s="96"/>
      <c r="B388" s="25"/>
      <c r="C388" s="25"/>
    </row>
    <row r="389" spans="1:3">
      <c r="A389" s="96"/>
      <c r="B389" s="25"/>
      <c r="C389" s="25"/>
    </row>
    <row r="390" spans="1:3">
      <c r="A390" s="96"/>
      <c r="B390" s="25"/>
      <c r="C390" s="25"/>
    </row>
    <row r="391" spans="1:3">
      <c r="A391" s="96"/>
      <c r="B391" s="25"/>
      <c r="C391" s="25"/>
    </row>
    <row r="392" spans="1:3">
      <c r="A392" s="96"/>
      <c r="B392" s="25"/>
      <c r="C392" s="25"/>
    </row>
    <row r="393" spans="1:3">
      <c r="A393" s="96"/>
      <c r="B393" s="25"/>
      <c r="C393" s="25"/>
    </row>
    <row r="394" spans="1:3">
      <c r="A394" s="96"/>
      <c r="B394" s="25"/>
      <c r="C394" s="25"/>
    </row>
    <row r="395" spans="1:3">
      <c r="A395" s="96"/>
      <c r="B395" s="25"/>
      <c r="C395" s="25"/>
    </row>
    <row r="396" spans="1:3">
      <c r="A396" s="96"/>
      <c r="B396" s="25"/>
      <c r="C396" s="25"/>
    </row>
    <row r="397" spans="1:3">
      <c r="A397" s="96"/>
      <c r="B397" s="25"/>
      <c r="C397" s="25"/>
    </row>
    <row r="398" spans="1:3">
      <c r="A398" s="96"/>
      <c r="B398" s="25"/>
      <c r="C398" s="25"/>
    </row>
    <row r="399" spans="1:3">
      <c r="A399" s="96"/>
      <c r="B399" s="25"/>
      <c r="C399" s="25"/>
    </row>
    <row r="400" spans="1:3">
      <c r="A400" s="96"/>
      <c r="B400" s="25"/>
      <c r="C400" s="25"/>
    </row>
    <row r="401" spans="1:3">
      <c r="A401" s="96"/>
      <c r="B401" s="25"/>
      <c r="C401" s="25"/>
    </row>
    <row r="402" spans="1:3">
      <c r="A402" s="96"/>
      <c r="B402" s="25"/>
      <c r="C402" s="25"/>
    </row>
    <row r="403" spans="1:3">
      <c r="A403" s="96"/>
      <c r="B403" s="25"/>
      <c r="C403" s="25"/>
    </row>
    <row r="404" spans="1:3">
      <c r="A404" s="96"/>
      <c r="B404" s="25"/>
      <c r="C404" s="25"/>
    </row>
    <row r="405" spans="1:3">
      <c r="A405" s="96"/>
      <c r="B405" s="25"/>
      <c r="C405" s="25"/>
    </row>
    <row r="406" spans="1:3">
      <c r="A406" s="96"/>
      <c r="B406" s="25"/>
      <c r="C406" s="25"/>
    </row>
    <row r="407" spans="1:3">
      <c r="A407" s="96"/>
      <c r="B407" s="25"/>
      <c r="C407" s="25"/>
    </row>
    <row r="408" spans="1:3">
      <c r="A408" s="96"/>
      <c r="B408" s="25"/>
      <c r="C408" s="25"/>
    </row>
    <row r="409" spans="1:3">
      <c r="A409" s="96"/>
      <c r="B409" s="25"/>
      <c r="C409" s="25"/>
    </row>
    <row r="410" spans="1:3">
      <c r="A410" s="96"/>
      <c r="B410" s="25"/>
      <c r="C410" s="25"/>
    </row>
    <row r="411" spans="1:3">
      <c r="A411" s="96"/>
      <c r="B411" s="25"/>
      <c r="C411" s="25"/>
    </row>
    <row r="412" spans="1:3">
      <c r="A412" s="96"/>
      <c r="B412" s="25"/>
      <c r="C412" s="25"/>
    </row>
    <row r="413" spans="1:3">
      <c r="A413" s="96"/>
      <c r="B413" s="25"/>
      <c r="C413" s="25"/>
    </row>
    <row r="414" spans="1:3">
      <c r="A414" s="96"/>
      <c r="B414" s="25"/>
      <c r="C414" s="25"/>
    </row>
    <row r="415" spans="1:3">
      <c r="A415" s="96"/>
      <c r="B415" s="25"/>
      <c r="C415" s="25"/>
    </row>
    <row r="416" spans="1:3">
      <c r="A416" s="96"/>
      <c r="B416" s="25"/>
      <c r="C416" s="25"/>
    </row>
    <row r="417" spans="1:3">
      <c r="A417" s="96"/>
      <c r="B417" s="25"/>
      <c r="C417" s="25"/>
    </row>
    <row r="418" spans="1:3">
      <c r="A418" s="96"/>
      <c r="B418" s="25"/>
      <c r="C418" s="25"/>
    </row>
    <row r="419" spans="1:3">
      <c r="A419" s="96"/>
      <c r="B419" s="25"/>
      <c r="C419" s="25"/>
    </row>
    <row r="420" spans="1:3">
      <c r="A420" s="96"/>
      <c r="B420" s="25"/>
      <c r="C420" s="25"/>
    </row>
    <row r="421" spans="1:3">
      <c r="A421" s="96"/>
      <c r="B421" s="25"/>
      <c r="C421" s="25"/>
    </row>
    <row r="422" spans="1:3">
      <c r="A422" s="96"/>
      <c r="B422" s="25"/>
      <c r="C422" s="25"/>
    </row>
    <row r="423" spans="1:3">
      <c r="A423" s="96"/>
      <c r="B423" s="25"/>
      <c r="C423" s="25"/>
    </row>
    <row r="424" spans="1:3">
      <c r="A424" s="96"/>
      <c r="B424" s="25"/>
      <c r="C424" s="25"/>
    </row>
    <row r="425" spans="1:3">
      <c r="A425" s="96"/>
      <c r="B425" s="25"/>
      <c r="C425" s="25"/>
    </row>
    <row r="426" spans="1:3">
      <c r="A426" s="96"/>
      <c r="B426" s="25"/>
      <c r="C426" s="25"/>
    </row>
    <row r="427" spans="1:3">
      <c r="A427" s="96"/>
      <c r="B427" s="25"/>
      <c r="C427" s="25"/>
    </row>
    <row r="428" spans="1:3">
      <c r="A428" s="96"/>
      <c r="B428" s="25"/>
      <c r="C428" s="25"/>
    </row>
    <row r="429" spans="1:3">
      <c r="A429" s="96"/>
      <c r="B429" s="25"/>
      <c r="C429" s="25"/>
    </row>
    <row r="430" spans="1:3">
      <c r="A430" s="96"/>
      <c r="B430" s="25"/>
      <c r="C430" s="25"/>
    </row>
    <row r="431" spans="1:3">
      <c r="A431" s="96"/>
      <c r="B431" s="25"/>
      <c r="C431" s="25"/>
    </row>
    <row r="432" spans="1:3">
      <c r="A432" s="96"/>
      <c r="B432" s="25"/>
      <c r="C432" s="25"/>
    </row>
    <row r="433" spans="1:3">
      <c r="A433" s="96"/>
      <c r="B433" s="25"/>
      <c r="C433" s="25"/>
    </row>
    <row r="434" spans="1:3">
      <c r="A434" s="96"/>
      <c r="B434" s="25"/>
      <c r="C434" s="25"/>
    </row>
    <row r="435" spans="1:3">
      <c r="A435" s="96"/>
      <c r="B435" s="25"/>
      <c r="C435" s="25"/>
    </row>
    <row r="436" spans="1:3">
      <c r="A436" s="96"/>
      <c r="B436" s="25"/>
      <c r="C436" s="25"/>
    </row>
    <row r="437" spans="1:3">
      <c r="A437" s="96"/>
      <c r="B437" s="25"/>
      <c r="C437" s="25"/>
    </row>
    <row r="438" spans="1:3">
      <c r="A438" s="96"/>
      <c r="B438" s="25"/>
      <c r="C438" s="25"/>
    </row>
    <row r="439" spans="1:3">
      <c r="A439" s="96"/>
      <c r="B439" s="25"/>
      <c r="C439" s="25"/>
    </row>
    <row r="440" spans="1:3">
      <c r="A440" s="96"/>
      <c r="B440" s="25"/>
      <c r="C440" s="25"/>
    </row>
    <row r="441" spans="1:3">
      <c r="A441" s="96"/>
      <c r="B441" s="25"/>
      <c r="C441" s="25"/>
    </row>
    <row r="442" spans="1:3">
      <c r="A442" s="96"/>
      <c r="B442" s="25"/>
      <c r="C442" s="25"/>
    </row>
    <row r="443" spans="1:3">
      <c r="A443" s="96"/>
      <c r="B443" s="25"/>
      <c r="C443" s="25"/>
    </row>
    <row r="444" spans="1:3">
      <c r="A444" s="96"/>
      <c r="B444" s="25"/>
      <c r="C444" s="25"/>
    </row>
    <row r="445" spans="1:3">
      <c r="A445" s="96"/>
      <c r="B445" s="25"/>
      <c r="C445" s="25"/>
    </row>
    <row r="446" spans="1:3">
      <c r="A446" s="96"/>
      <c r="B446" s="25"/>
      <c r="C446" s="25"/>
    </row>
    <row r="447" spans="1:3">
      <c r="A447" s="96"/>
      <c r="B447" s="25"/>
      <c r="C447" s="25"/>
    </row>
    <row r="448" spans="1:3">
      <c r="A448" s="96"/>
      <c r="B448" s="25"/>
      <c r="C448" s="25"/>
    </row>
    <row r="449" spans="1:3">
      <c r="A449" s="96"/>
      <c r="B449" s="25"/>
      <c r="C449" s="25"/>
    </row>
    <row r="450" spans="1:3">
      <c r="A450" s="96"/>
      <c r="B450" s="25"/>
      <c r="C450" s="25"/>
    </row>
    <row r="451" spans="1:3">
      <c r="A451" s="96"/>
      <c r="B451" s="25"/>
      <c r="C451" s="25"/>
    </row>
    <row r="452" spans="1:3">
      <c r="A452" s="96"/>
      <c r="B452" s="25"/>
      <c r="C452" s="25"/>
    </row>
    <row r="453" spans="1:3">
      <c r="A453" s="96"/>
      <c r="B453" s="25"/>
      <c r="C453" s="25"/>
    </row>
    <row r="454" spans="1:3">
      <c r="A454" s="96"/>
      <c r="B454" s="25"/>
      <c r="C454" s="25"/>
    </row>
    <row r="455" spans="1:3">
      <c r="A455" s="96"/>
      <c r="B455" s="25"/>
      <c r="C455" s="25"/>
    </row>
    <row r="456" spans="1:3">
      <c r="A456" s="96"/>
      <c r="B456" s="25"/>
      <c r="C456" s="25"/>
    </row>
    <row r="457" spans="1:3">
      <c r="A457" s="96"/>
      <c r="B457" s="25"/>
      <c r="C457" s="25"/>
    </row>
    <row r="458" spans="1:3">
      <c r="A458" s="96"/>
      <c r="B458" s="25"/>
      <c r="C458" s="25"/>
    </row>
    <row r="459" spans="1:3">
      <c r="A459" s="96"/>
      <c r="B459" s="25"/>
      <c r="C459" s="25"/>
    </row>
    <row r="460" spans="1:3">
      <c r="A460" s="96"/>
      <c r="B460" s="25"/>
      <c r="C460" s="25"/>
    </row>
    <row r="461" spans="1:3">
      <c r="A461" s="96"/>
      <c r="B461" s="25"/>
      <c r="C461" s="25"/>
    </row>
    <row r="462" spans="1:3">
      <c r="A462" s="96"/>
      <c r="B462" s="25"/>
      <c r="C462" s="25"/>
    </row>
    <row r="463" spans="1:3">
      <c r="A463" s="96"/>
      <c r="B463" s="25"/>
      <c r="C463" s="25"/>
    </row>
    <row r="464" spans="1:3">
      <c r="A464" s="96"/>
      <c r="B464" s="25"/>
      <c r="C464" s="25"/>
    </row>
    <row r="465" spans="1:3">
      <c r="A465" s="96"/>
      <c r="B465" s="25"/>
      <c r="C465" s="25"/>
    </row>
    <row r="466" spans="1:3">
      <c r="A466" s="96"/>
      <c r="B466" s="25"/>
      <c r="C466" s="25"/>
    </row>
    <row r="467" spans="1:3">
      <c r="A467" s="96"/>
      <c r="B467" s="25"/>
      <c r="C467" s="25"/>
    </row>
    <row r="468" spans="1:3">
      <c r="A468" s="96"/>
      <c r="B468" s="25"/>
      <c r="C468" s="25"/>
    </row>
    <row r="469" spans="1:3">
      <c r="A469" s="96"/>
      <c r="B469" s="25"/>
      <c r="C469" s="25"/>
    </row>
    <row r="470" spans="1:3">
      <c r="A470" s="96"/>
      <c r="B470" s="25"/>
      <c r="C470" s="25"/>
    </row>
    <row r="471" spans="1:3">
      <c r="A471" s="96"/>
      <c r="B471" s="25"/>
      <c r="C471" s="25"/>
    </row>
    <row r="472" spans="1:3">
      <c r="A472" s="96"/>
      <c r="B472" s="25"/>
      <c r="C472" s="25"/>
    </row>
    <row r="473" spans="1:3">
      <c r="A473" s="96"/>
      <c r="B473" s="25"/>
      <c r="C473" s="25"/>
    </row>
    <row r="474" spans="1:3">
      <c r="A474" s="96"/>
      <c r="B474" s="25"/>
      <c r="C474" s="25"/>
    </row>
    <row r="475" spans="1:3">
      <c r="A475" s="96"/>
      <c r="B475" s="25"/>
      <c r="C475" s="25"/>
    </row>
    <row r="476" spans="1:3">
      <c r="A476" s="96"/>
      <c r="B476" s="25"/>
      <c r="C476" s="25"/>
    </row>
    <row r="477" spans="1:3">
      <c r="A477" s="96"/>
      <c r="B477" s="25"/>
      <c r="C477" s="25"/>
    </row>
    <row r="478" spans="1:3">
      <c r="A478" s="96"/>
      <c r="B478" s="25"/>
      <c r="C478" s="25"/>
    </row>
    <row r="479" spans="1:3">
      <c r="A479" s="96"/>
      <c r="B479" s="25"/>
      <c r="C479" s="25"/>
    </row>
    <row r="480" spans="1:3">
      <c r="A480" s="96"/>
      <c r="B480" s="25"/>
      <c r="C480" s="25"/>
    </row>
    <row r="481" spans="1:3">
      <c r="A481" s="96"/>
      <c r="B481" s="25"/>
      <c r="C481" s="25"/>
    </row>
    <row r="482" spans="1:3">
      <c r="A482" s="96"/>
      <c r="B482" s="25"/>
      <c r="C482" s="25"/>
    </row>
    <row r="483" spans="1:3">
      <c r="A483" s="96"/>
      <c r="B483" s="25"/>
      <c r="C483" s="25"/>
    </row>
    <row r="484" spans="1:3">
      <c r="A484" s="96"/>
      <c r="B484" s="25"/>
      <c r="C484" s="25"/>
    </row>
    <row r="485" spans="1:3">
      <c r="A485" s="96"/>
      <c r="B485" s="25"/>
      <c r="C485" s="25"/>
    </row>
    <row r="486" spans="1:3">
      <c r="A486" s="96"/>
      <c r="B486" s="25"/>
      <c r="C486" s="25"/>
    </row>
    <row r="487" spans="1:3">
      <c r="A487" s="96"/>
      <c r="B487" s="25"/>
      <c r="C487" s="25"/>
    </row>
    <row r="488" spans="1:3">
      <c r="A488" s="96"/>
      <c r="B488" s="25"/>
      <c r="C488" s="25"/>
    </row>
    <row r="489" spans="1:3">
      <c r="A489" s="96"/>
      <c r="B489" s="25"/>
      <c r="C489" s="25"/>
    </row>
    <row r="490" spans="1:3">
      <c r="A490" s="96"/>
      <c r="B490" s="25"/>
      <c r="C490" s="25"/>
    </row>
    <row r="491" spans="1:3">
      <c r="A491" s="96"/>
      <c r="B491" s="25"/>
      <c r="C491" s="25"/>
    </row>
    <row r="492" spans="1:3">
      <c r="A492" s="96"/>
      <c r="B492" s="25"/>
      <c r="C492" s="25"/>
    </row>
    <row r="493" spans="1:3">
      <c r="A493" s="96"/>
      <c r="B493" s="25"/>
      <c r="C493" s="25"/>
    </row>
    <row r="494" spans="1:3">
      <c r="A494" s="96"/>
      <c r="B494" s="25"/>
      <c r="C494" s="25"/>
    </row>
    <row r="495" spans="1:3">
      <c r="A495" s="96"/>
      <c r="B495" s="25"/>
      <c r="C495" s="25"/>
    </row>
    <row r="496" spans="1:3">
      <c r="A496" s="96"/>
      <c r="B496" s="25"/>
      <c r="C496" s="25"/>
    </row>
    <row r="497" spans="1:3">
      <c r="A497" s="96"/>
      <c r="B497" s="25"/>
      <c r="C497" s="25"/>
    </row>
    <row r="498" spans="1:3">
      <c r="A498" s="96"/>
      <c r="B498" s="25"/>
      <c r="C498" s="25"/>
    </row>
    <row r="499" spans="1:3">
      <c r="A499" s="96"/>
      <c r="B499" s="25"/>
      <c r="C499" s="25"/>
    </row>
    <row r="500" spans="1:3">
      <c r="A500" s="96"/>
      <c r="B500" s="25"/>
      <c r="C500" s="25"/>
    </row>
    <row r="501" spans="1:3">
      <c r="A501" s="96"/>
      <c r="B501" s="25"/>
      <c r="C501" s="25"/>
    </row>
    <row r="502" spans="1:3">
      <c r="A502" s="96"/>
      <c r="B502" s="25"/>
      <c r="C502" s="25"/>
    </row>
    <row r="503" spans="1:3">
      <c r="A503" s="96"/>
      <c r="B503" s="25"/>
      <c r="C503" s="25"/>
    </row>
    <row r="504" spans="1:3">
      <c r="A504" s="96"/>
      <c r="B504" s="25"/>
      <c r="C504" s="25"/>
    </row>
    <row r="505" spans="1:3">
      <c r="A505" s="96"/>
      <c r="B505" s="25"/>
      <c r="C505" s="25"/>
    </row>
    <row r="506" spans="1:3">
      <c r="A506" s="96"/>
      <c r="B506" s="25"/>
      <c r="C506" s="25"/>
    </row>
    <row r="507" spans="1:3">
      <c r="A507" s="96"/>
      <c r="B507" s="25"/>
      <c r="C507" s="25"/>
    </row>
    <row r="508" spans="1:3">
      <c r="A508" s="96"/>
      <c r="B508" s="25"/>
      <c r="C508" s="25"/>
    </row>
    <row r="509" spans="1:3">
      <c r="A509" s="96"/>
      <c r="B509" s="25"/>
      <c r="C509" s="25"/>
    </row>
    <row r="510" spans="1:3">
      <c r="A510" s="96"/>
      <c r="B510" s="25"/>
      <c r="C510" s="25"/>
    </row>
    <row r="511" spans="1:3">
      <c r="A511" s="96"/>
      <c r="B511" s="25"/>
      <c r="C511" s="25"/>
    </row>
    <row r="512" spans="1:3">
      <c r="A512" s="96"/>
      <c r="B512" s="25"/>
      <c r="C512" s="25"/>
    </row>
    <row r="513" spans="1:3">
      <c r="A513" s="96"/>
      <c r="B513" s="25"/>
      <c r="C513" s="25"/>
    </row>
    <row r="514" spans="1:3">
      <c r="A514" s="96"/>
      <c r="B514" s="25"/>
      <c r="C514" s="25"/>
    </row>
    <row r="515" spans="1:3">
      <c r="A515" s="96"/>
      <c r="B515" s="25"/>
      <c r="C515" s="25"/>
    </row>
    <row r="516" spans="1:3">
      <c r="A516" s="96"/>
      <c r="B516" s="25"/>
      <c r="C516" s="25"/>
    </row>
    <row r="517" spans="1:3">
      <c r="A517" s="96"/>
      <c r="B517" s="25"/>
      <c r="C517" s="25"/>
    </row>
    <row r="518" spans="1:3">
      <c r="A518" s="96"/>
      <c r="B518" s="25"/>
      <c r="C518" s="25"/>
    </row>
    <row r="519" spans="1:3">
      <c r="A519" s="96"/>
      <c r="B519" s="25"/>
      <c r="C519" s="25"/>
    </row>
    <row r="520" spans="1:3">
      <c r="A520" s="96"/>
      <c r="B520" s="25"/>
      <c r="C520" s="25"/>
    </row>
    <row r="521" spans="1:3">
      <c r="A521" s="96"/>
      <c r="B521" s="25"/>
      <c r="C521" s="25"/>
    </row>
    <row r="522" spans="1:3">
      <c r="A522" s="96"/>
      <c r="B522" s="25"/>
      <c r="C522" s="25"/>
    </row>
    <row r="523" spans="1:3">
      <c r="A523" s="96"/>
      <c r="B523" s="25"/>
      <c r="C523" s="25"/>
    </row>
    <row r="524" spans="1:3">
      <c r="A524" s="96"/>
      <c r="B524" s="25"/>
      <c r="C524" s="25"/>
    </row>
    <row r="525" spans="1:3">
      <c r="A525" s="96"/>
      <c r="B525" s="25"/>
      <c r="C525" s="25"/>
    </row>
    <row r="526" spans="1:3">
      <c r="A526" s="96"/>
      <c r="B526" s="25"/>
      <c r="C526" s="25"/>
    </row>
    <row r="527" spans="1:3">
      <c r="A527" s="96"/>
      <c r="B527" s="25"/>
      <c r="C527" s="25"/>
    </row>
    <row r="528" spans="1:3">
      <c r="A528" s="96"/>
      <c r="B528" s="25"/>
      <c r="C528" s="25"/>
    </row>
    <row r="529" spans="1:3">
      <c r="A529" s="96"/>
      <c r="B529" s="25"/>
      <c r="C529" s="25"/>
    </row>
    <row r="530" spans="1:3">
      <c r="A530" s="96"/>
      <c r="B530" s="25"/>
      <c r="C530" s="25"/>
    </row>
    <row r="531" spans="1:3">
      <c r="A531" s="96"/>
      <c r="B531" s="25"/>
      <c r="C531" s="25"/>
    </row>
    <row r="532" spans="1:3">
      <c r="A532" s="96"/>
      <c r="B532" s="25"/>
      <c r="C532" s="25"/>
    </row>
    <row r="533" spans="1:3">
      <c r="A533" s="96"/>
      <c r="B533" s="25"/>
      <c r="C533" s="25"/>
    </row>
    <row r="534" spans="1:3">
      <c r="A534" s="96"/>
      <c r="B534" s="25"/>
      <c r="C534" s="25"/>
    </row>
    <row r="535" spans="1:3">
      <c r="A535" s="96"/>
      <c r="B535" s="25"/>
      <c r="C535" s="25"/>
    </row>
    <row r="536" spans="1:3">
      <c r="A536" s="96"/>
      <c r="B536" s="25"/>
      <c r="C536" s="25"/>
    </row>
    <row r="537" spans="1:3">
      <c r="A537" s="96"/>
      <c r="B537" s="25"/>
      <c r="C537" s="25"/>
    </row>
    <row r="538" spans="1:3">
      <c r="A538" s="96"/>
      <c r="B538" s="25"/>
      <c r="C538" s="25"/>
    </row>
    <row r="539" spans="1:3">
      <c r="A539" s="96"/>
      <c r="B539" s="25"/>
      <c r="C539" s="25"/>
    </row>
    <row r="540" spans="1:3">
      <c r="A540" s="96"/>
      <c r="B540" s="25"/>
      <c r="C540" s="25"/>
    </row>
    <row r="541" spans="1:3">
      <c r="A541" s="96"/>
      <c r="B541" s="25"/>
      <c r="C541" s="25"/>
    </row>
    <row r="542" spans="1:3">
      <c r="A542" s="96"/>
      <c r="B542" s="25"/>
      <c r="C542" s="25"/>
    </row>
    <row r="543" spans="1:3">
      <c r="A543" s="96"/>
      <c r="B543" s="25"/>
      <c r="C543" s="25"/>
    </row>
    <row r="544" spans="1:3">
      <c r="A544" s="96"/>
      <c r="B544" s="25"/>
      <c r="C544" s="25"/>
    </row>
    <row r="545" spans="1:3">
      <c r="A545" s="96"/>
      <c r="B545" s="25"/>
      <c r="C545" s="25"/>
    </row>
    <row r="546" spans="1:3">
      <c r="A546" s="96"/>
      <c r="B546" s="25"/>
      <c r="C546" s="25"/>
    </row>
    <row r="547" spans="1:3">
      <c r="A547" s="96"/>
      <c r="B547" s="25"/>
      <c r="C547" s="25"/>
    </row>
    <row r="548" spans="1:3">
      <c r="A548" s="96"/>
      <c r="B548" s="25"/>
      <c r="C548" s="25"/>
    </row>
    <row r="549" spans="1:3">
      <c r="A549" s="96"/>
      <c r="B549" s="25"/>
      <c r="C549" s="25"/>
    </row>
    <row r="550" spans="1:3">
      <c r="A550" s="96"/>
      <c r="B550" s="25"/>
      <c r="C550" s="25"/>
    </row>
    <row r="551" spans="1:3">
      <c r="A551" s="96"/>
      <c r="B551" s="25"/>
      <c r="C551" s="25"/>
    </row>
    <row r="552" spans="1:3">
      <c r="A552" s="96"/>
      <c r="B552" s="25"/>
      <c r="C552" s="25"/>
    </row>
    <row r="553" spans="1:3">
      <c r="A553" s="96"/>
      <c r="B553" s="25"/>
      <c r="C553" s="25"/>
    </row>
    <row r="554" spans="1:3">
      <c r="A554" s="96"/>
      <c r="B554" s="25"/>
      <c r="C554" s="25"/>
    </row>
    <row r="555" spans="1:3">
      <c r="A555" s="96"/>
      <c r="B555" s="25"/>
      <c r="C555" s="25"/>
    </row>
    <row r="556" spans="1:3">
      <c r="A556" s="96"/>
      <c r="B556" s="25"/>
      <c r="C556" s="25"/>
    </row>
    <row r="557" spans="1:3">
      <c r="A557" s="96"/>
      <c r="B557" s="25"/>
      <c r="C557" s="25"/>
    </row>
    <row r="558" spans="1:3">
      <c r="A558" s="96"/>
      <c r="B558" s="25"/>
      <c r="C558" s="25"/>
    </row>
    <row r="559" spans="1:3">
      <c r="A559" s="96"/>
      <c r="B559" s="25"/>
      <c r="C559" s="25"/>
    </row>
    <row r="560" spans="1:3">
      <c r="A560" s="96"/>
      <c r="B560" s="25"/>
      <c r="C560" s="25"/>
    </row>
    <row r="561" spans="1:3">
      <c r="A561" s="96"/>
      <c r="B561" s="25"/>
      <c r="C561" s="25"/>
    </row>
    <row r="562" spans="1:3">
      <c r="A562" s="96"/>
      <c r="B562" s="25"/>
      <c r="C562" s="25"/>
    </row>
    <row r="563" spans="1:3">
      <c r="A563" s="96"/>
      <c r="B563" s="25"/>
      <c r="C563" s="25"/>
    </row>
    <row r="564" spans="1:3">
      <c r="A564" s="96"/>
      <c r="B564" s="25"/>
      <c r="C564" s="25"/>
    </row>
    <row r="565" spans="1:3">
      <c r="A565" s="96"/>
      <c r="B565" s="25"/>
      <c r="C565" s="25"/>
    </row>
    <row r="566" spans="1:3">
      <c r="A566" s="96"/>
      <c r="B566" s="25"/>
      <c r="C566" s="25"/>
    </row>
    <row r="567" spans="1:3">
      <c r="A567" s="96"/>
      <c r="B567" s="25"/>
      <c r="C567" s="25"/>
    </row>
    <row r="568" spans="1:3">
      <c r="A568" s="96"/>
      <c r="B568" s="25"/>
      <c r="C568" s="25"/>
    </row>
    <row r="569" spans="1:3">
      <c r="A569" s="96"/>
      <c r="B569" s="25"/>
      <c r="C569" s="25"/>
    </row>
    <row r="570" spans="1:3">
      <c r="A570" s="96"/>
      <c r="B570" s="25"/>
      <c r="C570" s="25"/>
    </row>
    <row r="571" spans="1:3">
      <c r="A571" s="96"/>
      <c r="B571" s="25"/>
      <c r="C571" s="25"/>
    </row>
    <row r="572" spans="1:3">
      <c r="A572" s="96"/>
      <c r="B572" s="25"/>
      <c r="C572" s="25"/>
    </row>
    <row r="573" spans="1:3">
      <c r="A573" s="96"/>
      <c r="B573" s="25"/>
      <c r="C573" s="25"/>
    </row>
    <row r="574" spans="1:3">
      <c r="A574" s="96"/>
      <c r="B574" s="25"/>
      <c r="C574" s="25"/>
    </row>
    <row r="575" spans="1:3">
      <c r="A575" s="96"/>
      <c r="B575" s="25"/>
      <c r="C575" s="25"/>
    </row>
    <row r="576" spans="1:3">
      <c r="A576" s="96"/>
      <c r="B576" s="25"/>
      <c r="C576" s="25"/>
    </row>
    <row r="577" spans="1:3">
      <c r="A577" s="96"/>
      <c r="B577" s="25"/>
      <c r="C577" s="25"/>
    </row>
    <row r="578" spans="1:3">
      <c r="A578" s="96"/>
      <c r="B578" s="25"/>
      <c r="C578" s="25"/>
    </row>
    <row r="579" spans="1:3">
      <c r="A579" s="96"/>
      <c r="B579" s="25"/>
      <c r="C579" s="25"/>
    </row>
    <row r="580" spans="1:3">
      <c r="A580" s="96"/>
      <c r="B580" s="25"/>
      <c r="C580" s="25"/>
    </row>
    <row r="581" spans="1:3">
      <c r="A581" s="96"/>
      <c r="B581" s="25"/>
      <c r="C581" s="25"/>
    </row>
    <row r="582" spans="1:3">
      <c r="A582" s="96"/>
      <c r="B582" s="25"/>
      <c r="C582" s="25"/>
    </row>
    <row r="583" spans="1:3">
      <c r="A583" s="96"/>
      <c r="B583" s="25"/>
      <c r="C583" s="25"/>
    </row>
    <row r="584" spans="1:3">
      <c r="A584" s="96"/>
      <c r="B584" s="25"/>
      <c r="C584" s="25"/>
    </row>
    <row r="585" spans="1:3">
      <c r="A585" s="96"/>
      <c r="B585" s="25"/>
      <c r="C585" s="25"/>
    </row>
    <row r="586" spans="1:3">
      <c r="A586" s="96"/>
      <c r="B586" s="25"/>
      <c r="C586" s="25"/>
    </row>
    <row r="587" spans="1:3">
      <c r="A587" s="96"/>
      <c r="B587" s="25"/>
      <c r="C587" s="25"/>
    </row>
    <row r="588" spans="1:3">
      <c r="A588" s="96"/>
      <c r="B588" s="25"/>
      <c r="C588" s="25"/>
    </row>
    <row r="589" spans="1:3">
      <c r="A589" s="96"/>
      <c r="B589" s="25"/>
      <c r="C589" s="25"/>
    </row>
    <row r="590" spans="1:3">
      <c r="A590" s="96"/>
      <c r="B590" s="25"/>
      <c r="C590" s="25"/>
    </row>
    <row r="591" spans="1:3">
      <c r="A591" s="96"/>
      <c r="B591" s="25"/>
      <c r="C591" s="25"/>
    </row>
    <row r="592" spans="1:3">
      <c r="A592" s="96"/>
      <c r="B592" s="25"/>
      <c r="C592" s="25"/>
    </row>
    <row r="593" spans="1:3">
      <c r="A593" s="96"/>
      <c r="B593" s="25"/>
      <c r="C593" s="25"/>
    </row>
    <row r="594" spans="1:3">
      <c r="A594" s="96"/>
      <c r="B594" s="25"/>
      <c r="C594" s="25"/>
    </row>
    <row r="595" spans="1:3">
      <c r="A595" s="96"/>
      <c r="B595" s="25"/>
      <c r="C595" s="25"/>
    </row>
    <row r="596" spans="1:3">
      <c r="A596" s="96"/>
      <c r="B596" s="25"/>
      <c r="C596" s="25"/>
    </row>
    <row r="597" spans="1:3">
      <c r="A597" s="96"/>
      <c r="B597" s="25"/>
      <c r="C597" s="25"/>
    </row>
    <row r="598" spans="1:3">
      <c r="A598" s="96"/>
      <c r="B598" s="25"/>
      <c r="C598" s="25"/>
    </row>
    <row r="599" spans="1:3">
      <c r="A599" s="96"/>
      <c r="B599" s="25"/>
      <c r="C599" s="25"/>
    </row>
    <row r="600" spans="1:3">
      <c r="A600" s="96"/>
      <c r="B600" s="25"/>
      <c r="C600" s="25"/>
    </row>
    <row r="601" spans="1:3">
      <c r="A601" s="96"/>
      <c r="B601" s="25"/>
      <c r="C601" s="25"/>
    </row>
    <row r="602" spans="1:3">
      <c r="A602" s="96"/>
      <c r="B602" s="25"/>
      <c r="C602" s="25"/>
    </row>
    <row r="603" spans="1:3">
      <c r="A603" s="96"/>
      <c r="B603" s="25"/>
      <c r="C603" s="25"/>
    </row>
    <row r="604" spans="1:3">
      <c r="A604" s="96"/>
      <c r="B604" s="25"/>
      <c r="C604" s="25"/>
    </row>
    <row r="605" spans="1:3">
      <c r="A605" s="96"/>
      <c r="B605" s="25"/>
      <c r="C605" s="25"/>
    </row>
    <row r="606" spans="1:3">
      <c r="A606" s="96"/>
      <c r="B606" s="25"/>
      <c r="C606" s="25"/>
    </row>
    <row r="607" spans="1:3">
      <c r="A607" s="96"/>
      <c r="B607" s="25"/>
      <c r="C607" s="25"/>
    </row>
    <row r="608" spans="1:3">
      <c r="A608" s="96"/>
      <c r="B608" s="25"/>
      <c r="C608" s="25"/>
    </row>
    <row r="609" spans="1:3">
      <c r="A609" s="96"/>
      <c r="B609" s="25"/>
      <c r="C609" s="25"/>
    </row>
    <row r="610" spans="1:3">
      <c r="A610" s="96"/>
      <c r="B610" s="25"/>
      <c r="C610" s="25"/>
    </row>
    <row r="611" spans="1:3">
      <c r="A611" s="96"/>
      <c r="B611" s="25"/>
      <c r="C611" s="25"/>
    </row>
    <row r="612" spans="1:3">
      <c r="A612" s="96"/>
      <c r="B612" s="25"/>
      <c r="C612" s="25"/>
    </row>
    <row r="613" spans="1:3">
      <c r="A613" s="96"/>
      <c r="B613" s="25"/>
      <c r="C613" s="25"/>
    </row>
    <row r="614" spans="1:3">
      <c r="A614" s="96"/>
      <c r="B614" s="25"/>
      <c r="C614" s="25"/>
    </row>
    <row r="615" spans="1:3">
      <c r="A615" s="96"/>
      <c r="B615" s="25"/>
      <c r="C615" s="25"/>
    </row>
    <row r="616" spans="1:3">
      <c r="A616" s="96"/>
      <c r="B616" s="25"/>
      <c r="C616" s="25"/>
    </row>
    <row r="617" spans="1:3">
      <c r="A617" s="96"/>
      <c r="B617" s="25"/>
      <c r="C617" s="25"/>
    </row>
    <row r="618" spans="1:3">
      <c r="A618" s="96"/>
      <c r="B618" s="25"/>
      <c r="C618" s="25"/>
    </row>
    <row r="619" spans="1:3">
      <c r="A619" s="96"/>
      <c r="B619" s="25"/>
      <c r="C619" s="25"/>
    </row>
    <row r="620" spans="1:3">
      <c r="A620" s="96"/>
      <c r="B620" s="25"/>
      <c r="C620" s="25"/>
    </row>
    <row r="621" spans="1:3">
      <c r="A621" s="96"/>
      <c r="B621" s="25"/>
      <c r="C621" s="25"/>
    </row>
    <row r="622" spans="1:3">
      <c r="A622" s="96"/>
      <c r="B622" s="25"/>
      <c r="C622" s="25"/>
    </row>
    <row r="623" spans="1:3">
      <c r="A623" s="96"/>
      <c r="B623" s="25"/>
      <c r="C623" s="25"/>
    </row>
    <row r="624" spans="1:3">
      <c r="A624" s="96"/>
      <c r="B624" s="25"/>
      <c r="C624" s="25"/>
    </row>
    <row r="625" spans="1:3">
      <c r="A625" s="96"/>
      <c r="B625" s="25"/>
      <c r="C625" s="25"/>
    </row>
    <row r="626" spans="1:3">
      <c r="A626" s="96"/>
      <c r="B626" s="25"/>
      <c r="C626" s="25"/>
    </row>
    <row r="627" spans="1:3">
      <c r="A627" s="96"/>
      <c r="B627" s="25"/>
      <c r="C627" s="25"/>
    </row>
    <row r="628" spans="1:3">
      <c r="A628" s="96"/>
      <c r="B628" s="25"/>
      <c r="C628" s="25"/>
    </row>
    <row r="629" spans="1:3">
      <c r="A629" s="96"/>
      <c r="B629" s="25"/>
      <c r="C629" s="25"/>
    </row>
    <row r="630" spans="1:3">
      <c r="A630" s="96"/>
      <c r="B630" s="25"/>
      <c r="C630" s="25"/>
    </row>
    <row r="631" spans="1:3">
      <c r="A631" s="96"/>
      <c r="B631" s="25"/>
      <c r="C631" s="25"/>
    </row>
    <row r="632" spans="1:3">
      <c r="A632" s="96"/>
      <c r="B632" s="25"/>
      <c r="C632" s="25"/>
    </row>
    <row r="633" spans="1:3">
      <c r="A633" s="96"/>
      <c r="B633" s="25"/>
      <c r="C633" s="25"/>
    </row>
    <row r="634" spans="1:3">
      <c r="A634" s="96"/>
      <c r="B634" s="25"/>
      <c r="C634" s="25"/>
    </row>
    <row r="635" spans="1:3">
      <c r="A635" s="96"/>
      <c r="B635" s="25"/>
      <c r="C635" s="25"/>
    </row>
    <row r="636" spans="1:3">
      <c r="A636" s="96"/>
      <c r="B636" s="25"/>
      <c r="C636" s="25"/>
    </row>
    <row r="637" spans="1:3">
      <c r="A637" s="96"/>
      <c r="B637" s="25"/>
      <c r="C637" s="25"/>
    </row>
    <row r="638" spans="1:3">
      <c r="A638" s="96"/>
      <c r="B638" s="25"/>
      <c r="C638" s="25"/>
    </row>
    <row r="639" spans="1:3">
      <c r="A639" s="96"/>
      <c r="B639" s="25"/>
      <c r="C639" s="25"/>
    </row>
    <row r="640" spans="1:3">
      <c r="A640" s="96"/>
      <c r="B640" s="25"/>
      <c r="C640" s="25"/>
    </row>
    <row r="641" spans="1:3">
      <c r="A641" s="96"/>
      <c r="B641" s="25"/>
      <c r="C641" s="25"/>
    </row>
    <row r="642" spans="1:3">
      <c r="A642" s="96"/>
      <c r="B642" s="25"/>
      <c r="C642" s="25"/>
    </row>
    <row r="643" spans="1:3">
      <c r="A643" s="96"/>
      <c r="B643" s="25"/>
      <c r="C643" s="25"/>
    </row>
    <row r="644" spans="1:3">
      <c r="A644" s="96"/>
      <c r="B644" s="25"/>
      <c r="C644" s="25"/>
    </row>
    <row r="645" spans="1:3">
      <c r="A645" s="96"/>
      <c r="B645" s="25"/>
      <c r="C645" s="25"/>
    </row>
    <row r="646" spans="1:3">
      <c r="A646" s="96"/>
      <c r="B646" s="25"/>
      <c r="C646" s="25"/>
    </row>
    <row r="647" spans="1:3">
      <c r="A647" s="96"/>
      <c r="B647" s="25"/>
      <c r="C647" s="25"/>
    </row>
    <row r="648" spans="1:3">
      <c r="A648" s="96"/>
      <c r="B648" s="25"/>
      <c r="C648" s="25"/>
    </row>
    <row r="649" spans="1:3">
      <c r="A649" s="96"/>
      <c r="B649" s="25"/>
      <c r="C649" s="25"/>
    </row>
    <row r="650" spans="1:3">
      <c r="A650" s="96"/>
      <c r="B650" s="25"/>
      <c r="C650" s="25"/>
    </row>
    <row r="651" spans="1:3">
      <c r="A651" s="96"/>
      <c r="B651" s="25"/>
      <c r="C651" s="25"/>
    </row>
    <row r="652" spans="1:3">
      <c r="A652" s="96"/>
      <c r="B652" s="25"/>
      <c r="C652" s="25"/>
    </row>
    <row r="653" spans="1:3">
      <c r="A653" s="96"/>
      <c r="B653" s="25"/>
      <c r="C653" s="25"/>
    </row>
    <row r="654" spans="1:3">
      <c r="A654" s="96"/>
      <c r="B654" s="25"/>
      <c r="C654" s="25"/>
    </row>
    <row r="655" spans="1:3">
      <c r="A655" s="96"/>
      <c r="B655" s="25"/>
      <c r="C655" s="25"/>
    </row>
    <row r="656" spans="1:3">
      <c r="A656" s="96"/>
      <c r="B656" s="25"/>
      <c r="C656" s="25"/>
    </row>
    <row r="657" spans="1:3">
      <c r="A657" s="96"/>
      <c r="B657" s="25"/>
      <c r="C657" s="25"/>
    </row>
    <row r="658" spans="1:3">
      <c r="A658" s="96"/>
      <c r="B658" s="25"/>
      <c r="C658" s="25"/>
    </row>
    <row r="659" spans="1:3">
      <c r="A659" s="96"/>
      <c r="B659" s="25"/>
      <c r="C659" s="25"/>
    </row>
    <row r="660" spans="1:3">
      <c r="A660" s="96"/>
      <c r="B660" s="25"/>
      <c r="C660" s="25"/>
    </row>
    <row r="661" spans="1:3">
      <c r="A661" s="96"/>
      <c r="B661" s="25"/>
      <c r="C661" s="25"/>
    </row>
    <row r="662" spans="1:3">
      <c r="A662" s="96"/>
      <c r="B662" s="25"/>
      <c r="C662" s="25"/>
    </row>
    <row r="663" spans="1:3">
      <c r="A663" s="96"/>
      <c r="B663" s="25"/>
      <c r="C663" s="25"/>
    </row>
    <row r="664" spans="1:3">
      <c r="A664" s="96"/>
      <c r="B664" s="25"/>
      <c r="C664" s="25"/>
    </row>
    <row r="665" spans="1:3">
      <c r="A665" s="96"/>
      <c r="B665" s="25"/>
      <c r="C665" s="25"/>
    </row>
    <row r="666" spans="1:3">
      <c r="A666" s="96"/>
      <c r="B666" s="25"/>
      <c r="C666" s="25"/>
    </row>
    <row r="667" spans="1:3">
      <c r="A667" s="96"/>
      <c r="B667" s="25"/>
      <c r="C667" s="25"/>
    </row>
    <row r="668" spans="1:3">
      <c r="A668" s="96"/>
      <c r="B668" s="25"/>
      <c r="C668" s="25"/>
    </row>
    <row r="669" spans="1:3">
      <c r="A669" s="96"/>
      <c r="B669" s="25"/>
      <c r="C669" s="25"/>
    </row>
    <row r="670" spans="1:3">
      <c r="A670" s="96"/>
      <c r="B670" s="25"/>
      <c r="C670" s="25"/>
    </row>
    <row r="671" spans="1:3">
      <c r="A671" s="96"/>
      <c r="B671" s="25"/>
      <c r="C671" s="25"/>
    </row>
    <row r="672" spans="1:3">
      <c r="A672" s="96"/>
      <c r="B672" s="25"/>
      <c r="C672" s="25"/>
    </row>
    <row r="673" spans="1:3">
      <c r="A673" s="96"/>
      <c r="B673" s="25"/>
      <c r="C673" s="25"/>
    </row>
    <row r="674" spans="1:3">
      <c r="A674" s="96"/>
      <c r="B674" s="25"/>
      <c r="C674" s="25"/>
    </row>
    <row r="675" spans="1:3">
      <c r="A675" s="96"/>
      <c r="B675" s="25"/>
      <c r="C675" s="25"/>
    </row>
    <row r="676" spans="1:3">
      <c r="A676" s="96"/>
      <c r="B676" s="25"/>
      <c r="C676" s="25"/>
    </row>
    <row r="677" spans="1:3">
      <c r="A677" s="96"/>
      <c r="B677" s="25"/>
      <c r="C677" s="25"/>
    </row>
    <row r="678" spans="1:3">
      <c r="A678" s="96"/>
      <c r="B678" s="25"/>
      <c r="C678" s="25"/>
    </row>
    <row r="679" spans="1:3">
      <c r="A679" s="96"/>
      <c r="B679" s="25"/>
      <c r="C679" s="25"/>
    </row>
    <row r="680" spans="1:3">
      <c r="A680" s="96"/>
      <c r="B680" s="25"/>
      <c r="C680" s="25"/>
    </row>
    <row r="681" spans="1:3">
      <c r="A681" s="96"/>
      <c r="B681" s="25"/>
      <c r="C681" s="25"/>
    </row>
    <row r="682" spans="1:3">
      <c r="A682" s="96"/>
      <c r="B682" s="25"/>
      <c r="C682" s="25"/>
    </row>
    <row r="683" spans="1:3">
      <c r="A683" s="96"/>
      <c r="B683" s="25"/>
      <c r="C683" s="25"/>
    </row>
    <row r="684" spans="1:3">
      <c r="A684" s="96"/>
      <c r="B684" s="25"/>
      <c r="C684" s="25"/>
    </row>
    <row r="685" spans="1:3">
      <c r="A685" s="96"/>
      <c r="B685" s="25"/>
      <c r="C685" s="25"/>
    </row>
    <row r="686" spans="1:3">
      <c r="A686" s="96"/>
      <c r="B686" s="25"/>
      <c r="C686" s="25"/>
    </row>
    <row r="687" spans="1:3">
      <c r="A687" s="96"/>
      <c r="B687" s="25"/>
      <c r="C687" s="25"/>
    </row>
    <row r="688" spans="1:3">
      <c r="A688" s="96"/>
      <c r="B688" s="25"/>
      <c r="C688" s="25"/>
    </row>
    <row r="689" spans="1:3">
      <c r="A689" s="96"/>
      <c r="B689" s="25"/>
      <c r="C689" s="25"/>
    </row>
    <row r="690" spans="1:3">
      <c r="A690" s="96"/>
      <c r="B690" s="25"/>
      <c r="C690" s="25"/>
    </row>
    <row r="691" spans="1:3">
      <c r="A691" s="96"/>
      <c r="B691" s="25"/>
      <c r="C691" s="25"/>
    </row>
    <row r="692" spans="1:3">
      <c r="A692" s="96"/>
      <c r="B692" s="25"/>
      <c r="C692" s="25"/>
    </row>
    <row r="693" spans="1:3">
      <c r="A693" s="96"/>
      <c r="B693" s="25"/>
      <c r="C693" s="25"/>
    </row>
    <row r="694" spans="1:3">
      <c r="A694" s="96"/>
      <c r="B694" s="25"/>
      <c r="C694" s="25"/>
    </row>
    <row r="695" spans="1:3">
      <c r="A695" s="96"/>
      <c r="B695" s="25"/>
      <c r="C695" s="25"/>
    </row>
    <row r="696" spans="1:3">
      <c r="A696" s="96"/>
      <c r="B696" s="25"/>
      <c r="C696" s="25"/>
    </row>
    <row r="697" spans="1:3">
      <c r="A697" s="96"/>
      <c r="B697" s="25"/>
      <c r="C697" s="25"/>
    </row>
    <row r="698" spans="1:3">
      <c r="A698" s="96"/>
      <c r="B698" s="25"/>
      <c r="C698" s="25"/>
    </row>
    <row r="699" spans="1:3">
      <c r="A699" s="96"/>
      <c r="B699" s="25"/>
      <c r="C699" s="25"/>
    </row>
    <row r="700" spans="1:3">
      <c r="A700" s="96"/>
      <c r="B700" s="25"/>
      <c r="C700" s="25"/>
    </row>
    <row r="701" spans="1:3">
      <c r="A701" s="96"/>
      <c r="B701" s="25"/>
      <c r="C701" s="25"/>
    </row>
    <row r="702" spans="1:3">
      <c r="A702" s="96"/>
      <c r="B702" s="25"/>
      <c r="C702" s="25"/>
    </row>
    <row r="703" spans="1:3">
      <c r="A703" s="96"/>
      <c r="B703" s="25"/>
      <c r="C703" s="25"/>
    </row>
    <row r="704" spans="1:3">
      <c r="A704" s="96"/>
      <c r="B704" s="25"/>
      <c r="C704" s="25"/>
    </row>
    <row r="705" spans="1:3">
      <c r="A705" s="96"/>
      <c r="B705" s="25"/>
      <c r="C705" s="25"/>
    </row>
    <row r="706" spans="1:3">
      <c r="A706" s="96"/>
      <c r="B706" s="25"/>
      <c r="C706" s="25"/>
    </row>
    <row r="707" spans="1:3">
      <c r="A707" s="96"/>
      <c r="B707" s="25"/>
      <c r="C707" s="25"/>
    </row>
    <row r="708" spans="1:3">
      <c r="A708" s="96"/>
      <c r="B708" s="25"/>
      <c r="C708" s="25"/>
    </row>
    <row r="709" spans="1:3">
      <c r="A709" s="96"/>
      <c r="B709" s="25"/>
      <c r="C709" s="25"/>
    </row>
    <row r="710" spans="1:3">
      <c r="A710" s="96"/>
      <c r="B710" s="25"/>
      <c r="C710" s="25"/>
    </row>
    <row r="711" spans="1:3">
      <c r="A711" s="96"/>
      <c r="B711" s="25"/>
      <c r="C711" s="25"/>
    </row>
    <row r="712" spans="1:3">
      <c r="A712" s="96"/>
      <c r="B712" s="25"/>
      <c r="C712" s="25"/>
    </row>
    <row r="713" spans="1:3">
      <c r="A713" s="96"/>
      <c r="B713" s="25"/>
      <c r="C713" s="25"/>
    </row>
    <row r="714" spans="1:3">
      <c r="A714" s="96"/>
      <c r="B714" s="25"/>
      <c r="C714" s="25"/>
    </row>
    <row r="715" spans="1:3">
      <c r="A715" s="96"/>
      <c r="B715" s="25"/>
      <c r="C715" s="25"/>
    </row>
    <row r="716" spans="1:3">
      <c r="A716" s="96"/>
      <c r="B716" s="25"/>
      <c r="C716" s="25"/>
    </row>
    <row r="717" spans="1:3">
      <c r="A717" s="96"/>
      <c r="B717" s="25"/>
      <c r="C717" s="25"/>
    </row>
    <row r="718" spans="1:3">
      <c r="A718" s="96"/>
      <c r="B718" s="25"/>
      <c r="C718" s="25"/>
    </row>
    <row r="719" spans="1:3">
      <c r="A719" s="96"/>
      <c r="B719" s="25"/>
      <c r="C719" s="25"/>
    </row>
    <row r="720" spans="1:3">
      <c r="A720" s="96"/>
      <c r="B720" s="25"/>
      <c r="C720" s="25"/>
    </row>
    <row r="721" spans="1:3">
      <c r="A721" s="96"/>
      <c r="B721" s="25"/>
      <c r="C721" s="25"/>
    </row>
    <row r="722" spans="1:3">
      <c r="A722" s="96"/>
      <c r="B722" s="25"/>
      <c r="C722" s="25"/>
    </row>
    <row r="723" spans="1:3">
      <c r="A723" s="96"/>
      <c r="B723" s="25"/>
      <c r="C723" s="25"/>
    </row>
    <row r="724" spans="1:3">
      <c r="A724" s="96"/>
      <c r="B724" s="25"/>
      <c r="C724" s="25"/>
    </row>
    <row r="725" spans="1:3">
      <c r="A725" s="96"/>
      <c r="B725" s="25"/>
      <c r="C725" s="25"/>
    </row>
    <row r="726" spans="1:3">
      <c r="A726" s="96"/>
      <c r="B726" s="25"/>
      <c r="C726" s="25"/>
    </row>
    <row r="727" spans="1:3">
      <c r="A727" s="96"/>
      <c r="B727" s="25"/>
      <c r="C727" s="25"/>
    </row>
    <row r="728" spans="1:3">
      <c r="A728" s="96"/>
      <c r="B728" s="25"/>
      <c r="C728" s="25"/>
    </row>
    <row r="729" spans="1:3">
      <c r="A729" s="96"/>
      <c r="B729" s="25"/>
      <c r="C729" s="25"/>
    </row>
    <row r="730" spans="1:3">
      <c r="A730" s="96"/>
      <c r="B730" s="25"/>
      <c r="C730" s="25"/>
    </row>
    <row r="731" spans="1:3">
      <c r="A731" s="96"/>
      <c r="B731" s="25"/>
      <c r="C731" s="25"/>
    </row>
    <row r="732" spans="1:3">
      <c r="A732" s="96"/>
      <c r="B732" s="25"/>
      <c r="C732" s="25"/>
    </row>
    <row r="733" spans="1:3">
      <c r="A733" s="96"/>
      <c r="B733" s="25"/>
      <c r="C733" s="25"/>
    </row>
    <row r="734" spans="1:3">
      <c r="A734" s="96"/>
      <c r="B734" s="25"/>
      <c r="C734" s="25"/>
    </row>
    <row r="735" spans="1:3">
      <c r="A735" s="96"/>
      <c r="B735" s="25"/>
      <c r="C735" s="25"/>
    </row>
    <row r="736" spans="1:3">
      <c r="A736" s="96"/>
      <c r="B736" s="25"/>
      <c r="C736" s="25"/>
    </row>
    <row r="737" spans="1:3">
      <c r="A737" s="96"/>
      <c r="B737" s="25"/>
      <c r="C737" s="25"/>
    </row>
    <row r="738" spans="1:3">
      <c r="A738" s="96"/>
      <c r="B738" s="25"/>
      <c r="C738" s="25"/>
    </row>
    <row r="739" spans="1:3">
      <c r="A739" s="96"/>
      <c r="B739" s="25"/>
      <c r="C739" s="25"/>
    </row>
    <row r="740" spans="1:3">
      <c r="A740" s="96"/>
      <c r="B740" s="25"/>
      <c r="C740" s="25"/>
    </row>
    <row r="741" spans="1:3">
      <c r="A741" s="96"/>
      <c r="B741" s="25"/>
      <c r="C741" s="25"/>
    </row>
    <row r="742" spans="1:3">
      <c r="A742" s="96"/>
      <c r="B742" s="25"/>
      <c r="C742" s="25"/>
    </row>
    <row r="743" spans="1:3">
      <c r="A743" s="96"/>
      <c r="B743" s="25"/>
      <c r="C743" s="25"/>
    </row>
    <row r="744" spans="1:3">
      <c r="A744" s="96"/>
      <c r="B744" s="25"/>
      <c r="C744" s="25"/>
    </row>
    <row r="745" spans="1:3">
      <c r="A745" s="96"/>
      <c r="B745" s="25"/>
      <c r="C745" s="25"/>
    </row>
    <row r="746" spans="1:3">
      <c r="A746" s="96"/>
      <c r="B746" s="25"/>
      <c r="C746" s="25"/>
    </row>
    <row r="747" spans="1:3">
      <c r="A747" s="96"/>
      <c r="B747" s="25"/>
      <c r="C747" s="25"/>
    </row>
    <row r="748" spans="1:3">
      <c r="A748" s="96"/>
      <c r="B748" s="25"/>
      <c r="C748" s="25"/>
    </row>
    <row r="749" spans="1:3">
      <c r="A749" s="96"/>
      <c r="B749" s="25"/>
      <c r="C749" s="25"/>
    </row>
    <row r="750" spans="1:3">
      <c r="A750" s="96"/>
      <c r="B750" s="25"/>
      <c r="C750" s="25"/>
    </row>
    <row r="751" spans="1:3">
      <c r="A751" s="96"/>
      <c r="B751" s="25"/>
      <c r="C751" s="25"/>
    </row>
    <row r="752" spans="1:3">
      <c r="A752" s="96"/>
      <c r="B752" s="25"/>
      <c r="C752" s="25"/>
    </row>
    <row r="753" spans="1:3">
      <c r="A753" s="96"/>
      <c r="B753" s="25"/>
      <c r="C753" s="25"/>
    </row>
    <row r="754" spans="1:3">
      <c r="A754" s="96"/>
      <c r="B754" s="25"/>
      <c r="C754" s="25"/>
    </row>
    <row r="755" spans="1:3">
      <c r="A755" s="96"/>
      <c r="B755" s="25"/>
      <c r="C755" s="25"/>
    </row>
    <row r="756" spans="1:3">
      <c r="A756" s="96"/>
      <c r="B756" s="25"/>
      <c r="C756" s="25"/>
    </row>
    <row r="757" spans="1:3">
      <c r="A757" s="96"/>
      <c r="B757" s="25"/>
      <c r="C757" s="25"/>
    </row>
    <row r="758" spans="1:3">
      <c r="A758" s="96"/>
      <c r="B758" s="25"/>
      <c r="C758" s="25"/>
    </row>
    <row r="759" spans="1:3">
      <c r="A759" s="96"/>
      <c r="B759" s="25"/>
      <c r="C759" s="25"/>
    </row>
    <row r="760" spans="1:3">
      <c r="A760" s="96"/>
      <c r="B760" s="25"/>
      <c r="C760" s="25"/>
    </row>
    <row r="761" spans="1:3">
      <c r="A761" s="96"/>
      <c r="B761" s="25"/>
      <c r="C761" s="25"/>
    </row>
    <row r="762" spans="1:3">
      <c r="A762" s="96"/>
      <c r="B762" s="25"/>
      <c r="C762" s="25"/>
    </row>
    <row r="763" spans="1:3">
      <c r="A763" s="96"/>
      <c r="B763" s="25"/>
      <c r="C763" s="25"/>
    </row>
    <row r="764" spans="1:3">
      <c r="A764" s="96"/>
      <c r="B764" s="25"/>
      <c r="C764" s="25"/>
    </row>
    <row r="765" spans="1:3">
      <c r="A765" s="96"/>
      <c r="B765" s="25"/>
      <c r="C765" s="25"/>
    </row>
    <row r="766" spans="1:3">
      <c r="A766" s="96"/>
      <c r="B766" s="25"/>
      <c r="C766" s="25"/>
    </row>
    <row r="767" spans="1:3">
      <c r="A767" s="96"/>
      <c r="B767" s="25"/>
      <c r="C767" s="25"/>
    </row>
    <row r="768" spans="1:3">
      <c r="A768" s="96"/>
      <c r="B768" s="25"/>
      <c r="C768" s="25"/>
    </row>
    <row r="769" spans="1:3">
      <c r="A769" s="96"/>
      <c r="B769" s="25"/>
      <c r="C769" s="25"/>
    </row>
    <row r="770" spans="1:3">
      <c r="A770" s="96"/>
      <c r="B770" s="25"/>
      <c r="C770" s="25"/>
    </row>
    <row r="771" spans="1:3">
      <c r="A771" s="96"/>
      <c r="B771" s="25"/>
      <c r="C771" s="25"/>
    </row>
    <row r="772" spans="1:3">
      <c r="A772" s="96"/>
      <c r="B772" s="25"/>
      <c r="C772" s="25"/>
    </row>
    <row r="773" spans="1:3">
      <c r="A773" s="96"/>
      <c r="B773" s="25"/>
      <c r="C773" s="25"/>
    </row>
    <row r="774" spans="1:3">
      <c r="A774" s="96"/>
      <c r="B774" s="25"/>
      <c r="C774" s="25"/>
    </row>
    <row r="775" spans="1:3">
      <c r="A775" s="96"/>
      <c r="B775" s="25"/>
      <c r="C775" s="25"/>
    </row>
    <row r="776" spans="1:3">
      <c r="A776" s="96"/>
      <c r="B776" s="25"/>
      <c r="C776" s="25"/>
    </row>
    <row r="777" spans="1:3">
      <c r="A777" s="96"/>
      <c r="B777" s="25"/>
      <c r="C777" s="25"/>
    </row>
    <row r="778" spans="1:3">
      <c r="A778" s="96"/>
      <c r="B778" s="25"/>
      <c r="C778" s="25"/>
    </row>
    <row r="779" spans="1:3">
      <c r="A779" s="96"/>
      <c r="B779" s="25"/>
      <c r="C779" s="25"/>
    </row>
    <row r="780" spans="1:3">
      <c r="A780" s="96"/>
      <c r="B780" s="25"/>
      <c r="C780" s="25"/>
    </row>
    <row r="781" spans="1:3">
      <c r="A781" s="96"/>
      <c r="B781" s="25"/>
      <c r="C781" s="25"/>
    </row>
    <row r="782" spans="1:3">
      <c r="A782" s="96"/>
      <c r="B782" s="25"/>
      <c r="C782" s="25"/>
    </row>
    <row r="783" spans="1:3">
      <c r="A783" s="96"/>
      <c r="B783" s="25"/>
      <c r="C783" s="25"/>
    </row>
    <row r="784" spans="1:3">
      <c r="A784" s="96"/>
      <c r="B784" s="25"/>
      <c r="C784" s="25"/>
    </row>
    <row r="785" spans="1:3">
      <c r="A785" s="96"/>
      <c r="B785" s="25"/>
      <c r="C785" s="25"/>
    </row>
    <row r="786" spans="1:3">
      <c r="A786" s="96"/>
      <c r="B786" s="25"/>
      <c r="C786" s="25"/>
    </row>
    <row r="787" spans="1:3">
      <c r="A787" s="96"/>
      <c r="B787" s="25"/>
      <c r="C787" s="25"/>
    </row>
    <row r="788" spans="1:3">
      <c r="A788" s="96"/>
      <c r="B788" s="25"/>
      <c r="C788" s="25"/>
    </row>
    <row r="789" spans="1:3">
      <c r="A789" s="96"/>
      <c r="B789" s="25"/>
      <c r="C789" s="25"/>
    </row>
    <row r="790" spans="1:3">
      <c r="A790" s="96"/>
      <c r="B790" s="25"/>
      <c r="C790" s="25"/>
    </row>
    <row r="791" spans="1:3">
      <c r="A791" s="96"/>
      <c r="B791" s="25"/>
      <c r="C791" s="25"/>
    </row>
    <row r="792" spans="1:3">
      <c r="A792" s="96"/>
      <c r="B792" s="25"/>
      <c r="C792" s="25"/>
    </row>
    <row r="793" spans="1:3">
      <c r="A793" s="96"/>
      <c r="B793" s="25"/>
      <c r="C793" s="25"/>
    </row>
    <row r="794" spans="1:3">
      <c r="A794" s="96"/>
      <c r="B794" s="25"/>
      <c r="C794" s="25"/>
    </row>
    <row r="795" spans="1:3">
      <c r="A795" s="96"/>
      <c r="B795" s="25"/>
      <c r="C795" s="25"/>
    </row>
    <row r="796" spans="1:3">
      <c r="A796" s="96"/>
      <c r="B796" s="25"/>
      <c r="C796" s="25"/>
    </row>
    <row r="797" spans="1:3">
      <c r="A797" s="96"/>
      <c r="B797" s="25"/>
      <c r="C797" s="25"/>
    </row>
    <row r="798" spans="1:3">
      <c r="A798" s="96"/>
      <c r="B798" s="25"/>
      <c r="C798" s="25"/>
    </row>
    <row r="799" spans="1:3">
      <c r="A799" s="96"/>
      <c r="B799" s="25"/>
      <c r="C799" s="25"/>
    </row>
    <row r="800" spans="1:3">
      <c r="A800" s="96"/>
      <c r="B800" s="25"/>
      <c r="C800" s="25"/>
    </row>
    <row r="801" spans="1:3">
      <c r="A801" s="96"/>
      <c r="B801" s="25"/>
      <c r="C801" s="25"/>
    </row>
    <row r="802" spans="1:3">
      <c r="A802" s="96"/>
      <c r="B802" s="25"/>
      <c r="C802" s="25"/>
    </row>
    <row r="803" spans="1:3">
      <c r="A803" s="96"/>
      <c r="B803" s="25"/>
      <c r="C803" s="25"/>
    </row>
    <row r="804" spans="1:3">
      <c r="A804" s="96"/>
      <c r="B804" s="25"/>
      <c r="C804" s="25"/>
    </row>
    <row r="805" spans="1:3">
      <c r="A805" s="96"/>
      <c r="B805" s="25"/>
      <c r="C805" s="25"/>
    </row>
    <row r="806" spans="1:3">
      <c r="A806" s="96"/>
      <c r="B806" s="25"/>
      <c r="C806" s="25"/>
    </row>
    <row r="807" spans="1:3">
      <c r="A807" s="96"/>
      <c r="B807" s="25"/>
      <c r="C807" s="25"/>
    </row>
    <row r="808" spans="1:3">
      <c r="A808" s="96"/>
      <c r="B808" s="25"/>
      <c r="C808" s="25"/>
    </row>
    <row r="809" spans="1:3">
      <c r="A809" s="96"/>
      <c r="B809" s="25"/>
      <c r="C809" s="25"/>
    </row>
    <row r="810" spans="1:3">
      <c r="A810" s="96"/>
      <c r="B810" s="25"/>
      <c r="C810" s="25"/>
    </row>
    <row r="811" spans="1:3">
      <c r="A811" s="96"/>
      <c r="B811" s="25"/>
      <c r="C811" s="25"/>
    </row>
    <row r="812" spans="1:3">
      <c r="A812" s="96"/>
      <c r="B812" s="25"/>
      <c r="C812" s="25"/>
    </row>
    <row r="813" spans="1:3">
      <c r="A813" s="96"/>
      <c r="B813" s="25"/>
      <c r="C813" s="25"/>
    </row>
    <row r="814" spans="1:3">
      <c r="A814" s="96"/>
      <c r="B814" s="25"/>
      <c r="C814" s="25"/>
    </row>
    <row r="815" spans="1:3">
      <c r="A815" s="96"/>
      <c r="B815" s="25"/>
      <c r="C815" s="25"/>
    </row>
    <row r="816" spans="1:3">
      <c r="A816" s="96"/>
      <c r="B816" s="25"/>
      <c r="C816" s="25"/>
    </row>
    <row r="817" spans="1:3">
      <c r="A817" s="96"/>
      <c r="B817" s="25"/>
      <c r="C817" s="25"/>
    </row>
    <row r="818" spans="1:3">
      <c r="A818" s="96"/>
      <c r="B818" s="25"/>
      <c r="C818" s="25"/>
    </row>
    <row r="819" spans="1:3">
      <c r="A819" s="96"/>
      <c r="B819" s="25"/>
      <c r="C819" s="25"/>
    </row>
    <row r="820" spans="1:3">
      <c r="A820" s="96"/>
      <c r="B820" s="25"/>
      <c r="C820" s="25"/>
    </row>
    <row r="821" spans="1:3">
      <c r="A821" s="96"/>
      <c r="B821" s="25"/>
      <c r="C821" s="25"/>
    </row>
    <row r="822" spans="1:3">
      <c r="A822" s="96"/>
      <c r="B822" s="25"/>
      <c r="C822" s="25"/>
    </row>
    <row r="823" spans="1:3">
      <c r="A823" s="96"/>
      <c r="B823" s="25"/>
      <c r="C823" s="25"/>
    </row>
    <row r="824" spans="1:3">
      <c r="A824" s="96"/>
      <c r="B824" s="25"/>
      <c r="C824" s="25"/>
    </row>
    <row r="825" spans="1:3">
      <c r="A825" s="96"/>
      <c r="B825" s="25"/>
      <c r="C825" s="25"/>
    </row>
    <row r="826" spans="1:3">
      <c r="A826" s="96"/>
      <c r="B826" s="25"/>
      <c r="C826" s="25"/>
    </row>
    <row r="827" spans="1:3">
      <c r="A827" s="96"/>
      <c r="B827" s="25"/>
      <c r="C827" s="25"/>
    </row>
    <row r="828" spans="1:3">
      <c r="A828" s="96"/>
      <c r="B828" s="25"/>
      <c r="C828" s="25"/>
    </row>
    <row r="829" spans="1:3">
      <c r="A829" s="96"/>
      <c r="B829" s="25"/>
      <c r="C829" s="25"/>
    </row>
    <row r="830" spans="1:3">
      <c r="A830" s="96"/>
      <c r="B830" s="25"/>
      <c r="C830" s="25"/>
    </row>
    <row r="831" spans="1:3">
      <c r="A831" s="96"/>
      <c r="B831" s="25"/>
      <c r="C831" s="25"/>
    </row>
    <row r="832" spans="1:3">
      <c r="A832" s="96"/>
      <c r="B832" s="25"/>
      <c r="C832" s="25"/>
    </row>
    <row r="833" spans="1:3">
      <c r="A833" s="96"/>
      <c r="B833" s="25"/>
      <c r="C833" s="25"/>
    </row>
    <row r="834" spans="1:3">
      <c r="A834" s="96"/>
      <c r="B834" s="25"/>
      <c r="C834" s="25"/>
    </row>
    <row r="835" spans="1:3">
      <c r="A835" s="96"/>
      <c r="B835" s="25"/>
      <c r="C835" s="25"/>
    </row>
    <row r="836" spans="1:3">
      <c r="A836" s="96"/>
      <c r="B836" s="25"/>
      <c r="C836" s="25"/>
    </row>
    <row r="837" spans="1:3">
      <c r="A837" s="96"/>
      <c r="B837" s="25"/>
      <c r="C837" s="25"/>
    </row>
    <row r="838" spans="1:3">
      <c r="A838" s="96"/>
      <c r="B838" s="25"/>
      <c r="C838" s="25"/>
    </row>
    <row r="839" spans="1:3">
      <c r="A839" s="96"/>
      <c r="B839" s="25"/>
      <c r="C839" s="25"/>
    </row>
    <row r="840" spans="1:3">
      <c r="A840" s="96"/>
      <c r="B840" s="25"/>
      <c r="C840" s="25"/>
    </row>
    <row r="841" spans="1:3">
      <c r="A841" s="96"/>
      <c r="B841" s="25"/>
      <c r="C841" s="25"/>
    </row>
    <row r="842" spans="1:3">
      <c r="A842" s="96"/>
      <c r="B842" s="25"/>
      <c r="C842" s="25"/>
    </row>
    <row r="843" spans="1:3">
      <c r="A843" s="96"/>
      <c r="B843" s="25"/>
      <c r="C843" s="25"/>
    </row>
    <row r="844" spans="1:3">
      <c r="A844" s="96"/>
      <c r="B844" s="25"/>
      <c r="C844" s="25"/>
    </row>
    <row r="845" spans="1:3">
      <c r="A845" s="96"/>
      <c r="B845" s="25"/>
      <c r="C845" s="25"/>
    </row>
    <row r="846" spans="1:3">
      <c r="A846" s="96"/>
      <c r="B846" s="25"/>
      <c r="C846" s="25"/>
    </row>
    <row r="847" spans="1:3">
      <c r="A847" s="96"/>
      <c r="B847" s="25"/>
      <c r="C847" s="25"/>
    </row>
    <row r="848" spans="1:3">
      <c r="A848" s="96"/>
      <c r="B848" s="25"/>
      <c r="C848" s="25"/>
    </row>
    <row r="849" spans="1:3">
      <c r="A849" s="96"/>
      <c r="B849" s="25"/>
      <c r="C849" s="25"/>
    </row>
    <row r="850" spans="1:3">
      <c r="A850" s="96"/>
      <c r="B850" s="25"/>
      <c r="C850" s="25"/>
    </row>
    <row r="851" spans="1:3">
      <c r="A851" s="96"/>
      <c r="B851" s="25"/>
      <c r="C851" s="25"/>
    </row>
    <row r="852" spans="1:3">
      <c r="A852" s="96"/>
      <c r="B852" s="25"/>
      <c r="C852" s="25"/>
    </row>
    <row r="853" spans="1:3">
      <c r="A853" s="96"/>
      <c r="B853" s="25"/>
      <c r="C853" s="25"/>
    </row>
    <row r="854" spans="1:3">
      <c r="A854" s="96"/>
      <c r="B854" s="25"/>
      <c r="C854" s="25"/>
    </row>
    <row r="855" spans="1:3">
      <c r="A855" s="96"/>
      <c r="B855" s="25"/>
      <c r="C855" s="25"/>
    </row>
    <row r="856" spans="1:3">
      <c r="A856" s="96"/>
      <c r="B856" s="25"/>
      <c r="C856" s="25"/>
    </row>
    <row r="857" spans="1:3">
      <c r="A857" s="96"/>
      <c r="B857" s="25"/>
      <c r="C857" s="25"/>
    </row>
    <row r="858" spans="1:3">
      <c r="A858" s="96"/>
      <c r="B858" s="25"/>
      <c r="C858" s="25"/>
    </row>
    <row r="859" spans="1:3">
      <c r="A859" s="96"/>
      <c r="B859" s="25"/>
      <c r="C859" s="25"/>
    </row>
    <row r="860" spans="1:3">
      <c r="A860" s="96"/>
      <c r="B860" s="25"/>
      <c r="C860" s="25"/>
    </row>
    <row r="861" spans="1:3">
      <c r="A861" s="96"/>
      <c r="B861" s="25"/>
      <c r="C861" s="25"/>
    </row>
    <row r="862" spans="1:3">
      <c r="A862" s="96"/>
      <c r="B862" s="25"/>
      <c r="C862" s="25"/>
    </row>
    <row r="863" spans="1:3">
      <c r="A863" s="96"/>
      <c r="B863" s="25"/>
      <c r="C863" s="25"/>
    </row>
    <row r="864" spans="1:3">
      <c r="A864" s="96"/>
      <c r="B864" s="25"/>
      <c r="C864" s="25"/>
    </row>
    <row r="865" spans="1:3">
      <c r="A865" s="96"/>
      <c r="B865" s="25"/>
      <c r="C865" s="25"/>
    </row>
    <row r="866" spans="1:3">
      <c r="A866" s="96"/>
      <c r="B866" s="25"/>
      <c r="C866" s="25"/>
    </row>
    <row r="867" spans="1:3">
      <c r="A867" s="96"/>
      <c r="B867" s="25"/>
      <c r="C867" s="25"/>
    </row>
    <row r="868" spans="1:3">
      <c r="A868" s="96"/>
      <c r="B868" s="25"/>
      <c r="C868" s="25"/>
    </row>
    <row r="869" spans="1:3">
      <c r="A869" s="96"/>
      <c r="B869" s="25"/>
      <c r="C869" s="25"/>
    </row>
    <row r="870" spans="1:3">
      <c r="A870" s="96"/>
      <c r="B870" s="25"/>
      <c r="C870" s="25"/>
    </row>
    <row r="871" spans="1:3">
      <c r="A871" s="96"/>
      <c r="B871" s="25"/>
      <c r="C871" s="25"/>
    </row>
    <row r="872" spans="1:3">
      <c r="A872" s="96"/>
      <c r="B872" s="25"/>
      <c r="C872" s="25"/>
    </row>
    <row r="873" spans="1:3">
      <c r="A873" s="96"/>
      <c r="B873" s="25"/>
      <c r="C873" s="25"/>
    </row>
    <row r="874" spans="1:3">
      <c r="A874" s="96"/>
      <c r="B874" s="25"/>
      <c r="C874" s="25"/>
    </row>
    <row r="875" spans="1:3">
      <c r="A875" s="96"/>
      <c r="B875" s="25"/>
      <c r="C875" s="25"/>
    </row>
    <row r="876" spans="1:3">
      <c r="A876" s="96"/>
      <c r="B876" s="25"/>
      <c r="C876" s="25"/>
    </row>
    <row r="877" spans="1:3">
      <c r="A877" s="96"/>
      <c r="B877" s="25"/>
      <c r="C877" s="25"/>
    </row>
    <row r="878" spans="1:3">
      <c r="A878" s="96"/>
      <c r="B878" s="25"/>
      <c r="C878" s="25"/>
    </row>
    <row r="879" spans="1:3">
      <c r="A879" s="96"/>
      <c r="B879" s="25"/>
      <c r="C879" s="25"/>
    </row>
    <row r="880" spans="1:3">
      <c r="A880" s="96"/>
      <c r="B880" s="25"/>
      <c r="C880" s="25"/>
    </row>
    <row r="881" spans="1:3">
      <c r="A881" s="96"/>
      <c r="B881" s="25"/>
      <c r="C881" s="25"/>
    </row>
    <row r="882" spans="1:3">
      <c r="A882" s="96"/>
      <c r="B882" s="25"/>
      <c r="C882" s="25"/>
    </row>
    <row r="883" spans="1:3">
      <c r="A883" s="96"/>
      <c r="B883" s="25"/>
      <c r="C883" s="25"/>
    </row>
    <row r="884" spans="1:3">
      <c r="A884" s="96"/>
      <c r="B884" s="25"/>
      <c r="C884" s="25"/>
    </row>
    <row r="885" spans="1:3">
      <c r="A885" s="96"/>
      <c r="B885" s="25"/>
      <c r="C885" s="25"/>
    </row>
    <row r="886" spans="1:3">
      <c r="A886" s="96"/>
      <c r="B886" s="25"/>
      <c r="C886" s="25"/>
    </row>
    <row r="887" spans="1:3">
      <c r="A887" s="96"/>
      <c r="B887" s="25"/>
      <c r="C887" s="25"/>
    </row>
    <row r="888" spans="1:3">
      <c r="A888" s="96"/>
      <c r="B888" s="25"/>
      <c r="C888" s="25"/>
    </row>
    <row r="889" spans="1:3">
      <c r="A889" s="96"/>
      <c r="B889" s="25"/>
      <c r="C889" s="25"/>
    </row>
    <row r="890" spans="1:3">
      <c r="A890" s="96"/>
      <c r="B890" s="25"/>
      <c r="C890" s="25"/>
    </row>
    <row r="891" spans="1:3">
      <c r="A891" s="96"/>
      <c r="B891" s="25"/>
      <c r="C891" s="25"/>
    </row>
    <row r="892" spans="1:3">
      <c r="A892" s="96"/>
      <c r="B892" s="25"/>
      <c r="C892" s="25"/>
    </row>
    <row r="893" spans="1:3">
      <c r="A893" s="96"/>
      <c r="B893" s="25"/>
      <c r="C893" s="25"/>
    </row>
    <row r="894" spans="1:3">
      <c r="A894" s="96"/>
      <c r="B894" s="25"/>
      <c r="C894" s="25"/>
    </row>
    <row r="895" spans="1:3">
      <c r="A895" s="96"/>
      <c r="B895" s="25"/>
      <c r="C895" s="25"/>
    </row>
    <row r="896" spans="1:3">
      <c r="A896" s="96"/>
      <c r="B896" s="25"/>
      <c r="C896" s="25"/>
    </row>
    <row r="897" spans="1:3">
      <c r="A897" s="96"/>
      <c r="B897" s="25"/>
      <c r="C897" s="25"/>
    </row>
    <row r="898" spans="1:3">
      <c r="A898" s="96"/>
      <c r="B898" s="25"/>
      <c r="C898" s="25"/>
    </row>
    <row r="899" spans="1:3">
      <c r="A899" s="96"/>
      <c r="B899" s="25"/>
      <c r="C899" s="25"/>
    </row>
    <row r="900" spans="1:3">
      <c r="A900" s="96"/>
      <c r="B900" s="25"/>
      <c r="C900" s="25"/>
    </row>
    <row r="901" spans="1:3">
      <c r="A901" s="96"/>
      <c r="B901" s="25"/>
      <c r="C901" s="25"/>
    </row>
    <row r="902" spans="1:3">
      <c r="A902" s="96"/>
      <c r="B902" s="25"/>
      <c r="C902" s="25"/>
    </row>
    <row r="903" spans="1:3">
      <c r="A903" s="96"/>
      <c r="B903" s="25"/>
      <c r="C903" s="25"/>
    </row>
    <row r="904" spans="1:3">
      <c r="A904" s="96"/>
      <c r="B904" s="25"/>
      <c r="C904" s="25"/>
    </row>
    <row r="905" spans="1:3">
      <c r="A905" s="96"/>
      <c r="B905" s="25"/>
      <c r="C905" s="25"/>
    </row>
    <row r="906" spans="1:3">
      <c r="A906" s="96"/>
      <c r="B906" s="25"/>
      <c r="C906" s="25"/>
    </row>
    <row r="907" spans="1:3">
      <c r="A907" s="96"/>
      <c r="B907" s="25"/>
      <c r="C907" s="25"/>
    </row>
    <row r="908" spans="1:3">
      <c r="A908" s="96"/>
      <c r="B908" s="25"/>
      <c r="C908" s="25"/>
    </row>
    <row r="909" spans="1:3">
      <c r="A909" s="96"/>
      <c r="B909" s="25"/>
      <c r="C909" s="25"/>
    </row>
    <row r="910" spans="1:3">
      <c r="A910" s="96"/>
      <c r="B910" s="25"/>
      <c r="C910" s="25"/>
    </row>
    <row r="911" spans="1:3">
      <c r="A911" s="96"/>
      <c r="B911" s="25"/>
      <c r="C911" s="25"/>
    </row>
    <row r="912" spans="1:3">
      <c r="A912" s="96"/>
      <c r="B912" s="25"/>
      <c r="C912" s="25"/>
    </row>
    <row r="913" spans="1:3">
      <c r="A913" s="96"/>
      <c r="B913" s="25"/>
      <c r="C913" s="25"/>
    </row>
    <row r="914" spans="1:3">
      <c r="A914" s="96"/>
      <c r="B914" s="25"/>
      <c r="C914" s="25"/>
    </row>
    <row r="915" spans="1:3">
      <c r="A915" s="96"/>
      <c r="B915" s="25"/>
      <c r="C915" s="25"/>
    </row>
    <row r="916" spans="1:3">
      <c r="A916" s="96"/>
      <c r="B916" s="25"/>
      <c r="C916" s="25"/>
    </row>
    <row r="917" spans="1:3">
      <c r="A917" s="96"/>
      <c r="B917" s="25"/>
      <c r="C917" s="25"/>
    </row>
    <row r="918" spans="1:3">
      <c r="A918" s="96"/>
      <c r="B918" s="25"/>
      <c r="C918" s="25"/>
    </row>
    <row r="919" spans="1:3">
      <c r="A919" s="96"/>
      <c r="B919" s="25"/>
      <c r="C919" s="25"/>
    </row>
    <row r="920" spans="1:3">
      <c r="A920" s="96"/>
      <c r="B920" s="25"/>
      <c r="C920" s="25"/>
    </row>
    <row r="921" spans="1:3">
      <c r="A921" s="96"/>
      <c r="B921" s="25"/>
      <c r="C921" s="25"/>
    </row>
    <row r="922" spans="1:3">
      <c r="A922" s="96"/>
      <c r="B922" s="25"/>
      <c r="C922" s="25"/>
    </row>
    <row r="923" spans="1:3">
      <c r="A923" s="96"/>
      <c r="B923" s="25"/>
      <c r="C923" s="25"/>
    </row>
    <row r="924" spans="1:3">
      <c r="A924" s="96"/>
      <c r="B924" s="25"/>
      <c r="C924" s="25"/>
    </row>
    <row r="925" spans="1:3">
      <c r="A925" s="96"/>
      <c r="B925" s="25"/>
      <c r="C925" s="25"/>
    </row>
    <row r="926" spans="1:3">
      <c r="A926" s="96"/>
      <c r="B926" s="25"/>
      <c r="C926" s="25"/>
    </row>
    <row r="927" spans="1:3">
      <c r="A927" s="96"/>
      <c r="B927" s="25"/>
      <c r="C927" s="25"/>
    </row>
    <row r="928" spans="1:3">
      <c r="A928" s="96"/>
      <c r="B928" s="25"/>
      <c r="C928" s="25"/>
    </row>
    <row r="929" spans="1:3">
      <c r="A929" s="96"/>
      <c r="B929" s="25"/>
      <c r="C929" s="25"/>
    </row>
    <row r="930" spans="1:3">
      <c r="A930" s="96"/>
      <c r="B930" s="25"/>
      <c r="C930" s="25"/>
    </row>
    <row r="931" spans="1:3">
      <c r="A931" s="96"/>
      <c r="B931" s="25"/>
      <c r="C931" s="25"/>
    </row>
    <row r="932" spans="1:3">
      <c r="A932" s="96"/>
      <c r="B932" s="25"/>
      <c r="C932" s="25"/>
    </row>
    <row r="933" spans="1:3">
      <c r="A933" s="96"/>
      <c r="B933" s="25"/>
      <c r="C933" s="25"/>
    </row>
    <row r="934" spans="1:3">
      <c r="A934" s="96"/>
      <c r="B934" s="25"/>
      <c r="C934" s="25"/>
    </row>
    <row r="935" spans="1:3">
      <c r="A935" s="96"/>
      <c r="B935" s="25"/>
      <c r="C935" s="25"/>
    </row>
    <row r="936" spans="1:3">
      <c r="A936" s="96"/>
      <c r="B936" s="25"/>
      <c r="C936" s="25"/>
    </row>
    <row r="937" spans="1:3">
      <c r="A937" s="96"/>
      <c r="B937" s="25"/>
      <c r="C937" s="25"/>
    </row>
    <row r="938" spans="1:3">
      <c r="A938" s="96"/>
      <c r="B938" s="25"/>
      <c r="C938" s="25"/>
    </row>
    <row r="939" spans="1:3">
      <c r="A939" s="96"/>
      <c r="B939" s="25"/>
      <c r="C939" s="25"/>
    </row>
    <row r="940" spans="1:3">
      <c r="A940" s="96"/>
      <c r="B940" s="25"/>
      <c r="C940" s="25"/>
    </row>
    <row r="941" spans="1:3">
      <c r="A941" s="96"/>
      <c r="B941" s="25"/>
      <c r="C941" s="25"/>
    </row>
    <row r="942" spans="1:3">
      <c r="A942" s="96"/>
      <c r="B942" s="25"/>
      <c r="C942" s="25"/>
    </row>
    <row r="943" spans="1:3">
      <c r="A943" s="96"/>
      <c r="B943" s="25"/>
      <c r="C943" s="25"/>
    </row>
    <row r="944" spans="1:3">
      <c r="A944" s="96"/>
      <c r="B944" s="25"/>
      <c r="C944" s="25"/>
    </row>
    <row r="945" spans="1:3">
      <c r="A945" s="96"/>
      <c r="B945" s="25"/>
      <c r="C945" s="25"/>
    </row>
    <row r="946" spans="1:3">
      <c r="A946" s="96"/>
      <c r="B946" s="25"/>
      <c r="C946" s="25"/>
    </row>
    <row r="947" spans="1:3">
      <c r="A947" s="96"/>
      <c r="B947" s="25"/>
      <c r="C947" s="25"/>
    </row>
    <row r="948" spans="1:3">
      <c r="A948" s="96"/>
      <c r="B948" s="25"/>
      <c r="C948" s="25"/>
    </row>
    <row r="949" spans="1:3">
      <c r="A949" s="96"/>
      <c r="B949" s="25"/>
      <c r="C949" s="25"/>
    </row>
    <row r="950" spans="1:3">
      <c r="A950" s="96"/>
      <c r="B950" s="25"/>
      <c r="C950" s="25"/>
    </row>
    <row r="951" spans="1:3">
      <c r="A951" s="96"/>
      <c r="B951" s="25"/>
      <c r="C951" s="25"/>
    </row>
    <row r="952" spans="1:3">
      <c r="A952" s="96"/>
      <c r="B952" s="25"/>
      <c r="C952" s="25"/>
    </row>
    <row r="953" spans="1:3">
      <c r="A953" s="96"/>
      <c r="B953" s="25"/>
      <c r="C953" s="25"/>
    </row>
    <row r="954" spans="1:3">
      <c r="A954" s="96"/>
      <c r="B954" s="25"/>
      <c r="C954" s="25"/>
    </row>
    <row r="955" spans="1:3">
      <c r="A955" s="96"/>
      <c r="B955" s="25"/>
      <c r="C955" s="25"/>
    </row>
    <row r="956" spans="1:3">
      <c r="A956" s="96"/>
      <c r="B956" s="25"/>
      <c r="C956" s="25"/>
    </row>
    <row r="957" spans="1:3">
      <c r="A957" s="96"/>
      <c r="B957" s="25"/>
      <c r="C957" s="25"/>
    </row>
    <row r="958" spans="1:3">
      <c r="A958" s="96"/>
      <c r="B958" s="25"/>
      <c r="C958" s="25"/>
    </row>
    <row r="959" spans="1:3">
      <c r="A959" s="96"/>
      <c r="B959" s="25"/>
      <c r="C959" s="25"/>
    </row>
    <row r="960" spans="1:3">
      <c r="A960" s="96"/>
      <c r="B960" s="25"/>
      <c r="C960" s="25"/>
    </row>
    <row r="961" spans="1:3">
      <c r="A961" s="96"/>
      <c r="B961" s="25"/>
      <c r="C961" s="25"/>
    </row>
    <row r="962" spans="1:3">
      <c r="A962" s="96"/>
      <c r="B962" s="25"/>
      <c r="C962" s="25"/>
    </row>
    <row r="963" spans="1:3">
      <c r="A963" s="96"/>
      <c r="B963" s="25"/>
      <c r="C963" s="25"/>
    </row>
    <row r="964" spans="1:3">
      <c r="A964" s="96"/>
      <c r="B964" s="25"/>
      <c r="C964" s="25"/>
    </row>
    <row r="965" spans="1:3">
      <c r="A965" s="96"/>
      <c r="B965" s="25"/>
      <c r="C965" s="25"/>
    </row>
    <row r="966" spans="1:3">
      <c r="A966" s="96"/>
      <c r="B966" s="25"/>
      <c r="C966" s="25"/>
    </row>
    <row r="967" spans="1:3">
      <c r="A967" s="96"/>
      <c r="B967" s="25"/>
      <c r="C967" s="25"/>
    </row>
    <row r="968" spans="1:3">
      <c r="A968" s="96"/>
      <c r="B968" s="25"/>
      <c r="C968" s="25"/>
    </row>
    <row r="969" spans="1:3">
      <c r="A969" s="96"/>
      <c r="B969" s="25"/>
      <c r="C969" s="25"/>
    </row>
    <row r="970" spans="1:3">
      <c r="A970" s="96"/>
      <c r="B970" s="25"/>
      <c r="C970" s="25"/>
    </row>
    <row r="971" spans="1:3">
      <c r="A971" s="96"/>
      <c r="B971" s="25"/>
      <c r="C971" s="25"/>
    </row>
    <row r="972" spans="1:3">
      <c r="A972" s="96"/>
      <c r="B972" s="25"/>
      <c r="C972" s="25"/>
    </row>
    <row r="973" spans="1:3">
      <c r="A973" s="96"/>
      <c r="B973" s="25"/>
      <c r="C973" s="25"/>
    </row>
    <row r="974" spans="1:3">
      <c r="A974" s="96"/>
      <c r="B974" s="25"/>
      <c r="C974" s="25"/>
    </row>
    <row r="975" spans="1:3">
      <c r="A975" s="96"/>
      <c r="B975" s="25"/>
      <c r="C975" s="25"/>
    </row>
    <row r="976" spans="1:3">
      <c r="A976" s="96"/>
      <c r="B976" s="25"/>
      <c r="C976" s="25"/>
    </row>
    <row r="977" spans="1:3">
      <c r="A977" s="96"/>
      <c r="B977" s="25"/>
      <c r="C977" s="25"/>
    </row>
    <row r="978" spans="1:3">
      <c r="A978" s="96"/>
      <c r="B978" s="25"/>
      <c r="C978" s="25"/>
    </row>
    <row r="979" spans="1:3">
      <c r="A979" s="96"/>
      <c r="B979" s="25"/>
      <c r="C979" s="25"/>
    </row>
    <row r="980" spans="1:3">
      <c r="A980" s="96"/>
      <c r="B980" s="25"/>
      <c r="C980" s="25"/>
    </row>
    <row r="981" spans="1:3">
      <c r="A981" s="96"/>
      <c r="B981" s="25"/>
      <c r="C981" s="25"/>
    </row>
    <row r="982" spans="1:3">
      <c r="A982" s="96"/>
      <c r="B982" s="25"/>
      <c r="C982" s="25"/>
    </row>
    <row r="983" spans="1:3">
      <c r="A983" s="96"/>
      <c r="B983" s="25"/>
      <c r="C983" s="25"/>
    </row>
    <row r="984" spans="1:3">
      <c r="A984" s="96"/>
      <c r="B984" s="25"/>
      <c r="C984" s="25"/>
    </row>
    <row r="985" spans="1:3">
      <c r="A985" s="96"/>
      <c r="B985" s="25"/>
      <c r="C985" s="25"/>
    </row>
    <row r="986" spans="1:3">
      <c r="A986" s="96"/>
      <c r="B986" s="25"/>
      <c r="C986" s="25"/>
    </row>
    <row r="987" spans="1:3">
      <c r="A987" s="96"/>
      <c r="B987" s="25"/>
      <c r="C987" s="25"/>
    </row>
    <row r="988" spans="1:3">
      <c r="A988" s="96"/>
      <c r="B988" s="25"/>
      <c r="C988" s="25"/>
    </row>
    <row r="989" spans="1:3">
      <c r="A989" s="96"/>
      <c r="B989" s="25"/>
      <c r="C989" s="25"/>
    </row>
    <row r="990" spans="1:3">
      <c r="A990" s="96"/>
      <c r="B990" s="25"/>
      <c r="C990" s="25"/>
    </row>
    <row r="991" spans="1:3">
      <c r="A991" s="96"/>
      <c r="B991" s="25"/>
      <c r="C991" s="25"/>
    </row>
    <row r="992" spans="1:3">
      <c r="A992" s="96"/>
      <c r="B992" s="25"/>
      <c r="C992" s="25"/>
    </row>
    <row r="993" spans="1:3">
      <c r="A993" s="96"/>
      <c r="B993" s="25"/>
      <c r="C993" s="25"/>
    </row>
    <row r="994" spans="1:3">
      <c r="A994" s="96"/>
      <c r="B994" s="25"/>
      <c r="C994" s="25"/>
    </row>
    <row r="995" spans="1:3">
      <c r="A995" s="96"/>
      <c r="B995" s="25"/>
      <c r="C995" s="25"/>
    </row>
    <row r="996" spans="1:3">
      <c r="A996" s="96"/>
      <c r="B996" s="25"/>
      <c r="C996" s="25"/>
    </row>
    <row r="997" spans="1:3">
      <c r="A997" s="96"/>
      <c r="B997" s="25"/>
      <c r="C997" s="25"/>
    </row>
    <row r="998" spans="1:3">
      <c r="A998" s="96"/>
      <c r="B998" s="25"/>
      <c r="C998" s="25"/>
    </row>
    <row r="999" spans="1:3">
      <c r="A999" s="96"/>
      <c r="B999" s="25"/>
      <c r="C999" s="25"/>
    </row>
    <row r="1000" spans="1:3">
      <c r="A1000" s="96"/>
      <c r="B1000" s="25"/>
      <c r="C1000" s="25"/>
    </row>
    <row r="1001" spans="1:3">
      <c r="A1001" s="96"/>
      <c r="B1001" s="25"/>
      <c r="C1001" s="25"/>
    </row>
    <row r="1002" spans="1:3">
      <c r="A1002" s="96"/>
      <c r="B1002" s="25"/>
      <c r="C1002" s="25"/>
    </row>
    <row r="1003" spans="1:3">
      <c r="A1003" s="96"/>
      <c r="B1003" s="25"/>
      <c r="C1003" s="25"/>
    </row>
    <row r="1004" spans="1:3">
      <c r="A1004" s="96"/>
      <c r="B1004" s="25"/>
      <c r="C1004" s="25"/>
    </row>
    <row r="1005" spans="1:3">
      <c r="A1005" s="96"/>
      <c r="B1005" s="25"/>
      <c r="C1005" s="25"/>
    </row>
    <row r="1006" spans="1:3">
      <c r="A1006" s="96"/>
      <c r="B1006" s="25"/>
      <c r="C1006" s="25"/>
    </row>
    <row r="1007" spans="1:3">
      <c r="A1007" s="96"/>
      <c r="B1007" s="25"/>
      <c r="C1007" s="25"/>
    </row>
    <row r="1008" spans="1:3">
      <c r="A1008" s="96"/>
      <c r="B1008" s="25"/>
      <c r="C1008" s="25"/>
    </row>
    <row r="1009" spans="1:3">
      <c r="A1009" s="96"/>
      <c r="B1009" s="25"/>
      <c r="C1009" s="25"/>
    </row>
    <row r="1010" spans="1:3">
      <c r="A1010" s="96"/>
      <c r="B1010" s="25"/>
      <c r="C1010" s="25"/>
    </row>
    <row r="1011" spans="1:3">
      <c r="A1011" s="96"/>
      <c r="B1011" s="25"/>
      <c r="C1011" s="25"/>
    </row>
    <row r="1012" spans="1:3">
      <c r="A1012" s="96"/>
      <c r="B1012" s="25"/>
      <c r="C1012" s="25"/>
    </row>
    <row r="1013" spans="1:3">
      <c r="A1013" s="96"/>
      <c r="B1013" s="25"/>
      <c r="C1013" s="25"/>
    </row>
    <row r="1014" spans="1:3">
      <c r="A1014" s="96"/>
      <c r="B1014" s="25"/>
      <c r="C1014" s="25"/>
    </row>
    <row r="1015" spans="1:3">
      <c r="A1015" s="96"/>
      <c r="B1015" s="25"/>
      <c r="C1015" s="25"/>
    </row>
    <row r="1016" spans="1:3">
      <c r="A1016" s="96"/>
      <c r="B1016" s="25"/>
      <c r="C1016" s="25"/>
    </row>
    <row r="1017" spans="1:3">
      <c r="A1017" s="96"/>
      <c r="B1017" s="25"/>
      <c r="C1017" s="25"/>
    </row>
    <row r="1018" spans="1:3">
      <c r="A1018" s="96"/>
      <c r="B1018" s="25"/>
      <c r="C1018" s="25"/>
    </row>
    <row r="1019" spans="1:3">
      <c r="A1019" s="96"/>
      <c r="B1019" s="25"/>
      <c r="C1019" s="25"/>
    </row>
    <row r="1020" spans="1:3">
      <c r="A1020" s="96"/>
      <c r="B1020" s="25"/>
      <c r="C1020" s="25"/>
    </row>
    <row r="1021" spans="1:3">
      <c r="A1021" s="96"/>
      <c r="B1021" s="25"/>
      <c r="C1021" s="25"/>
    </row>
    <row r="1022" spans="1:3">
      <c r="A1022" s="96"/>
      <c r="B1022" s="25"/>
      <c r="C1022" s="25"/>
    </row>
    <row r="1023" spans="1:3">
      <c r="A1023" s="96"/>
      <c r="B1023" s="25"/>
      <c r="C1023" s="25"/>
    </row>
    <row r="1024" spans="1:3">
      <c r="A1024" s="96"/>
      <c r="B1024" s="25"/>
      <c r="C1024" s="25"/>
    </row>
    <row r="1025" spans="1:3">
      <c r="A1025" s="96"/>
      <c r="B1025" s="25"/>
      <c r="C1025" s="25"/>
    </row>
    <row r="1026" spans="1:3">
      <c r="A1026" s="96"/>
      <c r="B1026" s="25"/>
      <c r="C1026" s="25"/>
    </row>
    <row r="1027" spans="1:3">
      <c r="A1027" s="96"/>
      <c r="B1027" s="25"/>
      <c r="C1027" s="25"/>
    </row>
    <row r="1028" spans="1:3">
      <c r="A1028" s="96"/>
      <c r="B1028" s="25"/>
      <c r="C1028" s="25"/>
    </row>
    <row r="1029" spans="1:3">
      <c r="A1029" s="96"/>
      <c r="B1029" s="25"/>
      <c r="C1029" s="25"/>
    </row>
    <row r="1030" spans="1:3">
      <c r="A1030" s="96"/>
      <c r="B1030" s="25"/>
      <c r="C1030" s="25"/>
    </row>
    <row r="1031" spans="1:3">
      <c r="A1031" s="96"/>
      <c r="B1031" s="25"/>
      <c r="C1031" s="25"/>
    </row>
    <row r="1032" spans="1:3">
      <c r="A1032" s="96"/>
      <c r="B1032" s="25"/>
      <c r="C1032" s="25"/>
    </row>
    <row r="1033" spans="1:3">
      <c r="A1033" s="96"/>
      <c r="B1033" s="25"/>
      <c r="C1033" s="25"/>
    </row>
    <row r="1034" spans="1:3">
      <c r="A1034" s="96"/>
      <c r="B1034" s="25"/>
      <c r="C1034" s="25"/>
    </row>
    <row r="1035" spans="1:3">
      <c r="A1035" s="96"/>
      <c r="B1035" s="25"/>
      <c r="C1035" s="25"/>
    </row>
    <row r="1036" spans="1:3">
      <c r="A1036" s="96"/>
      <c r="B1036" s="25"/>
      <c r="C1036" s="25"/>
    </row>
    <row r="1037" spans="1:3">
      <c r="A1037" s="96"/>
      <c r="B1037" s="25"/>
      <c r="C1037" s="25"/>
    </row>
    <row r="1038" spans="1:3">
      <c r="A1038" s="96"/>
      <c r="B1038" s="25"/>
      <c r="C1038" s="25"/>
    </row>
    <row r="1039" spans="1:3">
      <c r="A1039" s="96"/>
      <c r="B1039" s="25"/>
      <c r="C1039" s="25"/>
    </row>
    <row r="1040" spans="1:3">
      <c r="A1040" s="96"/>
      <c r="B1040" s="25"/>
      <c r="C1040" s="25"/>
    </row>
    <row r="1041" spans="1:3">
      <c r="A1041" s="96"/>
      <c r="B1041" s="25"/>
      <c r="C1041" s="25"/>
    </row>
    <row r="1042" spans="1:3">
      <c r="A1042" s="96"/>
      <c r="B1042" s="25"/>
      <c r="C1042" s="25"/>
    </row>
    <row r="1043" spans="1:3">
      <c r="A1043" s="96"/>
      <c r="B1043" s="25"/>
      <c r="C1043" s="25"/>
    </row>
    <row r="1044" spans="1:3">
      <c r="A1044" s="96"/>
      <c r="B1044" s="25"/>
      <c r="C1044" s="25"/>
    </row>
    <row r="1045" spans="1:3">
      <c r="A1045" s="96"/>
      <c r="B1045" s="25"/>
      <c r="C1045" s="25"/>
    </row>
    <row r="1046" spans="1:3">
      <c r="A1046" s="96"/>
      <c r="B1046" s="25"/>
      <c r="C1046" s="25"/>
    </row>
    <row r="1047" spans="1:3">
      <c r="A1047" s="96"/>
      <c r="B1047" s="25"/>
      <c r="C1047" s="25"/>
    </row>
    <row r="1048" spans="1:3">
      <c r="A1048" s="96"/>
      <c r="B1048" s="25"/>
      <c r="C1048" s="25"/>
    </row>
    <row r="1049" spans="1:3">
      <c r="A1049" s="96"/>
      <c r="B1049" s="25"/>
      <c r="C1049" s="25"/>
    </row>
    <row r="1050" spans="1:3">
      <c r="A1050" s="96"/>
      <c r="B1050" s="25"/>
      <c r="C1050" s="25"/>
    </row>
    <row r="1051" spans="1:3">
      <c r="A1051" s="96"/>
      <c r="B1051" s="25"/>
      <c r="C1051" s="25"/>
    </row>
    <row r="1052" spans="1:3">
      <c r="A1052" s="96"/>
      <c r="B1052" s="25"/>
      <c r="C1052" s="25"/>
    </row>
    <row r="1053" spans="1:3">
      <c r="A1053" s="96"/>
      <c r="B1053" s="25"/>
      <c r="C1053" s="25"/>
    </row>
    <row r="1054" spans="1:3">
      <c r="A1054" s="96"/>
      <c r="B1054" s="25"/>
      <c r="C1054" s="25"/>
    </row>
    <row r="1055" spans="1:3">
      <c r="A1055" s="96"/>
      <c r="B1055" s="25"/>
      <c r="C1055" s="25"/>
    </row>
    <row r="1056" spans="1:3">
      <c r="A1056" s="96"/>
      <c r="B1056" s="25"/>
      <c r="C1056" s="25"/>
    </row>
    <row r="1057" spans="1:3">
      <c r="A1057" s="96"/>
      <c r="B1057" s="25"/>
      <c r="C1057" s="25"/>
    </row>
    <row r="1058" spans="1:3">
      <c r="A1058" s="96"/>
      <c r="B1058" s="25"/>
      <c r="C1058" s="25"/>
    </row>
    <row r="1059" spans="1:3">
      <c r="A1059" s="96"/>
      <c r="B1059" s="25"/>
      <c r="C1059" s="25"/>
    </row>
    <row r="1060" spans="1:3">
      <c r="A1060" s="96"/>
      <c r="B1060" s="25"/>
      <c r="C1060" s="25"/>
    </row>
    <row r="1061" spans="1:3">
      <c r="A1061" s="96"/>
      <c r="B1061" s="25"/>
      <c r="C1061" s="25"/>
    </row>
    <row r="1062" spans="1:3">
      <c r="A1062" s="96"/>
      <c r="B1062" s="25"/>
      <c r="C1062" s="25"/>
    </row>
    <row r="1063" spans="1:3">
      <c r="A1063" s="96"/>
      <c r="B1063" s="25"/>
      <c r="C1063" s="25"/>
    </row>
    <row r="1064" spans="1:3">
      <c r="A1064" s="96"/>
      <c r="B1064" s="25"/>
      <c r="C1064" s="25"/>
    </row>
    <row r="1065" spans="1:3">
      <c r="A1065" s="96"/>
      <c r="B1065" s="25"/>
      <c r="C1065" s="25"/>
    </row>
    <row r="1066" spans="1:3">
      <c r="A1066" s="96"/>
      <c r="B1066" s="25"/>
      <c r="C1066" s="25"/>
    </row>
    <row r="1067" spans="1:3">
      <c r="A1067" s="96"/>
      <c r="B1067" s="25"/>
      <c r="C1067" s="25"/>
    </row>
    <row r="1068" spans="1:3">
      <c r="A1068" s="96"/>
      <c r="B1068" s="25"/>
      <c r="C1068" s="25"/>
    </row>
    <row r="1069" spans="1:3">
      <c r="A1069" s="96"/>
      <c r="B1069" s="25"/>
      <c r="C1069" s="25"/>
    </row>
    <row r="1070" spans="1:3">
      <c r="A1070" s="96"/>
      <c r="B1070" s="25"/>
      <c r="C1070" s="25"/>
    </row>
    <row r="1071" spans="1:3">
      <c r="A1071" s="96"/>
      <c r="B1071" s="25"/>
      <c r="C1071" s="25"/>
    </row>
    <row r="1072" spans="1:3">
      <c r="A1072" s="96"/>
      <c r="B1072" s="25"/>
      <c r="C1072" s="25"/>
    </row>
    <row r="1073" spans="1:3">
      <c r="A1073" s="96"/>
      <c r="B1073" s="25"/>
      <c r="C1073" s="25"/>
    </row>
    <row r="1074" spans="1:3">
      <c r="A1074" s="96"/>
      <c r="B1074" s="25"/>
      <c r="C1074" s="25"/>
    </row>
    <row r="1075" spans="1:3">
      <c r="A1075" s="96"/>
      <c r="B1075" s="25"/>
      <c r="C1075" s="25"/>
    </row>
    <row r="1076" spans="1:3">
      <c r="A1076" s="96"/>
      <c r="B1076" s="25"/>
      <c r="C1076" s="25"/>
    </row>
    <row r="1077" spans="1:3">
      <c r="A1077" s="96"/>
      <c r="B1077" s="25"/>
      <c r="C1077" s="25"/>
    </row>
    <row r="1078" spans="1:3">
      <c r="A1078" s="96"/>
      <c r="B1078" s="25"/>
      <c r="C1078" s="25"/>
    </row>
    <row r="1079" spans="1:3">
      <c r="A1079" s="96"/>
      <c r="B1079" s="25"/>
      <c r="C1079" s="25"/>
    </row>
    <row r="1080" spans="1:3">
      <c r="A1080" s="96"/>
      <c r="B1080" s="25"/>
      <c r="C1080" s="25"/>
    </row>
    <row r="1081" spans="1:3">
      <c r="A1081" s="96"/>
      <c r="B1081" s="25"/>
      <c r="C1081" s="25"/>
    </row>
    <row r="1082" spans="1:3">
      <c r="A1082" s="96"/>
      <c r="B1082" s="25"/>
      <c r="C1082" s="25"/>
    </row>
    <row r="1083" spans="1:3">
      <c r="A1083" s="96"/>
      <c r="B1083" s="25"/>
      <c r="C1083" s="25"/>
    </row>
    <row r="1084" spans="1:3">
      <c r="A1084" s="96"/>
      <c r="B1084" s="25"/>
      <c r="C1084" s="25"/>
    </row>
    <row r="1085" spans="1:3">
      <c r="A1085" s="96"/>
      <c r="B1085" s="25"/>
      <c r="C1085" s="25"/>
    </row>
    <row r="1086" spans="1:3">
      <c r="A1086" s="96"/>
      <c r="B1086" s="25"/>
      <c r="C1086" s="25"/>
    </row>
    <row r="1087" spans="1:3">
      <c r="A1087" s="96"/>
      <c r="B1087" s="25"/>
      <c r="C1087" s="25"/>
    </row>
    <row r="1088" spans="1:3">
      <c r="A1088" s="96"/>
      <c r="B1088" s="25"/>
      <c r="C1088" s="25"/>
    </row>
    <row r="1089" spans="1:3">
      <c r="A1089" s="96"/>
      <c r="B1089" s="25"/>
      <c r="C1089" s="25"/>
    </row>
    <row r="1090" spans="1:3">
      <c r="A1090" s="96"/>
      <c r="B1090" s="25"/>
      <c r="C1090" s="25"/>
    </row>
    <row r="1091" spans="1:3">
      <c r="A1091" s="96"/>
      <c r="B1091" s="25"/>
      <c r="C1091" s="25"/>
    </row>
    <row r="1092" spans="1:3">
      <c r="A1092" s="96"/>
      <c r="B1092" s="25"/>
      <c r="C1092" s="25"/>
    </row>
    <row r="1093" spans="1:3">
      <c r="A1093" s="96"/>
      <c r="B1093" s="25"/>
      <c r="C1093" s="25"/>
    </row>
    <row r="1094" spans="1:3">
      <c r="A1094" s="96"/>
      <c r="B1094" s="25"/>
      <c r="C1094" s="25"/>
    </row>
    <row r="1095" spans="1:3">
      <c r="A1095" s="96"/>
      <c r="B1095" s="25"/>
      <c r="C1095" s="25"/>
    </row>
    <row r="1096" spans="1:3">
      <c r="A1096" s="96"/>
      <c r="B1096" s="25"/>
      <c r="C1096" s="25"/>
    </row>
    <row r="1097" spans="1:3">
      <c r="A1097" s="96"/>
      <c r="B1097" s="25"/>
      <c r="C1097" s="25"/>
    </row>
    <row r="1098" spans="1:3">
      <c r="A1098" s="96"/>
      <c r="B1098" s="25"/>
      <c r="C1098" s="25"/>
    </row>
    <row r="1099" spans="1:3">
      <c r="A1099" s="96"/>
      <c r="B1099" s="25"/>
      <c r="C1099" s="25"/>
    </row>
    <row r="1100" spans="1:3">
      <c r="A1100" s="96"/>
      <c r="B1100" s="25"/>
      <c r="C1100" s="25"/>
    </row>
    <row r="1101" spans="1:3">
      <c r="A1101" s="96"/>
      <c r="B1101" s="25"/>
      <c r="C1101" s="25"/>
    </row>
    <row r="1102" spans="1:3">
      <c r="A1102" s="96"/>
      <c r="B1102" s="25"/>
      <c r="C1102" s="25"/>
    </row>
    <row r="1103" spans="1:3">
      <c r="A1103" s="96"/>
      <c r="B1103" s="25"/>
      <c r="C1103" s="25"/>
    </row>
    <row r="1104" spans="1:3">
      <c r="A1104" s="96"/>
      <c r="B1104" s="25"/>
      <c r="C1104" s="25"/>
    </row>
    <row r="1105" spans="1:3">
      <c r="A1105" s="96"/>
      <c r="B1105" s="25"/>
      <c r="C1105" s="25"/>
    </row>
    <row r="1106" spans="1:3">
      <c r="A1106" s="96"/>
      <c r="B1106" s="25"/>
      <c r="C1106" s="25"/>
    </row>
    <row r="1107" spans="1:3">
      <c r="A1107" s="96"/>
      <c r="B1107" s="25"/>
      <c r="C1107" s="25"/>
    </row>
    <row r="1108" spans="1:3">
      <c r="A1108" s="96"/>
      <c r="B1108" s="25"/>
      <c r="C1108" s="25"/>
    </row>
    <row r="1109" spans="1:3">
      <c r="A1109" s="96"/>
      <c r="B1109" s="25"/>
      <c r="C1109" s="25"/>
    </row>
    <row r="1110" spans="1:3">
      <c r="A1110" s="96"/>
      <c r="B1110" s="25"/>
      <c r="C1110" s="25"/>
    </row>
    <row r="1111" spans="1:3">
      <c r="A1111" s="96"/>
      <c r="B1111" s="25"/>
      <c r="C1111" s="25"/>
    </row>
    <row r="1112" spans="1:3">
      <c r="A1112" s="96"/>
      <c r="B1112" s="25"/>
      <c r="C1112" s="25"/>
    </row>
    <row r="1113" spans="1:3">
      <c r="A1113" s="96"/>
      <c r="B1113" s="25"/>
      <c r="C1113" s="25"/>
    </row>
    <row r="1114" spans="1:3">
      <c r="A1114" s="96"/>
      <c r="B1114" s="25"/>
      <c r="C1114" s="25"/>
    </row>
    <row r="1115" spans="1:3">
      <c r="A1115" s="96"/>
      <c r="B1115" s="25"/>
      <c r="C1115" s="25"/>
    </row>
    <row r="1116" spans="1:3">
      <c r="A1116" s="96"/>
      <c r="B1116" s="25"/>
      <c r="C1116" s="25"/>
    </row>
    <row r="1117" spans="1:3">
      <c r="A1117" s="96"/>
      <c r="B1117" s="25"/>
      <c r="C1117" s="25"/>
    </row>
    <row r="1118" spans="1:3">
      <c r="A1118" s="96"/>
      <c r="B1118" s="25"/>
      <c r="C1118" s="25"/>
    </row>
    <row r="1119" spans="1:3">
      <c r="A1119" s="96"/>
      <c r="B1119" s="25"/>
      <c r="C1119" s="25"/>
    </row>
    <row r="1120" spans="1:3">
      <c r="A1120" s="96"/>
      <c r="B1120" s="25"/>
      <c r="C1120" s="25"/>
    </row>
    <row r="1121" spans="1:3">
      <c r="A1121" s="96"/>
      <c r="B1121" s="25"/>
      <c r="C1121" s="25"/>
    </row>
    <row r="1122" spans="1:3">
      <c r="A1122" s="96"/>
      <c r="B1122" s="25"/>
      <c r="C1122" s="25"/>
    </row>
    <row r="1123" spans="1:3">
      <c r="A1123" s="96"/>
      <c r="B1123" s="25"/>
      <c r="C1123" s="25"/>
    </row>
    <row r="1124" spans="1:3">
      <c r="A1124" s="96"/>
      <c r="B1124" s="25"/>
      <c r="C1124" s="25"/>
    </row>
    <row r="1125" spans="1:3">
      <c r="A1125" s="96"/>
      <c r="B1125" s="25"/>
      <c r="C1125" s="25"/>
    </row>
    <row r="1126" spans="1:3">
      <c r="A1126" s="96"/>
      <c r="B1126" s="25"/>
      <c r="C1126" s="25"/>
    </row>
    <row r="1127" spans="1:3">
      <c r="A1127" s="96"/>
      <c r="B1127" s="25"/>
      <c r="C1127" s="25"/>
    </row>
    <row r="1128" spans="1:3">
      <c r="A1128" s="96"/>
      <c r="B1128" s="25"/>
      <c r="C1128" s="25"/>
    </row>
    <row r="1129" spans="1:3">
      <c r="A1129" s="96"/>
      <c r="B1129" s="25"/>
      <c r="C1129" s="25"/>
    </row>
    <row r="1130" spans="1:3">
      <c r="A1130" s="96"/>
      <c r="B1130" s="25"/>
      <c r="C1130" s="25"/>
    </row>
    <row r="1131" spans="1:3">
      <c r="A1131" s="96"/>
      <c r="B1131" s="25"/>
      <c r="C1131" s="25"/>
    </row>
    <row r="1132" spans="1:3">
      <c r="A1132" s="96"/>
      <c r="B1132" s="25"/>
      <c r="C1132" s="25"/>
    </row>
    <row r="1133" spans="1:3">
      <c r="A1133" s="96"/>
      <c r="B1133" s="25"/>
      <c r="C1133" s="25"/>
    </row>
    <row r="1134" spans="1:3">
      <c r="A1134" s="96"/>
      <c r="B1134" s="25"/>
      <c r="C1134" s="25"/>
    </row>
    <row r="1135" spans="1:3">
      <c r="A1135" s="96"/>
      <c r="B1135" s="25"/>
      <c r="C1135" s="25"/>
    </row>
    <row r="1136" spans="1:3">
      <c r="A1136" s="96"/>
      <c r="B1136" s="25"/>
      <c r="C1136" s="25"/>
    </row>
    <row r="1137" spans="1:3">
      <c r="A1137" s="96"/>
      <c r="B1137" s="25"/>
      <c r="C1137" s="25"/>
    </row>
    <row r="1138" spans="1:3">
      <c r="A1138" s="96"/>
      <c r="B1138" s="25"/>
      <c r="C1138" s="25"/>
    </row>
    <row r="1139" spans="1:3">
      <c r="A1139" s="96"/>
      <c r="B1139" s="25"/>
      <c r="C1139" s="25"/>
    </row>
    <row r="1140" spans="1:3">
      <c r="A1140" s="96"/>
      <c r="B1140" s="25"/>
      <c r="C1140" s="25"/>
    </row>
    <row r="1141" spans="1:3">
      <c r="A1141" s="96"/>
      <c r="B1141" s="25"/>
      <c r="C1141" s="25"/>
    </row>
    <row r="1142" spans="1:3">
      <c r="A1142" s="96"/>
      <c r="B1142" s="25"/>
      <c r="C1142" s="25"/>
    </row>
    <row r="1143" spans="1:3">
      <c r="A1143" s="96"/>
      <c r="B1143" s="25"/>
      <c r="C1143" s="25"/>
    </row>
    <row r="1144" spans="1:3">
      <c r="A1144" s="96"/>
      <c r="B1144" s="25"/>
      <c r="C1144" s="25"/>
    </row>
    <row r="1145" spans="1:3">
      <c r="A1145" s="96"/>
      <c r="B1145" s="25"/>
      <c r="C1145" s="25"/>
    </row>
    <row r="1146" spans="1:3">
      <c r="A1146" s="96"/>
      <c r="B1146" s="25"/>
      <c r="C1146" s="25"/>
    </row>
    <row r="1147" spans="1:3">
      <c r="A1147" s="96"/>
      <c r="B1147" s="25"/>
      <c r="C1147" s="25"/>
    </row>
    <row r="1148" spans="1:3">
      <c r="A1148" s="96"/>
      <c r="B1148" s="25"/>
      <c r="C1148" s="25"/>
    </row>
    <row r="1149" spans="1:3">
      <c r="A1149" s="96"/>
      <c r="B1149" s="25"/>
      <c r="C1149" s="25"/>
    </row>
    <row r="1150" spans="1:3">
      <c r="A1150" s="96"/>
      <c r="B1150" s="25"/>
      <c r="C1150" s="25"/>
    </row>
    <row r="1151" spans="1:3">
      <c r="A1151" s="96"/>
      <c r="B1151" s="25"/>
      <c r="C1151" s="25"/>
    </row>
    <row r="1152" spans="1:3">
      <c r="A1152" s="96"/>
      <c r="B1152" s="25"/>
      <c r="C1152" s="25"/>
    </row>
    <row r="1153" spans="1:3">
      <c r="A1153" s="96"/>
      <c r="B1153" s="25"/>
      <c r="C1153" s="25"/>
    </row>
    <row r="1154" spans="1:3">
      <c r="A1154" s="96"/>
      <c r="B1154" s="25"/>
      <c r="C1154" s="25"/>
    </row>
    <row r="1155" spans="1:3">
      <c r="A1155" s="96"/>
      <c r="B1155" s="25"/>
      <c r="C1155" s="25"/>
    </row>
    <row r="1156" spans="1:3">
      <c r="A1156" s="96"/>
      <c r="B1156" s="25"/>
      <c r="C1156" s="25"/>
    </row>
    <row r="1157" spans="1:3">
      <c r="A1157" s="96"/>
      <c r="B1157" s="25"/>
      <c r="C1157" s="25"/>
    </row>
    <row r="1158" spans="1:3">
      <c r="A1158" s="96"/>
      <c r="B1158" s="25"/>
      <c r="C1158" s="25"/>
    </row>
    <row r="1159" spans="1:3">
      <c r="A1159" s="96"/>
      <c r="B1159" s="25"/>
      <c r="C1159" s="25"/>
    </row>
    <row r="1160" spans="1:3">
      <c r="A1160" s="96"/>
      <c r="B1160" s="25"/>
      <c r="C1160" s="25"/>
    </row>
    <row r="1161" spans="1:3">
      <c r="A1161" s="96"/>
      <c r="B1161" s="25"/>
      <c r="C1161" s="25"/>
    </row>
    <row r="1162" spans="1:3">
      <c r="A1162" s="96"/>
      <c r="B1162" s="25"/>
      <c r="C1162" s="25"/>
    </row>
    <row r="1163" spans="1:3">
      <c r="A1163" s="96"/>
      <c r="B1163" s="25"/>
      <c r="C1163" s="25"/>
    </row>
    <row r="1164" spans="1:3">
      <c r="A1164" s="96"/>
      <c r="B1164" s="25"/>
      <c r="C1164" s="25"/>
    </row>
    <row r="1165" spans="1:3">
      <c r="A1165" s="96"/>
      <c r="B1165" s="25"/>
      <c r="C1165" s="25"/>
    </row>
    <row r="1166" spans="1:3">
      <c r="A1166" s="96"/>
      <c r="B1166" s="25"/>
      <c r="C1166" s="25"/>
    </row>
    <row r="1167" spans="1:3">
      <c r="A1167" s="96"/>
      <c r="B1167" s="25"/>
      <c r="C1167" s="25"/>
    </row>
    <row r="1168" spans="1:3">
      <c r="A1168" s="96"/>
      <c r="B1168" s="25"/>
      <c r="C1168" s="25"/>
    </row>
    <row r="1169" spans="1:3">
      <c r="A1169" s="96"/>
      <c r="B1169" s="25"/>
      <c r="C1169" s="25"/>
    </row>
    <row r="1170" spans="1:3">
      <c r="A1170" s="96"/>
      <c r="B1170" s="25"/>
      <c r="C1170" s="25"/>
    </row>
    <row r="1171" spans="1:3">
      <c r="A1171" s="96"/>
      <c r="B1171" s="25"/>
      <c r="C1171" s="25"/>
    </row>
    <row r="1172" spans="1:3">
      <c r="A1172" s="96"/>
      <c r="B1172" s="25"/>
      <c r="C1172" s="25"/>
    </row>
    <row r="1173" spans="1:3">
      <c r="A1173" s="96"/>
      <c r="B1173" s="25"/>
      <c r="C1173" s="25"/>
    </row>
    <row r="1174" spans="1:3">
      <c r="A1174" s="96"/>
      <c r="B1174" s="25"/>
      <c r="C1174" s="25"/>
    </row>
    <row r="1175" spans="1:3">
      <c r="A1175" s="96"/>
      <c r="B1175" s="25"/>
      <c r="C1175" s="25"/>
    </row>
    <row r="1176" spans="1:3">
      <c r="A1176" s="96"/>
      <c r="B1176" s="25"/>
      <c r="C1176" s="25"/>
    </row>
    <row r="1177" spans="1:3">
      <c r="A1177" s="96"/>
      <c r="B1177" s="25"/>
      <c r="C1177" s="25"/>
    </row>
    <row r="1178" spans="1:3">
      <c r="A1178" s="96"/>
      <c r="B1178" s="25"/>
      <c r="C1178" s="25"/>
    </row>
    <row r="1179" spans="1:3">
      <c r="A1179" s="96"/>
      <c r="B1179" s="25"/>
      <c r="C1179" s="25"/>
    </row>
    <row r="1180" spans="1:3">
      <c r="A1180" s="96"/>
      <c r="B1180" s="25"/>
      <c r="C1180" s="25"/>
    </row>
    <row r="1181" spans="1:3">
      <c r="A1181" s="96"/>
      <c r="B1181" s="25"/>
      <c r="C1181" s="25"/>
    </row>
    <row r="1182" spans="1:3">
      <c r="A1182" s="96"/>
      <c r="B1182" s="25"/>
      <c r="C1182" s="25"/>
    </row>
    <row r="1183" spans="1:3">
      <c r="A1183" s="96"/>
      <c r="B1183" s="25"/>
      <c r="C1183" s="25"/>
    </row>
    <row r="1184" spans="1:3">
      <c r="A1184" s="96"/>
      <c r="B1184" s="25"/>
      <c r="C1184" s="25"/>
    </row>
    <row r="1185" spans="1:3">
      <c r="A1185" s="96"/>
      <c r="B1185" s="25"/>
      <c r="C1185" s="25"/>
    </row>
    <row r="1186" spans="1:3">
      <c r="A1186" s="96"/>
      <c r="B1186" s="25"/>
      <c r="C1186" s="25"/>
    </row>
    <row r="1187" spans="1:3">
      <c r="A1187" s="96"/>
      <c r="B1187" s="25"/>
      <c r="C1187" s="25"/>
    </row>
    <row r="1188" spans="1:3">
      <c r="A1188" s="96"/>
      <c r="B1188" s="25"/>
      <c r="C1188" s="25"/>
    </row>
    <row r="1189" spans="1:3">
      <c r="A1189" s="96"/>
      <c r="B1189" s="25"/>
      <c r="C1189" s="25"/>
    </row>
    <row r="1190" spans="1:3">
      <c r="A1190" s="96"/>
      <c r="B1190" s="25"/>
      <c r="C1190" s="25"/>
    </row>
    <row r="1191" spans="1:3">
      <c r="A1191" s="96"/>
      <c r="B1191" s="25"/>
      <c r="C1191" s="25"/>
    </row>
    <row r="1192" spans="1:3">
      <c r="A1192" s="96"/>
      <c r="B1192" s="25"/>
      <c r="C1192" s="25"/>
    </row>
    <row r="1193" spans="1:3">
      <c r="A1193" s="96"/>
      <c r="B1193" s="25"/>
      <c r="C1193" s="25"/>
    </row>
    <row r="1194" spans="1:3">
      <c r="A1194" s="96"/>
      <c r="B1194" s="25"/>
      <c r="C1194" s="25"/>
    </row>
    <row r="1195" spans="1:3">
      <c r="A1195" s="96"/>
      <c r="B1195" s="25"/>
      <c r="C1195" s="25"/>
    </row>
    <row r="1196" spans="1:3">
      <c r="A1196" s="96"/>
      <c r="B1196" s="25"/>
      <c r="C1196" s="25"/>
    </row>
    <row r="1197" spans="1:3">
      <c r="A1197" s="96"/>
      <c r="B1197" s="25"/>
      <c r="C1197" s="25"/>
    </row>
    <row r="1198" spans="1:3">
      <c r="A1198" s="96"/>
      <c r="B1198" s="25"/>
      <c r="C1198" s="25"/>
    </row>
    <row r="1199" spans="1:3">
      <c r="A1199" s="96"/>
      <c r="B1199" s="25"/>
      <c r="C1199" s="25"/>
    </row>
    <row r="1200" spans="1:3">
      <c r="A1200" s="96"/>
      <c r="B1200" s="25"/>
      <c r="C1200" s="25"/>
    </row>
    <row r="1201" spans="1:3">
      <c r="A1201" s="96"/>
      <c r="B1201" s="25"/>
      <c r="C1201" s="25"/>
    </row>
    <row r="1202" spans="1:3">
      <c r="A1202" s="96"/>
      <c r="B1202" s="25"/>
      <c r="C1202" s="25"/>
    </row>
    <row r="1203" spans="1:3">
      <c r="A1203" s="96"/>
      <c r="B1203" s="25"/>
      <c r="C1203" s="25"/>
    </row>
    <row r="1204" spans="1:3">
      <c r="A1204" s="96"/>
      <c r="B1204" s="25"/>
      <c r="C1204" s="25"/>
    </row>
    <row r="1205" spans="1:3">
      <c r="A1205" s="96"/>
      <c r="B1205" s="25"/>
      <c r="C1205" s="25"/>
    </row>
    <row r="1206" spans="1:3">
      <c r="A1206" s="96"/>
      <c r="B1206" s="25"/>
      <c r="C1206" s="25"/>
    </row>
    <row r="1207" spans="1:3">
      <c r="A1207" s="96"/>
      <c r="B1207" s="25"/>
      <c r="C1207" s="25"/>
    </row>
    <row r="1208" spans="1:3">
      <c r="A1208" s="96"/>
      <c r="B1208" s="25"/>
      <c r="C1208" s="25"/>
    </row>
    <row r="1209" spans="1:3">
      <c r="A1209" s="96"/>
      <c r="B1209" s="25"/>
      <c r="C1209" s="25"/>
    </row>
    <row r="1210" spans="1:3">
      <c r="A1210" s="96"/>
      <c r="B1210" s="25"/>
      <c r="C1210" s="25"/>
    </row>
    <row r="1211" spans="1:3">
      <c r="A1211" s="96"/>
      <c r="B1211" s="25"/>
      <c r="C1211" s="25"/>
    </row>
    <row r="1212" spans="1:3">
      <c r="A1212" s="96"/>
      <c r="B1212" s="25"/>
      <c r="C1212" s="25"/>
    </row>
    <row r="1213" spans="1:3">
      <c r="A1213" s="96"/>
      <c r="B1213" s="25"/>
      <c r="C1213" s="25"/>
    </row>
    <row r="1214" spans="1:3">
      <c r="A1214" s="96"/>
      <c r="B1214" s="25"/>
      <c r="C1214" s="25"/>
    </row>
    <row r="1215" spans="1:3">
      <c r="A1215" s="96"/>
      <c r="B1215" s="25"/>
      <c r="C1215" s="25"/>
    </row>
    <row r="1216" spans="1:3">
      <c r="A1216" s="96"/>
      <c r="B1216" s="25"/>
      <c r="C1216" s="25"/>
    </row>
    <row r="1217" spans="1:3">
      <c r="A1217" s="96"/>
      <c r="B1217" s="25"/>
      <c r="C1217" s="25"/>
    </row>
    <row r="1218" spans="1:3">
      <c r="A1218" s="96"/>
      <c r="B1218" s="25"/>
      <c r="C1218" s="25"/>
    </row>
    <row r="1219" spans="1:3">
      <c r="A1219" s="96"/>
      <c r="B1219" s="25"/>
      <c r="C1219" s="25"/>
    </row>
    <row r="1220" spans="1:3">
      <c r="A1220" s="96"/>
      <c r="B1220" s="25"/>
      <c r="C1220" s="25"/>
    </row>
    <row r="1221" spans="1:3">
      <c r="A1221" s="96"/>
      <c r="B1221" s="25"/>
      <c r="C1221" s="25"/>
    </row>
    <row r="1222" spans="1:3">
      <c r="A1222" s="96"/>
      <c r="B1222" s="25"/>
      <c r="C1222" s="25"/>
    </row>
    <row r="1223" spans="1:3">
      <c r="A1223" s="96"/>
      <c r="B1223" s="25"/>
      <c r="C1223" s="25"/>
    </row>
    <row r="1224" spans="1:3">
      <c r="A1224" s="96"/>
      <c r="B1224" s="25"/>
      <c r="C1224" s="25"/>
    </row>
    <row r="1225" spans="1:3">
      <c r="A1225" s="96"/>
      <c r="B1225" s="25"/>
      <c r="C1225" s="25"/>
    </row>
    <row r="1226" spans="1:3">
      <c r="A1226" s="96"/>
      <c r="B1226" s="25"/>
      <c r="C1226" s="25"/>
    </row>
    <row r="1227" spans="1:3">
      <c r="A1227" s="96"/>
      <c r="B1227" s="25"/>
      <c r="C1227" s="25"/>
    </row>
    <row r="1228" spans="1:3">
      <c r="A1228" s="96"/>
      <c r="B1228" s="25"/>
      <c r="C1228" s="25"/>
    </row>
    <row r="1229" spans="1:3">
      <c r="A1229" s="96"/>
      <c r="B1229" s="25"/>
      <c r="C1229" s="25"/>
    </row>
    <row r="1230" spans="1:3">
      <c r="A1230" s="96"/>
      <c r="B1230" s="25"/>
      <c r="C1230" s="25"/>
    </row>
    <row r="1231" spans="1:3">
      <c r="A1231" s="96"/>
      <c r="B1231" s="25"/>
      <c r="C1231" s="25"/>
    </row>
    <row r="1232" spans="1:3">
      <c r="A1232" s="96"/>
      <c r="B1232" s="25"/>
      <c r="C1232" s="25"/>
    </row>
    <row r="1233" spans="1:3">
      <c r="A1233" s="96"/>
      <c r="B1233" s="25"/>
      <c r="C1233" s="25"/>
    </row>
    <row r="1234" spans="1:3">
      <c r="A1234" s="96"/>
      <c r="B1234" s="25"/>
      <c r="C1234" s="25"/>
    </row>
    <row r="1235" spans="1:3">
      <c r="A1235" s="96"/>
      <c r="B1235" s="25"/>
      <c r="C1235" s="25"/>
    </row>
    <row r="1236" spans="1:3">
      <c r="A1236" s="96"/>
      <c r="B1236" s="25"/>
      <c r="C1236" s="25"/>
    </row>
    <row r="1237" spans="1:3">
      <c r="A1237" s="96"/>
      <c r="B1237" s="25"/>
      <c r="C1237" s="25"/>
    </row>
    <row r="1238" spans="1:3">
      <c r="A1238" s="96"/>
      <c r="B1238" s="25"/>
      <c r="C1238" s="25"/>
    </row>
    <row r="1239" spans="1:3">
      <c r="A1239" s="96"/>
      <c r="B1239" s="25"/>
      <c r="C1239" s="25"/>
    </row>
    <row r="1240" spans="1:3">
      <c r="A1240" s="96"/>
      <c r="B1240" s="25"/>
      <c r="C1240" s="25"/>
    </row>
    <row r="1241" spans="1:3">
      <c r="A1241" s="96"/>
      <c r="B1241" s="25"/>
      <c r="C1241" s="25"/>
    </row>
    <row r="1242" spans="1:3">
      <c r="A1242" s="96"/>
      <c r="B1242" s="25"/>
      <c r="C1242" s="25"/>
    </row>
    <row r="1243" spans="1:3">
      <c r="A1243" s="96"/>
      <c r="B1243" s="25"/>
      <c r="C1243" s="25"/>
    </row>
    <row r="1244" spans="1:3">
      <c r="A1244" s="96"/>
      <c r="B1244" s="25"/>
      <c r="C1244" s="25"/>
    </row>
    <row r="1245" spans="1:3">
      <c r="A1245" s="96"/>
      <c r="B1245" s="25"/>
      <c r="C1245" s="25"/>
    </row>
    <row r="1246" spans="1:3">
      <c r="A1246" s="96"/>
      <c r="B1246" s="25"/>
      <c r="C1246" s="25"/>
    </row>
    <row r="1247" spans="1:3">
      <c r="A1247" s="96"/>
      <c r="B1247" s="25"/>
      <c r="C1247" s="25"/>
    </row>
    <row r="1248" spans="1:3">
      <c r="A1248" s="96"/>
      <c r="B1248" s="25"/>
      <c r="C1248" s="25"/>
    </row>
    <row r="1249" spans="1:3">
      <c r="A1249" s="96"/>
      <c r="B1249" s="25"/>
      <c r="C1249" s="25"/>
    </row>
    <row r="1250" spans="1:3">
      <c r="A1250" s="96"/>
      <c r="B1250" s="25"/>
      <c r="C1250" s="25"/>
    </row>
    <row r="1251" spans="1:3">
      <c r="A1251" s="96"/>
      <c r="B1251" s="25"/>
      <c r="C1251" s="25"/>
    </row>
    <row r="1252" spans="1:3">
      <c r="A1252" s="96"/>
      <c r="B1252" s="25"/>
      <c r="C1252" s="25"/>
    </row>
    <row r="1253" spans="1:3">
      <c r="A1253" s="96"/>
      <c r="B1253" s="25"/>
      <c r="C1253" s="25"/>
    </row>
    <row r="1254" spans="1:3">
      <c r="A1254" s="96"/>
      <c r="B1254" s="25"/>
      <c r="C1254" s="25"/>
    </row>
    <row r="1255" spans="1:3">
      <c r="A1255" s="96"/>
      <c r="B1255" s="25"/>
      <c r="C1255" s="25"/>
    </row>
    <row r="1256" spans="1:3">
      <c r="A1256" s="96"/>
      <c r="B1256" s="25"/>
      <c r="C1256" s="25"/>
    </row>
    <row r="1257" spans="1:3">
      <c r="A1257" s="96"/>
      <c r="B1257" s="25"/>
      <c r="C1257" s="25"/>
    </row>
    <row r="1258" spans="1:3">
      <c r="A1258" s="96"/>
      <c r="B1258" s="25"/>
      <c r="C1258" s="25"/>
    </row>
    <row r="1259" spans="1:3">
      <c r="A1259" s="96"/>
      <c r="B1259" s="25"/>
      <c r="C1259" s="25"/>
    </row>
    <row r="1260" spans="1:3">
      <c r="A1260" s="96"/>
      <c r="B1260" s="25"/>
      <c r="C1260" s="25"/>
    </row>
    <row r="1261" spans="1:3">
      <c r="A1261" s="96"/>
      <c r="B1261" s="25"/>
      <c r="C1261" s="25"/>
    </row>
    <row r="1262" spans="1:3">
      <c r="A1262" s="96"/>
      <c r="B1262" s="25"/>
      <c r="C1262" s="25"/>
    </row>
    <row r="1263" spans="1:3">
      <c r="A1263" s="96"/>
      <c r="B1263" s="25"/>
      <c r="C1263" s="25"/>
    </row>
    <row r="1264" spans="1:3">
      <c r="A1264" s="96"/>
      <c r="B1264" s="25"/>
      <c r="C1264" s="25"/>
    </row>
    <row r="1265" spans="1:3">
      <c r="A1265" s="96"/>
      <c r="B1265" s="25"/>
      <c r="C1265" s="25"/>
    </row>
    <row r="1266" spans="1:3">
      <c r="A1266" s="96"/>
      <c r="B1266" s="25"/>
      <c r="C1266" s="25"/>
    </row>
    <row r="1267" spans="1:3">
      <c r="A1267" s="96"/>
      <c r="B1267" s="25"/>
      <c r="C1267" s="25"/>
    </row>
    <row r="1268" spans="1:3">
      <c r="A1268" s="96"/>
      <c r="B1268" s="25"/>
      <c r="C1268" s="25"/>
    </row>
    <row r="1269" spans="1:3">
      <c r="A1269" s="96"/>
      <c r="B1269" s="25"/>
      <c r="C1269" s="25"/>
    </row>
    <row r="1270" spans="1:3">
      <c r="A1270" s="96"/>
      <c r="B1270" s="25"/>
      <c r="C1270" s="25"/>
    </row>
    <row r="1271" spans="1:3">
      <c r="A1271" s="96"/>
      <c r="B1271" s="25"/>
      <c r="C1271" s="25"/>
    </row>
    <row r="1272" spans="1:3">
      <c r="A1272" s="96"/>
      <c r="B1272" s="25"/>
      <c r="C1272" s="25"/>
    </row>
    <row r="1273" spans="1:3">
      <c r="A1273" s="96"/>
      <c r="B1273" s="25"/>
      <c r="C1273" s="25"/>
    </row>
    <row r="1274" spans="1:3">
      <c r="A1274" s="96"/>
      <c r="B1274" s="25"/>
      <c r="C1274" s="25"/>
    </row>
    <row r="1275" spans="1:3">
      <c r="A1275" s="96"/>
      <c r="B1275" s="25"/>
      <c r="C1275" s="25"/>
    </row>
    <row r="1276" spans="1:3">
      <c r="A1276" s="96"/>
      <c r="B1276" s="25"/>
      <c r="C1276" s="25"/>
    </row>
    <row r="1277" spans="1:3">
      <c r="A1277" s="96"/>
      <c r="B1277" s="25"/>
      <c r="C1277" s="25"/>
    </row>
    <row r="1278" spans="1:3">
      <c r="A1278" s="96"/>
      <c r="B1278" s="25"/>
      <c r="C1278" s="25"/>
    </row>
    <row r="1279" spans="1:3">
      <c r="A1279" s="96"/>
      <c r="B1279" s="25"/>
      <c r="C1279" s="25"/>
    </row>
    <row r="1280" spans="1:3">
      <c r="A1280" s="96"/>
      <c r="B1280" s="25"/>
      <c r="C1280" s="25"/>
    </row>
    <row r="1281" spans="1:3">
      <c r="A1281" s="96"/>
      <c r="B1281" s="25"/>
      <c r="C1281" s="25"/>
    </row>
    <row r="1282" spans="1:3">
      <c r="A1282" s="96"/>
      <c r="B1282" s="25"/>
      <c r="C1282" s="25"/>
    </row>
    <row r="1283" spans="1:3">
      <c r="A1283" s="96"/>
      <c r="B1283" s="25"/>
      <c r="C1283" s="25"/>
    </row>
    <row r="1284" spans="1:3">
      <c r="A1284" s="96"/>
      <c r="B1284" s="25"/>
      <c r="C1284" s="25"/>
    </row>
    <row r="1285" spans="1:3">
      <c r="A1285" s="96"/>
      <c r="B1285" s="25"/>
      <c r="C1285" s="25"/>
    </row>
  </sheetData>
  <phoneticPr fontId="23" type="noConversion"/>
  <pageMargins left="0.7" right="0.7" top="0.75" bottom="0.75" header="0.3" footer="0.3"/>
  <pageSetup paperSize="9" orientation="portrait" r:id="rId1"/>
  <tableParts count="1">
    <tablePart r:id="rId2"/>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F1CA1D-99BD-4BBD-B396-E5ACBB2D803D}">
  <sheetPr>
    <tabColor theme="5"/>
  </sheetPr>
  <dimension ref="A1:D52"/>
  <sheetViews>
    <sheetView showGridLines="0" zoomScaleNormal="100" workbookViewId="0"/>
  </sheetViews>
  <sheetFormatPr defaultRowHeight="15"/>
  <cols>
    <col min="1" max="1" width="14.625" customWidth="1"/>
    <col min="2" max="2" width="21.125" style="11" customWidth="1"/>
    <col min="3" max="3" width="20.125" style="11" customWidth="1"/>
    <col min="4" max="4" width="19.875" customWidth="1"/>
  </cols>
  <sheetData>
    <row r="1" spans="1:4" ht="19.5">
      <c r="A1" s="41" t="s">
        <v>379</v>
      </c>
    </row>
    <row r="2" spans="1:4" ht="49.5" customHeight="1">
      <c r="A2" s="51" t="s">
        <v>4</v>
      </c>
      <c r="B2" s="12" t="s">
        <v>380</v>
      </c>
      <c r="C2" s="12" t="s">
        <v>381</v>
      </c>
      <c r="D2" s="156" t="s">
        <v>382</v>
      </c>
    </row>
    <row r="3" spans="1:4">
      <c r="A3" s="54">
        <v>44500</v>
      </c>
      <c r="B3" s="157" t="s">
        <v>383</v>
      </c>
      <c r="C3" s="25">
        <v>47.2</v>
      </c>
      <c r="D3" s="25">
        <v>27.9</v>
      </c>
    </row>
    <row r="4" spans="1:4">
      <c r="A4" s="54">
        <v>44528</v>
      </c>
      <c r="B4" s="157" t="s">
        <v>384</v>
      </c>
      <c r="C4" s="25">
        <v>43.7</v>
      </c>
      <c r="D4" s="25">
        <v>30.7</v>
      </c>
    </row>
    <row r="5" spans="1:4">
      <c r="A5" s="54">
        <v>44556</v>
      </c>
      <c r="B5" s="157" t="s">
        <v>385</v>
      </c>
      <c r="C5" s="25">
        <v>38.5</v>
      </c>
      <c r="D5" s="25">
        <v>31.1</v>
      </c>
    </row>
    <row r="6" spans="1:4">
      <c r="A6" s="54">
        <v>44584</v>
      </c>
      <c r="B6" s="157" t="s">
        <v>386</v>
      </c>
      <c r="C6" s="25">
        <v>39</v>
      </c>
      <c r="D6" s="25">
        <v>29</v>
      </c>
    </row>
    <row r="7" spans="1:4">
      <c r="A7" s="54">
        <v>44612</v>
      </c>
      <c r="B7" s="157" t="s">
        <v>387</v>
      </c>
      <c r="C7" s="25">
        <v>37.5</v>
      </c>
      <c r="D7" s="25">
        <v>29</v>
      </c>
    </row>
    <row r="8" spans="1:4">
      <c r="A8" s="54">
        <v>44626</v>
      </c>
      <c r="B8" s="157" t="s">
        <v>388</v>
      </c>
      <c r="C8" s="25">
        <v>36.9</v>
      </c>
      <c r="D8" s="25">
        <v>29.8</v>
      </c>
    </row>
    <row r="9" spans="1:4">
      <c r="A9" s="54">
        <v>44640</v>
      </c>
      <c r="B9" s="157" t="s">
        <v>389</v>
      </c>
      <c r="C9" s="25">
        <v>37.5</v>
      </c>
      <c r="D9" s="25">
        <v>26.4</v>
      </c>
    </row>
    <row r="10" spans="1:4">
      <c r="A10" s="54">
        <v>44668</v>
      </c>
      <c r="B10" s="157" t="s">
        <v>390</v>
      </c>
      <c r="C10" s="25">
        <v>40.1</v>
      </c>
      <c r="D10" s="25">
        <v>28.1</v>
      </c>
    </row>
    <row r="11" spans="1:4">
      <c r="A11" s="54">
        <v>44696</v>
      </c>
      <c r="B11" s="157" t="s">
        <v>391</v>
      </c>
      <c r="C11" s="25">
        <v>39.700000000000003</v>
      </c>
      <c r="D11" s="25">
        <v>28.3</v>
      </c>
    </row>
    <row r="12" spans="1:4">
      <c r="A12" s="54">
        <v>44724</v>
      </c>
      <c r="B12" s="157" t="s">
        <v>392</v>
      </c>
      <c r="C12" s="25">
        <v>42</v>
      </c>
      <c r="D12" s="25">
        <v>30.8</v>
      </c>
    </row>
    <row r="13" spans="1:4">
      <c r="A13" s="54">
        <v>44766</v>
      </c>
      <c r="B13" s="157" t="s">
        <v>393</v>
      </c>
      <c r="C13" s="25">
        <v>41.5</v>
      </c>
      <c r="D13" s="25">
        <v>29.5</v>
      </c>
    </row>
    <row r="14" spans="1:4">
      <c r="A14" s="54">
        <v>44780</v>
      </c>
      <c r="B14" s="157" t="s">
        <v>394</v>
      </c>
      <c r="C14" s="25">
        <v>40.700000000000003</v>
      </c>
      <c r="D14" s="25">
        <v>29.5</v>
      </c>
    </row>
    <row r="15" spans="1:4">
      <c r="A15" s="54">
        <v>44794</v>
      </c>
      <c r="B15" s="157" t="s">
        <v>395</v>
      </c>
      <c r="C15" s="25">
        <v>38.799999999999997</v>
      </c>
      <c r="D15" s="25">
        <v>32.9</v>
      </c>
    </row>
    <row r="16" spans="1:4">
      <c r="A16" s="54">
        <v>44808</v>
      </c>
      <c r="B16" s="157" t="s">
        <v>396</v>
      </c>
      <c r="C16" s="25">
        <v>42.2</v>
      </c>
      <c r="D16" s="25">
        <v>30.6</v>
      </c>
    </row>
    <row r="17" spans="1:4">
      <c r="A17" s="54">
        <v>44836</v>
      </c>
      <c r="B17" s="157" t="s">
        <v>397</v>
      </c>
      <c r="C17" s="25">
        <v>41</v>
      </c>
      <c r="D17" s="25">
        <v>28.2</v>
      </c>
    </row>
    <row r="18" spans="1:4">
      <c r="A18" s="54">
        <v>44892</v>
      </c>
      <c r="B18" s="157" t="s">
        <v>398</v>
      </c>
      <c r="C18" s="25">
        <v>37.5</v>
      </c>
      <c r="D18" s="25">
        <v>28.3</v>
      </c>
    </row>
    <row r="19" spans="1:4">
      <c r="A19" s="54">
        <v>44922</v>
      </c>
      <c r="B19" s="157" t="s">
        <v>399</v>
      </c>
      <c r="C19" s="25">
        <v>35.700000000000003</v>
      </c>
      <c r="D19" s="25">
        <v>28.6</v>
      </c>
    </row>
    <row r="20" spans="1:4">
      <c r="A20" s="54">
        <v>44934</v>
      </c>
      <c r="B20" s="157" t="s">
        <v>400</v>
      </c>
      <c r="C20" s="25">
        <v>32.700000000000003</v>
      </c>
      <c r="D20" s="25">
        <v>24.5</v>
      </c>
    </row>
    <row r="21" spans="1:4">
      <c r="A21" s="54">
        <v>44990</v>
      </c>
      <c r="B21" s="157" t="s">
        <v>401</v>
      </c>
      <c r="C21" s="25">
        <v>30.9</v>
      </c>
      <c r="D21" s="25">
        <v>23</v>
      </c>
    </row>
    <row r="22" spans="1:4">
      <c r="A22" s="54">
        <v>45018</v>
      </c>
      <c r="B22" s="157" t="s">
        <v>402</v>
      </c>
      <c r="C22" s="25">
        <v>33.700000000000003</v>
      </c>
      <c r="D22" s="25">
        <v>24.1</v>
      </c>
    </row>
    <row r="23" spans="1:4">
      <c r="A23" s="54">
        <v>45046</v>
      </c>
      <c r="B23" s="157" t="s">
        <v>403</v>
      </c>
      <c r="C23" s="25">
        <v>35.6</v>
      </c>
      <c r="D23" s="25">
        <v>26.5</v>
      </c>
    </row>
    <row r="24" spans="1:4">
      <c r="A24" s="54">
        <v>45074</v>
      </c>
      <c r="B24" s="157" t="s">
        <v>404</v>
      </c>
      <c r="C24" s="25">
        <v>32.4</v>
      </c>
      <c r="D24" s="25">
        <v>24.8</v>
      </c>
    </row>
    <row r="25" spans="1:4">
      <c r="A25" s="54">
        <v>45102</v>
      </c>
      <c r="B25" s="157" t="s">
        <v>405</v>
      </c>
      <c r="C25" s="25">
        <v>32.200000000000003</v>
      </c>
      <c r="D25" s="25">
        <v>24.2</v>
      </c>
    </row>
    <row r="26" spans="1:4">
      <c r="A26" s="54">
        <v>45130</v>
      </c>
      <c r="B26" s="157" t="s">
        <v>406</v>
      </c>
      <c r="C26" s="25">
        <v>33.4</v>
      </c>
      <c r="D26" s="25">
        <v>24.8</v>
      </c>
    </row>
    <row r="27" spans="1:4">
      <c r="A27" s="54">
        <v>45172</v>
      </c>
      <c r="B27" s="157" t="s">
        <v>407</v>
      </c>
      <c r="C27" s="25">
        <v>31.3</v>
      </c>
      <c r="D27" s="25">
        <v>22.8</v>
      </c>
    </row>
    <row r="28" spans="1:4">
      <c r="A28" s="54">
        <v>45200</v>
      </c>
      <c r="B28" s="157" t="s">
        <v>408</v>
      </c>
      <c r="C28" s="25">
        <v>30.3</v>
      </c>
      <c r="D28" s="25">
        <v>22.6</v>
      </c>
    </row>
    <row r="29" spans="1:4">
      <c r="A29" s="54">
        <v>45228</v>
      </c>
      <c r="B29" s="157" t="s">
        <v>409</v>
      </c>
      <c r="C29" s="25">
        <v>26.8</v>
      </c>
      <c r="D29" s="25">
        <v>22</v>
      </c>
    </row>
    <row r="30" spans="1:4">
      <c r="A30" s="54">
        <v>45256</v>
      </c>
      <c r="B30" s="157" t="s">
        <v>410</v>
      </c>
      <c r="C30" s="25">
        <v>24.2</v>
      </c>
      <c r="D30" s="25">
        <v>19</v>
      </c>
    </row>
    <row r="31" spans="1:4">
      <c r="A31" s="54">
        <v>45284</v>
      </c>
      <c r="B31" s="157" t="s">
        <v>411</v>
      </c>
      <c r="C31" s="25">
        <v>23.6</v>
      </c>
      <c r="D31" s="25">
        <v>18.100000000000001</v>
      </c>
    </row>
    <row r="32" spans="1:4">
      <c r="A32" s="54">
        <v>45298</v>
      </c>
      <c r="B32" s="157" t="s">
        <v>412</v>
      </c>
      <c r="C32" s="25">
        <v>20.2</v>
      </c>
      <c r="D32" s="25">
        <v>18</v>
      </c>
    </row>
    <row r="33" spans="1:4">
      <c r="A33" s="54">
        <v>45326</v>
      </c>
      <c r="B33" s="157" t="s">
        <v>413</v>
      </c>
      <c r="C33" s="25">
        <v>21.2</v>
      </c>
      <c r="D33" s="25">
        <v>17.7</v>
      </c>
    </row>
    <row r="34" spans="1:4">
      <c r="A34" s="54">
        <v>45340</v>
      </c>
      <c r="B34" s="157" t="s">
        <v>414</v>
      </c>
      <c r="C34" s="25">
        <v>22.2</v>
      </c>
      <c r="D34" s="25">
        <v>20.3</v>
      </c>
    </row>
    <row r="35" spans="1:4">
      <c r="A35" s="54">
        <v>45368</v>
      </c>
      <c r="B35" s="157" t="s">
        <v>415</v>
      </c>
      <c r="C35" s="25">
        <v>23</v>
      </c>
      <c r="D35" s="25">
        <v>19</v>
      </c>
    </row>
    <row r="36" spans="1:4">
      <c r="A36" s="54">
        <v>45396</v>
      </c>
      <c r="B36" s="157" t="s">
        <v>416</v>
      </c>
      <c r="C36" s="25">
        <v>22.3</v>
      </c>
      <c r="D36" s="25">
        <v>17.7</v>
      </c>
    </row>
    <row r="37" spans="1:4">
      <c r="A37" s="54">
        <v>45431</v>
      </c>
      <c r="B37" s="157" t="s">
        <v>417</v>
      </c>
      <c r="C37" s="25">
        <v>23.1</v>
      </c>
      <c r="D37" s="25">
        <v>19.8</v>
      </c>
    </row>
    <row r="38" spans="1:4">
      <c r="A38" s="54">
        <v>45459</v>
      </c>
      <c r="B38" s="157" t="s">
        <v>418</v>
      </c>
      <c r="C38" s="25">
        <v>23.8</v>
      </c>
      <c r="D38" s="25">
        <v>19.899999999999999</v>
      </c>
    </row>
    <row r="39" spans="1:4">
      <c r="A39" s="54">
        <v>45487</v>
      </c>
      <c r="B39" s="157" t="s">
        <v>419</v>
      </c>
      <c r="C39" s="25">
        <v>24.7</v>
      </c>
      <c r="D39" s="25">
        <v>17.7</v>
      </c>
    </row>
    <row r="40" spans="1:4">
      <c r="A40" s="54">
        <v>45522</v>
      </c>
      <c r="B40" s="157" t="s">
        <v>420</v>
      </c>
      <c r="C40" s="25">
        <v>20.7</v>
      </c>
      <c r="D40" s="25">
        <v>17.8</v>
      </c>
    </row>
    <row r="41" spans="1:4">
      <c r="A41" s="54">
        <v>45550</v>
      </c>
      <c r="B41" s="157" t="s">
        <v>421</v>
      </c>
      <c r="C41" s="25">
        <v>21.8</v>
      </c>
      <c r="D41" s="25">
        <v>18.5</v>
      </c>
    </row>
    <row r="42" spans="1:4">
      <c r="A42" s="54">
        <v>45585</v>
      </c>
      <c r="B42" s="157" t="s">
        <v>422</v>
      </c>
      <c r="C42" s="25">
        <v>22.8</v>
      </c>
      <c r="D42" s="25">
        <v>16.2</v>
      </c>
    </row>
    <row r="43" spans="1:4">
      <c r="A43" s="54">
        <v>45613</v>
      </c>
      <c r="B43" s="157" t="s">
        <v>423</v>
      </c>
      <c r="C43" s="25">
        <v>21</v>
      </c>
      <c r="D43" s="25">
        <v>15.8</v>
      </c>
    </row>
    <row r="44" spans="1:4">
      <c r="A44" s="54">
        <v>45641</v>
      </c>
      <c r="B44" s="157" t="s">
        <v>424</v>
      </c>
      <c r="C44" s="25">
        <v>20.2</v>
      </c>
      <c r="D44" s="25">
        <v>17</v>
      </c>
    </row>
    <row r="45" spans="1:4">
      <c r="A45" s="54">
        <v>45676</v>
      </c>
      <c r="B45" s="157" t="s">
        <v>425</v>
      </c>
      <c r="C45" s="25">
        <v>17.8</v>
      </c>
      <c r="D45" s="25">
        <v>15.3</v>
      </c>
    </row>
    <row r="46" spans="1:4">
      <c r="A46" s="54">
        <v>45704</v>
      </c>
      <c r="B46" s="157" t="s">
        <v>426</v>
      </c>
      <c r="C46" s="25">
        <v>17.100000000000001</v>
      </c>
      <c r="D46" s="25">
        <v>15.4</v>
      </c>
    </row>
    <row r="47" spans="1:4">
      <c r="A47" s="54">
        <v>45732</v>
      </c>
      <c r="B47" s="157" t="s">
        <v>427</v>
      </c>
      <c r="C47" s="25">
        <v>18.399999999999999</v>
      </c>
      <c r="D47" s="25">
        <v>17</v>
      </c>
    </row>
    <row r="48" spans="1:4">
      <c r="A48" s="54">
        <v>45795</v>
      </c>
      <c r="B48" s="157" t="s">
        <v>428</v>
      </c>
      <c r="C48" s="25">
        <v>20.3</v>
      </c>
      <c r="D48" s="25">
        <v>15.8</v>
      </c>
    </row>
    <row r="49" spans="1:4">
      <c r="A49" s="54">
        <v>45823</v>
      </c>
      <c r="B49" s="157" t="s">
        <v>429</v>
      </c>
      <c r="C49" s="25">
        <v>19.3</v>
      </c>
      <c r="D49" s="25">
        <v>15.1</v>
      </c>
    </row>
    <row r="50" spans="1:4">
      <c r="A50" s="54">
        <v>45858</v>
      </c>
      <c r="B50" s="157" t="s">
        <v>430</v>
      </c>
      <c r="C50" s="25">
        <v>19</v>
      </c>
      <c r="D50" s="25">
        <v>15.9</v>
      </c>
    </row>
    <row r="51" spans="1:4">
      <c r="A51" s="54">
        <v>45886</v>
      </c>
      <c r="B51" s="157" t="s">
        <v>431</v>
      </c>
      <c r="C51" s="25">
        <v>19.100000000000001</v>
      </c>
      <c r="D51" s="25">
        <v>15.8</v>
      </c>
    </row>
    <row r="52" spans="1:4">
      <c r="A52" s="54">
        <v>45914</v>
      </c>
      <c r="B52" s="157" t="s">
        <v>432</v>
      </c>
      <c r="C52" s="25">
        <v>19.899999999999999</v>
      </c>
      <c r="D52" s="25">
        <v>16.5</v>
      </c>
    </row>
  </sheetData>
  <pageMargins left="0.7" right="0.7" top="0.75" bottom="0.75" header="0.3" footer="0.3"/>
  <pageSetup paperSize="9" orientation="portrait" r:id="rId1"/>
  <tableParts count="1">
    <tablePart r:id="rId2"/>
  </tablePart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10AB3-BBB7-484C-8DE5-7F3195102EB8}">
  <sheetPr>
    <tabColor theme="5"/>
  </sheetPr>
  <dimension ref="A1:D43"/>
  <sheetViews>
    <sheetView showGridLines="0" zoomScaleNormal="100" workbookViewId="0"/>
  </sheetViews>
  <sheetFormatPr defaultRowHeight="15"/>
  <cols>
    <col min="1" max="1" width="14.625" customWidth="1"/>
    <col min="2" max="2" width="21.125" style="11" customWidth="1"/>
    <col min="3" max="3" width="20.375" style="11" customWidth="1"/>
    <col min="4" max="4" width="19.125" customWidth="1"/>
  </cols>
  <sheetData>
    <row r="1" spans="1:4" ht="19.5">
      <c r="A1" s="41" t="s">
        <v>433</v>
      </c>
    </row>
    <row r="2" spans="1:4" ht="49.5" customHeight="1">
      <c r="A2" s="51" t="s">
        <v>4</v>
      </c>
      <c r="B2" s="51" t="s">
        <v>380</v>
      </c>
      <c r="C2" s="12" t="s">
        <v>381</v>
      </c>
      <c r="D2" s="12" t="s">
        <v>382</v>
      </c>
    </row>
    <row r="3" spans="1:4">
      <c r="A3" s="54">
        <v>44682</v>
      </c>
      <c r="B3" s="157" t="s">
        <v>434</v>
      </c>
      <c r="C3" s="25">
        <v>40.200000000000003</v>
      </c>
      <c r="D3" s="25">
        <v>31.5</v>
      </c>
    </row>
    <row r="4" spans="1:4">
      <c r="A4" s="54">
        <v>44710</v>
      </c>
      <c r="B4" s="157" t="s">
        <v>435</v>
      </c>
      <c r="C4" s="25">
        <v>39.299999999999997</v>
      </c>
      <c r="D4" s="25">
        <v>33</v>
      </c>
    </row>
    <row r="5" spans="1:4">
      <c r="A5" s="54">
        <v>44738</v>
      </c>
      <c r="B5" s="157" t="s">
        <v>436</v>
      </c>
      <c r="C5" s="25">
        <v>36.700000000000003</v>
      </c>
      <c r="D5" s="25">
        <v>32.6</v>
      </c>
    </row>
    <row r="6" spans="1:4">
      <c r="A6" s="54">
        <v>44752</v>
      </c>
      <c r="B6" s="157" t="s">
        <v>437</v>
      </c>
      <c r="C6" s="25">
        <v>41.9</v>
      </c>
      <c r="D6" s="25">
        <v>33.4</v>
      </c>
    </row>
    <row r="7" spans="1:4">
      <c r="A7" s="54">
        <v>44794</v>
      </c>
      <c r="B7" s="157" t="s">
        <v>395</v>
      </c>
      <c r="C7" s="25">
        <v>39.9</v>
      </c>
      <c r="D7" s="25">
        <v>34.200000000000003</v>
      </c>
    </row>
    <row r="8" spans="1:4">
      <c r="A8" s="54">
        <v>44822</v>
      </c>
      <c r="B8" s="157" t="s">
        <v>438</v>
      </c>
      <c r="C8" s="25">
        <v>39.700000000000003</v>
      </c>
      <c r="D8" s="25">
        <v>31.3</v>
      </c>
    </row>
    <row r="9" spans="1:4">
      <c r="A9" s="54">
        <v>44850</v>
      </c>
      <c r="B9" s="157" t="s">
        <v>439</v>
      </c>
      <c r="C9" s="25">
        <v>36.6</v>
      </c>
      <c r="D9" s="25">
        <v>27.9</v>
      </c>
    </row>
    <row r="10" spans="1:4">
      <c r="A10" s="54">
        <v>44878</v>
      </c>
      <c r="B10" s="157" t="s">
        <v>440</v>
      </c>
      <c r="C10" s="25">
        <v>37.4</v>
      </c>
      <c r="D10" s="25">
        <v>29.7</v>
      </c>
    </row>
    <row r="11" spans="1:4">
      <c r="A11" s="54">
        <v>44906</v>
      </c>
      <c r="B11" s="157" t="s">
        <v>441</v>
      </c>
      <c r="C11" s="25">
        <v>36.4</v>
      </c>
      <c r="D11" s="25">
        <v>29.8</v>
      </c>
    </row>
    <row r="12" spans="1:4">
      <c r="A12" s="54">
        <v>44948</v>
      </c>
      <c r="B12" s="157" t="s">
        <v>442</v>
      </c>
      <c r="C12" s="25">
        <v>34.6</v>
      </c>
      <c r="D12" s="25">
        <v>29.1</v>
      </c>
    </row>
    <row r="13" spans="1:4">
      <c r="A13" s="54">
        <v>44976</v>
      </c>
      <c r="B13" s="157" t="s">
        <v>443</v>
      </c>
      <c r="C13" s="25">
        <v>30</v>
      </c>
      <c r="D13" s="25">
        <v>25.4</v>
      </c>
    </row>
    <row r="14" spans="1:4">
      <c r="A14" s="54">
        <v>45004</v>
      </c>
      <c r="B14" s="157" t="s">
        <v>444</v>
      </c>
      <c r="C14" s="25">
        <v>32.1</v>
      </c>
      <c r="D14" s="25">
        <v>26.2</v>
      </c>
    </row>
    <row r="15" spans="1:4">
      <c r="A15" s="54">
        <v>45032</v>
      </c>
      <c r="B15" s="157" t="s">
        <v>445</v>
      </c>
      <c r="C15" s="25">
        <v>34.4</v>
      </c>
      <c r="D15" s="25">
        <v>26.3</v>
      </c>
    </row>
    <row r="16" spans="1:4">
      <c r="A16" s="54">
        <v>45060</v>
      </c>
      <c r="B16" s="157" t="s">
        <v>446</v>
      </c>
      <c r="C16" s="25">
        <v>32.799999999999997</v>
      </c>
      <c r="D16" s="25">
        <v>23.2</v>
      </c>
    </row>
    <row r="17" spans="1:4">
      <c r="A17" s="54">
        <v>45088</v>
      </c>
      <c r="B17" s="157" t="s">
        <v>447</v>
      </c>
      <c r="C17" s="25">
        <v>31.7</v>
      </c>
      <c r="D17" s="25">
        <v>23.8</v>
      </c>
    </row>
    <row r="18" spans="1:4">
      <c r="A18" s="54">
        <v>45116</v>
      </c>
      <c r="B18" s="157" t="s">
        <v>448</v>
      </c>
      <c r="C18" s="25">
        <v>31.9</v>
      </c>
      <c r="D18" s="25">
        <v>24</v>
      </c>
    </row>
    <row r="19" spans="1:4">
      <c r="A19" s="54">
        <v>45158</v>
      </c>
      <c r="B19" s="157" t="s">
        <v>449</v>
      </c>
      <c r="C19" s="25">
        <v>29.8</v>
      </c>
      <c r="D19" s="25">
        <v>21.8</v>
      </c>
    </row>
    <row r="20" spans="1:4">
      <c r="A20" s="54">
        <v>45186</v>
      </c>
      <c r="B20" s="157" t="s">
        <v>450</v>
      </c>
      <c r="C20" s="25">
        <v>29</v>
      </c>
      <c r="D20" s="25">
        <v>22</v>
      </c>
    </row>
    <row r="21" spans="1:4">
      <c r="A21" s="54">
        <v>45214</v>
      </c>
      <c r="B21" s="157" t="s">
        <v>451</v>
      </c>
      <c r="C21" s="25">
        <v>28.9</v>
      </c>
      <c r="D21" s="25">
        <v>24.2</v>
      </c>
    </row>
    <row r="22" spans="1:4">
      <c r="A22" s="54">
        <v>45242</v>
      </c>
      <c r="B22" s="157" t="s">
        <v>452</v>
      </c>
      <c r="C22" s="25">
        <v>26.3</v>
      </c>
      <c r="D22" s="25">
        <v>21.3</v>
      </c>
    </row>
    <row r="23" spans="1:4">
      <c r="A23" s="54">
        <v>45270</v>
      </c>
      <c r="B23" s="157" t="s">
        <v>453</v>
      </c>
      <c r="C23" s="25">
        <v>24.7</v>
      </c>
      <c r="D23" s="25">
        <v>19.7</v>
      </c>
    </row>
    <row r="24" spans="1:4">
      <c r="A24" s="54">
        <v>45312</v>
      </c>
      <c r="B24" s="157" t="s">
        <v>454</v>
      </c>
      <c r="C24" s="25">
        <v>24.3</v>
      </c>
      <c r="D24" s="25">
        <v>21.1</v>
      </c>
    </row>
    <row r="25" spans="1:4">
      <c r="A25" s="54">
        <v>45340</v>
      </c>
      <c r="B25" s="157" t="s">
        <v>414</v>
      </c>
      <c r="C25" s="25">
        <v>20.5</v>
      </c>
      <c r="D25" s="25">
        <v>17.7</v>
      </c>
    </row>
    <row r="26" spans="1:4">
      <c r="A26" s="54">
        <v>45368</v>
      </c>
      <c r="B26" s="157" t="s">
        <v>415</v>
      </c>
      <c r="C26" s="25">
        <v>21</v>
      </c>
      <c r="D26" s="25">
        <v>17.8</v>
      </c>
    </row>
    <row r="27" spans="1:4">
      <c r="A27" s="54">
        <v>45396</v>
      </c>
      <c r="B27" s="157" t="s">
        <v>416</v>
      </c>
      <c r="C27" s="25">
        <v>24.3</v>
      </c>
      <c r="D27" s="25">
        <v>18.600000000000001</v>
      </c>
    </row>
    <row r="28" spans="1:4">
      <c r="A28" s="54">
        <v>45431</v>
      </c>
      <c r="B28" s="157" t="s">
        <v>417</v>
      </c>
      <c r="C28" s="25">
        <v>23.4</v>
      </c>
      <c r="D28" s="25">
        <v>18.899999999999999</v>
      </c>
    </row>
    <row r="29" spans="1:4">
      <c r="A29" s="54">
        <v>45459</v>
      </c>
      <c r="B29" s="157" t="s">
        <v>418</v>
      </c>
      <c r="C29" s="25">
        <v>23.9</v>
      </c>
      <c r="D29" s="25">
        <v>19.899999999999999</v>
      </c>
    </row>
    <row r="30" spans="1:4">
      <c r="A30" s="54">
        <v>45487</v>
      </c>
      <c r="B30" s="157" t="s">
        <v>419</v>
      </c>
      <c r="C30" s="25">
        <v>23.7</v>
      </c>
      <c r="D30" s="25">
        <v>16.8</v>
      </c>
    </row>
    <row r="31" spans="1:4">
      <c r="A31" s="54">
        <v>45522</v>
      </c>
      <c r="B31" s="157" t="s">
        <v>420</v>
      </c>
      <c r="C31" s="25">
        <v>23.3</v>
      </c>
      <c r="D31" s="25">
        <v>16.899999999999999</v>
      </c>
    </row>
    <row r="32" spans="1:4">
      <c r="A32" s="54">
        <v>45550</v>
      </c>
      <c r="B32" s="157" t="s">
        <v>421</v>
      </c>
      <c r="C32" s="25">
        <v>22.2</v>
      </c>
      <c r="D32" s="25">
        <v>16.600000000000001</v>
      </c>
    </row>
    <row r="33" spans="1:4">
      <c r="A33" s="54">
        <v>45585</v>
      </c>
      <c r="B33" s="157" t="s">
        <v>422</v>
      </c>
      <c r="C33" s="25">
        <v>25</v>
      </c>
      <c r="D33" s="25">
        <v>16.8</v>
      </c>
    </row>
    <row r="34" spans="1:4">
      <c r="A34" s="54">
        <v>45613</v>
      </c>
      <c r="B34" s="157" t="s">
        <v>423</v>
      </c>
      <c r="C34" s="25">
        <v>21.8</v>
      </c>
      <c r="D34" s="25">
        <v>15.5</v>
      </c>
    </row>
    <row r="35" spans="1:4">
      <c r="A35" s="54">
        <v>45641</v>
      </c>
      <c r="B35" s="157" t="s">
        <v>424</v>
      </c>
      <c r="C35" s="25">
        <v>22</v>
      </c>
      <c r="D35" s="25">
        <v>16.5</v>
      </c>
    </row>
    <row r="36" spans="1:4">
      <c r="A36" s="54">
        <v>45676</v>
      </c>
      <c r="B36" s="157" t="s">
        <v>425</v>
      </c>
      <c r="C36" s="25">
        <v>20.5</v>
      </c>
      <c r="D36" s="25">
        <v>16.100000000000001</v>
      </c>
    </row>
    <row r="37" spans="1:4">
      <c r="A37" s="54">
        <v>45704</v>
      </c>
      <c r="B37" s="157" t="s">
        <v>426</v>
      </c>
      <c r="C37" s="25">
        <v>16.600000000000001</v>
      </c>
      <c r="D37" s="25">
        <v>13.3</v>
      </c>
    </row>
    <row r="38" spans="1:4">
      <c r="A38" s="54">
        <v>45732</v>
      </c>
      <c r="B38" s="157" t="s">
        <v>427</v>
      </c>
      <c r="C38" s="25">
        <v>19.5</v>
      </c>
      <c r="D38" s="25">
        <v>15.5</v>
      </c>
    </row>
    <row r="39" spans="1:4">
      <c r="A39" s="54">
        <v>45795</v>
      </c>
      <c r="B39" s="157" t="s">
        <v>428</v>
      </c>
      <c r="C39" s="25">
        <v>21.7</v>
      </c>
      <c r="D39" s="25">
        <v>15.7</v>
      </c>
    </row>
    <row r="40" spans="1:4">
      <c r="A40" s="54">
        <v>45823</v>
      </c>
      <c r="B40" s="157" t="s">
        <v>429</v>
      </c>
      <c r="C40" s="25">
        <v>20.2</v>
      </c>
      <c r="D40" s="25">
        <v>14.2</v>
      </c>
    </row>
    <row r="41" spans="1:4">
      <c r="A41" s="54">
        <v>45858</v>
      </c>
      <c r="B41" s="157" t="s">
        <v>430</v>
      </c>
      <c r="C41" s="25">
        <v>20.100000000000001</v>
      </c>
      <c r="D41" s="25">
        <v>14.4</v>
      </c>
    </row>
    <row r="42" spans="1:4">
      <c r="A42" s="54">
        <v>45886</v>
      </c>
      <c r="B42" s="157" t="s">
        <v>431</v>
      </c>
      <c r="C42" s="25">
        <v>20.2</v>
      </c>
      <c r="D42" s="25">
        <v>14.8</v>
      </c>
    </row>
    <row r="43" spans="1:4">
      <c r="A43" s="54">
        <v>45914</v>
      </c>
      <c r="B43" s="157" t="s">
        <v>432</v>
      </c>
      <c r="C43" s="25">
        <v>18.899999999999999</v>
      </c>
      <c r="D43" s="25">
        <v>15.8</v>
      </c>
    </row>
  </sheetData>
  <pageMargins left="0.7" right="0.7" top="0.75" bottom="0.75" header="0.3" footer="0.3"/>
  <pageSetup paperSize="9" orientation="portrait" r:id="rId1"/>
  <tableParts count="1">
    <tablePart r:id="rId2"/>
  </tablePart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9D0F2-68B9-49B4-8666-A4A9666E0A9F}">
  <sheetPr>
    <tabColor theme="5"/>
  </sheetPr>
  <dimension ref="A1:C99"/>
  <sheetViews>
    <sheetView showGridLines="0" zoomScaleNormal="100" workbookViewId="0"/>
  </sheetViews>
  <sheetFormatPr defaultRowHeight="15"/>
  <cols>
    <col min="1" max="1" width="17.5" customWidth="1"/>
    <col min="2" max="2" width="22.5" style="11" customWidth="1"/>
    <col min="3" max="3" width="22.375" style="11" customWidth="1"/>
  </cols>
  <sheetData>
    <row r="1" spans="1:3" ht="19.5">
      <c r="A1" s="41" t="s">
        <v>455</v>
      </c>
    </row>
    <row r="2" spans="1:3" ht="30">
      <c r="A2" s="51" t="s">
        <v>103</v>
      </c>
      <c r="B2" s="12" t="s">
        <v>456</v>
      </c>
      <c r="C2" s="12" t="s">
        <v>457</v>
      </c>
    </row>
    <row r="3" spans="1:3">
      <c r="A3" s="54">
        <v>42948</v>
      </c>
      <c r="B3" s="25">
        <v>2.4</v>
      </c>
      <c r="C3" s="25">
        <v>2.2000000000000002</v>
      </c>
    </row>
    <row r="4" spans="1:3">
      <c r="A4" s="54">
        <v>42979</v>
      </c>
      <c r="B4" s="25">
        <v>2.4</v>
      </c>
      <c r="C4" s="25">
        <v>2.2999999999999998</v>
      </c>
    </row>
    <row r="5" spans="1:3">
      <c r="A5" s="54">
        <v>43009</v>
      </c>
      <c r="B5" s="25">
        <v>2.2999999999999998</v>
      </c>
      <c r="C5" s="25">
        <v>2.2000000000000002</v>
      </c>
    </row>
    <row r="6" spans="1:3">
      <c r="A6" s="54">
        <v>43040</v>
      </c>
      <c r="B6" s="25">
        <v>2.4</v>
      </c>
      <c r="C6" s="25">
        <v>2.2000000000000002</v>
      </c>
    </row>
    <row r="7" spans="1:3">
      <c r="A7" s="54">
        <v>43070</v>
      </c>
      <c r="B7" s="25">
        <v>2.2999999999999998</v>
      </c>
      <c r="C7" s="25">
        <v>2.2999999999999998</v>
      </c>
    </row>
    <row r="8" spans="1:3">
      <c r="A8" s="54">
        <v>43101</v>
      </c>
      <c r="B8" s="25">
        <v>2.4</v>
      </c>
      <c r="C8" s="25">
        <v>2.2000000000000002</v>
      </c>
    </row>
    <row r="9" spans="1:3">
      <c r="A9" s="54">
        <v>43132</v>
      </c>
      <c r="B9" s="25">
        <v>2.2999999999999998</v>
      </c>
      <c r="C9" s="25">
        <v>2.2000000000000002</v>
      </c>
    </row>
    <row r="10" spans="1:3">
      <c r="A10" s="54">
        <v>43160</v>
      </c>
      <c r="B10" s="25">
        <v>2.4</v>
      </c>
      <c r="C10" s="25">
        <v>2.2000000000000002</v>
      </c>
    </row>
    <row r="11" spans="1:3">
      <c r="A11" s="54">
        <v>43191</v>
      </c>
      <c r="B11" s="25">
        <v>2.4</v>
      </c>
      <c r="C11" s="25">
        <v>2.2999999999999998</v>
      </c>
    </row>
    <row r="12" spans="1:3">
      <c r="A12" s="54">
        <v>43221</v>
      </c>
      <c r="B12" s="25">
        <v>2.2999999999999998</v>
      </c>
      <c r="C12" s="25">
        <v>2.2000000000000002</v>
      </c>
    </row>
    <row r="13" spans="1:3">
      <c r="A13" s="54">
        <v>43252</v>
      </c>
      <c r="B13" s="25">
        <v>2.2999999999999998</v>
      </c>
      <c r="C13" s="25">
        <v>2.2999999999999998</v>
      </c>
    </row>
    <row r="14" spans="1:3">
      <c r="A14" s="54">
        <v>43282</v>
      </c>
      <c r="B14" s="25">
        <v>2.2000000000000002</v>
      </c>
      <c r="C14" s="25">
        <v>2.2999999999999998</v>
      </c>
    </row>
    <row r="15" spans="1:3">
      <c r="A15" s="54">
        <v>43313</v>
      </c>
      <c r="B15" s="25">
        <v>2.2999999999999998</v>
      </c>
      <c r="C15" s="25">
        <v>2.2000000000000002</v>
      </c>
    </row>
    <row r="16" spans="1:3">
      <c r="A16" s="54">
        <v>43344</v>
      </c>
      <c r="B16" s="25">
        <v>2.2999999999999998</v>
      </c>
      <c r="C16" s="25">
        <v>2.2000000000000002</v>
      </c>
    </row>
    <row r="17" spans="1:3">
      <c r="A17" s="54">
        <v>43374</v>
      </c>
      <c r="B17" s="25">
        <v>2.2000000000000002</v>
      </c>
      <c r="C17" s="25">
        <v>2.2000000000000002</v>
      </c>
    </row>
    <row r="18" spans="1:3">
      <c r="A18" s="54">
        <v>43405</v>
      </c>
      <c r="B18" s="25">
        <v>2.2000000000000002</v>
      </c>
      <c r="C18" s="25">
        <v>2.2000000000000002</v>
      </c>
    </row>
    <row r="19" spans="1:3">
      <c r="A19" s="54">
        <v>43435</v>
      </c>
      <c r="B19" s="25">
        <v>2.2999999999999998</v>
      </c>
      <c r="C19" s="25">
        <v>2.2999999999999998</v>
      </c>
    </row>
    <row r="20" spans="1:3">
      <c r="A20" s="54">
        <v>43466</v>
      </c>
      <c r="B20" s="25">
        <v>2.4</v>
      </c>
      <c r="C20" s="25">
        <v>2.2000000000000002</v>
      </c>
    </row>
    <row r="21" spans="1:3">
      <c r="A21" s="54">
        <v>43497</v>
      </c>
      <c r="B21" s="25">
        <v>2.2999999999999998</v>
      </c>
      <c r="C21" s="25">
        <v>2.4</v>
      </c>
    </row>
    <row r="22" spans="1:3">
      <c r="A22" s="54">
        <v>43525</v>
      </c>
      <c r="B22" s="25">
        <v>2.2999999999999998</v>
      </c>
      <c r="C22" s="25">
        <v>2.4</v>
      </c>
    </row>
    <row r="23" spans="1:3">
      <c r="A23" s="54">
        <v>43556</v>
      </c>
      <c r="B23" s="25">
        <v>1.6</v>
      </c>
      <c r="C23" s="25">
        <v>3.2</v>
      </c>
    </row>
    <row r="24" spans="1:3">
      <c r="A24" s="54">
        <v>43586</v>
      </c>
      <c r="B24" s="25">
        <v>1.5</v>
      </c>
      <c r="C24" s="25">
        <v>2.1</v>
      </c>
    </row>
    <row r="25" spans="1:3">
      <c r="A25" s="54">
        <v>43617</v>
      </c>
      <c r="B25" s="25">
        <v>1.4</v>
      </c>
      <c r="C25" s="25">
        <v>1.6</v>
      </c>
    </row>
    <row r="26" spans="1:3">
      <c r="A26" s="54">
        <v>43647</v>
      </c>
      <c r="B26" s="25">
        <v>1.6</v>
      </c>
      <c r="C26" s="25">
        <v>1.7</v>
      </c>
    </row>
    <row r="27" spans="1:3">
      <c r="A27" s="54">
        <v>43678</v>
      </c>
      <c r="B27" s="25">
        <v>1.9</v>
      </c>
      <c r="C27" s="25">
        <v>2.1</v>
      </c>
    </row>
    <row r="28" spans="1:3">
      <c r="A28" s="54">
        <v>43709</v>
      </c>
      <c r="B28" s="25">
        <v>1.9</v>
      </c>
      <c r="C28" s="25">
        <v>2.2000000000000002</v>
      </c>
    </row>
    <row r="29" spans="1:3">
      <c r="A29" s="54">
        <v>43739</v>
      </c>
      <c r="B29" s="25">
        <v>2</v>
      </c>
      <c r="C29" s="25">
        <v>2.1</v>
      </c>
    </row>
    <row r="30" spans="1:3">
      <c r="A30" s="54">
        <v>43770</v>
      </c>
      <c r="B30" s="25">
        <v>2</v>
      </c>
      <c r="C30" s="25">
        <v>2.2999999999999998</v>
      </c>
    </row>
    <row r="31" spans="1:3">
      <c r="A31" s="54">
        <v>43800</v>
      </c>
      <c r="B31" s="25">
        <v>2.2000000000000002</v>
      </c>
      <c r="C31" s="25">
        <v>2</v>
      </c>
    </row>
    <row r="32" spans="1:3">
      <c r="A32" s="54">
        <v>43831</v>
      </c>
      <c r="B32" s="25">
        <v>2.1</v>
      </c>
      <c r="C32" s="25">
        <v>2</v>
      </c>
    </row>
    <row r="33" spans="1:3">
      <c r="A33" s="54">
        <v>43862</v>
      </c>
      <c r="B33" s="25">
        <v>1.8</v>
      </c>
      <c r="C33" s="25">
        <v>1.8</v>
      </c>
    </row>
    <row r="34" spans="1:3">
      <c r="A34" s="54">
        <v>43891</v>
      </c>
      <c r="B34" s="25">
        <v>1.9</v>
      </c>
      <c r="C34" s="25">
        <v>1.8</v>
      </c>
    </row>
    <row r="35" spans="1:3">
      <c r="A35" s="54">
        <v>43922</v>
      </c>
      <c r="B35" s="25">
        <v>2.2000000000000002</v>
      </c>
      <c r="C35" s="25">
        <v>1.8</v>
      </c>
    </row>
    <row r="36" spans="1:3">
      <c r="A36" s="54">
        <v>43952</v>
      </c>
      <c r="B36" s="25">
        <v>2.6</v>
      </c>
      <c r="C36" s="25">
        <v>2</v>
      </c>
    </row>
    <row r="37" spans="1:3">
      <c r="A37" s="54">
        <v>43983</v>
      </c>
      <c r="B37" s="25">
        <v>2.6</v>
      </c>
      <c r="C37" s="25">
        <v>2.1</v>
      </c>
    </row>
    <row r="38" spans="1:3">
      <c r="A38" s="54">
        <v>44013</v>
      </c>
      <c r="B38" s="25">
        <v>2.4</v>
      </c>
      <c r="C38" s="25">
        <v>2</v>
      </c>
    </row>
    <row r="39" spans="1:3">
      <c r="A39" s="54">
        <v>44044</v>
      </c>
      <c r="B39" s="25">
        <v>2.5</v>
      </c>
      <c r="C39" s="25">
        <v>1.9</v>
      </c>
    </row>
    <row r="40" spans="1:3">
      <c r="A40" s="54">
        <v>44075</v>
      </c>
      <c r="B40" s="25">
        <v>2.4</v>
      </c>
      <c r="C40" s="25">
        <v>2.1</v>
      </c>
    </row>
    <row r="41" spans="1:3">
      <c r="A41" s="54">
        <v>44105</v>
      </c>
      <c r="B41" s="25">
        <v>2.4</v>
      </c>
      <c r="C41" s="25">
        <v>2.2999999999999998</v>
      </c>
    </row>
    <row r="42" spans="1:3">
      <c r="A42" s="54">
        <v>44136</v>
      </c>
      <c r="B42" s="25">
        <v>2.5</v>
      </c>
      <c r="C42" s="25">
        <v>2.1</v>
      </c>
    </row>
    <row r="43" spans="1:3">
      <c r="A43" s="54">
        <v>44166</v>
      </c>
      <c r="B43" s="25">
        <v>2.4</v>
      </c>
      <c r="C43" s="25">
        <v>2.1</v>
      </c>
    </row>
    <row r="44" spans="1:3">
      <c r="A44" s="54">
        <v>44197</v>
      </c>
      <c r="B44" s="25">
        <v>2.4</v>
      </c>
      <c r="C44" s="25">
        <v>2.2000000000000002</v>
      </c>
    </row>
    <row r="45" spans="1:3">
      <c r="A45" s="54">
        <v>44228</v>
      </c>
      <c r="B45" s="25">
        <v>2.5</v>
      </c>
      <c r="C45" s="25">
        <v>2.1</v>
      </c>
    </row>
    <row r="46" spans="1:3">
      <c r="A46" s="54">
        <v>44256</v>
      </c>
      <c r="B46" s="25">
        <v>2.4</v>
      </c>
      <c r="C46" s="25">
        <v>2.1</v>
      </c>
    </row>
    <row r="47" spans="1:3">
      <c r="A47" s="54">
        <v>44287</v>
      </c>
      <c r="B47" s="25">
        <v>2.4</v>
      </c>
      <c r="C47" s="25">
        <v>2.2999999999999998</v>
      </c>
    </row>
    <row r="48" spans="1:3">
      <c r="A48" s="54">
        <v>44317</v>
      </c>
      <c r="B48" s="25">
        <v>2.2999999999999998</v>
      </c>
      <c r="C48" s="25">
        <v>2.2000000000000002</v>
      </c>
    </row>
    <row r="49" spans="1:3">
      <c r="A49" s="54">
        <v>44348</v>
      </c>
      <c r="B49" s="25">
        <v>2.2000000000000002</v>
      </c>
      <c r="C49" s="25">
        <v>2.2000000000000002</v>
      </c>
    </row>
    <row r="50" spans="1:3">
      <c r="A50" s="54">
        <v>44378</v>
      </c>
      <c r="B50" s="25">
        <v>2.4</v>
      </c>
      <c r="C50" s="25">
        <v>2.1</v>
      </c>
    </row>
    <row r="51" spans="1:3">
      <c r="A51" s="54">
        <v>44409</v>
      </c>
      <c r="B51" s="25">
        <v>2.2999999999999998</v>
      </c>
      <c r="C51" s="25">
        <v>2.2000000000000002</v>
      </c>
    </row>
    <row r="52" spans="1:3">
      <c r="A52" s="54">
        <v>44440</v>
      </c>
      <c r="B52" s="25">
        <v>2.4</v>
      </c>
      <c r="C52" s="25">
        <v>2.1</v>
      </c>
    </row>
    <row r="53" spans="1:3">
      <c r="A53" s="54">
        <v>44470</v>
      </c>
      <c r="B53" s="25">
        <v>2.2999999999999998</v>
      </c>
      <c r="C53" s="25">
        <v>2.2000000000000002</v>
      </c>
    </row>
    <row r="54" spans="1:3">
      <c r="A54" s="54">
        <v>44501</v>
      </c>
      <c r="B54" s="25">
        <v>2.2999999999999998</v>
      </c>
      <c r="C54" s="25">
        <v>2.1</v>
      </c>
    </row>
    <row r="55" spans="1:3">
      <c r="A55" s="54">
        <v>44531</v>
      </c>
      <c r="B55" s="25">
        <v>2.2999999999999998</v>
      </c>
      <c r="C55" s="25">
        <v>2.1</v>
      </c>
    </row>
    <row r="56" spans="1:3">
      <c r="A56" s="54">
        <v>44562</v>
      </c>
      <c r="B56" s="25">
        <v>2.2000000000000002</v>
      </c>
      <c r="C56" s="25">
        <v>2.2000000000000002</v>
      </c>
    </row>
    <row r="57" spans="1:3">
      <c r="A57" s="54">
        <v>44593</v>
      </c>
      <c r="B57" s="25">
        <v>2.2999999999999998</v>
      </c>
      <c r="C57" s="25">
        <v>2.1</v>
      </c>
    </row>
    <row r="58" spans="1:3">
      <c r="A58" s="54">
        <v>44621</v>
      </c>
      <c r="B58" s="25">
        <v>2.2999999999999998</v>
      </c>
      <c r="C58" s="25">
        <v>2.1</v>
      </c>
    </row>
    <row r="59" spans="1:3">
      <c r="A59" s="54">
        <v>44652</v>
      </c>
      <c r="B59" s="25">
        <v>2.2999999999999998</v>
      </c>
      <c r="C59" s="25">
        <v>2.1</v>
      </c>
    </row>
    <row r="60" spans="1:3">
      <c r="A60" s="54">
        <v>44682</v>
      </c>
      <c r="B60" s="25">
        <v>2.2000000000000002</v>
      </c>
      <c r="C60" s="25">
        <v>2.1</v>
      </c>
    </row>
    <row r="61" spans="1:3">
      <c r="A61" s="54">
        <v>44713</v>
      </c>
      <c r="B61" s="25">
        <v>2.2000000000000002</v>
      </c>
      <c r="C61" s="25">
        <v>2</v>
      </c>
    </row>
    <row r="62" spans="1:3">
      <c r="A62" s="54">
        <v>44743</v>
      </c>
      <c r="B62" s="25">
        <v>2.2000000000000002</v>
      </c>
      <c r="C62" s="25">
        <v>2.1</v>
      </c>
    </row>
    <row r="63" spans="1:3">
      <c r="A63" s="54">
        <v>44774</v>
      </c>
      <c r="B63" s="25">
        <v>2.1</v>
      </c>
      <c r="C63" s="25">
        <v>2.1</v>
      </c>
    </row>
    <row r="64" spans="1:3">
      <c r="A64" s="54">
        <v>44805</v>
      </c>
      <c r="B64" s="25">
        <v>2.1</v>
      </c>
      <c r="C64" s="25">
        <v>2</v>
      </c>
    </row>
    <row r="65" spans="1:3">
      <c r="A65" s="54">
        <v>44835</v>
      </c>
      <c r="B65" s="25">
        <v>2.1</v>
      </c>
      <c r="C65" s="25">
        <v>2</v>
      </c>
    </row>
    <row r="66" spans="1:3">
      <c r="A66" s="54">
        <v>44866</v>
      </c>
      <c r="B66" s="25">
        <v>2.1</v>
      </c>
      <c r="C66" s="25">
        <v>2</v>
      </c>
    </row>
    <row r="67" spans="1:3">
      <c r="A67" s="54">
        <v>44896</v>
      </c>
      <c r="B67" s="25">
        <v>2.2000000000000002</v>
      </c>
      <c r="C67" s="25">
        <v>2</v>
      </c>
    </row>
    <row r="68" spans="1:3">
      <c r="A68" s="54">
        <v>44927</v>
      </c>
      <c r="B68" s="25">
        <v>2.1</v>
      </c>
      <c r="C68" s="25">
        <v>2.1</v>
      </c>
    </row>
    <row r="69" spans="1:3">
      <c r="A69" s="54">
        <v>44958</v>
      </c>
      <c r="B69" s="25">
        <v>2.1</v>
      </c>
      <c r="C69" s="25">
        <v>2.1</v>
      </c>
    </row>
    <row r="70" spans="1:3">
      <c r="A70" s="54">
        <v>44986</v>
      </c>
      <c r="B70" s="25">
        <v>2.1</v>
      </c>
      <c r="C70" s="25">
        <v>2</v>
      </c>
    </row>
    <row r="71" spans="1:3">
      <c r="A71" s="54">
        <v>45017</v>
      </c>
      <c r="B71" s="25">
        <v>2</v>
      </c>
      <c r="C71" s="25">
        <v>2</v>
      </c>
    </row>
    <row r="72" spans="1:3">
      <c r="A72" s="54">
        <v>45047</v>
      </c>
      <c r="B72" s="25">
        <v>2.1</v>
      </c>
      <c r="C72" s="25">
        <v>2</v>
      </c>
    </row>
    <row r="73" spans="1:3">
      <c r="A73" s="54">
        <v>45078</v>
      </c>
      <c r="B73" s="25">
        <v>2.1</v>
      </c>
      <c r="C73" s="25">
        <v>2</v>
      </c>
    </row>
    <row r="74" spans="1:3">
      <c r="A74" s="54">
        <v>45108</v>
      </c>
      <c r="B74" s="25">
        <v>2</v>
      </c>
      <c r="C74" s="25">
        <v>2</v>
      </c>
    </row>
    <row r="75" spans="1:3">
      <c r="A75" s="54">
        <v>45139</v>
      </c>
      <c r="B75" s="25">
        <v>2</v>
      </c>
      <c r="C75" s="25">
        <v>2</v>
      </c>
    </row>
    <row r="76" spans="1:3">
      <c r="A76" s="54">
        <v>45170</v>
      </c>
      <c r="B76" s="25">
        <v>2</v>
      </c>
      <c r="C76" s="25">
        <v>2</v>
      </c>
    </row>
    <row r="77" spans="1:3">
      <c r="A77" s="54">
        <v>45200</v>
      </c>
      <c r="B77" s="25">
        <v>1.9</v>
      </c>
      <c r="C77" s="25">
        <v>1.9</v>
      </c>
    </row>
    <row r="78" spans="1:3">
      <c r="A78" s="54">
        <v>45231</v>
      </c>
      <c r="B78" s="25">
        <v>1.9</v>
      </c>
      <c r="C78" s="25">
        <v>2</v>
      </c>
    </row>
    <row r="79" spans="1:3">
      <c r="A79" s="54">
        <v>45261</v>
      </c>
      <c r="B79" s="25">
        <v>2</v>
      </c>
      <c r="C79" s="25">
        <v>2</v>
      </c>
    </row>
    <row r="80" spans="1:3">
      <c r="A80" s="54">
        <v>45292</v>
      </c>
      <c r="B80" s="25">
        <v>2</v>
      </c>
      <c r="C80" s="25">
        <v>2</v>
      </c>
    </row>
    <row r="81" spans="1:3">
      <c r="A81" s="54">
        <v>45323</v>
      </c>
      <c r="B81" s="25">
        <v>2</v>
      </c>
      <c r="C81" s="25">
        <v>2</v>
      </c>
    </row>
    <row r="82" spans="1:3">
      <c r="A82" s="54">
        <v>45352</v>
      </c>
      <c r="B82" s="25">
        <v>1.9</v>
      </c>
      <c r="C82" s="25">
        <v>2</v>
      </c>
    </row>
    <row r="83" spans="1:3">
      <c r="A83" s="54">
        <v>45383</v>
      </c>
      <c r="B83" s="25">
        <v>1.9</v>
      </c>
      <c r="C83" s="25">
        <v>2</v>
      </c>
    </row>
    <row r="84" spans="1:3">
      <c r="A84" s="54">
        <v>45413</v>
      </c>
      <c r="B84" s="25">
        <v>2</v>
      </c>
      <c r="C84" s="25">
        <v>2</v>
      </c>
    </row>
    <row r="85" spans="1:3">
      <c r="A85" s="54">
        <v>45444</v>
      </c>
      <c r="B85" s="25">
        <v>1.9</v>
      </c>
      <c r="C85" s="25">
        <v>2</v>
      </c>
    </row>
    <row r="86" spans="1:3">
      <c r="A86" s="54">
        <v>45474</v>
      </c>
      <c r="B86" s="25">
        <v>1.9</v>
      </c>
      <c r="C86" s="25">
        <v>1.9</v>
      </c>
    </row>
    <row r="87" spans="1:3">
      <c r="A87" s="54">
        <v>45505</v>
      </c>
      <c r="B87" s="25">
        <v>1.9</v>
      </c>
      <c r="C87" s="25">
        <v>1.9</v>
      </c>
    </row>
    <row r="88" spans="1:3">
      <c r="A88" s="54">
        <v>45536</v>
      </c>
      <c r="B88" s="22">
        <v>1.99</v>
      </c>
      <c r="C88" s="22">
        <v>2</v>
      </c>
    </row>
    <row r="89" spans="1:3">
      <c r="A89" s="54">
        <v>45566</v>
      </c>
      <c r="B89" s="22">
        <v>1.94</v>
      </c>
      <c r="C89" s="22">
        <v>1.86</v>
      </c>
    </row>
    <row r="90" spans="1:3">
      <c r="A90" s="54">
        <v>45597</v>
      </c>
      <c r="B90" s="22">
        <v>1.94</v>
      </c>
      <c r="C90" s="22">
        <v>2.0299999999999998</v>
      </c>
    </row>
    <row r="91" spans="1:3">
      <c r="A91" s="54">
        <v>45627</v>
      </c>
      <c r="B91" s="22">
        <v>1.98</v>
      </c>
      <c r="C91" s="22">
        <v>2.0299999999999998</v>
      </c>
    </row>
    <row r="92" spans="1:3">
      <c r="A92" s="54">
        <v>45658</v>
      </c>
      <c r="B92" s="22">
        <v>2.0299999999999998</v>
      </c>
      <c r="C92" s="22">
        <v>2.0299999999999998</v>
      </c>
    </row>
    <row r="93" spans="1:3">
      <c r="A93" s="54">
        <v>45689</v>
      </c>
      <c r="B93" s="22">
        <v>1.97</v>
      </c>
      <c r="C93" s="22">
        <v>2.0299999999999998</v>
      </c>
    </row>
    <row r="94" spans="1:3">
      <c r="A94" s="54">
        <v>45717</v>
      </c>
      <c r="B94" s="22">
        <v>1.94</v>
      </c>
      <c r="C94" s="22">
        <v>2.0099999999999998</v>
      </c>
    </row>
    <row r="95" spans="1:3">
      <c r="A95" s="54">
        <v>45748</v>
      </c>
      <c r="B95" s="22">
        <v>1.94</v>
      </c>
      <c r="C95" s="22">
        <v>1.96</v>
      </c>
    </row>
    <row r="96" spans="1:3">
      <c r="A96" s="54">
        <v>45778</v>
      </c>
      <c r="B96" s="22">
        <v>1.95</v>
      </c>
      <c r="C96" s="22">
        <v>2</v>
      </c>
    </row>
    <row r="97" spans="1:3">
      <c r="A97" s="54">
        <v>45809</v>
      </c>
      <c r="B97" s="22">
        <v>1.91</v>
      </c>
      <c r="C97" s="22">
        <v>1.98</v>
      </c>
    </row>
    <row r="98" spans="1:3">
      <c r="A98" s="54">
        <v>45839</v>
      </c>
      <c r="B98" s="22">
        <v>1.91</v>
      </c>
      <c r="C98" s="22">
        <v>1.91</v>
      </c>
    </row>
    <row r="99" spans="1:3">
      <c r="A99" s="54">
        <v>45870</v>
      </c>
      <c r="B99" s="22">
        <v>1.95</v>
      </c>
      <c r="C99" s="22">
        <v>1.92</v>
      </c>
    </row>
  </sheetData>
  <phoneticPr fontId="23" type="noConversion"/>
  <pageMargins left="0.7" right="0.7" top="0.75" bottom="0.75" header="0.3" footer="0.3"/>
  <pageSetup paperSize="9" orientation="portrait" r:id="rId1"/>
  <tableParts count="1">
    <tablePart r:id="rId2"/>
  </tablePart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F31CB-51CB-4016-A22D-A3CE341C5A1D}">
  <sheetPr>
    <tabColor theme="5"/>
  </sheetPr>
  <dimension ref="A1:C51"/>
  <sheetViews>
    <sheetView showGridLines="0" zoomScaleNormal="100" workbookViewId="0"/>
  </sheetViews>
  <sheetFormatPr defaultRowHeight="15"/>
  <cols>
    <col min="1" max="1" width="16.375" customWidth="1"/>
    <col min="2" max="2" width="14.375" style="11" customWidth="1"/>
    <col min="3" max="3" width="14.125" style="11" bestFit="1" customWidth="1"/>
  </cols>
  <sheetData>
    <row r="1" spans="1:3" ht="19.5">
      <c r="A1" s="41" t="s">
        <v>458</v>
      </c>
    </row>
    <row r="2" spans="1:3" s="45" customFormat="1" ht="33.75" customHeight="1">
      <c r="A2" s="51" t="s">
        <v>17</v>
      </c>
      <c r="B2" s="12" t="s">
        <v>459</v>
      </c>
      <c r="C2" s="12" t="s">
        <v>460</v>
      </c>
    </row>
    <row r="3" spans="1:3">
      <c r="A3" s="90" t="s">
        <v>50</v>
      </c>
      <c r="B3" s="25">
        <v>7.7</v>
      </c>
      <c r="C3" s="25" t="s">
        <v>461</v>
      </c>
    </row>
    <row r="4" spans="1:3">
      <c r="A4" s="159" t="s">
        <v>51</v>
      </c>
      <c r="B4" s="25">
        <v>8.4</v>
      </c>
      <c r="C4" s="25" t="s">
        <v>461</v>
      </c>
    </row>
    <row r="5" spans="1:3">
      <c r="A5" s="159" t="s">
        <v>52</v>
      </c>
      <c r="B5" s="25">
        <v>12.4</v>
      </c>
      <c r="C5" s="25">
        <v>4.7</v>
      </c>
    </row>
    <row r="6" spans="1:3">
      <c r="A6" s="159" t="s">
        <v>53</v>
      </c>
      <c r="B6" s="25">
        <v>12.3</v>
      </c>
      <c r="C6" s="25">
        <v>14.3</v>
      </c>
    </row>
    <row r="7" spans="1:3">
      <c r="A7" s="159" t="s">
        <v>54</v>
      </c>
      <c r="B7" s="25">
        <v>14.4</v>
      </c>
      <c r="C7" s="25">
        <v>10.9</v>
      </c>
    </row>
    <row r="8" spans="1:3">
      <c r="A8" s="159" t="s">
        <v>55</v>
      </c>
      <c r="B8" s="25">
        <v>21.7</v>
      </c>
      <c r="C8" s="25">
        <v>12.6</v>
      </c>
    </row>
    <row r="9" spans="1:3">
      <c r="A9" s="159" t="s">
        <v>56</v>
      </c>
      <c r="B9" s="25">
        <v>24</v>
      </c>
      <c r="C9" s="25">
        <v>10.199999999999999</v>
      </c>
    </row>
    <row r="10" spans="1:3">
      <c r="A10" s="159" t="s">
        <v>57</v>
      </c>
      <c r="B10" s="25">
        <v>25.4</v>
      </c>
      <c r="C10" s="25">
        <v>5.7</v>
      </c>
    </row>
    <row r="11" spans="1:3">
      <c r="A11" s="159" t="s">
        <v>58</v>
      </c>
      <c r="B11" s="25">
        <v>23.6</v>
      </c>
      <c r="C11" s="25">
        <v>9.1</v>
      </c>
    </row>
    <row r="12" spans="1:3">
      <c r="A12" s="159" t="s">
        <v>59</v>
      </c>
      <c r="B12" s="25">
        <v>18.5</v>
      </c>
      <c r="C12" s="25">
        <v>6.7</v>
      </c>
    </row>
    <row r="13" spans="1:3">
      <c r="A13" s="159" t="s">
        <v>60</v>
      </c>
      <c r="B13" s="25">
        <v>10.4</v>
      </c>
      <c r="C13" s="25">
        <v>5.6</v>
      </c>
    </row>
    <row r="14" spans="1:3">
      <c r="A14" s="159" t="s">
        <v>61</v>
      </c>
      <c r="B14" s="25">
        <v>8</v>
      </c>
      <c r="C14" s="25">
        <v>1.7</v>
      </c>
    </row>
    <row r="15" spans="1:3">
      <c r="A15" s="159" t="s">
        <v>62</v>
      </c>
      <c r="B15" s="25">
        <v>5.4</v>
      </c>
      <c r="C15" s="25">
        <v>2.4</v>
      </c>
    </row>
    <row r="16" spans="1:3">
      <c r="A16" s="159" t="s">
        <v>63</v>
      </c>
      <c r="B16" s="25">
        <v>2.5</v>
      </c>
      <c r="C16" s="25">
        <v>2.9</v>
      </c>
    </row>
    <row r="17" spans="1:3">
      <c r="A17" s="159" t="s">
        <v>64</v>
      </c>
      <c r="B17" s="25">
        <v>2.2000000000000002</v>
      </c>
      <c r="C17" s="25">
        <v>6.9</v>
      </c>
    </row>
    <row r="18" spans="1:3">
      <c r="A18" s="159" t="s">
        <v>65</v>
      </c>
      <c r="B18" s="25">
        <v>1.6</v>
      </c>
      <c r="C18" s="25">
        <v>3.9</v>
      </c>
    </row>
    <row r="19" spans="1:3">
      <c r="A19" s="159" t="s">
        <v>66</v>
      </c>
      <c r="B19" s="25">
        <v>1.2</v>
      </c>
      <c r="C19" s="25">
        <v>-3.1</v>
      </c>
    </row>
    <row r="20" spans="1:3">
      <c r="A20" s="159" t="s">
        <v>67</v>
      </c>
      <c r="B20" s="25">
        <v>3.1</v>
      </c>
      <c r="C20" s="25">
        <v>-5.5</v>
      </c>
    </row>
    <row r="21" spans="1:3">
      <c r="A21" s="159" t="s">
        <v>68</v>
      </c>
      <c r="B21" s="25">
        <v>5.4</v>
      </c>
      <c r="C21" s="25">
        <v>-13.7</v>
      </c>
    </row>
    <row r="22" spans="1:3">
      <c r="A22" s="159" t="s">
        <v>69</v>
      </c>
      <c r="B22" s="25">
        <v>6.2</v>
      </c>
      <c r="C22" s="25">
        <v>-6.2</v>
      </c>
    </row>
    <row r="23" spans="1:3">
      <c r="A23" s="159" t="s">
        <v>70</v>
      </c>
      <c r="B23" s="25">
        <v>8.6</v>
      </c>
      <c r="C23" s="25">
        <v>-2.6</v>
      </c>
    </row>
    <row r="24" spans="1:3">
      <c r="A24" s="159" t="s">
        <v>71</v>
      </c>
      <c r="B24" s="25">
        <v>5.7</v>
      </c>
      <c r="C24" s="25">
        <v>-3</v>
      </c>
    </row>
    <row r="25" spans="1:3">
      <c r="A25" s="159" t="s">
        <v>72</v>
      </c>
      <c r="B25" s="25">
        <v>5.9</v>
      </c>
      <c r="C25" s="25">
        <v>5.4</v>
      </c>
    </row>
    <row r="26" spans="1:3">
      <c r="A26" s="159" t="s">
        <v>73</v>
      </c>
      <c r="B26" s="25">
        <v>5.8</v>
      </c>
      <c r="C26" s="25">
        <v>1.6</v>
      </c>
    </row>
    <row r="27" spans="1:3">
      <c r="A27" s="159" t="s">
        <v>74</v>
      </c>
      <c r="B27" s="25">
        <v>4.4000000000000004</v>
      </c>
      <c r="C27" s="25">
        <v>9.6999999999999993</v>
      </c>
    </row>
    <row r="28" spans="1:3">
      <c r="A28" s="159" t="s">
        <v>75</v>
      </c>
      <c r="B28" s="25">
        <v>3.7</v>
      </c>
      <c r="C28" s="25">
        <v>15.4</v>
      </c>
    </row>
    <row r="29" spans="1:3">
      <c r="A29" s="159" t="s">
        <v>76</v>
      </c>
      <c r="B29" s="25">
        <v>-1.2</v>
      </c>
      <c r="C29" s="25">
        <v>8.5</v>
      </c>
    </row>
    <row r="30" spans="1:3">
      <c r="A30" s="159" t="s">
        <v>77</v>
      </c>
      <c r="B30" s="25">
        <v>-3.3</v>
      </c>
      <c r="C30" s="25">
        <v>3.5</v>
      </c>
    </row>
    <row r="31" spans="1:3">
      <c r="A31" s="159" t="s">
        <v>78</v>
      </c>
      <c r="B31" s="25">
        <v>-5.3</v>
      </c>
      <c r="C31" s="25">
        <v>-4.5</v>
      </c>
    </row>
    <row r="32" spans="1:3">
      <c r="A32" s="159" t="s">
        <v>79</v>
      </c>
      <c r="B32" s="25">
        <v>-5.9</v>
      </c>
      <c r="C32" s="25">
        <v>-4</v>
      </c>
    </row>
    <row r="33" spans="1:3">
      <c r="A33" s="159" t="s">
        <v>80</v>
      </c>
      <c r="B33" s="25">
        <v>-60.1</v>
      </c>
      <c r="C33" s="25">
        <v>-10.4</v>
      </c>
    </row>
    <row r="34" spans="1:3">
      <c r="A34" s="159" t="s">
        <v>81</v>
      </c>
      <c r="B34" s="25">
        <v>-40.1</v>
      </c>
      <c r="C34" s="25">
        <v>-23.6</v>
      </c>
    </row>
    <row r="35" spans="1:3">
      <c r="A35" s="159" t="s">
        <v>82</v>
      </c>
      <c r="B35" s="25">
        <v>-25.8</v>
      </c>
      <c r="C35" s="25">
        <v>-16</v>
      </c>
    </row>
    <row r="36" spans="1:3">
      <c r="A36" s="159" t="s">
        <v>83</v>
      </c>
      <c r="B36" s="25">
        <v>-21.3</v>
      </c>
      <c r="C36" s="25">
        <v>-22.8</v>
      </c>
    </row>
    <row r="37" spans="1:3">
      <c r="A37" s="159" t="s">
        <v>84</v>
      </c>
      <c r="B37" s="25">
        <v>164.3</v>
      </c>
      <c r="C37" s="25">
        <v>0.1</v>
      </c>
    </row>
    <row r="38" spans="1:3">
      <c r="A38" s="159" t="s">
        <v>85</v>
      </c>
      <c r="B38" s="25">
        <v>129.6</v>
      </c>
      <c r="C38" s="25">
        <v>50</v>
      </c>
    </row>
    <row r="39" spans="1:3">
      <c r="A39" s="159" t="s">
        <v>86</v>
      </c>
      <c r="B39" s="25">
        <v>106.5</v>
      </c>
      <c r="C39" s="25">
        <v>38.5</v>
      </c>
    </row>
    <row r="40" spans="1:3">
      <c r="A40" s="159" t="s">
        <v>87</v>
      </c>
      <c r="B40" s="25">
        <v>103.8</v>
      </c>
      <c r="C40" s="25">
        <v>57.6</v>
      </c>
    </row>
    <row r="41" spans="1:3">
      <c r="A41" s="159" t="s">
        <v>88</v>
      </c>
      <c r="B41" s="25">
        <v>48.8</v>
      </c>
      <c r="C41" s="25">
        <v>47.6</v>
      </c>
    </row>
    <row r="42" spans="1:3">
      <c r="A42" s="159" t="s">
        <v>89</v>
      </c>
      <c r="B42" s="25">
        <v>8.6</v>
      </c>
      <c r="C42" s="25">
        <v>35</v>
      </c>
    </row>
    <row r="43" spans="1:3">
      <c r="A43" s="159" t="s">
        <v>90</v>
      </c>
      <c r="B43" s="25">
        <v>-8.4</v>
      </c>
      <c r="C43" s="25">
        <v>41.1</v>
      </c>
    </row>
    <row r="44" spans="1:3">
      <c r="A44" s="159" t="s">
        <v>91</v>
      </c>
      <c r="B44" s="25">
        <v>-13.5</v>
      </c>
      <c r="C44" s="25">
        <v>32.4</v>
      </c>
    </row>
    <row r="45" spans="1:3">
      <c r="A45" s="159" t="s">
        <v>92</v>
      </c>
      <c r="B45" s="25">
        <v>-20.5</v>
      </c>
      <c r="C45" s="25">
        <v>21.3</v>
      </c>
    </row>
    <row r="46" spans="1:3">
      <c r="A46" s="159" t="s">
        <v>93</v>
      </c>
      <c r="B46" s="25">
        <v>-20.399999999999999</v>
      </c>
      <c r="C46" s="25">
        <v>6.4</v>
      </c>
    </row>
    <row r="47" spans="1:3">
      <c r="A47" s="159" t="s">
        <v>94</v>
      </c>
      <c r="B47" s="25">
        <v>-18.8</v>
      </c>
      <c r="C47" s="25">
        <v>2.5</v>
      </c>
    </row>
    <row r="48" spans="1:3">
      <c r="A48" s="159" t="s">
        <v>95</v>
      </c>
      <c r="B48" s="25">
        <v>-18</v>
      </c>
      <c r="C48" s="25">
        <v>-0.5</v>
      </c>
    </row>
    <row r="49" spans="1:3">
      <c r="A49" s="159" t="s">
        <v>96</v>
      </c>
      <c r="B49" s="25">
        <v>-15.3</v>
      </c>
      <c r="C49" s="25">
        <v>-6.7</v>
      </c>
    </row>
    <row r="50" spans="1:3">
      <c r="A50" s="159" t="s">
        <v>97</v>
      </c>
      <c r="B50" s="25">
        <v>-14.5</v>
      </c>
      <c r="C50" s="25">
        <v>-15.4</v>
      </c>
    </row>
    <row r="51" spans="1:3">
      <c r="A51" s="160" t="s">
        <v>98</v>
      </c>
      <c r="B51" s="65">
        <v>-12.8</v>
      </c>
      <c r="C51" s="65">
        <v>-28.5</v>
      </c>
    </row>
  </sheetData>
  <phoneticPr fontId="23" type="noConversion"/>
  <pageMargins left="0.7" right="0.7" top="0.75" bottom="0.75" header="0.3" footer="0.3"/>
  <pageSetup paperSize="9" orientation="portrait" r:id="rId1"/>
  <tableParts count="1">
    <tablePart r:id="rId2"/>
  </tablePart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CDB7B-83EE-4186-A88B-968CAF1B4C41}">
  <sheetPr>
    <tabColor theme="5"/>
  </sheetPr>
  <dimension ref="A1:C51"/>
  <sheetViews>
    <sheetView showGridLines="0" zoomScaleNormal="100" workbookViewId="0"/>
  </sheetViews>
  <sheetFormatPr defaultRowHeight="15"/>
  <cols>
    <col min="1" max="1" width="15.875" customWidth="1"/>
    <col min="2" max="2" width="14.125" style="11" customWidth="1"/>
    <col min="3" max="3" width="17.125" style="11" customWidth="1"/>
  </cols>
  <sheetData>
    <row r="1" spans="1:3" ht="19.5">
      <c r="A1" s="41" t="s">
        <v>462</v>
      </c>
    </row>
    <row r="2" spans="1:3" s="45" customFormat="1" ht="42" customHeight="1">
      <c r="A2" s="51" t="s">
        <v>17</v>
      </c>
      <c r="B2" s="12" t="s">
        <v>459</v>
      </c>
      <c r="C2" s="12" t="s">
        <v>463</v>
      </c>
    </row>
    <row r="3" spans="1:3">
      <c r="A3" s="90" t="s">
        <v>51</v>
      </c>
      <c r="B3" s="25">
        <v>6</v>
      </c>
      <c r="C3" s="25">
        <v>-5.4</v>
      </c>
    </row>
    <row r="4" spans="1:3">
      <c r="A4" s="29" t="s">
        <v>52</v>
      </c>
      <c r="B4" s="25">
        <v>8.4</v>
      </c>
      <c r="C4" s="25">
        <v>-3.2</v>
      </c>
    </row>
    <row r="5" spans="1:3">
      <c r="A5" s="66" t="s">
        <v>53</v>
      </c>
      <c r="B5" s="25">
        <v>10.199999999999999</v>
      </c>
      <c r="C5" s="25">
        <v>3.6</v>
      </c>
    </row>
    <row r="6" spans="1:3">
      <c r="A6" s="66" t="s">
        <v>54</v>
      </c>
      <c r="B6" s="25">
        <v>11.9</v>
      </c>
      <c r="C6" s="25">
        <v>5.8</v>
      </c>
    </row>
    <row r="7" spans="1:3">
      <c r="A7" s="66" t="s">
        <v>55</v>
      </c>
      <c r="B7" s="25">
        <v>15.3</v>
      </c>
      <c r="C7" s="25">
        <v>11.4</v>
      </c>
    </row>
    <row r="8" spans="1:3">
      <c r="A8" s="66" t="s">
        <v>56</v>
      </c>
      <c r="B8" s="25">
        <v>18.3</v>
      </c>
      <c r="C8" s="25">
        <v>12.1</v>
      </c>
    </row>
    <row r="9" spans="1:3">
      <c r="A9" s="66" t="s">
        <v>57</v>
      </c>
      <c r="B9" s="25">
        <v>21.5</v>
      </c>
      <c r="C9" s="25">
        <v>8.3000000000000007</v>
      </c>
    </row>
    <row r="10" spans="1:3">
      <c r="A10" s="66" t="s">
        <v>58</v>
      </c>
      <c r="B10" s="25">
        <v>23.7</v>
      </c>
      <c r="C10" s="25">
        <v>10.1</v>
      </c>
    </row>
    <row r="11" spans="1:3">
      <c r="A11" s="66" t="s">
        <v>59</v>
      </c>
      <c r="B11" s="25">
        <v>22.7</v>
      </c>
      <c r="C11" s="25">
        <v>11.5</v>
      </c>
    </row>
    <row r="12" spans="1:3">
      <c r="A12" s="66" t="s">
        <v>60</v>
      </c>
      <c r="B12" s="25">
        <v>19.100000000000001</v>
      </c>
      <c r="C12" s="25">
        <v>7.8</v>
      </c>
    </row>
    <row r="13" spans="1:3">
      <c r="A13" s="66" t="s">
        <v>61</v>
      </c>
      <c r="B13" s="25">
        <v>14.7</v>
      </c>
      <c r="C13" s="25">
        <v>6.3</v>
      </c>
    </row>
    <row r="14" spans="1:3">
      <c r="A14" s="66" t="s">
        <v>62</v>
      </c>
      <c r="B14" s="25">
        <v>10.3</v>
      </c>
      <c r="C14" s="25">
        <v>2.1</v>
      </c>
    </row>
    <row r="15" spans="1:3">
      <c r="A15" s="66" t="s">
        <v>63</v>
      </c>
      <c r="B15" s="25">
        <v>6.5</v>
      </c>
      <c r="C15" s="25">
        <v>-1.3</v>
      </c>
    </row>
    <row r="16" spans="1:3">
      <c r="A16" s="66" t="s">
        <v>64</v>
      </c>
      <c r="B16" s="25">
        <v>4.4000000000000004</v>
      </c>
      <c r="C16" s="25">
        <v>1</v>
      </c>
    </row>
    <row r="17" spans="1:3">
      <c r="A17" s="66" t="s">
        <v>65</v>
      </c>
      <c r="B17" s="25">
        <v>2.9</v>
      </c>
      <c r="C17" s="25">
        <v>-1.4</v>
      </c>
    </row>
    <row r="18" spans="1:3">
      <c r="A18" s="66" t="s">
        <v>66</v>
      </c>
      <c r="B18" s="25">
        <v>1.9</v>
      </c>
      <c r="C18" s="25">
        <v>-1.4</v>
      </c>
    </row>
    <row r="19" spans="1:3">
      <c r="A19" s="66" t="s">
        <v>67</v>
      </c>
      <c r="B19" s="25">
        <v>2</v>
      </c>
      <c r="C19" s="25">
        <v>-0.8</v>
      </c>
    </row>
    <row r="20" spans="1:3">
      <c r="A20" s="66" t="s">
        <v>68</v>
      </c>
      <c r="B20" s="25">
        <v>2.8</v>
      </c>
      <c r="C20" s="25">
        <v>-2.4</v>
      </c>
    </row>
    <row r="21" spans="1:3">
      <c r="A21" s="66" t="s">
        <v>69</v>
      </c>
      <c r="B21" s="25">
        <v>4</v>
      </c>
      <c r="C21" s="25">
        <v>-1.2</v>
      </c>
    </row>
    <row r="22" spans="1:3">
      <c r="A22" s="66" t="s">
        <v>70</v>
      </c>
      <c r="B22" s="25">
        <v>5.8</v>
      </c>
      <c r="C22" s="25">
        <v>-1</v>
      </c>
    </row>
    <row r="23" spans="1:3">
      <c r="A23" s="66" t="s">
        <v>71</v>
      </c>
      <c r="B23" s="25">
        <v>6.5</v>
      </c>
      <c r="C23" s="25">
        <v>-3</v>
      </c>
    </row>
    <row r="24" spans="1:3">
      <c r="A24" s="66" t="s">
        <v>72</v>
      </c>
      <c r="B24" s="25">
        <v>6.6</v>
      </c>
      <c r="C24" s="25">
        <v>-1.2</v>
      </c>
    </row>
    <row r="25" spans="1:3">
      <c r="A25" s="66" t="s">
        <v>73</v>
      </c>
      <c r="B25" s="25">
        <v>6.5</v>
      </c>
      <c r="C25" s="25">
        <v>1.4</v>
      </c>
    </row>
    <row r="26" spans="1:3">
      <c r="A26" s="66" t="s">
        <v>74</v>
      </c>
      <c r="B26" s="25">
        <v>5.4</v>
      </c>
      <c r="C26" s="25">
        <v>4.2</v>
      </c>
    </row>
    <row r="27" spans="1:3">
      <c r="A27" s="66" t="s">
        <v>75</v>
      </c>
      <c r="B27" s="25">
        <v>4.9000000000000004</v>
      </c>
      <c r="C27" s="25">
        <v>9.1999999999999993</v>
      </c>
    </row>
    <row r="28" spans="1:3">
      <c r="A28" s="66" t="s">
        <v>76</v>
      </c>
      <c r="B28" s="25">
        <v>3.1</v>
      </c>
      <c r="C28" s="25">
        <v>10.8</v>
      </c>
    </row>
    <row r="29" spans="1:3">
      <c r="A29" s="66" t="s">
        <v>77</v>
      </c>
      <c r="B29" s="25">
        <v>0.8</v>
      </c>
      <c r="C29" s="25">
        <v>10.7</v>
      </c>
    </row>
    <row r="30" spans="1:3">
      <c r="A30" s="66" t="s">
        <v>78</v>
      </c>
      <c r="B30" s="25">
        <v>-1.6</v>
      </c>
      <c r="C30" s="25">
        <v>10.1</v>
      </c>
    </row>
    <row r="31" spans="1:3">
      <c r="A31" s="66" t="s">
        <v>79</v>
      </c>
      <c r="B31" s="25">
        <v>-3.9</v>
      </c>
      <c r="C31" s="25">
        <v>2.7</v>
      </c>
    </row>
    <row r="32" spans="1:3">
      <c r="A32" s="66" t="s">
        <v>80</v>
      </c>
      <c r="B32" s="25">
        <v>-18.3</v>
      </c>
      <c r="C32" s="25">
        <v>-26.6</v>
      </c>
    </row>
    <row r="33" spans="1:3">
      <c r="A33" s="66" t="s">
        <v>81</v>
      </c>
      <c r="B33" s="25">
        <v>-27.4</v>
      </c>
      <c r="C33" s="25">
        <v>-36</v>
      </c>
    </row>
    <row r="34" spans="1:3">
      <c r="A34" s="66" t="s">
        <v>82</v>
      </c>
      <c r="B34" s="25">
        <v>-32.799999999999997</v>
      </c>
      <c r="C34" s="25">
        <v>-44.3</v>
      </c>
    </row>
    <row r="35" spans="1:3">
      <c r="A35" s="66" t="s">
        <v>83</v>
      </c>
      <c r="B35" s="25">
        <v>-37</v>
      </c>
      <c r="C35" s="25">
        <v>-39.700000000000003</v>
      </c>
    </row>
    <row r="36" spans="1:3">
      <c r="A36" s="66" t="s">
        <v>84</v>
      </c>
      <c r="B36" s="25">
        <v>-6.1</v>
      </c>
      <c r="C36" s="25">
        <v>18.7</v>
      </c>
    </row>
    <row r="37" spans="1:3">
      <c r="A37" s="66" t="s">
        <v>85</v>
      </c>
      <c r="B37" s="25">
        <v>32.799999999999997</v>
      </c>
      <c r="C37" s="25">
        <v>60.7</v>
      </c>
    </row>
    <row r="38" spans="1:3">
      <c r="A38" s="66" t="s">
        <v>86</v>
      </c>
      <c r="B38" s="25">
        <v>74.3</v>
      </c>
      <c r="C38" s="25">
        <v>114.1</v>
      </c>
    </row>
    <row r="39" spans="1:3">
      <c r="A39" s="66" t="s">
        <v>87</v>
      </c>
      <c r="B39" s="25">
        <v>120.5</v>
      </c>
      <c r="C39" s="25">
        <v>135.1</v>
      </c>
    </row>
    <row r="40" spans="1:3">
      <c r="A40" s="66" t="s">
        <v>88</v>
      </c>
      <c r="B40" s="25">
        <v>90.9</v>
      </c>
      <c r="C40" s="25">
        <v>92.6</v>
      </c>
    </row>
    <row r="41" spans="1:3">
      <c r="A41" s="66" t="s">
        <v>89</v>
      </c>
      <c r="B41" s="25">
        <v>56.2</v>
      </c>
      <c r="C41" s="25">
        <v>79.8</v>
      </c>
    </row>
    <row r="42" spans="1:3">
      <c r="A42" s="66" t="s">
        <v>90</v>
      </c>
      <c r="B42" s="25">
        <v>27.6</v>
      </c>
      <c r="C42" s="25">
        <v>63.2</v>
      </c>
    </row>
    <row r="43" spans="1:3">
      <c r="A43" s="66" t="s">
        <v>91</v>
      </c>
      <c r="B43" s="25">
        <v>5.4</v>
      </c>
      <c r="C43" s="25">
        <v>60.7</v>
      </c>
    </row>
    <row r="44" spans="1:3">
      <c r="A44" s="66" t="s">
        <v>92</v>
      </c>
      <c r="B44" s="25">
        <v>-9</v>
      </c>
      <c r="C44" s="25">
        <v>45</v>
      </c>
    </row>
    <row r="45" spans="1:3">
      <c r="A45" s="66" t="s">
        <v>93</v>
      </c>
      <c r="B45" s="25">
        <v>-15.7</v>
      </c>
      <c r="C45" s="25">
        <v>34.700000000000003</v>
      </c>
    </row>
    <row r="46" spans="1:3">
      <c r="A46" s="66" t="s">
        <v>94</v>
      </c>
      <c r="B46" s="25">
        <v>-18.3</v>
      </c>
      <c r="C46" s="25">
        <v>25.9</v>
      </c>
    </row>
    <row r="47" spans="1:3">
      <c r="A47" s="66" t="s">
        <v>95</v>
      </c>
      <c r="B47" s="25">
        <v>-19.5</v>
      </c>
      <c r="C47" s="25">
        <v>5.0999999999999996</v>
      </c>
    </row>
    <row r="48" spans="1:3">
      <c r="A48" s="66" t="s">
        <v>96</v>
      </c>
      <c r="B48" s="25">
        <v>-18.2</v>
      </c>
      <c r="C48" s="25">
        <v>-10.7</v>
      </c>
    </row>
    <row r="49" spans="1:3">
      <c r="A49" s="66" t="s">
        <v>97</v>
      </c>
      <c r="B49" s="25">
        <v>-16.8</v>
      </c>
      <c r="C49" s="25">
        <v>-27.7</v>
      </c>
    </row>
    <row r="50" spans="1:3">
      <c r="A50" s="66" t="s">
        <v>98</v>
      </c>
      <c r="B50" s="25">
        <v>-15.3</v>
      </c>
      <c r="C50" s="25">
        <v>-37.5</v>
      </c>
    </row>
    <row r="51" spans="1:3">
      <c r="A51" s="66" t="s">
        <v>99</v>
      </c>
      <c r="B51" s="25">
        <v>-14.1</v>
      </c>
      <c r="C51" s="25">
        <v>-38.799999999999997</v>
      </c>
    </row>
  </sheetData>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A3A67-B3D7-42A1-8AF3-A09F3007F5F3}">
  <sheetPr>
    <tabColor theme="4"/>
  </sheetPr>
  <dimension ref="A1:G131"/>
  <sheetViews>
    <sheetView showGridLines="0" zoomScaleNormal="100" workbookViewId="0"/>
  </sheetViews>
  <sheetFormatPr defaultRowHeight="15"/>
  <cols>
    <col min="1" max="1" width="16.125" customWidth="1"/>
    <col min="2" max="2" width="21.375" customWidth="1"/>
    <col min="3" max="3" width="12.875" customWidth="1"/>
    <col min="4" max="4" width="21.375" customWidth="1"/>
    <col min="5" max="5" width="12.125" customWidth="1"/>
    <col min="6" max="6" width="17.625" customWidth="1"/>
    <col min="7" max="7" width="15.625" customWidth="1"/>
    <col min="8" max="8" width="18.125" customWidth="1"/>
    <col min="10" max="10" width="8.625" customWidth="1"/>
  </cols>
  <sheetData>
    <row r="1" spans="1:7" ht="19.5">
      <c r="A1" s="44" t="s">
        <v>10</v>
      </c>
    </row>
    <row r="2" spans="1:7" ht="30">
      <c r="A2" s="51" t="s">
        <v>4</v>
      </c>
      <c r="B2" s="12" t="s">
        <v>5</v>
      </c>
      <c r="C2" s="12" t="s">
        <v>11</v>
      </c>
      <c r="D2" s="12" t="s">
        <v>12</v>
      </c>
      <c r="E2" s="12" t="s">
        <v>13</v>
      </c>
      <c r="F2" s="48" t="s">
        <v>14</v>
      </c>
      <c r="G2" s="48" t="s">
        <v>15</v>
      </c>
    </row>
    <row r="3" spans="1:7">
      <c r="A3" s="54">
        <v>42005</v>
      </c>
      <c r="B3" s="25">
        <v>100</v>
      </c>
      <c r="C3" s="25">
        <v>100</v>
      </c>
      <c r="D3" s="25">
        <v>100</v>
      </c>
      <c r="E3" s="25">
        <v>100</v>
      </c>
      <c r="F3" s="25">
        <v>100</v>
      </c>
      <c r="G3" s="25">
        <v>100</v>
      </c>
    </row>
    <row r="4" spans="1:7">
      <c r="A4" s="54">
        <v>42036</v>
      </c>
      <c r="B4" s="25">
        <v>100.2</v>
      </c>
      <c r="C4" s="25">
        <v>100.51</v>
      </c>
      <c r="D4" s="25">
        <v>99.7</v>
      </c>
      <c r="E4" s="25">
        <v>99.9</v>
      </c>
      <c r="F4" s="25">
        <v>100.81</v>
      </c>
      <c r="G4" s="25">
        <v>100.19</v>
      </c>
    </row>
    <row r="5" spans="1:7">
      <c r="A5" s="54">
        <v>42064</v>
      </c>
      <c r="B5" s="25">
        <v>100.4</v>
      </c>
      <c r="C5" s="25">
        <v>100.71</v>
      </c>
      <c r="D5" s="25">
        <v>99.61</v>
      </c>
      <c r="E5" s="25">
        <v>99.6</v>
      </c>
      <c r="F5" s="25">
        <v>101.01</v>
      </c>
      <c r="G5" s="25">
        <v>100.5</v>
      </c>
    </row>
    <row r="6" spans="1:7">
      <c r="A6" s="54">
        <v>42095</v>
      </c>
      <c r="B6" s="25">
        <v>100.6</v>
      </c>
      <c r="C6" s="25">
        <v>100.91</v>
      </c>
      <c r="D6" s="25">
        <v>99.21</v>
      </c>
      <c r="E6" s="25">
        <v>100</v>
      </c>
      <c r="F6" s="25">
        <v>101.01</v>
      </c>
      <c r="G6" s="25">
        <v>100.9</v>
      </c>
    </row>
    <row r="7" spans="1:7">
      <c r="A7" s="54">
        <v>42125</v>
      </c>
      <c r="B7" s="25">
        <v>100.81</v>
      </c>
      <c r="C7" s="25">
        <v>101.11</v>
      </c>
      <c r="D7" s="25">
        <v>99.11</v>
      </c>
      <c r="E7" s="25">
        <v>100</v>
      </c>
      <c r="F7" s="25">
        <v>100.81</v>
      </c>
      <c r="G7" s="25">
        <v>101.34</v>
      </c>
    </row>
    <row r="8" spans="1:7">
      <c r="A8" s="54">
        <v>42156</v>
      </c>
      <c r="B8" s="25">
        <v>100.91</v>
      </c>
      <c r="C8" s="25">
        <v>101.11</v>
      </c>
      <c r="D8" s="25">
        <v>98.91</v>
      </c>
      <c r="E8" s="25">
        <v>100</v>
      </c>
      <c r="F8" s="25">
        <v>100.61</v>
      </c>
      <c r="G8" s="25">
        <v>101.53</v>
      </c>
    </row>
    <row r="9" spans="1:7">
      <c r="A9" s="54">
        <v>42186</v>
      </c>
      <c r="B9" s="25">
        <v>100.7</v>
      </c>
      <c r="C9" s="25">
        <v>101.11</v>
      </c>
      <c r="D9" s="25">
        <v>98.22</v>
      </c>
      <c r="E9" s="25">
        <v>100.3</v>
      </c>
      <c r="F9" s="25">
        <v>100.81</v>
      </c>
      <c r="G9" s="25">
        <v>101.74</v>
      </c>
    </row>
    <row r="10" spans="1:7">
      <c r="A10" s="54">
        <v>42217</v>
      </c>
      <c r="B10" s="25">
        <v>101.01</v>
      </c>
      <c r="C10" s="25">
        <v>101.52</v>
      </c>
      <c r="D10" s="25">
        <v>98.22</v>
      </c>
      <c r="E10" s="25">
        <v>100.3</v>
      </c>
      <c r="F10" s="25">
        <v>100.61</v>
      </c>
      <c r="G10" s="25">
        <v>102.13</v>
      </c>
    </row>
    <row r="11" spans="1:7">
      <c r="A11" s="54">
        <v>42248</v>
      </c>
      <c r="B11" s="25">
        <v>100.91</v>
      </c>
      <c r="C11" s="25">
        <v>101.62</v>
      </c>
      <c r="D11" s="25">
        <v>98.22</v>
      </c>
      <c r="E11" s="25">
        <v>100.1</v>
      </c>
      <c r="F11" s="25">
        <v>101.01</v>
      </c>
      <c r="G11" s="25">
        <v>102.51</v>
      </c>
    </row>
    <row r="12" spans="1:7">
      <c r="A12" s="54">
        <v>42278</v>
      </c>
      <c r="B12" s="25">
        <v>101.01</v>
      </c>
      <c r="C12" s="25">
        <v>101.92</v>
      </c>
      <c r="D12" s="25">
        <v>97.83</v>
      </c>
      <c r="E12" s="25">
        <v>100.3</v>
      </c>
      <c r="F12" s="25">
        <v>101.62</v>
      </c>
      <c r="G12" s="25">
        <v>102.66</v>
      </c>
    </row>
    <row r="13" spans="1:7">
      <c r="A13" s="54">
        <v>42309</v>
      </c>
      <c r="B13" s="25">
        <v>101.01</v>
      </c>
      <c r="C13" s="25">
        <v>101.92</v>
      </c>
      <c r="D13" s="25">
        <v>97.93</v>
      </c>
      <c r="E13" s="25">
        <v>100.4</v>
      </c>
      <c r="F13" s="25">
        <v>102.22</v>
      </c>
      <c r="G13" s="25">
        <v>102.87</v>
      </c>
    </row>
    <row r="14" spans="1:7">
      <c r="A14" s="54">
        <v>42339</v>
      </c>
      <c r="B14" s="25">
        <v>101.01</v>
      </c>
      <c r="C14" s="25">
        <v>102.23</v>
      </c>
      <c r="D14" s="25">
        <v>97.73</v>
      </c>
      <c r="E14" s="25">
        <v>100.4</v>
      </c>
      <c r="F14" s="25">
        <v>102.63</v>
      </c>
      <c r="G14" s="25">
        <v>103.11</v>
      </c>
    </row>
    <row r="15" spans="1:7">
      <c r="A15" s="54">
        <v>42370</v>
      </c>
      <c r="B15" s="25">
        <v>100.2</v>
      </c>
      <c r="C15" s="25">
        <v>101.21</v>
      </c>
      <c r="D15" s="25">
        <v>97.33</v>
      </c>
      <c r="E15" s="25">
        <v>100.3</v>
      </c>
      <c r="F15" s="25">
        <v>102.12</v>
      </c>
      <c r="G15" s="25">
        <v>103.35</v>
      </c>
    </row>
    <row r="16" spans="1:7">
      <c r="A16" s="54">
        <v>42401</v>
      </c>
      <c r="B16" s="25">
        <v>100.5</v>
      </c>
      <c r="C16" s="25">
        <v>101.62</v>
      </c>
      <c r="D16" s="25">
        <v>97.53</v>
      </c>
      <c r="E16" s="25">
        <v>100.2</v>
      </c>
      <c r="F16" s="25">
        <v>102.93</v>
      </c>
      <c r="G16" s="25">
        <v>103.53</v>
      </c>
    </row>
    <row r="17" spans="1:7">
      <c r="A17" s="54">
        <v>42430</v>
      </c>
      <c r="B17" s="25">
        <v>100.91</v>
      </c>
      <c r="C17" s="25">
        <v>102.23</v>
      </c>
      <c r="D17" s="25">
        <v>96.84</v>
      </c>
      <c r="E17" s="25">
        <v>100</v>
      </c>
      <c r="F17" s="25">
        <v>102.53</v>
      </c>
      <c r="G17" s="25">
        <v>103.93</v>
      </c>
    </row>
    <row r="18" spans="1:7">
      <c r="A18" s="54">
        <v>42461</v>
      </c>
      <c r="B18" s="25">
        <v>100.91</v>
      </c>
      <c r="C18" s="25">
        <v>102.13</v>
      </c>
      <c r="D18" s="25">
        <v>96.74</v>
      </c>
      <c r="E18" s="25">
        <v>99.9</v>
      </c>
      <c r="F18" s="25">
        <v>102.73</v>
      </c>
      <c r="G18" s="25">
        <v>104.2</v>
      </c>
    </row>
    <row r="19" spans="1:7" s="9" customFormat="1">
      <c r="A19" s="54">
        <v>42491</v>
      </c>
      <c r="B19" s="31">
        <v>101.11</v>
      </c>
      <c r="C19" s="31">
        <v>102.33</v>
      </c>
      <c r="D19" s="31">
        <v>96.35</v>
      </c>
      <c r="E19" s="31">
        <v>100</v>
      </c>
      <c r="F19" s="31">
        <v>103.64</v>
      </c>
      <c r="G19" s="31">
        <v>104.53</v>
      </c>
    </row>
    <row r="20" spans="1:7">
      <c r="A20" s="54">
        <v>42522</v>
      </c>
      <c r="B20" s="25">
        <v>101.31</v>
      </c>
      <c r="C20" s="25">
        <v>102.53</v>
      </c>
      <c r="D20" s="25">
        <v>95.95</v>
      </c>
      <c r="E20" s="25">
        <v>100.1</v>
      </c>
      <c r="F20" s="25">
        <v>104.25</v>
      </c>
      <c r="G20" s="25">
        <v>104.83</v>
      </c>
    </row>
    <row r="21" spans="1:7">
      <c r="A21" s="54">
        <v>42552</v>
      </c>
      <c r="B21" s="25">
        <v>101.31</v>
      </c>
      <c r="C21" s="25">
        <v>102.43</v>
      </c>
      <c r="D21" s="25">
        <v>95.66</v>
      </c>
      <c r="E21" s="25">
        <v>100.2</v>
      </c>
      <c r="F21" s="25">
        <v>104.55</v>
      </c>
      <c r="G21" s="25">
        <v>105.23</v>
      </c>
    </row>
    <row r="22" spans="1:7">
      <c r="A22" s="54">
        <v>42583</v>
      </c>
      <c r="B22" s="25">
        <v>101.61</v>
      </c>
      <c r="C22" s="25">
        <v>102.83</v>
      </c>
      <c r="D22" s="25">
        <v>96.05</v>
      </c>
      <c r="E22" s="25">
        <v>100.3</v>
      </c>
      <c r="F22" s="25">
        <v>104.75</v>
      </c>
      <c r="G22" s="25">
        <v>105.53</v>
      </c>
    </row>
    <row r="23" spans="1:7">
      <c r="A23" s="54">
        <v>42614</v>
      </c>
      <c r="B23" s="25">
        <v>101.81</v>
      </c>
      <c r="C23" s="25">
        <v>103.14</v>
      </c>
      <c r="D23" s="25">
        <v>96.05</v>
      </c>
      <c r="E23" s="25">
        <v>100.4</v>
      </c>
      <c r="F23" s="25">
        <v>104.65</v>
      </c>
      <c r="G23" s="25">
        <v>105.84</v>
      </c>
    </row>
    <row r="24" spans="1:7">
      <c r="A24" s="54">
        <v>42644</v>
      </c>
      <c r="B24" s="25">
        <v>101.91</v>
      </c>
      <c r="C24" s="25">
        <v>103.14</v>
      </c>
      <c r="D24" s="25">
        <v>95.56</v>
      </c>
      <c r="E24" s="25">
        <v>100.6</v>
      </c>
      <c r="F24" s="25">
        <v>104.85</v>
      </c>
      <c r="G24" s="25">
        <v>106.08</v>
      </c>
    </row>
    <row r="25" spans="1:7">
      <c r="A25" s="54">
        <v>42675</v>
      </c>
      <c r="B25" s="25">
        <v>102.11</v>
      </c>
      <c r="C25" s="25">
        <v>103.34</v>
      </c>
      <c r="D25" s="25">
        <v>95.95</v>
      </c>
      <c r="E25" s="25">
        <v>100.6</v>
      </c>
      <c r="F25" s="25">
        <v>104.95</v>
      </c>
      <c r="G25" s="25">
        <v>106.36</v>
      </c>
    </row>
    <row r="26" spans="1:7">
      <c r="A26" s="54">
        <v>42705</v>
      </c>
      <c r="B26" s="25">
        <v>102.62</v>
      </c>
      <c r="C26" s="25">
        <v>103.85</v>
      </c>
      <c r="D26" s="25">
        <v>96.64</v>
      </c>
      <c r="E26" s="25">
        <v>100.8</v>
      </c>
      <c r="F26" s="25">
        <v>104.35</v>
      </c>
      <c r="G26" s="25">
        <v>106.6</v>
      </c>
    </row>
    <row r="27" spans="1:7">
      <c r="A27" s="54">
        <v>42736</v>
      </c>
      <c r="B27" s="25">
        <v>102.11</v>
      </c>
      <c r="C27" s="25">
        <v>102.83</v>
      </c>
      <c r="D27" s="25">
        <v>96.84</v>
      </c>
      <c r="E27" s="25">
        <v>100.9</v>
      </c>
      <c r="F27" s="25">
        <v>104.25</v>
      </c>
      <c r="G27" s="25">
        <v>106.8</v>
      </c>
    </row>
    <row r="28" spans="1:7">
      <c r="A28" s="54">
        <v>42767</v>
      </c>
      <c r="B28" s="25">
        <v>102.82</v>
      </c>
      <c r="C28" s="25">
        <v>103.64</v>
      </c>
      <c r="D28" s="25">
        <v>97.63</v>
      </c>
      <c r="E28" s="25">
        <v>101</v>
      </c>
      <c r="F28" s="25">
        <v>105.26</v>
      </c>
      <c r="G28" s="25">
        <v>106.89</v>
      </c>
    </row>
    <row r="29" spans="1:7">
      <c r="A29" s="54">
        <v>42795</v>
      </c>
      <c r="B29" s="25">
        <v>103.22</v>
      </c>
      <c r="C29" s="25">
        <v>104.05</v>
      </c>
      <c r="D29" s="25">
        <v>98.03</v>
      </c>
      <c r="E29" s="25">
        <v>101.1</v>
      </c>
      <c r="F29" s="25">
        <v>105.36</v>
      </c>
      <c r="G29" s="25">
        <v>107.07</v>
      </c>
    </row>
    <row r="30" spans="1:7">
      <c r="A30" s="54">
        <v>42826</v>
      </c>
      <c r="B30" s="25">
        <v>103.63</v>
      </c>
      <c r="C30" s="25">
        <v>104.66</v>
      </c>
      <c r="D30" s="25">
        <v>98.22</v>
      </c>
      <c r="E30" s="25">
        <v>101.5</v>
      </c>
      <c r="F30" s="25">
        <v>104.45</v>
      </c>
      <c r="G30" s="25">
        <v>107.31</v>
      </c>
    </row>
    <row r="31" spans="1:7">
      <c r="A31" s="54">
        <v>42856</v>
      </c>
      <c r="B31" s="25">
        <v>104.03</v>
      </c>
      <c r="C31" s="25">
        <v>104.96</v>
      </c>
      <c r="D31" s="25">
        <v>98.32</v>
      </c>
      <c r="E31" s="25">
        <v>102.1</v>
      </c>
      <c r="F31" s="25">
        <v>105.06</v>
      </c>
      <c r="G31" s="25">
        <v>107.3</v>
      </c>
    </row>
    <row r="32" spans="1:7">
      <c r="A32" s="54">
        <v>42887</v>
      </c>
      <c r="B32" s="25">
        <v>104.03</v>
      </c>
      <c r="C32" s="25">
        <v>105.06</v>
      </c>
      <c r="D32" s="25">
        <v>98.12</v>
      </c>
      <c r="E32" s="25">
        <v>102.1</v>
      </c>
      <c r="F32" s="25">
        <v>105.76</v>
      </c>
      <c r="G32" s="25">
        <v>107.52</v>
      </c>
    </row>
    <row r="33" spans="1:7">
      <c r="A33" s="54">
        <v>42917</v>
      </c>
      <c r="B33" s="25">
        <v>103.93</v>
      </c>
      <c r="C33" s="25">
        <v>104.96</v>
      </c>
      <c r="D33" s="25">
        <v>98.12</v>
      </c>
      <c r="E33" s="25">
        <v>102.4</v>
      </c>
      <c r="F33" s="25">
        <v>105.36</v>
      </c>
      <c r="G33" s="25">
        <v>107.84</v>
      </c>
    </row>
    <row r="34" spans="1:7">
      <c r="A34" s="54">
        <v>42948</v>
      </c>
      <c r="B34" s="25">
        <v>104.53</v>
      </c>
      <c r="C34" s="25">
        <v>105.57</v>
      </c>
      <c r="D34" s="25">
        <v>98.12</v>
      </c>
      <c r="E34" s="25">
        <v>102.5</v>
      </c>
      <c r="F34" s="25">
        <v>107.08</v>
      </c>
      <c r="G34" s="25">
        <v>107.89</v>
      </c>
    </row>
    <row r="35" spans="1:7">
      <c r="A35" s="54">
        <v>42979</v>
      </c>
      <c r="B35" s="25">
        <v>104.83</v>
      </c>
      <c r="C35" s="25">
        <v>105.87</v>
      </c>
      <c r="D35" s="25">
        <v>98.91</v>
      </c>
      <c r="E35" s="25">
        <v>102.5</v>
      </c>
      <c r="F35" s="25">
        <v>106.77</v>
      </c>
      <c r="G35" s="25">
        <v>107.85</v>
      </c>
    </row>
    <row r="36" spans="1:7">
      <c r="A36" s="54">
        <v>43009</v>
      </c>
      <c r="B36" s="25">
        <v>104.93</v>
      </c>
      <c r="C36" s="25">
        <v>105.87</v>
      </c>
      <c r="D36" s="25">
        <v>99.31</v>
      </c>
      <c r="E36" s="25">
        <v>102.9</v>
      </c>
      <c r="F36" s="25">
        <v>106.57</v>
      </c>
      <c r="G36" s="25">
        <v>108</v>
      </c>
    </row>
    <row r="37" spans="1:7">
      <c r="A37" s="54">
        <v>43040</v>
      </c>
      <c r="B37" s="25">
        <v>105.34</v>
      </c>
      <c r="C37" s="25">
        <v>106.17</v>
      </c>
      <c r="D37" s="25">
        <v>99.8</v>
      </c>
      <c r="E37" s="25">
        <v>103</v>
      </c>
      <c r="F37" s="25">
        <v>106.88</v>
      </c>
      <c r="G37" s="25">
        <v>108.1</v>
      </c>
    </row>
    <row r="38" spans="1:7">
      <c r="A38" s="54">
        <v>43070</v>
      </c>
      <c r="B38" s="25">
        <v>105.64</v>
      </c>
      <c r="C38" s="25">
        <v>106.48</v>
      </c>
      <c r="D38" s="25">
        <v>100.49</v>
      </c>
      <c r="E38" s="25">
        <v>103.1</v>
      </c>
      <c r="F38" s="25">
        <v>105.46</v>
      </c>
      <c r="G38" s="25">
        <v>108.18</v>
      </c>
    </row>
    <row r="39" spans="1:7">
      <c r="A39" s="54">
        <v>43101</v>
      </c>
      <c r="B39" s="25">
        <v>105.14</v>
      </c>
      <c r="C39" s="25">
        <v>105.57</v>
      </c>
      <c r="D39" s="25">
        <v>100.39</v>
      </c>
      <c r="E39" s="25">
        <v>103.2</v>
      </c>
      <c r="F39" s="25">
        <v>105.56</v>
      </c>
      <c r="G39" s="25">
        <v>108.07</v>
      </c>
    </row>
    <row r="40" spans="1:7">
      <c r="A40" s="54">
        <v>43132</v>
      </c>
      <c r="B40" s="25">
        <v>105.64</v>
      </c>
      <c r="C40" s="25">
        <v>106.17</v>
      </c>
      <c r="D40" s="25">
        <v>100.59</v>
      </c>
      <c r="E40" s="25">
        <v>103.2</v>
      </c>
      <c r="F40" s="25">
        <v>104.95</v>
      </c>
      <c r="G40" s="25">
        <v>108.27</v>
      </c>
    </row>
    <row r="41" spans="1:7">
      <c r="A41" s="54">
        <v>43160</v>
      </c>
      <c r="B41" s="25">
        <v>105.74</v>
      </c>
      <c r="C41" s="25">
        <v>106.38</v>
      </c>
      <c r="D41" s="25">
        <v>100.99</v>
      </c>
      <c r="E41" s="25">
        <v>103.3</v>
      </c>
      <c r="F41" s="25">
        <v>105.06</v>
      </c>
      <c r="G41" s="25">
        <v>108.15</v>
      </c>
    </row>
    <row r="42" spans="1:7">
      <c r="A42" s="54">
        <v>43191</v>
      </c>
      <c r="B42" s="25">
        <v>106.14</v>
      </c>
      <c r="C42" s="25">
        <v>106.78</v>
      </c>
      <c r="D42" s="25">
        <v>100.79</v>
      </c>
      <c r="E42" s="25">
        <v>103.6</v>
      </c>
      <c r="F42" s="25">
        <v>105.46</v>
      </c>
      <c r="G42" s="25">
        <v>108.15</v>
      </c>
    </row>
    <row r="43" spans="1:7">
      <c r="A43" s="54">
        <v>43221</v>
      </c>
      <c r="B43" s="25">
        <v>106.55</v>
      </c>
      <c r="C43" s="25">
        <v>107.19</v>
      </c>
      <c r="D43" s="25">
        <v>100.59</v>
      </c>
      <c r="E43" s="25">
        <v>103.6</v>
      </c>
      <c r="F43" s="25">
        <v>105.76</v>
      </c>
      <c r="G43" s="25">
        <v>108.17</v>
      </c>
    </row>
    <row r="44" spans="1:7">
      <c r="A44" s="54">
        <v>43252</v>
      </c>
      <c r="B44" s="25">
        <v>106.55</v>
      </c>
      <c r="C44" s="25">
        <v>106.98</v>
      </c>
      <c r="D44" s="25">
        <v>100.1</v>
      </c>
      <c r="E44" s="25">
        <v>104.3</v>
      </c>
      <c r="F44" s="25">
        <v>106.47</v>
      </c>
      <c r="G44" s="25">
        <v>108.25</v>
      </c>
    </row>
    <row r="45" spans="1:7">
      <c r="A45" s="54">
        <v>43282</v>
      </c>
      <c r="B45" s="25">
        <v>106.55</v>
      </c>
      <c r="C45" s="25">
        <v>106.88</v>
      </c>
      <c r="D45" s="25">
        <v>100.39</v>
      </c>
      <c r="E45" s="25">
        <v>104.7</v>
      </c>
      <c r="F45" s="25">
        <v>107.08</v>
      </c>
      <c r="G45" s="25">
        <v>108.46</v>
      </c>
    </row>
    <row r="46" spans="1:7">
      <c r="A46" s="54">
        <v>43313</v>
      </c>
      <c r="B46" s="25">
        <v>107.25</v>
      </c>
      <c r="C46" s="25">
        <v>107.79</v>
      </c>
      <c r="D46" s="25">
        <v>100.59</v>
      </c>
      <c r="E46" s="25">
        <v>104.8</v>
      </c>
      <c r="F46" s="25">
        <v>107.48</v>
      </c>
      <c r="G46" s="25">
        <v>108.66</v>
      </c>
    </row>
    <row r="47" spans="1:7">
      <c r="A47" s="54">
        <v>43344</v>
      </c>
      <c r="B47" s="25">
        <v>107.35</v>
      </c>
      <c r="C47" s="25">
        <v>107.79</v>
      </c>
      <c r="D47" s="25">
        <v>100.39</v>
      </c>
      <c r="E47" s="25">
        <v>105.31</v>
      </c>
      <c r="F47" s="25">
        <v>107.79</v>
      </c>
      <c r="G47" s="25">
        <v>108.81</v>
      </c>
    </row>
    <row r="48" spans="1:7">
      <c r="A48" s="54">
        <v>43374</v>
      </c>
      <c r="B48" s="25">
        <v>107.45</v>
      </c>
      <c r="C48" s="25">
        <v>107.79</v>
      </c>
      <c r="D48" s="25">
        <v>100.2</v>
      </c>
      <c r="E48" s="25">
        <v>105.91</v>
      </c>
      <c r="F48" s="25">
        <v>108.59</v>
      </c>
      <c r="G48" s="25">
        <v>109.04</v>
      </c>
    </row>
    <row r="49" spans="1:7">
      <c r="A49" s="54">
        <v>43405</v>
      </c>
      <c r="B49" s="25">
        <v>107.75</v>
      </c>
      <c r="C49" s="25">
        <v>108.1</v>
      </c>
      <c r="D49" s="25">
        <v>100.3</v>
      </c>
      <c r="E49" s="25">
        <v>105.91</v>
      </c>
      <c r="F49" s="25">
        <v>108.59</v>
      </c>
      <c r="G49" s="25">
        <v>109.29</v>
      </c>
    </row>
    <row r="50" spans="1:7">
      <c r="A50" s="54">
        <v>43435</v>
      </c>
      <c r="B50" s="25">
        <v>107.85</v>
      </c>
      <c r="C50" s="25">
        <v>108.5</v>
      </c>
      <c r="D50" s="25">
        <v>101.18</v>
      </c>
      <c r="E50" s="25">
        <v>105.91</v>
      </c>
      <c r="F50" s="25">
        <v>108.49</v>
      </c>
      <c r="G50" s="25">
        <v>109.51</v>
      </c>
    </row>
    <row r="51" spans="1:7">
      <c r="A51" s="54">
        <v>43466</v>
      </c>
      <c r="B51" s="25">
        <v>107.05</v>
      </c>
      <c r="C51" s="25">
        <v>107.59</v>
      </c>
      <c r="D51" s="25">
        <v>101.28</v>
      </c>
      <c r="E51" s="25">
        <v>104.3</v>
      </c>
      <c r="F51" s="25">
        <v>108.8</v>
      </c>
      <c r="G51" s="25">
        <v>109.57</v>
      </c>
    </row>
    <row r="52" spans="1:7">
      <c r="A52" s="54">
        <v>43497</v>
      </c>
      <c r="B52" s="25">
        <v>107.55</v>
      </c>
      <c r="C52" s="25">
        <v>108.2</v>
      </c>
      <c r="D52" s="25">
        <v>101.68</v>
      </c>
      <c r="E52" s="25">
        <v>104.4</v>
      </c>
      <c r="F52" s="25">
        <v>108.7</v>
      </c>
      <c r="G52" s="25">
        <v>109.8</v>
      </c>
    </row>
    <row r="53" spans="1:7">
      <c r="A53" s="54">
        <v>43525</v>
      </c>
      <c r="B53" s="25">
        <v>107.75</v>
      </c>
      <c r="C53" s="25">
        <v>108.4</v>
      </c>
      <c r="D53" s="25">
        <v>101.78</v>
      </c>
      <c r="E53" s="25">
        <v>104.5</v>
      </c>
      <c r="F53" s="25">
        <v>108.9</v>
      </c>
      <c r="G53" s="25">
        <v>109.84</v>
      </c>
    </row>
    <row r="54" spans="1:7">
      <c r="A54" s="54">
        <v>43556</v>
      </c>
      <c r="B54" s="25">
        <v>108.36</v>
      </c>
      <c r="C54" s="25">
        <v>108.7</v>
      </c>
      <c r="D54" s="25">
        <v>101.48</v>
      </c>
      <c r="E54" s="25">
        <v>107.11</v>
      </c>
      <c r="F54" s="25">
        <v>110.31</v>
      </c>
      <c r="G54" s="25">
        <v>109.9</v>
      </c>
    </row>
    <row r="55" spans="1:7">
      <c r="A55" s="54">
        <v>43586</v>
      </c>
      <c r="B55" s="25">
        <v>108.66</v>
      </c>
      <c r="C55" s="25">
        <v>109.01</v>
      </c>
      <c r="D55" s="25">
        <v>101.58</v>
      </c>
      <c r="E55" s="25">
        <v>107.21</v>
      </c>
      <c r="F55" s="25">
        <v>111.02</v>
      </c>
      <c r="G55" s="25">
        <v>110.41</v>
      </c>
    </row>
    <row r="56" spans="1:7">
      <c r="A56" s="54">
        <v>43617</v>
      </c>
      <c r="B56" s="25">
        <v>108.66</v>
      </c>
      <c r="C56" s="25">
        <v>108.91</v>
      </c>
      <c r="D56" s="25">
        <v>101.78</v>
      </c>
      <c r="E56" s="25">
        <v>107.21</v>
      </c>
      <c r="F56" s="25">
        <v>111.12</v>
      </c>
      <c r="G56" s="25">
        <v>110.42</v>
      </c>
    </row>
    <row r="57" spans="1:7">
      <c r="A57" s="54">
        <v>43647</v>
      </c>
      <c r="B57" s="25">
        <v>108.66</v>
      </c>
      <c r="C57" s="25">
        <v>109.01</v>
      </c>
      <c r="D57" s="25">
        <v>101.78</v>
      </c>
      <c r="E57" s="25">
        <v>107.21</v>
      </c>
      <c r="F57" s="25">
        <v>111.12</v>
      </c>
      <c r="G57" s="25">
        <v>110.56</v>
      </c>
    </row>
    <row r="58" spans="1:7">
      <c r="A58" s="54">
        <v>43678</v>
      </c>
      <c r="B58" s="25">
        <v>109.16</v>
      </c>
      <c r="C58" s="25">
        <v>109.41</v>
      </c>
      <c r="D58" s="25">
        <v>102.37</v>
      </c>
      <c r="E58" s="25">
        <v>107.31</v>
      </c>
      <c r="F58" s="25">
        <v>111.43</v>
      </c>
      <c r="G58" s="25">
        <v>110.81</v>
      </c>
    </row>
    <row r="59" spans="1:7">
      <c r="A59" s="54">
        <v>43709</v>
      </c>
      <c r="B59" s="25">
        <v>109.26</v>
      </c>
      <c r="C59" s="25">
        <v>109.62</v>
      </c>
      <c r="D59" s="25">
        <v>102.17</v>
      </c>
      <c r="E59" s="25">
        <v>107.31</v>
      </c>
      <c r="F59" s="25">
        <v>112.13</v>
      </c>
      <c r="G59" s="25">
        <v>111.17</v>
      </c>
    </row>
    <row r="60" spans="1:7">
      <c r="A60" s="54">
        <v>43739</v>
      </c>
      <c r="B60" s="25">
        <v>109.06</v>
      </c>
      <c r="C60" s="25">
        <v>109.72</v>
      </c>
      <c r="D60" s="25">
        <v>101.48</v>
      </c>
      <c r="E60" s="25">
        <v>106.21</v>
      </c>
      <c r="F60" s="25">
        <v>112.23</v>
      </c>
      <c r="G60" s="25">
        <v>111.4</v>
      </c>
    </row>
    <row r="61" spans="1:7">
      <c r="A61" s="54">
        <v>43770</v>
      </c>
      <c r="B61" s="25">
        <v>109.26</v>
      </c>
      <c r="C61" s="25">
        <v>109.92</v>
      </c>
      <c r="D61" s="25">
        <v>102.37</v>
      </c>
      <c r="E61" s="25">
        <v>106.31</v>
      </c>
      <c r="F61" s="25">
        <v>112.23</v>
      </c>
      <c r="G61" s="25">
        <v>111.63</v>
      </c>
    </row>
    <row r="62" spans="1:7">
      <c r="A62" s="54">
        <v>43800</v>
      </c>
      <c r="B62" s="25">
        <v>109.26</v>
      </c>
      <c r="C62" s="25">
        <v>109.92</v>
      </c>
      <c r="D62" s="25">
        <v>102.96</v>
      </c>
      <c r="E62" s="25">
        <v>106.31</v>
      </c>
      <c r="F62" s="25">
        <v>113.14</v>
      </c>
      <c r="G62" s="25">
        <v>111.8</v>
      </c>
    </row>
    <row r="63" spans="1:7">
      <c r="A63" s="54">
        <v>43831</v>
      </c>
      <c r="B63" s="25">
        <v>108.96</v>
      </c>
      <c r="C63" s="25">
        <v>109.31</v>
      </c>
      <c r="D63" s="25">
        <v>102.76</v>
      </c>
      <c r="E63" s="25">
        <v>106.41</v>
      </c>
      <c r="F63" s="25">
        <v>113.35</v>
      </c>
      <c r="G63" s="25">
        <v>111.95</v>
      </c>
    </row>
    <row r="64" spans="1:7">
      <c r="A64" s="54">
        <v>43862</v>
      </c>
      <c r="B64" s="25">
        <v>109.37</v>
      </c>
      <c r="C64" s="25">
        <v>109.92</v>
      </c>
      <c r="D64" s="25">
        <v>102.96</v>
      </c>
      <c r="E64" s="25">
        <v>106.31</v>
      </c>
      <c r="F64" s="25">
        <v>113.65</v>
      </c>
      <c r="G64" s="25">
        <v>112.16</v>
      </c>
    </row>
    <row r="65" spans="1:7">
      <c r="A65" s="54">
        <v>43891</v>
      </c>
      <c r="B65" s="25">
        <v>109.37</v>
      </c>
      <c r="C65" s="25">
        <v>110.12</v>
      </c>
      <c r="D65" s="25">
        <v>103.16</v>
      </c>
      <c r="E65" s="25">
        <v>106.31</v>
      </c>
      <c r="F65" s="25">
        <v>114.36</v>
      </c>
      <c r="G65" s="25">
        <v>112.29</v>
      </c>
    </row>
    <row r="66" spans="1:7">
      <c r="A66" s="54">
        <v>43922</v>
      </c>
      <c r="B66" s="25">
        <v>109.26</v>
      </c>
      <c r="C66" s="25">
        <v>110.22</v>
      </c>
      <c r="D66" s="25">
        <v>102.86</v>
      </c>
      <c r="E66" s="25">
        <v>105.81</v>
      </c>
      <c r="F66" s="25">
        <v>114.86</v>
      </c>
      <c r="G66" s="25">
        <v>112.23</v>
      </c>
    </row>
    <row r="67" spans="1:7">
      <c r="A67" s="54">
        <v>43952</v>
      </c>
      <c r="B67" s="25">
        <v>109.26</v>
      </c>
      <c r="C67" s="25">
        <v>110.32</v>
      </c>
      <c r="D67" s="25">
        <v>103.46</v>
      </c>
      <c r="E67" s="25">
        <v>105.91</v>
      </c>
      <c r="F67" s="25">
        <v>115.47</v>
      </c>
      <c r="G67" s="25">
        <v>112.4</v>
      </c>
    </row>
    <row r="68" spans="1:7">
      <c r="A68" s="54">
        <v>43983</v>
      </c>
      <c r="B68" s="25">
        <v>109.37</v>
      </c>
      <c r="C68" s="25">
        <v>110.53</v>
      </c>
      <c r="D68" s="25">
        <v>102.86</v>
      </c>
      <c r="E68" s="25">
        <v>106.01</v>
      </c>
      <c r="F68" s="25">
        <v>115.47</v>
      </c>
      <c r="G68" s="25">
        <v>112.45</v>
      </c>
    </row>
    <row r="69" spans="1:7">
      <c r="A69" s="54">
        <v>44013</v>
      </c>
      <c r="B69" s="25">
        <v>109.87</v>
      </c>
      <c r="C69" s="25">
        <v>111.03</v>
      </c>
      <c r="D69" s="25">
        <v>102.57</v>
      </c>
      <c r="E69" s="25">
        <v>106.31</v>
      </c>
      <c r="F69" s="25">
        <v>115.98</v>
      </c>
      <c r="G69" s="25">
        <v>112.61</v>
      </c>
    </row>
    <row r="70" spans="1:7">
      <c r="A70" s="54">
        <v>44044</v>
      </c>
      <c r="B70" s="25">
        <v>109.37</v>
      </c>
      <c r="C70" s="25">
        <v>110.32</v>
      </c>
      <c r="D70" s="25">
        <v>102.76</v>
      </c>
      <c r="E70" s="25">
        <v>106.41</v>
      </c>
      <c r="F70" s="25">
        <v>115.98</v>
      </c>
      <c r="G70" s="25">
        <v>112.7</v>
      </c>
    </row>
    <row r="71" spans="1:7">
      <c r="A71" s="54">
        <v>44075</v>
      </c>
      <c r="B71" s="25">
        <v>109.87</v>
      </c>
      <c r="C71" s="25">
        <v>111.03</v>
      </c>
      <c r="D71" s="25">
        <v>102.07</v>
      </c>
      <c r="E71" s="25">
        <v>106.41</v>
      </c>
      <c r="F71" s="25">
        <v>115.98</v>
      </c>
      <c r="G71" s="25">
        <v>112.84</v>
      </c>
    </row>
    <row r="72" spans="1:7">
      <c r="A72" s="54">
        <v>44105</v>
      </c>
      <c r="B72" s="25">
        <v>109.87</v>
      </c>
      <c r="C72" s="25">
        <v>111.23</v>
      </c>
      <c r="D72" s="25">
        <v>102.07</v>
      </c>
      <c r="E72" s="25">
        <v>104.8</v>
      </c>
      <c r="F72" s="25">
        <v>115.98</v>
      </c>
      <c r="G72" s="25">
        <v>113.02</v>
      </c>
    </row>
    <row r="73" spans="1:7">
      <c r="A73" s="54">
        <v>44136</v>
      </c>
      <c r="B73" s="25">
        <v>109.67</v>
      </c>
      <c r="C73" s="25">
        <v>111.13</v>
      </c>
      <c r="D73" s="25">
        <v>101.78</v>
      </c>
      <c r="E73" s="25">
        <v>104.8</v>
      </c>
      <c r="F73" s="25">
        <v>116.08</v>
      </c>
      <c r="G73" s="25">
        <v>113.04</v>
      </c>
    </row>
    <row r="74" spans="1:7">
      <c r="A74" s="54">
        <v>44166</v>
      </c>
      <c r="B74" s="25">
        <v>109.97</v>
      </c>
      <c r="C74" s="25">
        <v>111.44</v>
      </c>
      <c r="D74" s="25">
        <v>101.48</v>
      </c>
      <c r="E74" s="25">
        <v>105.01</v>
      </c>
      <c r="F74" s="25">
        <v>116.08</v>
      </c>
      <c r="G74" s="25">
        <v>113.1</v>
      </c>
    </row>
    <row r="75" spans="1:7">
      <c r="A75" s="54">
        <v>44197</v>
      </c>
      <c r="B75" s="25">
        <v>109.77</v>
      </c>
      <c r="C75" s="25">
        <v>110.93</v>
      </c>
      <c r="D75" s="25">
        <v>102.07</v>
      </c>
      <c r="E75" s="25">
        <v>105.11</v>
      </c>
      <c r="F75" s="25">
        <v>115.77</v>
      </c>
      <c r="G75" s="25">
        <v>113.19</v>
      </c>
    </row>
    <row r="76" spans="1:7">
      <c r="A76" s="54">
        <v>44228</v>
      </c>
      <c r="B76" s="25">
        <v>109.87</v>
      </c>
      <c r="C76" s="25">
        <v>110.93</v>
      </c>
      <c r="D76" s="25">
        <v>102.27</v>
      </c>
      <c r="E76" s="25">
        <v>105.21</v>
      </c>
      <c r="F76" s="25">
        <v>115.77</v>
      </c>
      <c r="G76" s="25">
        <v>113.39</v>
      </c>
    </row>
    <row r="77" spans="1:7">
      <c r="A77" s="54">
        <v>44256</v>
      </c>
      <c r="B77" s="25">
        <v>110.17</v>
      </c>
      <c r="C77" s="25">
        <v>111.34</v>
      </c>
      <c r="D77" s="25">
        <v>101.68</v>
      </c>
      <c r="E77" s="25">
        <v>105.31</v>
      </c>
      <c r="F77" s="25">
        <v>116.18</v>
      </c>
      <c r="G77" s="25">
        <v>113.53</v>
      </c>
    </row>
    <row r="78" spans="1:7">
      <c r="A78" s="54">
        <v>44287</v>
      </c>
      <c r="B78" s="25">
        <v>110.88</v>
      </c>
      <c r="C78" s="25">
        <v>111.64</v>
      </c>
      <c r="D78" s="25">
        <v>102.47</v>
      </c>
      <c r="E78" s="25">
        <v>107.71</v>
      </c>
      <c r="F78" s="25">
        <v>118.2</v>
      </c>
      <c r="G78" s="25">
        <v>113.51</v>
      </c>
    </row>
    <row r="79" spans="1:7">
      <c r="A79" s="54">
        <v>44317</v>
      </c>
      <c r="B79" s="25">
        <v>111.58</v>
      </c>
      <c r="C79" s="25">
        <v>112.45</v>
      </c>
      <c r="D79" s="25">
        <v>102.17</v>
      </c>
      <c r="E79" s="25">
        <v>107.81</v>
      </c>
      <c r="F79" s="25">
        <v>118</v>
      </c>
      <c r="G79" s="25">
        <v>113.57</v>
      </c>
    </row>
    <row r="80" spans="1:7">
      <c r="A80" s="54">
        <v>44348</v>
      </c>
      <c r="B80" s="25">
        <v>112.08</v>
      </c>
      <c r="C80" s="25">
        <v>113.06</v>
      </c>
      <c r="D80" s="25">
        <v>102.27</v>
      </c>
      <c r="E80" s="25">
        <v>108.01</v>
      </c>
      <c r="F80" s="25">
        <v>118.3</v>
      </c>
      <c r="G80" s="25">
        <v>113.81</v>
      </c>
    </row>
    <row r="81" spans="1:7">
      <c r="A81" s="54">
        <v>44378</v>
      </c>
      <c r="B81" s="25">
        <v>112.08</v>
      </c>
      <c r="C81" s="25">
        <v>113.06</v>
      </c>
      <c r="D81" s="25">
        <v>101.97</v>
      </c>
      <c r="E81" s="25">
        <v>108.21</v>
      </c>
      <c r="F81" s="25">
        <v>117.59</v>
      </c>
      <c r="G81" s="25">
        <v>113.89</v>
      </c>
    </row>
    <row r="82" spans="1:7">
      <c r="A82" s="54">
        <v>44409</v>
      </c>
      <c r="B82" s="25">
        <v>112.89</v>
      </c>
      <c r="C82" s="25">
        <v>113.87</v>
      </c>
      <c r="D82" s="25">
        <v>103.06</v>
      </c>
      <c r="E82" s="25">
        <v>108.31</v>
      </c>
      <c r="F82" s="25">
        <v>117.29</v>
      </c>
      <c r="G82" s="25">
        <v>114.19</v>
      </c>
    </row>
    <row r="83" spans="1:7">
      <c r="A83" s="54">
        <v>44440</v>
      </c>
      <c r="B83" s="25">
        <v>113.19</v>
      </c>
      <c r="C83" s="25">
        <v>114.27</v>
      </c>
      <c r="D83" s="25">
        <v>102.86</v>
      </c>
      <c r="E83" s="25">
        <v>108.51</v>
      </c>
      <c r="F83" s="25">
        <v>117.69</v>
      </c>
      <c r="G83" s="25">
        <v>114.5</v>
      </c>
    </row>
    <row r="84" spans="1:7">
      <c r="A84" s="54">
        <v>44470</v>
      </c>
      <c r="B84" s="25">
        <v>114.4</v>
      </c>
      <c r="C84" s="25">
        <v>115.08</v>
      </c>
      <c r="D84" s="25">
        <v>103.36</v>
      </c>
      <c r="E84" s="25">
        <v>111.91</v>
      </c>
      <c r="F84" s="25">
        <v>117.59</v>
      </c>
      <c r="G84" s="25">
        <v>114.92</v>
      </c>
    </row>
    <row r="85" spans="1:7">
      <c r="A85" s="54">
        <v>44501</v>
      </c>
      <c r="B85" s="25">
        <v>115.31</v>
      </c>
      <c r="C85" s="25">
        <v>115.59</v>
      </c>
      <c r="D85" s="25">
        <v>104.34</v>
      </c>
      <c r="E85" s="25">
        <v>112.11</v>
      </c>
      <c r="F85" s="25">
        <v>117.39</v>
      </c>
      <c r="G85" s="25">
        <v>115.29</v>
      </c>
    </row>
    <row r="86" spans="1:7">
      <c r="A86" s="54">
        <v>44531</v>
      </c>
      <c r="B86" s="25">
        <v>115.91</v>
      </c>
      <c r="C86" s="25">
        <v>116.19</v>
      </c>
      <c r="D86" s="25">
        <v>105.73</v>
      </c>
      <c r="E86" s="25">
        <v>112.21</v>
      </c>
      <c r="F86" s="25">
        <v>116.89</v>
      </c>
      <c r="G86" s="25">
        <v>115.87</v>
      </c>
    </row>
    <row r="87" spans="1:7">
      <c r="A87" s="54">
        <v>44562</v>
      </c>
      <c r="B87" s="25">
        <v>115.71</v>
      </c>
      <c r="C87" s="25">
        <v>115.79</v>
      </c>
      <c r="D87" s="25">
        <v>106.42</v>
      </c>
      <c r="E87" s="25">
        <v>112.61</v>
      </c>
      <c r="F87" s="25">
        <v>116.99</v>
      </c>
      <c r="G87" s="25">
        <v>116.3</v>
      </c>
    </row>
    <row r="88" spans="1:7">
      <c r="A88" s="54">
        <v>44593</v>
      </c>
      <c r="B88" s="25">
        <v>116.62</v>
      </c>
      <c r="C88" s="25">
        <v>116.7</v>
      </c>
      <c r="D88" s="25">
        <v>107.5</v>
      </c>
      <c r="E88" s="25">
        <v>112.81</v>
      </c>
      <c r="F88" s="25">
        <v>117.09</v>
      </c>
      <c r="G88" s="25">
        <v>116.77</v>
      </c>
    </row>
    <row r="89" spans="1:7">
      <c r="A89" s="54">
        <v>44621</v>
      </c>
      <c r="B89" s="25">
        <v>117.93</v>
      </c>
      <c r="C89" s="25">
        <v>117.71</v>
      </c>
      <c r="D89" s="25">
        <v>107.6</v>
      </c>
      <c r="E89" s="25">
        <v>113.41</v>
      </c>
      <c r="F89" s="25">
        <v>116.99</v>
      </c>
      <c r="G89" s="25">
        <v>117.16</v>
      </c>
    </row>
    <row r="90" spans="1:7">
      <c r="A90" s="54">
        <v>44652</v>
      </c>
      <c r="B90" s="25">
        <v>120.85</v>
      </c>
      <c r="C90" s="25">
        <v>118.52</v>
      </c>
      <c r="D90" s="25">
        <v>109.28</v>
      </c>
      <c r="E90" s="25">
        <v>128.43</v>
      </c>
      <c r="F90" s="25">
        <v>121.44</v>
      </c>
      <c r="G90" s="25">
        <v>117.63</v>
      </c>
    </row>
    <row r="91" spans="1:7">
      <c r="A91" s="54">
        <v>44682</v>
      </c>
      <c r="B91" s="25">
        <v>121.65</v>
      </c>
      <c r="C91" s="25">
        <v>119.13</v>
      </c>
      <c r="D91" s="25">
        <v>110.96</v>
      </c>
      <c r="E91" s="25">
        <v>128.72999999999999</v>
      </c>
      <c r="F91" s="25">
        <v>121.23</v>
      </c>
      <c r="G91" s="25">
        <v>118.06</v>
      </c>
    </row>
    <row r="92" spans="1:7">
      <c r="A92" s="54">
        <v>44713</v>
      </c>
      <c r="B92" s="25">
        <v>122.66</v>
      </c>
      <c r="C92" s="25">
        <v>119.64</v>
      </c>
      <c r="D92" s="25">
        <v>112.24</v>
      </c>
      <c r="E92" s="25">
        <v>129.13</v>
      </c>
      <c r="F92" s="25">
        <v>121.74</v>
      </c>
      <c r="G92" s="25">
        <v>118.5</v>
      </c>
    </row>
    <row r="93" spans="1:7">
      <c r="A93" s="54">
        <v>44743</v>
      </c>
      <c r="B93" s="25">
        <v>123.36</v>
      </c>
      <c r="C93" s="25">
        <v>120.04</v>
      </c>
      <c r="D93" s="25">
        <v>114.81</v>
      </c>
      <c r="E93" s="25">
        <v>129.83000000000001</v>
      </c>
      <c r="F93" s="25">
        <v>121.33</v>
      </c>
      <c r="G93" s="25">
        <v>119.06</v>
      </c>
    </row>
    <row r="94" spans="1:7">
      <c r="A94" s="54">
        <v>44774</v>
      </c>
      <c r="B94" s="25">
        <v>123.97</v>
      </c>
      <c r="C94" s="25">
        <v>120.95</v>
      </c>
      <c r="D94" s="25">
        <v>116.49</v>
      </c>
      <c r="E94" s="25">
        <v>129.93</v>
      </c>
      <c r="F94" s="25">
        <v>120.53</v>
      </c>
      <c r="G94" s="25">
        <v>119.65</v>
      </c>
    </row>
    <row r="95" spans="1:7">
      <c r="A95" s="54">
        <v>44805</v>
      </c>
      <c r="B95" s="25">
        <v>124.67</v>
      </c>
      <c r="C95" s="25">
        <v>121.66</v>
      </c>
      <c r="D95" s="25">
        <v>117.77</v>
      </c>
      <c r="E95" s="25">
        <v>130.43</v>
      </c>
      <c r="F95" s="25">
        <v>120.63</v>
      </c>
      <c r="G95" s="25">
        <v>120.37</v>
      </c>
    </row>
    <row r="96" spans="1:7">
      <c r="A96" s="54">
        <v>44835</v>
      </c>
      <c r="B96" s="25">
        <v>127.09</v>
      </c>
      <c r="C96" s="25">
        <v>122.47</v>
      </c>
      <c r="D96" s="25">
        <v>120.14</v>
      </c>
      <c r="E96" s="25">
        <v>141.74</v>
      </c>
      <c r="F96" s="25">
        <v>121.44</v>
      </c>
      <c r="G96" s="25">
        <v>120.88</v>
      </c>
    </row>
    <row r="97" spans="1:7">
      <c r="A97" s="54">
        <v>44866</v>
      </c>
      <c r="B97" s="25">
        <v>127.59</v>
      </c>
      <c r="C97" s="25">
        <v>122.87</v>
      </c>
      <c r="D97" s="25">
        <v>121.52</v>
      </c>
      <c r="E97" s="25">
        <v>141.84</v>
      </c>
      <c r="F97" s="25">
        <v>120.42</v>
      </c>
      <c r="G97" s="25">
        <v>121.65</v>
      </c>
    </row>
    <row r="98" spans="1:7">
      <c r="A98" s="54">
        <v>44896</v>
      </c>
      <c r="B98" s="25">
        <v>128.1</v>
      </c>
      <c r="C98" s="25">
        <v>123.58</v>
      </c>
      <c r="D98" s="25">
        <v>123.49</v>
      </c>
      <c r="E98" s="25">
        <v>142.04</v>
      </c>
      <c r="F98" s="25">
        <v>119.31</v>
      </c>
      <c r="G98" s="25">
        <v>122.35</v>
      </c>
    </row>
    <row r="99" spans="1:7">
      <c r="A99" s="54">
        <v>44927</v>
      </c>
      <c r="B99" s="25">
        <v>127.29</v>
      </c>
      <c r="C99" s="25">
        <v>122.47</v>
      </c>
      <c r="D99" s="25">
        <v>124.19</v>
      </c>
      <c r="E99" s="25">
        <v>142.74</v>
      </c>
      <c r="F99" s="25">
        <v>119.82</v>
      </c>
      <c r="G99" s="25">
        <v>123.06</v>
      </c>
    </row>
    <row r="100" spans="1:7">
      <c r="A100" s="54">
        <v>44958</v>
      </c>
      <c r="B100" s="25">
        <v>128.80000000000001</v>
      </c>
      <c r="C100" s="25">
        <v>123.89</v>
      </c>
      <c r="D100" s="25">
        <v>126.85</v>
      </c>
      <c r="E100" s="25">
        <v>142.84</v>
      </c>
      <c r="F100" s="25">
        <v>121.44</v>
      </c>
      <c r="G100" s="25">
        <v>123.75</v>
      </c>
    </row>
    <row r="101" spans="1:7">
      <c r="A101" s="54">
        <v>44986</v>
      </c>
      <c r="B101" s="25">
        <v>129.81</v>
      </c>
      <c r="C101" s="25">
        <v>125</v>
      </c>
      <c r="D101" s="25">
        <v>128.22999999999999</v>
      </c>
      <c r="E101" s="25">
        <v>142.94</v>
      </c>
      <c r="F101" s="25">
        <v>121.33</v>
      </c>
      <c r="G101" s="25">
        <v>124.44</v>
      </c>
    </row>
    <row r="102" spans="1:7">
      <c r="A102" s="54">
        <v>45017</v>
      </c>
      <c r="B102" s="25">
        <v>131.32</v>
      </c>
      <c r="C102" s="25">
        <v>126.62</v>
      </c>
      <c r="D102" s="25">
        <v>130.01</v>
      </c>
      <c r="E102" s="25">
        <v>144.24</v>
      </c>
      <c r="F102" s="25">
        <v>131.04</v>
      </c>
      <c r="G102" s="25">
        <v>125.44</v>
      </c>
    </row>
    <row r="103" spans="1:7">
      <c r="A103" s="54">
        <v>45047</v>
      </c>
      <c r="B103" s="25">
        <v>132.22999999999999</v>
      </c>
      <c r="C103" s="25">
        <v>127.63</v>
      </c>
      <c r="D103" s="25">
        <v>131.19</v>
      </c>
      <c r="E103" s="25">
        <v>144.44</v>
      </c>
      <c r="F103" s="25">
        <v>132.25</v>
      </c>
      <c r="G103" s="25">
        <v>126.52</v>
      </c>
    </row>
    <row r="104" spans="1:7">
      <c r="A104" s="54">
        <v>45078</v>
      </c>
      <c r="B104" s="25">
        <v>132.43</v>
      </c>
      <c r="C104" s="25">
        <v>127.83</v>
      </c>
      <c r="D104" s="25">
        <v>131.69</v>
      </c>
      <c r="E104" s="25">
        <v>144.54</v>
      </c>
      <c r="F104" s="25">
        <v>133.27000000000001</v>
      </c>
      <c r="G104" s="25">
        <v>127.5</v>
      </c>
    </row>
    <row r="105" spans="1:7">
      <c r="A105" s="54">
        <v>45108</v>
      </c>
      <c r="B105" s="25">
        <v>131.82</v>
      </c>
      <c r="C105" s="25">
        <v>128.24</v>
      </c>
      <c r="D105" s="25">
        <v>131.79</v>
      </c>
      <c r="E105" s="25">
        <v>138.63999999999999</v>
      </c>
      <c r="F105" s="25">
        <v>129.93</v>
      </c>
      <c r="G105" s="25">
        <v>128.41</v>
      </c>
    </row>
    <row r="106" spans="1:7">
      <c r="A106" s="54">
        <v>45139</v>
      </c>
      <c r="B106" s="25">
        <v>132.22999999999999</v>
      </c>
      <c r="C106" s="25">
        <v>128.44</v>
      </c>
      <c r="D106" s="25">
        <v>132.28</v>
      </c>
      <c r="E106" s="25">
        <v>139.04</v>
      </c>
      <c r="F106" s="25">
        <v>130.43</v>
      </c>
      <c r="G106" s="25">
        <v>129.31</v>
      </c>
    </row>
    <row r="107" spans="1:7">
      <c r="A107" s="54">
        <v>45170</v>
      </c>
      <c r="B107" s="25">
        <v>132.93</v>
      </c>
      <c r="C107" s="25">
        <v>129.05000000000001</v>
      </c>
      <c r="D107" s="25">
        <v>132.08000000000001</v>
      </c>
      <c r="E107" s="25">
        <v>139.44</v>
      </c>
      <c r="F107" s="25">
        <v>130.33000000000001</v>
      </c>
      <c r="G107" s="25">
        <v>130.13999999999999</v>
      </c>
    </row>
    <row r="108" spans="1:7">
      <c r="A108" s="54">
        <v>45200</v>
      </c>
      <c r="B108" s="25">
        <v>132.93</v>
      </c>
      <c r="C108" s="25">
        <v>129.44999999999999</v>
      </c>
      <c r="D108" s="25">
        <v>132.28</v>
      </c>
      <c r="E108" s="25">
        <v>136.74</v>
      </c>
      <c r="F108" s="25">
        <v>131.24</v>
      </c>
      <c r="G108" s="25">
        <v>131.04</v>
      </c>
    </row>
    <row r="109" spans="1:7">
      <c r="A109" s="54">
        <v>45231</v>
      </c>
      <c r="B109" s="25">
        <v>132.63</v>
      </c>
      <c r="C109" s="25">
        <v>129.15</v>
      </c>
      <c r="D109" s="25">
        <v>132.68</v>
      </c>
      <c r="E109" s="25">
        <v>137.04</v>
      </c>
      <c r="F109" s="25">
        <v>130.22999999999999</v>
      </c>
      <c r="G109" s="25">
        <v>131.81</v>
      </c>
    </row>
    <row r="110" spans="1:7">
      <c r="A110" s="54">
        <v>45261</v>
      </c>
      <c r="B110" s="25">
        <v>133.13</v>
      </c>
      <c r="C110" s="25">
        <v>129.86000000000001</v>
      </c>
      <c r="D110" s="25">
        <v>133.37</v>
      </c>
      <c r="E110" s="25">
        <v>137.24</v>
      </c>
      <c r="F110" s="25">
        <v>129.41999999999999</v>
      </c>
      <c r="G110" s="25">
        <v>132.61000000000001</v>
      </c>
    </row>
    <row r="111" spans="1:7">
      <c r="A111" s="54">
        <v>45292</v>
      </c>
      <c r="B111" s="25">
        <v>132.43</v>
      </c>
      <c r="C111" s="25">
        <v>128.63999999999999</v>
      </c>
      <c r="D111" s="25">
        <v>132.87</v>
      </c>
      <c r="E111" s="25">
        <v>139.74</v>
      </c>
      <c r="F111" s="25">
        <v>129.63</v>
      </c>
      <c r="G111" s="25">
        <v>133.58000000000001</v>
      </c>
    </row>
    <row r="112" spans="1:7">
      <c r="A112" s="54">
        <v>45323</v>
      </c>
      <c r="B112" s="25">
        <v>133.22999999999999</v>
      </c>
      <c r="C112" s="25">
        <v>129.44999999999999</v>
      </c>
      <c r="D112" s="25">
        <v>133.16999999999999</v>
      </c>
      <c r="E112" s="25">
        <v>140.34</v>
      </c>
      <c r="F112" s="25">
        <v>128.21</v>
      </c>
      <c r="G112" s="25">
        <v>134.78</v>
      </c>
    </row>
    <row r="113" spans="1:7">
      <c r="A113" s="54">
        <v>45352</v>
      </c>
      <c r="B113" s="25">
        <v>133.94</v>
      </c>
      <c r="C113" s="25">
        <v>130.26</v>
      </c>
      <c r="D113" s="25">
        <v>133.37</v>
      </c>
      <c r="E113" s="25">
        <v>140.63999999999999</v>
      </c>
      <c r="F113" s="25">
        <v>130.43</v>
      </c>
      <c r="G113" s="25">
        <v>135.78</v>
      </c>
    </row>
    <row r="114" spans="1:7">
      <c r="A114" s="54">
        <v>45383</v>
      </c>
      <c r="B114" s="25">
        <v>134.44</v>
      </c>
      <c r="C114" s="25">
        <v>131.47999999999999</v>
      </c>
      <c r="D114" s="25">
        <v>133.86000000000001</v>
      </c>
      <c r="E114" s="25">
        <v>137.13999999999999</v>
      </c>
      <c r="F114" s="25">
        <v>136.30000000000001</v>
      </c>
      <c r="G114" s="25">
        <v>136.6</v>
      </c>
    </row>
    <row r="115" spans="1:7">
      <c r="A115" s="54">
        <v>45413</v>
      </c>
      <c r="B115" s="25">
        <v>134.84</v>
      </c>
      <c r="C115" s="25">
        <v>132.09</v>
      </c>
      <c r="D115" s="25">
        <v>133.46</v>
      </c>
      <c r="E115" s="25">
        <v>137.44</v>
      </c>
      <c r="F115" s="25">
        <v>137.71</v>
      </c>
      <c r="G115" s="25">
        <v>137.5</v>
      </c>
    </row>
    <row r="116" spans="1:7">
      <c r="A116" s="54">
        <v>45444</v>
      </c>
      <c r="B116" s="25">
        <v>135.05000000000001</v>
      </c>
      <c r="C116" s="25">
        <v>132.38999999999999</v>
      </c>
      <c r="D116" s="25">
        <v>133.76</v>
      </c>
      <c r="E116" s="25">
        <v>137.74</v>
      </c>
      <c r="F116" s="25">
        <v>137.21</v>
      </c>
      <c r="G116" s="25">
        <v>138.41</v>
      </c>
    </row>
    <row r="117" spans="1:7">
      <c r="A117" s="54">
        <v>45474</v>
      </c>
      <c r="B117" s="25">
        <v>134.74</v>
      </c>
      <c r="C117" s="25">
        <v>132.49</v>
      </c>
      <c r="D117" s="25">
        <v>133.76</v>
      </c>
      <c r="E117" s="25">
        <v>136.54</v>
      </c>
      <c r="F117" s="25">
        <v>135.79</v>
      </c>
      <c r="G117" s="25">
        <v>139.33000000000001</v>
      </c>
    </row>
    <row r="118" spans="1:7">
      <c r="A118" s="54">
        <v>45505</v>
      </c>
      <c r="B118" s="25">
        <v>135.25</v>
      </c>
      <c r="C118" s="25">
        <v>133.1</v>
      </c>
      <c r="D118" s="25">
        <v>134.06</v>
      </c>
      <c r="E118" s="25">
        <v>136.74</v>
      </c>
      <c r="F118" s="25">
        <v>135.69</v>
      </c>
      <c r="G118" s="25">
        <v>140.11000000000001</v>
      </c>
    </row>
    <row r="119" spans="1:7">
      <c r="A119" s="54">
        <v>45536</v>
      </c>
      <c r="B119" s="25">
        <v>135.15</v>
      </c>
      <c r="C119" s="25">
        <v>133.19999999999999</v>
      </c>
      <c r="D119" s="25">
        <v>134.55000000000001</v>
      </c>
      <c r="E119" s="25">
        <v>137.13999999999999</v>
      </c>
      <c r="F119" s="25">
        <v>137.11000000000001</v>
      </c>
      <c r="G119" s="25">
        <v>141.06</v>
      </c>
    </row>
    <row r="120" spans="1:7">
      <c r="A120" s="54">
        <v>45566</v>
      </c>
      <c r="B120" s="25">
        <v>135.94999999999999</v>
      </c>
      <c r="C120" s="25">
        <v>133.69999999999999</v>
      </c>
      <c r="D120" s="25">
        <v>134.75</v>
      </c>
      <c r="E120" s="25">
        <v>140.74</v>
      </c>
      <c r="F120" s="25">
        <v>137.31</v>
      </c>
      <c r="G120" s="25">
        <v>142.28</v>
      </c>
    </row>
    <row r="121" spans="1:7">
      <c r="A121" s="54">
        <v>45597</v>
      </c>
      <c r="B121" s="25">
        <v>136.05000000000001</v>
      </c>
      <c r="C121" s="25">
        <v>133.69999999999999</v>
      </c>
      <c r="D121" s="25">
        <v>135.34</v>
      </c>
      <c r="E121" s="25">
        <v>141.24</v>
      </c>
      <c r="F121" s="25">
        <v>136.4</v>
      </c>
      <c r="G121" s="25">
        <v>143.72999999999999</v>
      </c>
    </row>
    <row r="122" spans="1:7">
      <c r="A122" s="54">
        <v>45627</v>
      </c>
      <c r="B122" s="25">
        <v>136.56</v>
      </c>
      <c r="C122" s="25">
        <v>134.01</v>
      </c>
      <c r="D122" s="25">
        <v>136.03</v>
      </c>
      <c r="E122" s="25">
        <v>141.54</v>
      </c>
      <c r="F122" s="25">
        <v>137.31</v>
      </c>
      <c r="G122" s="25">
        <v>144.52000000000001</v>
      </c>
    </row>
    <row r="123" spans="1:7">
      <c r="A123" s="54">
        <v>45658</v>
      </c>
      <c r="B123" s="25">
        <v>136.35</v>
      </c>
      <c r="C123" s="25">
        <v>133.5</v>
      </c>
      <c r="D123" s="25">
        <v>137.22</v>
      </c>
      <c r="E123" s="25">
        <v>142.74</v>
      </c>
      <c r="F123" s="25">
        <v>137.31</v>
      </c>
      <c r="G123" s="25">
        <v>145.15</v>
      </c>
    </row>
    <row r="124" spans="1:7">
      <c r="A124" s="54">
        <v>45689</v>
      </c>
      <c r="B124" s="25">
        <v>136.96</v>
      </c>
      <c r="C124" s="25">
        <v>134.01</v>
      </c>
      <c r="D124" s="25">
        <v>137.51</v>
      </c>
      <c r="E124" s="25">
        <v>142.94</v>
      </c>
      <c r="F124" s="25">
        <v>137.61000000000001</v>
      </c>
      <c r="G124" s="25">
        <v>145.72999999999999</v>
      </c>
    </row>
    <row r="125" spans="1:7">
      <c r="A125" s="54">
        <v>45717</v>
      </c>
      <c r="B125" s="25">
        <v>137.46</v>
      </c>
      <c r="C125" s="25">
        <v>134.72</v>
      </c>
      <c r="D125" s="25">
        <v>137.41</v>
      </c>
      <c r="E125" s="25">
        <v>143.04</v>
      </c>
      <c r="F125" s="25">
        <v>138.22</v>
      </c>
      <c r="G125" s="25">
        <v>146.29</v>
      </c>
    </row>
    <row r="126" spans="1:7">
      <c r="A126" s="54">
        <v>45748</v>
      </c>
      <c r="B126" s="25">
        <v>139.16999999999999</v>
      </c>
      <c r="C126" s="25">
        <v>136.54</v>
      </c>
      <c r="D126" s="25">
        <v>138.4</v>
      </c>
      <c r="E126" s="25">
        <v>147.85</v>
      </c>
      <c r="F126" s="25">
        <v>144.19</v>
      </c>
      <c r="G126" s="25">
        <v>146.65</v>
      </c>
    </row>
    <row r="127" spans="1:7">
      <c r="A127" s="54">
        <v>45778</v>
      </c>
      <c r="B127" s="25">
        <v>139.38</v>
      </c>
      <c r="C127" s="25">
        <v>136.74</v>
      </c>
      <c r="D127" s="25">
        <v>139.38999999999999</v>
      </c>
      <c r="E127" s="25">
        <v>148.05000000000001</v>
      </c>
      <c r="F127" s="25">
        <v>143.88</v>
      </c>
      <c r="G127" s="25">
        <v>147.13</v>
      </c>
    </row>
    <row r="128" spans="1:7">
      <c r="A128" s="54">
        <v>45809</v>
      </c>
      <c r="B128" s="25">
        <v>139.88</v>
      </c>
      <c r="C128" s="25">
        <v>137.25</v>
      </c>
      <c r="D128" s="25">
        <v>139.78</v>
      </c>
      <c r="E128" s="25">
        <v>148.15</v>
      </c>
      <c r="F128" s="25">
        <v>143.97999999999999</v>
      </c>
      <c r="G128" s="25">
        <v>147.62</v>
      </c>
    </row>
    <row r="129" spans="1:7">
      <c r="A129" s="54">
        <v>45839</v>
      </c>
      <c r="B129" s="25">
        <v>139.97999999999999</v>
      </c>
      <c r="C129" s="25">
        <v>137.44999999999999</v>
      </c>
      <c r="D129" s="25">
        <v>140.38</v>
      </c>
      <c r="E129" s="25">
        <v>146.65</v>
      </c>
      <c r="F129" s="25">
        <v>144.08000000000001</v>
      </c>
      <c r="G129" s="25">
        <v>147.58000000000001</v>
      </c>
    </row>
    <row r="130" spans="1:7">
      <c r="A130" s="54">
        <v>45870</v>
      </c>
      <c r="B130" s="25">
        <v>140.28</v>
      </c>
      <c r="C130" s="25">
        <v>137.85</v>
      </c>
      <c r="D130" s="25">
        <v>140.97</v>
      </c>
      <c r="E130" s="25">
        <v>146.85</v>
      </c>
      <c r="F130" s="25">
        <v>143.97999999999999</v>
      </c>
      <c r="G130" s="25">
        <v>148.11000000000001</v>
      </c>
    </row>
    <row r="131" spans="1:7">
      <c r="A131" s="54">
        <v>45901</v>
      </c>
      <c r="B131" s="25">
        <v>140.28</v>
      </c>
      <c r="C131" s="25">
        <v>137.85</v>
      </c>
      <c r="D131" s="25">
        <v>140.66999999999999</v>
      </c>
      <c r="E131" s="25">
        <v>147.05000000000001</v>
      </c>
      <c r="F131" s="25">
        <v>143.47999999999999</v>
      </c>
      <c r="G131" s="25">
        <v>148.79</v>
      </c>
    </row>
  </sheetData>
  <phoneticPr fontId="23" type="noConversion"/>
  <pageMargins left="0.7" right="0.7" top="0.75" bottom="0.75" header="0.3" footer="0.3"/>
  <pageSetup paperSize="9" orientation="portrait" verticalDpi="0" r:id="rId1"/>
  <tableParts count="1">
    <tablePart r:id="rId2"/>
  </tablePart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6319A-CA85-4663-9A90-67B34847FDCB}">
  <sheetPr>
    <tabColor theme="5"/>
  </sheetPr>
  <dimension ref="A1:E63"/>
  <sheetViews>
    <sheetView showGridLines="0" zoomScaleNormal="100" workbookViewId="0"/>
  </sheetViews>
  <sheetFormatPr defaultRowHeight="15"/>
  <cols>
    <col min="1" max="1" width="18.875" customWidth="1"/>
    <col min="2" max="2" width="15.625" style="11" customWidth="1"/>
    <col min="3" max="5" width="15.625" customWidth="1"/>
  </cols>
  <sheetData>
    <row r="1" spans="1:5" ht="19.5">
      <c r="A1" s="41" t="s">
        <v>464</v>
      </c>
    </row>
    <row r="2" spans="1:5" s="45" customFormat="1" ht="23.45" customHeight="1">
      <c r="A2" s="51" t="s">
        <v>103</v>
      </c>
      <c r="B2" s="12" t="s">
        <v>465</v>
      </c>
      <c r="C2" s="12" t="s">
        <v>466</v>
      </c>
      <c r="D2" s="12" t="s">
        <v>467</v>
      </c>
      <c r="E2" s="12" t="s">
        <v>468</v>
      </c>
    </row>
    <row r="3" spans="1:5">
      <c r="A3" s="54">
        <v>43800</v>
      </c>
      <c r="B3" s="91">
        <v>0</v>
      </c>
      <c r="C3" s="91">
        <v>0</v>
      </c>
      <c r="D3" s="91">
        <v>0</v>
      </c>
      <c r="E3" s="91">
        <v>0</v>
      </c>
    </row>
    <row r="4" spans="1:5">
      <c r="A4" s="54">
        <v>43831</v>
      </c>
      <c r="B4" s="91">
        <v>-108000</v>
      </c>
      <c r="C4" s="91">
        <v>-38000</v>
      </c>
      <c r="D4" s="91">
        <v>-8000</v>
      </c>
      <c r="E4" s="91">
        <v>-154000</v>
      </c>
    </row>
    <row r="5" spans="1:5">
      <c r="A5" s="54">
        <v>43862</v>
      </c>
      <c r="B5" s="91">
        <v>-197000</v>
      </c>
      <c r="C5" s="91">
        <v>-23000</v>
      </c>
      <c r="D5" s="91">
        <v>3000</v>
      </c>
      <c r="E5" s="91">
        <v>-218000</v>
      </c>
    </row>
    <row r="6" spans="1:5">
      <c r="A6" s="54">
        <v>43891</v>
      </c>
      <c r="B6" s="91">
        <v>-169000</v>
      </c>
      <c r="C6" s="91">
        <v>-27000</v>
      </c>
      <c r="D6" s="91">
        <v>10000</v>
      </c>
      <c r="E6" s="91">
        <v>-186000</v>
      </c>
    </row>
    <row r="7" spans="1:5">
      <c r="A7" s="54">
        <v>43922</v>
      </c>
      <c r="B7" s="91">
        <v>-593000</v>
      </c>
      <c r="C7" s="91">
        <v>-105000</v>
      </c>
      <c r="D7" s="91">
        <v>-43000</v>
      </c>
      <c r="E7" s="91">
        <v>-741000</v>
      </c>
    </row>
    <row r="8" spans="1:5">
      <c r="A8" s="54">
        <v>43952</v>
      </c>
      <c r="B8" s="91">
        <v>-734000</v>
      </c>
      <c r="C8" s="91">
        <v>-112000</v>
      </c>
      <c r="D8" s="91">
        <v>-57000</v>
      </c>
      <c r="E8" s="91">
        <v>-902000</v>
      </c>
    </row>
    <row r="9" spans="1:5">
      <c r="A9" s="54">
        <v>43983</v>
      </c>
      <c r="B9" s="91">
        <v>-675000</v>
      </c>
      <c r="C9" s="91">
        <v>-99000</v>
      </c>
      <c r="D9" s="91">
        <v>-41000</v>
      </c>
      <c r="E9" s="91">
        <v>-815000</v>
      </c>
    </row>
    <row r="10" spans="1:5">
      <c r="A10" s="54">
        <v>44013</v>
      </c>
      <c r="B10" s="91">
        <v>-600000</v>
      </c>
      <c r="C10" s="91">
        <v>-106000</v>
      </c>
      <c r="D10" s="91">
        <v>-25000</v>
      </c>
      <c r="E10" s="91">
        <v>-732000</v>
      </c>
    </row>
    <row r="11" spans="1:5">
      <c r="A11" s="54">
        <v>44044</v>
      </c>
      <c r="B11" s="91">
        <v>-714000</v>
      </c>
      <c r="C11" s="91">
        <v>-147000</v>
      </c>
      <c r="D11" s="91">
        <v>-22000</v>
      </c>
      <c r="E11" s="91">
        <v>-882000</v>
      </c>
    </row>
    <row r="12" spans="1:5">
      <c r="A12" s="54">
        <v>44075</v>
      </c>
      <c r="B12" s="91">
        <v>-750000</v>
      </c>
      <c r="C12" s="91">
        <v>-161000</v>
      </c>
      <c r="D12" s="91">
        <v>-13000</v>
      </c>
      <c r="E12" s="91">
        <v>-923000</v>
      </c>
    </row>
    <row r="13" spans="1:5">
      <c r="A13" s="54">
        <v>44105</v>
      </c>
      <c r="B13" s="91">
        <v>-779000</v>
      </c>
      <c r="C13" s="91">
        <v>-158000</v>
      </c>
      <c r="D13" s="91">
        <v>-1000</v>
      </c>
      <c r="E13" s="91">
        <v>-938000</v>
      </c>
    </row>
    <row r="14" spans="1:5">
      <c r="A14" s="54">
        <v>44136</v>
      </c>
      <c r="B14" s="91">
        <v>-747000</v>
      </c>
      <c r="C14" s="91">
        <v>-164000</v>
      </c>
      <c r="D14" s="91">
        <v>10000</v>
      </c>
      <c r="E14" s="91">
        <v>-900000</v>
      </c>
    </row>
    <row r="15" spans="1:5">
      <c r="A15" s="54">
        <v>44166</v>
      </c>
      <c r="B15" s="91">
        <v>-853000</v>
      </c>
      <c r="C15" s="91">
        <v>-188000</v>
      </c>
      <c r="D15" s="91">
        <v>12000</v>
      </c>
      <c r="E15" s="91">
        <v>-1028000</v>
      </c>
    </row>
    <row r="16" spans="1:5">
      <c r="A16" s="54">
        <v>44197</v>
      </c>
      <c r="B16" s="91">
        <v>-993000</v>
      </c>
      <c r="C16" s="91">
        <v>-225000</v>
      </c>
      <c r="D16" s="91">
        <v>3000</v>
      </c>
      <c r="E16" s="91">
        <v>-1216000</v>
      </c>
    </row>
    <row r="17" spans="1:5">
      <c r="A17" s="54">
        <v>44228</v>
      </c>
      <c r="B17" s="91">
        <v>-978000</v>
      </c>
      <c r="C17" s="91">
        <v>-224000</v>
      </c>
      <c r="D17" s="91">
        <v>10000</v>
      </c>
      <c r="E17" s="91">
        <v>-1191000</v>
      </c>
    </row>
    <row r="18" spans="1:5">
      <c r="A18" s="54">
        <v>44256</v>
      </c>
      <c r="B18" s="91">
        <v>-885000</v>
      </c>
      <c r="C18" s="91">
        <v>-212000</v>
      </c>
      <c r="D18" s="91">
        <v>30000</v>
      </c>
      <c r="E18" s="91">
        <v>-1067000</v>
      </c>
    </row>
    <row r="19" spans="1:5">
      <c r="A19" s="54">
        <v>44287</v>
      </c>
      <c r="B19" s="91">
        <v>-716000</v>
      </c>
      <c r="C19" s="91">
        <v>-166000</v>
      </c>
      <c r="D19" s="91">
        <v>70000</v>
      </c>
      <c r="E19" s="91">
        <v>-812000</v>
      </c>
    </row>
    <row r="20" spans="1:5">
      <c r="A20" s="54">
        <v>44317</v>
      </c>
      <c r="B20" s="91">
        <v>-429000</v>
      </c>
      <c r="C20" s="91">
        <v>-138000</v>
      </c>
      <c r="D20" s="91">
        <v>108000</v>
      </c>
      <c r="E20" s="91">
        <v>-459000</v>
      </c>
    </row>
    <row r="21" spans="1:5">
      <c r="A21" s="54">
        <v>44348</v>
      </c>
      <c r="B21" s="91">
        <v>-156000</v>
      </c>
      <c r="C21" s="91">
        <v>-126000</v>
      </c>
      <c r="D21" s="91">
        <v>147000</v>
      </c>
      <c r="E21" s="91">
        <v>-135000</v>
      </c>
    </row>
    <row r="22" spans="1:5">
      <c r="A22" s="54">
        <v>44378</v>
      </c>
      <c r="B22" s="91">
        <v>-11000</v>
      </c>
      <c r="C22" s="91">
        <v>-142000</v>
      </c>
      <c r="D22" s="91">
        <v>170000</v>
      </c>
      <c r="E22" s="91">
        <v>17000</v>
      </c>
    </row>
    <row r="23" spans="1:5">
      <c r="A23" s="54">
        <v>44409</v>
      </c>
      <c r="B23" s="91">
        <v>83000</v>
      </c>
      <c r="C23" s="91">
        <v>-171000</v>
      </c>
      <c r="D23" s="91">
        <v>189000</v>
      </c>
      <c r="E23" s="91">
        <v>101000</v>
      </c>
    </row>
    <row r="24" spans="1:5">
      <c r="A24" s="54">
        <v>44440</v>
      </c>
      <c r="B24" s="91">
        <v>228000</v>
      </c>
      <c r="C24" s="91">
        <v>-156000</v>
      </c>
      <c r="D24" s="91">
        <v>227000</v>
      </c>
      <c r="E24" s="91">
        <v>299000</v>
      </c>
    </row>
    <row r="25" spans="1:5">
      <c r="A25" s="54">
        <v>44470</v>
      </c>
      <c r="B25" s="91">
        <v>155000</v>
      </c>
      <c r="C25" s="91">
        <v>-146000</v>
      </c>
      <c r="D25" s="91">
        <v>249000</v>
      </c>
      <c r="E25" s="91">
        <v>258000</v>
      </c>
    </row>
    <row r="26" spans="1:5">
      <c r="A26" s="54">
        <v>44501</v>
      </c>
      <c r="B26" s="91">
        <v>337000</v>
      </c>
      <c r="C26" s="91">
        <v>-131000</v>
      </c>
      <c r="D26" s="91">
        <v>300000</v>
      </c>
      <c r="E26" s="91">
        <v>506000</v>
      </c>
    </row>
    <row r="27" spans="1:5">
      <c r="A27" s="54">
        <v>44531</v>
      </c>
      <c r="B27" s="91">
        <v>199000</v>
      </c>
      <c r="C27" s="91">
        <v>-160000</v>
      </c>
      <c r="D27" s="91">
        <v>317000</v>
      </c>
      <c r="E27" s="91">
        <v>356000</v>
      </c>
    </row>
    <row r="28" spans="1:5">
      <c r="A28" s="54">
        <v>44562</v>
      </c>
      <c r="B28" s="91">
        <v>27000</v>
      </c>
      <c r="C28" s="91">
        <v>-193000</v>
      </c>
      <c r="D28" s="91">
        <v>323000</v>
      </c>
      <c r="E28" s="91">
        <v>158000</v>
      </c>
    </row>
    <row r="29" spans="1:5">
      <c r="A29" s="54">
        <v>44593</v>
      </c>
      <c r="B29" s="91">
        <v>124000</v>
      </c>
      <c r="C29" s="91">
        <v>-172000</v>
      </c>
      <c r="D29" s="91">
        <v>363000</v>
      </c>
      <c r="E29" s="91">
        <v>315000</v>
      </c>
    </row>
    <row r="30" spans="1:5">
      <c r="A30" s="54">
        <v>44621</v>
      </c>
      <c r="B30" s="91">
        <v>238000</v>
      </c>
      <c r="C30" s="91">
        <v>-156000</v>
      </c>
      <c r="D30" s="91">
        <v>414000</v>
      </c>
      <c r="E30" s="91">
        <v>496000</v>
      </c>
    </row>
    <row r="31" spans="1:5">
      <c r="A31" s="54">
        <v>44652</v>
      </c>
      <c r="B31" s="91">
        <v>218000</v>
      </c>
      <c r="C31" s="91">
        <v>-144000</v>
      </c>
      <c r="D31" s="91">
        <v>461000</v>
      </c>
      <c r="E31" s="91">
        <v>535000</v>
      </c>
    </row>
    <row r="32" spans="1:5">
      <c r="A32" s="54">
        <v>44682</v>
      </c>
      <c r="B32" s="91">
        <v>298000</v>
      </c>
      <c r="C32" s="91">
        <v>-134000</v>
      </c>
      <c r="D32" s="91">
        <v>507000</v>
      </c>
      <c r="E32" s="91">
        <v>671000</v>
      </c>
    </row>
    <row r="33" spans="1:5">
      <c r="A33" s="54">
        <v>44713</v>
      </c>
      <c r="B33" s="91">
        <v>398000</v>
      </c>
      <c r="C33" s="91">
        <v>-129000</v>
      </c>
      <c r="D33" s="91">
        <v>562000</v>
      </c>
      <c r="E33" s="91">
        <v>831000</v>
      </c>
    </row>
    <row r="34" spans="1:5">
      <c r="A34" s="54">
        <v>44743</v>
      </c>
      <c r="B34" s="91">
        <v>497000</v>
      </c>
      <c r="C34" s="91">
        <v>-142000</v>
      </c>
      <c r="D34" s="91">
        <v>604000</v>
      </c>
      <c r="E34" s="91">
        <v>959000</v>
      </c>
    </row>
    <row r="35" spans="1:5">
      <c r="A35" s="54">
        <v>44774</v>
      </c>
      <c r="B35" s="91">
        <v>450000</v>
      </c>
      <c r="C35" s="91">
        <v>-171000</v>
      </c>
      <c r="D35" s="91">
        <v>626000</v>
      </c>
      <c r="E35" s="91">
        <v>905000</v>
      </c>
    </row>
    <row r="36" spans="1:5">
      <c r="A36" s="54">
        <v>44805</v>
      </c>
      <c r="B36" s="91">
        <v>522000</v>
      </c>
      <c r="C36" s="91">
        <v>-158000</v>
      </c>
      <c r="D36" s="91">
        <v>686000</v>
      </c>
      <c r="E36" s="91">
        <v>1049000</v>
      </c>
    </row>
    <row r="37" spans="1:5">
      <c r="A37" s="54">
        <v>44835</v>
      </c>
      <c r="B37" s="91">
        <v>434000</v>
      </c>
      <c r="C37" s="91">
        <v>-146000</v>
      </c>
      <c r="D37" s="91">
        <v>743000</v>
      </c>
      <c r="E37" s="91">
        <v>1031000</v>
      </c>
    </row>
    <row r="38" spans="1:5">
      <c r="A38" s="54">
        <v>44866</v>
      </c>
      <c r="B38" s="91">
        <v>543000</v>
      </c>
      <c r="C38" s="91">
        <v>-138000</v>
      </c>
      <c r="D38" s="91">
        <v>823000</v>
      </c>
      <c r="E38" s="91">
        <v>1229000</v>
      </c>
    </row>
    <row r="39" spans="1:5">
      <c r="A39" s="54">
        <v>44896</v>
      </c>
      <c r="B39" s="91">
        <v>353000</v>
      </c>
      <c r="C39" s="91">
        <v>-168000</v>
      </c>
      <c r="D39" s="91">
        <v>856000</v>
      </c>
      <c r="E39" s="91">
        <v>1041000</v>
      </c>
    </row>
    <row r="40" spans="1:5">
      <c r="A40" s="54">
        <v>44927</v>
      </c>
      <c r="B40" s="91">
        <v>155000</v>
      </c>
      <c r="C40" s="91">
        <v>-203000</v>
      </c>
      <c r="D40" s="91">
        <v>855000</v>
      </c>
      <c r="E40" s="91">
        <v>808000</v>
      </c>
    </row>
    <row r="41" spans="1:5">
      <c r="A41" s="54">
        <v>44958</v>
      </c>
      <c r="B41" s="91">
        <v>177000</v>
      </c>
      <c r="C41" s="91">
        <v>-194000</v>
      </c>
      <c r="D41" s="91">
        <v>905000</v>
      </c>
      <c r="E41" s="91">
        <v>888000</v>
      </c>
    </row>
    <row r="42" spans="1:5">
      <c r="A42" s="54">
        <v>44986</v>
      </c>
      <c r="B42" s="91">
        <v>253000</v>
      </c>
      <c r="C42" s="91">
        <v>-187000</v>
      </c>
      <c r="D42" s="91">
        <v>971000</v>
      </c>
      <c r="E42" s="91">
        <v>1038000</v>
      </c>
    </row>
    <row r="43" spans="1:5">
      <c r="A43" s="54">
        <v>45017</v>
      </c>
      <c r="B43" s="91">
        <v>261000</v>
      </c>
      <c r="C43" s="91">
        <v>-183000</v>
      </c>
      <c r="D43" s="91">
        <v>1027000</v>
      </c>
      <c r="E43" s="91">
        <v>1105000</v>
      </c>
    </row>
    <row r="44" spans="1:5">
      <c r="A44" s="54">
        <v>45047</v>
      </c>
      <c r="B44" s="91">
        <v>324000</v>
      </c>
      <c r="C44" s="91">
        <v>-180000</v>
      </c>
      <c r="D44" s="91">
        <v>1097000</v>
      </c>
      <c r="E44" s="91">
        <v>1241000</v>
      </c>
    </row>
    <row r="45" spans="1:5">
      <c r="A45" s="54">
        <v>45078</v>
      </c>
      <c r="B45" s="91">
        <v>469000</v>
      </c>
      <c r="C45" s="91">
        <v>-174000</v>
      </c>
      <c r="D45" s="91">
        <v>1176000</v>
      </c>
      <c r="E45" s="91">
        <v>1471000</v>
      </c>
    </row>
    <row r="46" spans="1:5">
      <c r="A46" s="54">
        <v>45108</v>
      </c>
      <c r="B46" s="91">
        <v>460000</v>
      </c>
      <c r="C46" s="91">
        <v>-195000</v>
      </c>
      <c r="D46" s="91">
        <v>1204000</v>
      </c>
      <c r="E46" s="91">
        <v>1469000</v>
      </c>
    </row>
    <row r="47" spans="1:5">
      <c r="A47" s="54">
        <v>45139</v>
      </c>
      <c r="B47" s="91">
        <v>355000</v>
      </c>
      <c r="C47" s="91">
        <v>-225000</v>
      </c>
      <c r="D47" s="91">
        <v>1227000</v>
      </c>
      <c r="E47" s="91">
        <v>1357000</v>
      </c>
    </row>
    <row r="48" spans="1:5">
      <c r="A48" s="54">
        <v>45170</v>
      </c>
      <c r="B48" s="91">
        <v>375000</v>
      </c>
      <c r="C48" s="91">
        <v>-220000</v>
      </c>
      <c r="D48" s="91">
        <v>1292000</v>
      </c>
      <c r="E48" s="91">
        <v>1446000</v>
      </c>
    </row>
    <row r="49" spans="1:5">
      <c r="A49" s="54">
        <v>45200</v>
      </c>
      <c r="B49" s="91">
        <v>330000</v>
      </c>
      <c r="C49" s="91">
        <v>-215000</v>
      </c>
      <c r="D49" s="91">
        <v>1357000</v>
      </c>
      <c r="E49" s="91">
        <v>1471000</v>
      </c>
    </row>
    <row r="50" spans="1:5">
      <c r="A50" s="54">
        <v>45231</v>
      </c>
      <c r="B50" s="91">
        <v>431000</v>
      </c>
      <c r="C50" s="91">
        <v>-212000</v>
      </c>
      <c r="D50" s="91">
        <v>1437000</v>
      </c>
      <c r="E50" s="91">
        <v>1656000</v>
      </c>
    </row>
    <row r="51" spans="1:5">
      <c r="A51" s="54">
        <v>45261</v>
      </c>
      <c r="B51" s="91">
        <v>265000</v>
      </c>
      <c r="C51" s="91">
        <v>-241000</v>
      </c>
      <c r="D51" s="91">
        <v>1466000</v>
      </c>
      <c r="E51" s="91">
        <v>1490000</v>
      </c>
    </row>
    <row r="52" spans="1:5">
      <c r="A52" s="54">
        <v>45292</v>
      </c>
      <c r="B52" s="91">
        <v>61000</v>
      </c>
      <c r="C52" s="91">
        <v>-273000</v>
      </c>
      <c r="D52" s="91">
        <v>1446000</v>
      </c>
      <c r="E52" s="91">
        <v>1234000</v>
      </c>
    </row>
    <row r="53" spans="1:5">
      <c r="A53" s="54">
        <v>45323</v>
      </c>
      <c r="B53" s="91">
        <v>28000</v>
      </c>
      <c r="C53" s="91">
        <v>-270000</v>
      </c>
      <c r="D53" s="91">
        <v>1482000</v>
      </c>
      <c r="E53" s="91">
        <v>1241000</v>
      </c>
    </row>
    <row r="54" spans="1:5">
      <c r="A54" s="54">
        <v>45352</v>
      </c>
      <c r="B54" s="91">
        <v>61000</v>
      </c>
      <c r="C54" s="91">
        <v>-269000</v>
      </c>
      <c r="D54" s="91">
        <v>1528000</v>
      </c>
      <c r="E54" s="91">
        <v>1320000</v>
      </c>
    </row>
    <row r="55" spans="1:5">
      <c r="A55" s="54">
        <v>45383</v>
      </c>
      <c r="B55" s="91">
        <v>96000</v>
      </c>
      <c r="C55" s="91">
        <v>-270000</v>
      </c>
      <c r="D55" s="91">
        <v>1572000</v>
      </c>
      <c r="E55" s="91">
        <v>1398000</v>
      </c>
    </row>
    <row r="56" spans="1:5">
      <c r="A56" s="54">
        <v>45413</v>
      </c>
      <c r="B56" s="91">
        <v>193000</v>
      </c>
      <c r="C56" s="91">
        <v>-266000</v>
      </c>
      <c r="D56" s="91">
        <v>1633000</v>
      </c>
      <c r="E56" s="91">
        <v>1560000</v>
      </c>
    </row>
    <row r="57" spans="1:5">
      <c r="A57" s="54">
        <v>45444</v>
      </c>
      <c r="B57" s="91">
        <v>307000</v>
      </c>
      <c r="C57" s="91">
        <v>-264000</v>
      </c>
      <c r="D57" s="91">
        <v>1689000</v>
      </c>
      <c r="E57" s="91">
        <v>1732000</v>
      </c>
    </row>
    <row r="58" spans="1:5">
      <c r="A58" s="54">
        <v>45474</v>
      </c>
      <c r="B58" s="91">
        <v>377000</v>
      </c>
      <c r="C58" s="91">
        <v>-277000</v>
      </c>
      <c r="D58" s="91">
        <v>1717000</v>
      </c>
      <c r="E58" s="91">
        <v>1817000</v>
      </c>
    </row>
    <row r="59" spans="1:5">
      <c r="A59" s="54">
        <v>45505</v>
      </c>
      <c r="B59" s="91">
        <v>188000</v>
      </c>
      <c r="C59" s="91">
        <v>-307000</v>
      </c>
      <c r="D59" s="91">
        <v>1721000</v>
      </c>
      <c r="E59" s="91">
        <v>1602000</v>
      </c>
    </row>
    <row r="60" spans="1:5">
      <c r="A60" s="54">
        <v>45536</v>
      </c>
      <c r="B60" s="91">
        <v>160000</v>
      </c>
      <c r="C60" s="91">
        <v>-305000</v>
      </c>
      <c r="D60" s="91">
        <v>1768000</v>
      </c>
      <c r="E60" s="91">
        <v>1623000</v>
      </c>
    </row>
    <row r="61" spans="1:5">
      <c r="A61" s="54">
        <v>45566</v>
      </c>
      <c r="B61" s="91">
        <v>184000</v>
      </c>
      <c r="C61" s="91">
        <v>-295000</v>
      </c>
      <c r="D61" s="91">
        <v>1833000</v>
      </c>
      <c r="E61" s="91">
        <v>1723000</v>
      </c>
    </row>
    <row r="62" spans="1:5">
      <c r="A62" s="54">
        <v>45597</v>
      </c>
      <c r="B62" s="91">
        <v>250000</v>
      </c>
      <c r="C62" s="91">
        <v>-291000</v>
      </c>
      <c r="D62" s="91">
        <v>1883000</v>
      </c>
      <c r="E62" s="91">
        <v>1842000</v>
      </c>
    </row>
    <row r="63" spans="1:5">
      <c r="A63" s="54">
        <v>45627</v>
      </c>
      <c r="B63" s="91">
        <v>24000</v>
      </c>
      <c r="C63" s="91">
        <v>-322000</v>
      </c>
      <c r="D63" s="91">
        <v>1866000</v>
      </c>
      <c r="E63" s="91">
        <v>1569000</v>
      </c>
    </row>
  </sheetData>
  <phoneticPr fontId="23" type="noConversion"/>
  <pageMargins left="0.7" right="0.7" top="0.75" bottom="0.75" header="0.3" footer="0.3"/>
  <pageSetup paperSize="9" orientation="portrait" r:id="rId1"/>
  <tableParts count="1">
    <tablePart r:id="rId2"/>
  </tablePart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211E93-5F58-4FF5-8706-92CFA506D8DE}">
  <sheetPr>
    <tabColor theme="5"/>
  </sheetPr>
  <dimension ref="A1:B171"/>
  <sheetViews>
    <sheetView showGridLines="0" zoomScaleNormal="100" workbookViewId="0"/>
  </sheetViews>
  <sheetFormatPr defaultRowHeight="15"/>
  <cols>
    <col min="1" max="1" width="18.125" customWidth="1"/>
    <col min="2" max="2" width="17.875" style="11" customWidth="1"/>
  </cols>
  <sheetData>
    <row r="1" spans="1:2" ht="19.5">
      <c r="A1" s="41" t="s">
        <v>469</v>
      </c>
    </row>
    <row r="2" spans="1:2" s="45" customFormat="1" ht="30">
      <c r="A2" s="51" t="s">
        <v>103</v>
      </c>
      <c r="B2" s="12" t="s">
        <v>470</v>
      </c>
    </row>
    <row r="3" spans="1:2">
      <c r="A3" s="54">
        <v>40756</v>
      </c>
      <c r="B3" s="161">
        <v>23.4</v>
      </c>
    </row>
    <row r="4" spans="1:2">
      <c r="A4" s="54">
        <v>40787</v>
      </c>
      <c r="B4" s="161">
        <v>23.4</v>
      </c>
    </row>
    <row r="5" spans="1:2">
      <c r="A5" s="54">
        <v>40817</v>
      </c>
      <c r="B5" s="162">
        <v>23.3</v>
      </c>
    </row>
    <row r="6" spans="1:2">
      <c r="A6" s="54">
        <v>40848</v>
      </c>
      <c r="B6" s="161">
        <v>23.2</v>
      </c>
    </row>
    <row r="7" spans="1:2">
      <c r="A7" s="54">
        <v>40878</v>
      </c>
      <c r="B7" s="161">
        <v>23.2</v>
      </c>
    </row>
    <row r="8" spans="1:2">
      <c r="A8" s="54">
        <v>40909</v>
      </c>
      <c r="B8" s="161">
        <v>23.2</v>
      </c>
    </row>
    <row r="9" spans="1:2">
      <c r="A9" s="54">
        <v>40940</v>
      </c>
      <c r="B9" s="161">
        <v>23.2</v>
      </c>
    </row>
    <row r="10" spans="1:2">
      <c r="A10" s="54">
        <v>40969</v>
      </c>
      <c r="B10" s="161">
        <v>23.1</v>
      </c>
    </row>
    <row r="11" spans="1:2">
      <c r="A11" s="54">
        <v>41000</v>
      </c>
      <c r="B11" s="161">
        <v>23.1</v>
      </c>
    </row>
    <row r="12" spans="1:2">
      <c r="A12" s="54">
        <v>41030</v>
      </c>
      <c r="B12" s="161">
        <v>23</v>
      </c>
    </row>
    <row r="13" spans="1:2">
      <c r="A13" s="54">
        <v>41061</v>
      </c>
      <c r="B13" s="161">
        <v>22.8</v>
      </c>
    </row>
    <row r="14" spans="1:2">
      <c r="A14" s="54">
        <v>41091</v>
      </c>
      <c r="B14" s="161">
        <v>22.6</v>
      </c>
    </row>
    <row r="15" spans="1:2">
      <c r="A15" s="54">
        <v>41122</v>
      </c>
      <c r="B15" s="161">
        <v>22.6</v>
      </c>
    </row>
    <row r="16" spans="1:2">
      <c r="A16" s="54">
        <v>41153</v>
      </c>
      <c r="B16" s="161">
        <v>22.7</v>
      </c>
    </row>
    <row r="17" spans="1:2">
      <c r="A17" s="54">
        <v>41183</v>
      </c>
      <c r="B17" s="161">
        <v>22.7</v>
      </c>
    </row>
    <row r="18" spans="1:2">
      <c r="A18" s="54">
        <v>41214</v>
      </c>
      <c r="B18" s="161">
        <v>22.5</v>
      </c>
    </row>
    <row r="19" spans="1:2">
      <c r="A19" s="54">
        <v>41244</v>
      </c>
      <c r="B19" s="161">
        <v>22.4</v>
      </c>
    </row>
    <row r="20" spans="1:2">
      <c r="A20" s="54">
        <v>41275</v>
      </c>
      <c r="B20" s="161">
        <v>22.4</v>
      </c>
    </row>
    <row r="21" spans="1:2">
      <c r="A21" s="54">
        <v>41306</v>
      </c>
      <c r="B21" s="161">
        <v>22.5</v>
      </c>
    </row>
    <row r="22" spans="1:2">
      <c r="A22" s="54">
        <v>41334</v>
      </c>
      <c r="B22" s="161">
        <v>22.6</v>
      </c>
    </row>
    <row r="23" spans="1:2">
      <c r="A23" s="54">
        <v>41365</v>
      </c>
      <c r="B23" s="161">
        <v>22.6</v>
      </c>
    </row>
    <row r="24" spans="1:2">
      <c r="A24" s="54">
        <v>41395</v>
      </c>
      <c r="B24" s="161">
        <v>22.7</v>
      </c>
    </row>
    <row r="25" spans="1:2">
      <c r="A25" s="54">
        <v>41426</v>
      </c>
      <c r="B25" s="161">
        <v>22.5</v>
      </c>
    </row>
    <row r="26" spans="1:2">
      <c r="A26" s="54">
        <v>41456</v>
      </c>
      <c r="B26" s="161">
        <v>22.4</v>
      </c>
    </row>
    <row r="27" spans="1:2">
      <c r="A27" s="54">
        <v>41487</v>
      </c>
      <c r="B27" s="161">
        <v>22.4</v>
      </c>
    </row>
    <row r="28" spans="1:2">
      <c r="A28" s="54">
        <v>41518</v>
      </c>
      <c r="B28" s="161">
        <v>22.3</v>
      </c>
    </row>
    <row r="29" spans="1:2">
      <c r="A29" s="54">
        <v>41548</v>
      </c>
      <c r="B29" s="161">
        <v>22.3</v>
      </c>
    </row>
    <row r="30" spans="1:2">
      <c r="A30" s="54">
        <v>41579</v>
      </c>
      <c r="B30" s="161">
        <v>22.3</v>
      </c>
    </row>
    <row r="31" spans="1:2">
      <c r="A31" s="54">
        <v>41609</v>
      </c>
      <c r="B31" s="161">
        <v>22.3</v>
      </c>
    </row>
    <row r="32" spans="1:2">
      <c r="A32" s="54">
        <v>41640</v>
      </c>
      <c r="B32" s="161">
        <v>22.2</v>
      </c>
    </row>
    <row r="33" spans="1:2">
      <c r="A33" s="54">
        <v>41671</v>
      </c>
      <c r="B33" s="161">
        <v>22.2</v>
      </c>
    </row>
    <row r="34" spans="1:2">
      <c r="A34" s="54">
        <v>41699</v>
      </c>
      <c r="B34" s="161">
        <v>22.2</v>
      </c>
    </row>
    <row r="35" spans="1:2">
      <c r="A35" s="54">
        <v>41730</v>
      </c>
      <c r="B35" s="161">
        <v>22.1</v>
      </c>
    </row>
    <row r="36" spans="1:2">
      <c r="A36" s="54">
        <v>41760</v>
      </c>
      <c r="B36" s="161">
        <v>22</v>
      </c>
    </row>
    <row r="37" spans="1:2">
      <c r="A37" s="54">
        <v>41791</v>
      </c>
      <c r="B37" s="161">
        <v>22.2</v>
      </c>
    </row>
    <row r="38" spans="1:2">
      <c r="A38" s="54">
        <v>41821</v>
      </c>
      <c r="B38" s="161">
        <v>22.3</v>
      </c>
    </row>
    <row r="39" spans="1:2">
      <c r="A39" s="54">
        <v>41852</v>
      </c>
      <c r="B39" s="161">
        <v>22.2</v>
      </c>
    </row>
    <row r="40" spans="1:2">
      <c r="A40" s="54">
        <v>41883</v>
      </c>
      <c r="B40" s="161">
        <v>22.2</v>
      </c>
    </row>
    <row r="41" spans="1:2">
      <c r="A41" s="54">
        <v>41913</v>
      </c>
      <c r="B41" s="161">
        <v>22.3</v>
      </c>
    </row>
    <row r="42" spans="1:2">
      <c r="A42" s="54">
        <v>41944</v>
      </c>
      <c r="B42" s="161">
        <v>22.4</v>
      </c>
    </row>
    <row r="43" spans="1:2">
      <c r="A43" s="54">
        <v>41974</v>
      </c>
      <c r="B43" s="161">
        <v>22.3</v>
      </c>
    </row>
    <row r="44" spans="1:2">
      <c r="A44" s="54">
        <v>42005</v>
      </c>
      <c r="B44" s="161">
        <v>22.2</v>
      </c>
    </row>
    <row r="45" spans="1:2">
      <c r="A45" s="54">
        <v>42036</v>
      </c>
      <c r="B45" s="161">
        <v>22.1</v>
      </c>
    </row>
    <row r="46" spans="1:2">
      <c r="A46" s="54">
        <v>42064</v>
      </c>
      <c r="B46" s="161">
        <v>22.2</v>
      </c>
    </row>
    <row r="47" spans="1:2">
      <c r="A47" s="54">
        <v>42095</v>
      </c>
      <c r="B47" s="161">
        <v>22.2</v>
      </c>
    </row>
    <row r="48" spans="1:2">
      <c r="A48" s="54">
        <v>42125</v>
      </c>
      <c r="B48" s="161">
        <v>22.2</v>
      </c>
    </row>
    <row r="49" spans="1:2">
      <c r="A49" s="54">
        <v>42156</v>
      </c>
      <c r="B49" s="161">
        <v>22.2</v>
      </c>
    </row>
    <row r="50" spans="1:2">
      <c r="A50" s="54">
        <v>42186</v>
      </c>
      <c r="B50" s="161">
        <v>22.2</v>
      </c>
    </row>
    <row r="51" spans="1:2">
      <c r="A51" s="54">
        <v>42217</v>
      </c>
      <c r="B51" s="161">
        <v>22.2</v>
      </c>
    </row>
    <row r="52" spans="1:2">
      <c r="A52" s="54">
        <v>42248</v>
      </c>
      <c r="B52" s="161">
        <v>22</v>
      </c>
    </row>
    <row r="53" spans="1:2">
      <c r="A53" s="54">
        <v>42278</v>
      </c>
      <c r="B53" s="161">
        <v>21.9</v>
      </c>
    </row>
    <row r="54" spans="1:2">
      <c r="A54" s="54">
        <v>42309</v>
      </c>
      <c r="B54" s="161">
        <v>21.9</v>
      </c>
    </row>
    <row r="55" spans="1:2">
      <c r="A55" s="54">
        <v>42339</v>
      </c>
      <c r="B55" s="161">
        <v>21.9</v>
      </c>
    </row>
    <row r="56" spans="1:2">
      <c r="A56" s="54">
        <v>42370</v>
      </c>
      <c r="B56" s="161">
        <v>21.9</v>
      </c>
    </row>
    <row r="57" spans="1:2">
      <c r="A57" s="54">
        <v>42401</v>
      </c>
      <c r="B57" s="161">
        <v>21.8</v>
      </c>
    </row>
    <row r="58" spans="1:2">
      <c r="A58" s="54">
        <v>42430</v>
      </c>
      <c r="B58" s="161">
        <v>21.9</v>
      </c>
    </row>
    <row r="59" spans="1:2">
      <c r="A59" s="54">
        <v>42461</v>
      </c>
      <c r="B59" s="161">
        <v>21.9</v>
      </c>
    </row>
    <row r="60" spans="1:2">
      <c r="A60" s="54">
        <v>42491</v>
      </c>
      <c r="B60" s="161">
        <v>21.7</v>
      </c>
    </row>
    <row r="61" spans="1:2">
      <c r="A61" s="54">
        <v>42522</v>
      </c>
      <c r="B61" s="161">
        <v>21.7</v>
      </c>
    </row>
    <row r="62" spans="1:2">
      <c r="A62" s="54">
        <v>42552</v>
      </c>
      <c r="B62" s="161">
        <v>21.6</v>
      </c>
    </row>
    <row r="63" spans="1:2">
      <c r="A63" s="54">
        <v>42583</v>
      </c>
      <c r="B63" s="161">
        <v>21.6</v>
      </c>
    </row>
    <row r="64" spans="1:2">
      <c r="A64" s="54">
        <v>42614</v>
      </c>
      <c r="B64" s="161">
        <v>21.7</v>
      </c>
    </row>
    <row r="65" spans="1:2">
      <c r="A65" s="54">
        <v>42644</v>
      </c>
      <c r="B65" s="161">
        <v>21.7</v>
      </c>
    </row>
    <row r="66" spans="1:2">
      <c r="A66" s="54">
        <v>42675</v>
      </c>
      <c r="B66" s="161">
        <v>21.8</v>
      </c>
    </row>
    <row r="67" spans="1:2">
      <c r="A67" s="54">
        <v>42705</v>
      </c>
      <c r="B67" s="161">
        <v>21.7</v>
      </c>
    </row>
    <row r="68" spans="1:2">
      <c r="A68" s="54">
        <v>42736</v>
      </c>
      <c r="B68" s="161">
        <v>21.7</v>
      </c>
    </row>
    <row r="69" spans="1:2">
      <c r="A69" s="54">
        <v>42767</v>
      </c>
      <c r="B69" s="161">
        <v>21.7</v>
      </c>
    </row>
    <row r="70" spans="1:2">
      <c r="A70" s="54">
        <v>42795</v>
      </c>
      <c r="B70" s="161">
        <v>21.6</v>
      </c>
    </row>
    <row r="71" spans="1:2">
      <c r="A71" s="54">
        <v>42826</v>
      </c>
      <c r="B71" s="161">
        <v>21.6</v>
      </c>
    </row>
    <row r="72" spans="1:2">
      <c r="A72" s="54">
        <v>42856</v>
      </c>
      <c r="B72" s="161">
        <v>21.6</v>
      </c>
    </row>
    <row r="73" spans="1:2">
      <c r="A73" s="54">
        <v>42887</v>
      </c>
      <c r="B73" s="161">
        <v>21.4</v>
      </c>
    </row>
    <row r="74" spans="1:2">
      <c r="A74" s="54">
        <v>42917</v>
      </c>
      <c r="B74" s="161">
        <v>21.3</v>
      </c>
    </row>
    <row r="75" spans="1:2">
      <c r="A75" s="54">
        <v>42948</v>
      </c>
      <c r="B75" s="161">
        <v>21.5</v>
      </c>
    </row>
    <row r="76" spans="1:2">
      <c r="A76" s="54">
        <v>42979</v>
      </c>
      <c r="B76" s="161">
        <v>21.7</v>
      </c>
    </row>
    <row r="77" spans="1:2">
      <c r="A77" s="54">
        <v>43009</v>
      </c>
      <c r="B77" s="161">
        <v>21.6</v>
      </c>
    </row>
    <row r="78" spans="1:2">
      <c r="A78" s="54">
        <v>43040</v>
      </c>
      <c r="B78" s="161">
        <v>21.3</v>
      </c>
    </row>
    <row r="79" spans="1:2">
      <c r="A79" s="54">
        <v>43070</v>
      </c>
      <c r="B79" s="161">
        <v>21.4</v>
      </c>
    </row>
    <row r="80" spans="1:2">
      <c r="A80" s="54">
        <v>43101</v>
      </c>
      <c r="B80" s="161">
        <v>21.3</v>
      </c>
    </row>
    <row r="81" spans="1:2">
      <c r="A81" s="54">
        <v>43132</v>
      </c>
      <c r="B81" s="161">
        <v>21.3</v>
      </c>
    </row>
    <row r="82" spans="1:2">
      <c r="A82" s="54">
        <v>43160</v>
      </c>
      <c r="B82" s="161">
        <v>21.2</v>
      </c>
    </row>
    <row r="83" spans="1:2">
      <c r="A83" s="54">
        <v>43191</v>
      </c>
      <c r="B83" s="161">
        <v>21.1</v>
      </c>
    </row>
    <row r="84" spans="1:2">
      <c r="A84" s="54">
        <v>43221</v>
      </c>
      <c r="B84" s="161">
        <v>21.1</v>
      </c>
    </row>
    <row r="85" spans="1:2">
      <c r="A85" s="54">
        <v>43252</v>
      </c>
      <c r="B85" s="161">
        <v>21.3</v>
      </c>
    </row>
    <row r="86" spans="1:2">
      <c r="A86" s="54">
        <v>43282</v>
      </c>
      <c r="B86" s="161">
        <v>21.4</v>
      </c>
    </row>
    <row r="87" spans="1:2">
      <c r="A87" s="54">
        <v>43313</v>
      </c>
      <c r="B87" s="161">
        <v>21.3</v>
      </c>
    </row>
    <row r="88" spans="1:2">
      <c r="A88" s="54">
        <v>43344</v>
      </c>
      <c r="B88" s="161">
        <v>21.3</v>
      </c>
    </row>
    <row r="89" spans="1:2">
      <c r="A89" s="54">
        <v>43374</v>
      </c>
      <c r="B89" s="161">
        <v>21.1</v>
      </c>
    </row>
    <row r="90" spans="1:2">
      <c r="A90" s="54">
        <v>43405</v>
      </c>
      <c r="B90" s="161">
        <v>21.1</v>
      </c>
    </row>
    <row r="91" spans="1:2">
      <c r="A91" s="54">
        <v>43435</v>
      </c>
      <c r="B91" s="161">
        <v>21.1</v>
      </c>
    </row>
    <row r="92" spans="1:2">
      <c r="A92" s="54">
        <v>43466</v>
      </c>
      <c r="B92" s="161">
        <v>20.9</v>
      </c>
    </row>
    <row r="93" spans="1:2">
      <c r="A93" s="54">
        <v>43497</v>
      </c>
      <c r="B93" s="161">
        <v>20.8</v>
      </c>
    </row>
    <row r="94" spans="1:2">
      <c r="A94" s="54">
        <v>43525</v>
      </c>
      <c r="B94" s="161">
        <v>21</v>
      </c>
    </row>
    <row r="95" spans="1:2">
      <c r="A95" s="54">
        <v>43556</v>
      </c>
      <c r="B95" s="161">
        <v>20.9</v>
      </c>
    </row>
    <row r="96" spans="1:2">
      <c r="A96" s="54">
        <v>43586</v>
      </c>
      <c r="B96" s="161">
        <v>20.9</v>
      </c>
    </row>
    <row r="97" spans="1:2">
      <c r="A97" s="54">
        <v>43617</v>
      </c>
      <c r="B97" s="161">
        <v>20.7</v>
      </c>
    </row>
    <row r="98" spans="1:2">
      <c r="A98" s="54">
        <v>43647</v>
      </c>
      <c r="B98" s="161">
        <v>20.8</v>
      </c>
    </row>
    <row r="99" spans="1:2">
      <c r="A99" s="54">
        <v>43678</v>
      </c>
      <c r="B99" s="161">
        <v>20.9</v>
      </c>
    </row>
    <row r="100" spans="1:2">
      <c r="A100" s="54">
        <v>43709</v>
      </c>
      <c r="B100" s="161">
        <v>20.8</v>
      </c>
    </row>
    <row r="101" spans="1:2">
      <c r="A101" s="54">
        <v>43739</v>
      </c>
      <c r="B101" s="161">
        <v>20.9</v>
      </c>
    </row>
    <row r="102" spans="1:2">
      <c r="A102" s="54">
        <v>43770</v>
      </c>
      <c r="B102" s="161">
        <v>20.7</v>
      </c>
    </row>
    <row r="103" spans="1:2">
      <c r="A103" s="54">
        <v>43800</v>
      </c>
      <c r="B103" s="161">
        <v>20.6</v>
      </c>
    </row>
    <row r="104" spans="1:2">
      <c r="A104" s="54">
        <v>43831</v>
      </c>
      <c r="B104" s="161">
        <v>20.5</v>
      </c>
    </row>
    <row r="105" spans="1:2">
      <c r="A105" s="54">
        <v>43862</v>
      </c>
      <c r="B105" s="161">
        <v>20.3</v>
      </c>
    </row>
    <row r="106" spans="1:2">
      <c r="A106" s="54">
        <v>43891</v>
      </c>
      <c r="B106" s="161">
        <v>20.7</v>
      </c>
    </row>
    <row r="107" spans="1:2">
      <c r="A107" s="54">
        <v>43922</v>
      </c>
      <c r="B107" s="161">
        <v>21</v>
      </c>
    </row>
    <row r="108" spans="1:2">
      <c r="A108" s="54">
        <v>43952</v>
      </c>
      <c r="B108" s="161">
        <v>21.2</v>
      </c>
    </row>
    <row r="109" spans="1:2">
      <c r="A109" s="54">
        <v>43983</v>
      </c>
      <c r="B109" s="161">
        <v>21.3</v>
      </c>
    </row>
    <row r="110" spans="1:2">
      <c r="A110" s="54">
        <v>44013</v>
      </c>
      <c r="B110" s="161">
        <v>21.2</v>
      </c>
    </row>
    <row r="111" spans="1:2">
      <c r="A111" s="54">
        <v>44044</v>
      </c>
      <c r="B111" s="161">
        <v>21.3</v>
      </c>
    </row>
    <row r="112" spans="1:2">
      <c r="A112" s="54">
        <v>44075</v>
      </c>
      <c r="B112" s="161">
        <v>21.4</v>
      </c>
    </row>
    <row r="113" spans="1:2">
      <c r="A113" s="54">
        <v>44105</v>
      </c>
      <c r="B113" s="161">
        <v>21.4</v>
      </c>
    </row>
    <row r="114" spans="1:2">
      <c r="A114" s="54">
        <v>44136</v>
      </c>
      <c r="B114" s="161">
        <v>21.3</v>
      </c>
    </row>
    <row r="115" spans="1:2">
      <c r="A115" s="54">
        <v>44166</v>
      </c>
      <c r="B115" s="161">
        <v>21.5</v>
      </c>
    </row>
    <row r="116" spans="1:2">
      <c r="A116" s="54">
        <v>44197</v>
      </c>
      <c r="B116" s="161">
        <v>21.5</v>
      </c>
    </row>
    <row r="117" spans="1:2">
      <c r="A117" s="54">
        <v>44228</v>
      </c>
      <c r="B117" s="161">
        <v>21.5</v>
      </c>
    </row>
    <row r="118" spans="1:2">
      <c r="A118" s="54">
        <v>44256</v>
      </c>
      <c r="B118" s="161">
        <v>21.7</v>
      </c>
    </row>
    <row r="119" spans="1:2">
      <c r="A119" s="54">
        <v>44287</v>
      </c>
      <c r="B119" s="161">
        <v>21.7</v>
      </c>
    </row>
    <row r="120" spans="1:2">
      <c r="A120" s="54">
        <v>44317</v>
      </c>
      <c r="B120" s="161">
        <v>21.7</v>
      </c>
    </row>
    <row r="121" spans="1:2">
      <c r="A121" s="54">
        <v>44348</v>
      </c>
      <c r="B121" s="161">
        <v>21.6</v>
      </c>
    </row>
    <row r="122" spans="1:2">
      <c r="A122" s="54">
        <v>44378</v>
      </c>
      <c r="B122" s="161">
        <v>21.5</v>
      </c>
    </row>
    <row r="123" spans="1:2">
      <c r="A123" s="54">
        <v>44409</v>
      </c>
      <c r="B123" s="161">
        <v>21.4</v>
      </c>
    </row>
    <row r="124" spans="1:2">
      <c r="A124" s="54">
        <v>44440</v>
      </c>
      <c r="B124" s="161">
        <v>21.4</v>
      </c>
    </row>
    <row r="125" spans="1:2">
      <c r="A125" s="54">
        <v>44470</v>
      </c>
      <c r="B125" s="161">
        <v>21.6</v>
      </c>
    </row>
    <row r="126" spans="1:2">
      <c r="A126" s="54">
        <v>44501</v>
      </c>
      <c r="B126" s="161">
        <v>21.7</v>
      </c>
    </row>
    <row r="127" spans="1:2">
      <c r="A127" s="54">
        <v>44531</v>
      </c>
      <c r="B127" s="161">
        <v>21.6</v>
      </c>
    </row>
    <row r="128" spans="1:2">
      <c r="A128" s="54">
        <v>44562</v>
      </c>
      <c r="B128" s="161">
        <v>21.7</v>
      </c>
    </row>
    <row r="129" spans="1:2">
      <c r="A129" s="54">
        <v>44593</v>
      </c>
      <c r="B129" s="161">
        <v>21.8</v>
      </c>
    </row>
    <row r="130" spans="1:2">
      <c r="A130" s="54">
        <v>44621</v>
      </c>
      <c r="B130" s="161">
        <v>21.9</v>
      </c>
    </row>
    <row r="131" spans="1:2">
      <c r="A131" s="54">
        <v>44652</v>
      </c>
      <c r="B131" s="161">
        <v>21.8</v>
      </c>
    </row>
    <row r="132" spans="1:2">
      <c r="A132" s="54">
        <v>44682</v>
      </c>
      <c r="B132" s="161">
        <v>21.6</v>
      </c>
    </row>
    <row r="133" spans="1:2">
      <c r="A133" s="54">
        <v>44713</v>
      </c>
      <c r="B133" s="161">
        <v>21.9</v>
      </c>
    </row>
    <row r="134" spans="1:2">
      <c r="A134" s="54">
        <v>44743</v>
      </c>
      <c r="B134" s="161">
        <v>22.2</v>
      </c>
    </row>
    <row r="135" spans="1:2">
      <c r="A135" s="54">
        <v>44774</v>
      </c>
      <c r="B135" s="161">
        <v>22.1</v>
      </c>
    </row>
    <row r="136" spans="1:2">
      <c r="A136" s="54">
        <v>44805</v>
      </c>
      <c r="B136" s="161">
        <v>22.1</v>
      </c>
    </row>
    <row r="137" spans="1:2">
      <c r="A137" s="54">
        <v>44835</v>
      </c>
      <c r="B137" s="161">
        <v>21.9</v>
      </c>
    </row>
    <row r="138" spans="1:2">
      <c r="A138" s="54">
        <v>44866</v>
      </c>
      <c r="B138" s="161">
        <v>21.9</v>
      </c>
    </row>
    <row r="139" spans="1:2">
      <c r="A139" s="54">
        <v>44896</v>
      </c>
      <c r="B139" s="161">
        <v>21.7</v>
      </c>
    </row>
    <row r="140" spans="1:2">
      <c r="A140" s="54">
        <v>44927</v>
      </c>
      <c r="B140" s="161">
        <v>21.7</v>
      </c>
    </row>
    <row r="141" spans="1:2">
      <c r="A141" s="54">
        <v>44958</v>
      </c>
      <c r="B141" s="161">
        <v>21.7</v>
      </c>
    </row>
    <row r="142" spans="1:2">
      <c r="A142" s="54">
        <v>44986</v>
      </c>
      <c r="B142" s="161">
        <v>21.5</v>
      </c>
    </row>
    <row r="143" spans="1:2">
      <c r="A143" s="54">
        <v>45017</v>
      </c>
      <c r="B143" s="161">
        <v>21.4</v>
      </c>
    </row>
    <row r="144" spans="1:2">
      <c r="A144" s="54">
        <v>45047</v>
      </c>
      <c r="B144" s="161">
        <v>21.3</v>
      </c>
    </row>
    <row r="145" spans="1:2">
      <c r="A145" s="54">
        <v>45078</v>
      </c>
      <c r="B145" s="161">
        <v>21.4</v>
      </c>
    </row>
    <row r="146" spans="1:2">
      <c r="A146" s="54">
        <v>45108</v>
      </c>
      <c r="B146" s="161">
        <v>21.6</v>
      </c>
    </row>
    <row r="147" spans="1:2">
      <c r="A147" s="54">
        <v>45139</v>
      </c>
      <c r="B147" s="161">
        <v>21.9</v>
      </c>
    </row>
    <row r="148" spans="1:2">
      <c r="A148" s="54">
        <v>45170</v>
      </c>
      <c r="B148" s="161">
        <v>21.8</v>
      </c>
    </row>
    <row r="149" spans="1:2">
      <c r="A149" s="54">
        <v>45200</v>
      </c>
      <c r="B149" s="161">
        <v>21.9</v>
      </c>
    </row>
    <row r="150" spans="1:2">
      <c r="A150" s="54">
        <v>45231</v>
      </c>
      <c r="B150" s="161">
        <v>22</v>
      </c>
    </row>
    <row r="151" spans="1:2">
      <c r="A151" s="54">
        <v>45261</v>
      </c>
      <c r="B151" s="161">
        <v>22.1</v>
      </c>
    </row>
    <row r="152" spans="1:2">
      <c r="A152" s="54">
        <v>45292</v>
      </c>
      <c r="B152" s="161">
        <v>22.1</v>
      </c>
    </row>
    <row r="153" spans="1:2">
      <c r="A153" s="54">
        <v>45323</v>
      </c>
      <c r="B153" s="161">
        <v>22.1</v>
      </c>
    </row>
    <row r="154" spans="1:2">
      <c r="A154" s="54">
        <v>45352</v>
      </c>
      <c r="B154" s="161">
        <v>22.1</v>
      </c>
    </row>
    <row r="155" spans="1:2">
      <c r="A155" s="54">
        <v>45383</v>
      </c>
      <c r="B155" s="161">
        <v>22.2</v>
      </c>
    </row>
    <row r="156" spans="1:2">
      <c r="A156" s="54">
        <v>45413</v>
      </c>
      <c r="B156" s="161">
        <v>22.1</v>
      </c>
    </row>
    <row r="157" spans="1:2">
      <c r="A157" s="54">
        <v>45444</v>
      </c>
      <c r="B157" s="161">
        <v>22.1</v>
      </c>
    </row>
    <row r="158" spans="1:2">
      <c r="A158" s="54">
        <v>45474</v>
      </c>
      <c r="B158" s="161">
        <v>21.9</v>
      </c>
    </row>
    <row r="159" spans="1:2">
      <c r="A159" s="54">
        <v>45505</v>
      </c>
      <c r="B159" s="161">
        <v>21.8</v>
      </c>
    </row>
    <row r="160" spans="1:2">
      <c r="A160" s="54">
        <v>45536</v>
      </c>
      <c r="B160" s="161">
        <v>21.6</v>
      </c>
    </row>
    <row r="161" spans="1:2">
      <c r="A161" s="54">
        <v>45566</v>
      </c>
      <c r="B161" s="161">
        <v>21.7</v>
      </c>
    </row>
    <row r="162" spans="1:2">
      <c r="A162" s="54">
        <v>45597</v>
      </c>
      <c r="B162" s="161">
        <v>21.6</v>
      </c>
    </row>
    <row r="163" spans="1:2">
      <c r="A163" s="54">
        <v>45627</v>
      </c>
      <c r="B163" s="161">
        <v>21.5</v>
      </c>
    </row>
    <row r="164" spans="1:2">
      <c r="A164" s="54">
        <v>45658</v>
      </c>
      <c r="B164" s="161">
        <v>21.5</v>
      </c>
    </row>
    <row r="165" spans="1:2">
      <c r="A165" s="54">
        <v>45689</v>
      </c>
      <c r="B165" s="161">
        <v>21.4</v>
      </c>
    </row>
    <row r="166" spans="1:2">
      <c r="A166" s="54">
        <v>45717</v>
      </c>
      <c r="B166" s="161">
        <v>21.4</v>
      </c>
    </row>
    <row r="167" spans="1:2">
      <c r="A167" s="54">
        <v>45748</v>
      </c>
      <c r="B167" s="161">
        <v>21.3</v>
      </c>
    </row>
    <row r="168" spans="1:2">
      <c r="A168" s="54">
        <v>45778</v>
      </c>
      <c r="B168" s="161">
        <v>21</v>
      </c>
    </row>
    <row r="169" spans="1:2">
      <c r="A169" s="54">
        <v>45809</v>
      </c>
      <c r="B169" s="161">
        <v>21</v>
      </c>
    </row>
    <row r="170" spans="1:2">
      <c r="A170" s="54">
        <v>45839</v>
      </c>
      <c r="B170" s="161">
        <v>21.1</v>
      </c>
    </row>
    <row r="171" spans="1:2">
      <c r="A171" s="54">
        <v>45870</v>
      </c>
      <c r="B171" s="161">
        <v>21</v>
      </c>
    </row>
  </sheetData>
  <phoneticPr fontId="23" type="noConversion"/>
  <pageMargins left="0.7" right="0.7" top="0.75" bottom="0.75" header="0.3" footer="0.3"/>
  <pageSetup paperSize="9" orientation="portrait" r:id="rId1"/>
  <tableParts count="1">
    <tablePart r:id="rId2"/>
  </tablePart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24B8D5-18C5-488A-BF99-7CD17F37B691}">
  <sheetPr>
    <tabColor theme="5"/>
  </sheetPr>
  <dimension ref="A1:B171"/>
  <sheetViews>
    <sheetView showGridLines="0" zoomScaleNormal="100" workbookViewId="0"/>
  </sheetViews>
  <sheetFormatPr defaultRowHeight="15"/>
  <cols>
    <col min="1" max="1" width="15.625" customWidth="1"/>
    <col min="2" max="2" width="18" style="11" customWidth="1"/>
  </cols>
  <sheetData>
    <row r="1" spans="1:2" ht="19.5">
      <c r="A1" s="41" t="s">
        <v>471</v>
      </c>
    </row>
    <row r="2" spans="1:2" s="45" customFormat="1" ht="40.5" customHeight="1">
      <c r="A2" s="51" t="s">
        <v>103</v>
      </c>
      <c r="B2" s="12" t="s">
        <v>472</v>
      </c>
    </row>
    <row r="3" spans="1:2">
      <c r="A3" s="54">
        <v>40756</v>
      </c>
      <c r="B3" s="73">
        <v>76.599999999999994</v>
      </c>
    </row>
    <row r="4" spans="1:2">
      <c r="A4" s="54">
        <v>40787</v>
      </c>
      <c r="B4" s="73">
        <v>76.599999999999994</v>
      </c>
    </row>
    <row r="5" spans="1:2">
      <c r="A5" s="54">
        <v>40817</v>
      </c>
      <c r="B5" s="73">
        <v>76.7</v>
      </c>
    </row>
    <row r="6" spans="1:2">
      <c r="A6" s="54">
        <v>40848</v>
      </c>
      <c r="B6" s="73">
        <v>76.8</v>
      </c>
    </row>
    <row r="7" spans="1:2">
      <c r="A7" s="54">
        <v>40878</v>
      </c>
      <c r="B7" s="73">
        <v>76.8</v>
      </c>
    </row>
    <row r="8" spans="1:2">
      <c r="A8" s="54">
        <v>40909</v>
      </c>
      <c r="B8" s="73">
        <v>76.8</v>
      </c>
    </row>
    <row r="9" spans="1:2">
      <c r="A9" s="54">
        <v>40940</v>
      </c>
      <c r="B9" s="73">
        <v>76.8</v>
      </c>
    </row>
    <row r="10" spans="1:2">
      <c r="A10" s="54">
        <v>40969</v>
      </c>
      <c r="B10" s="73">
        <v>76.900000000000006</v>
      </c>
    </row>
    <row r="11" spans="1:2">
      <c r="A11" s="54">
        <v>41000</v>
      </c>
      <c r="B11" s="73">
        <v>76.900000000000006</v>
      </c>
    </row>
    <row r="12" spans="1:2">
      <c r="A12" s="54">
        <v>41030</v>
      </c>
      <c r="B12" s="73">
        <v>77</v>
      </c>
    </row>
    <row r="13" spans="1:2">
      <c r="A13" s="54">
        <v>41061</v>
      </c>
      <c r="B13" s="73">
        <v>77.2</v>
      </c>
    </row>
    <row r="14" spans="1:2">
      <c r="A14" s="54">
        <v>41091</v>
      </c>
      <c r="B14" s="73">
        <v>77.400000000000006</v>
      </c>
    </row>
    <row r="15" spans="1:2">
      <c r="A15" s="54">
        <v>41122</v>
      </c>
      <c r="B15" s="73">
        <v>77.400000000000006</v>
      </c>
    </row>
    <row r="16" spans="1:2">
      <c r="A16" s="54">
        <v>41153</v>
      </c>
      <c r="B16" s="73">
        <v>77.3</v>
      </c>
    </row>
    <row r="17" spans="1:2">
      <c r="A17" s="54">
        <v>41183</v>
      </c>
      <c r="B17" s="73">
        <v>77.3</v>
      </c>
    </row>
    <row r="18" spans="1:2">
      <c r="A18" s="54">
        <v>41214</v>
      </c>
      <c r="B18" s="73">
        <v>77.5</v>
      </c>
    </row>
    <row r="19" spans="1:2">
      <c r="A19" s="54">
        <v>41244</v>
      </c>
      <c r="B19" s="73">
        <v>77.599999999999994</v>
      </c>
    </row>
    <row r="20" spans="1:2">
      <c r="A20" s="54">
        <v>41275</v>
      </c>
      <c r="B20" s="73">
        <v>77.599999999999994</v>
      </c>
    </row>
    <row r="21" spans="1:2">
      <c r="A21" s="54">
        <v>41306</v>
      </c>
      <c r="B21" s="73">
        <v>77.5</v>
      </c>
    </row>
    <row r="22" spans="1:2">
      <c r="A22" s="54">
        <v>41334</v>
      </c>
      <c r="B22" s="73">
        <v>77.400000000000006</v>
      </c>
    </row>
    <row r="23" spans="1:2">
      <c r="A23" s="54">
        <v>41365</v>
      </c>
      <c r="B23" s="73">
        <v>77.400000000000006</v>
      </c>
    </row>
    <row r="24" spans="1:2">
      <c r="A24" s="54">
        <v>41395</v>
      </c>
      <c r="B24" s="73">
        <v>77.3</v>
      </c>
    </row>
    <row r="25" spans="1:2">
      <c r="A25" s="54">
        <v>41426</v>
      </c>
      <c r="B25" s="73">
        <v>77.5</v>
      </c>
    </row>
    <row r="26" spans="1:2">
      <c r="A26" s="54">
        <v>41456</v>
      </c>
      <c r="B26" s="73">
        <v>77.599999999999994</v>
      </c>
    </row>
    <row r="27" spans="1:2">
      <c r="A27" s="54">
        <v>41487</v>
      </c>
      <c r="B27" s="163">
        <v>77.599999999999994</v>
      </c>
    </row>
    <row r="28" spans="1:2">
      <c r="A28" s="54">
        <v>41518</v>
      </c>
      <c r="B28" s="73">
        <v>77.7</v>
      </c>
    </row>
    <row r="29" spans="1:2">
      <c r="A29" s="54">
        <v>41548</v>
      </c>
      <c r="B29" s="73">
        <v>77.7</v>
      </c>
    </row>
    <row r="30" spans="1:2">
      <c r="A30" s="54">
        <v>41579</v>
      </c>
      <c r="B30" s="73">
        <v>77.7</v>
      </c>
    </row>
    <row r="31" spans="1:2">
      <c r="A31" s="54">
        <v>41609</v>
      </c>
      <c r="B31" s="73">
        <v>77.7</v>
      </c>
    </row>
    <row r="32" spans="1:2">
      <c r="A32" s="54">
        <v>41640</v>
      </c>
      <c r="B32" s="73">
        <v>77.8</v>
      </c>
    </row>
    <row r="33" spans="1:2">
      <c r="A33" s="54">
        <v>41671</v>
      </c>
      <c r="B33" s="73">
        <v>77.8</v>
      </c>
    </row>
    <row r="34" spans="1:2">
      <c r="A34" s="54">
        <v>41699</v>
      </c>
      <c r="B34" s="73">
        <v>77.8</v>
      </c>
    </row>
    <row r="35" spans="1:2">
      <c r="A35" s="54">
        <v>41730</v>
      </c>
      <c r="B35" s="73">
        <v>77.900000000000006</v>
      </c>
    </row>
    <row r="36" spans="1:2">
      <c r="A36" s="54">
        <v>41760</v>
      </c>
      <c r="B36" s="73">
        <v>78</v>
      </c>
    </row>
    <row r="37" spans="1:2">
      <c r="A37" s="54">
        <v>41791</v>
      </c>
      <c r="B37" s="73">
        <v>77.8</v>
      </c>
    </row>
    <row r="38" spans="1:2">
      <c r="A38" s="54">
        <v>41821</v>
      </c>
      <c r="B38" s="73">
        <v>77.7</v>
      </c>
    </row>
    <row r="39" spans="1:2">
      <c r="A39" s="54">
        <v>41852</v>
      </c>
      <c r="B39" s="73">
        <v>77.8</v>
      </c>
    </row>
    <row r="40" spans="1:2">
      <c r="A40" s="54">
        <v>41883</v>
      </c>
      <c r="B40" s="73">
        <v>77.8</v>
      </c>
    </row>
    <row r="41" spans="1:2">
      <c r="A41" s="54">
        <v>41913</v>
      </c>
      <c r="B41" s="73">
        <v>77.7</v>
      </c>
    </row>
    <row r="42" spans="1:2">
      <c r="A42" s="54">
        <v>41944</v>
      </c>
      <c r="B42" s="73">
        <v>77.599999999999994</v>
      </c>
    </row>
    <row r="43" spans="1:2">
      <c r="A43" s="54">
        <v>41974</v>
      </c>
      <c r="B43" s="73">
        <v>77.7</v>
      </c>
    </row>
    <row r="44" spans="1:2">
      <c r="A44" s="54">
        <v>42005</v>
      </c>
      <c r="B44" s="73">
        <v>77.8</v>
      </c>
    </row>
    <row r="45" spans="1:2">
      <c r="A45" s="54">
        <v>42036</v>
      </c>
      <c r="B45" s="73">
        <v>77.900000000000006</v>
      </c>
    </row>
    <row r="46" spans="1:2">
      <c r="A46" s="54">
        <v>42064</v>
      </c>
      <c r="B46" s="73">
        <v>77.8</v>
      </c>
    </row>
    <row r="47" spans="1:2">
      <c r="A47" s="54">
        <v>42095</v>
      </c>
      <c r="B47" s="73">
        <v>77.8</v>
      </c>
    </row>
    <row r="48" spans="1:2">
      <c r="A48" s="54">
        <v>42125</v>
      </c>
      <c r="B48" s="73">
        <v>77.8</v>
      </c>
    </row>
    <row r="49" spans="1:2">
      <c r="A49" s="54">
        <v>42156</v>
      </c>
      <c r="B49" s="73">
        <v>77.8</v>
      </c>
    </row>
    <row r="50" spans="1:2">
      <c r="A50" s="54">
        <v>42186</v>
      </c>
      <c r="B50" s="73">
        <v>77.8</v>
      </c>
    </row>
    <row r="51" spans="1:2">
      <c r="A51" s="54">
        <v>42217</v>
      </c>
      <c r="B51" s="73">
        <v>77.8</v>
      </c>
    </row>
    <row r="52" spans="1:2">
      <c r="A52" s="54">
        <v>42248</v>
      </c>
      <c r="B52" s="73">
        <v>78</v>
      </c>
    </row>
    <row r="53" spans="1:2">
      <c r="A53" s="54">
        <v>42278</v>
      </c>
      <c r="B53" s="73">
        <v>78.099999999999994</v>
      </c>
    </row>
    <row r="54" spans="1:2">
      <c r="A54" s="54">
        <v>42309</v>
      </c>
      <c r="B54" s="73">
        <v>78.099999999999994</v>
      </c>
    </row>
    <row r="55" spans="1:2">
      <c r="A55" s="54">
        <v>42339</v>
      </c>
      <c r="B55" s="73">
        <v>78.099999999999994</v>
      </c>
    </row>
    <row r="56" spans="1:2">
      <c r="A56" s="54">
        <v>42370</v>
      </c>
      <c r="B56" s="73">
        <v>78.099999999999994</v>
      </c>
    </row>
    <row r="57" spans="1:2">
      <c r="A57" s="54">
        <v>42401</v>
      </c>
      <c r="B57" s="73">
        <v>78.2</v>
      </c>
    </row>
    <row r="58" spans="1:2">
      <c r="A58" s="54">
        <v>42430</v>
      </c>
      <c r="B58" s="73">
        <v>78.099999999999994</v>
      </c>
    </row>
    <row r="59" spans="1:2">
      <c r="A59" s="54">
        <v>42461</v>
      </c>
      <c r="B59" s="73">
        <v>78.099999999999994</v>
      </c>
    </row>
    <row r="60" spans="1:2">
      <c r="A60" s="54">
        <v>42491</v>
      </c>
      <c r="B60" s="73">
        <v>78.3</v>
      </c>
    </row>
    <row r="61" spans="1:2">
      <c r="A61" s="54">
        <v>42522</v>
      </c>
      <c r="B61" s="73">
        <v>78.3</v>
      </c>
    </row>
    <row r="62" spans="1:2">
      <c r="A62" s="54">
        <v>42552</v>
      </c>
      <c r="B62" s="73">
        <v>78.400000000000006</v>
      </c>
    </row>
    <row r="63" spans="1:2">
      <c r="A63" s="54">
        <v>42583</v>
      </c>
      <c r="B63" s="73">
        <v>78.400000000000006</v>
      </c>
    </row>
    <row r="64" spans="1:2">
      <c r="A64" s="54">
        <v>42614</v>
      </c>
      <c r="B64" s="73">
        <v>78.3</v>
      </c>
    </row>
    <row r="65" spans="1:2">
      <c r="A65" s="54">
        <v>42644</v>
      </c>
      <c r="B65" s="73">
        <v>78.3</v>
      </c>
    </row>
    <row r="66" spans="1:2">
      <c r="A66" s="54">
        <v>42675</v>
      </c>
      <c r="B66" s="73">
        <v>78.2</v>
      </c>
    </row>
    <row r="67" spans="1:2">
      <c r="A67" s="54">
        <v>42705</v>
      </c>
      <c r="B67" s="73">
        <v>78.3</v>
      </c>
    </row>
    <row r="68" spans="1:2">
      <c r="A68" s="54">
        <v>42736</v>
      </c>
      <c r="B68" s="73">
        <v>78.3</v>
      </c>
    </row>
    <row r="69" spans="1:2">
      <c r="A69" s="54">
        <v>42767</v>
      </c>
      <c r="B69" s="73">
        <v>78.3</v>
      </c>
    </row>
    <row r="70" spans="1:2">
      <c r="A70" s="54">
        <v>42795</v>
      </c>
      <c r="B70" s="73">
        <v>78.400000000000006</v>
      </c>
    </row>
    <row r="71" spans="1:2">
      <c r="A71" s="54">
        <v>42826</v>
      </c>
      <c r="B71" s="73">
        <v>78.400000000000006</v>
      </c>
    </row>
    <row r="72" spans="1:2">
      <c r="A72" s="54">
        <v>42856</v>
      </c>
      <c r="B72" s="73">
        <v>78.400000000000006</v>
      </c>
    </row>
    <row r="73" spans="1:2">
      <c r="A73" s="54">
        <v>42887</v>
      </c>
      <c r="B73" s="73">
        <v>78.599999999999994</v>
      </c>
    </row>
    <row r="74" spans="1:2">
      <c r="A74" s="54">
        <v>42917</v>
      </c>
      <c r="B74" s="73">
        <v>78.7</v>
      </c>
    </row>
    <row r="75" spans="1:2">
      <c r="A75" s="54">
        <v>42948</v>
      </c>
      <c r="B75" s="73">
        <v>78.5</v>
      </c>
    </row>
    <row r="76" spans="1:2">
      <c r="A76" s="54">
        <v>42979</v>
      </c>
      <c r="B76" s="73">
        <v>78.3</v>
      </c>
    </row>
    <row r="77" spans="1:2">
      <c r="A77" s="54">
        <v>43009</v>
      </c>
      <c r="B77" s="73">
        <v>78.400000000000006</v>
      </c>
    </row>
    <row r="78" spans="1:2">
      <c r="A78" s="54">
        <v>43040</v>
      </c>
      <c r="B78" s="73">
        <v>78.7</v>
      </c>
    </row>
    <row r="79" spans="1:2">
      <c r="A79" s="54">
        <v>43070</v>
      </c>
      <c r="B79" s="73">
        <v>78.599999999999994</v>
      </c>
    </row>
    <row r="80" spans="1:2">
      <c r="A80" s="54">
        <v>43101</v>
      </c>
      <c r="B80" s="73">
        <v>78.7</v>
      </c>
    </row>
    <row r="81" spans="1:2">
      <c r="A81" s="54">
        <v>43132</v>
      </c>
      <c r="B81" s="73">
        <v>78.7</v>
      </c>
    </row>
    <row r="82" spans="1:2">
      <c r="A82" s="54">
        <v>43160</v>
      </c>
      <c r="B82" s="73">
        <v>78.8</v>
      </c>
    </row>
    <row r="83" spans="1:2">
      <c r="A83" s="54">
        <v>43191</v>
      </c>
      <c r="B83" s="73">
        <v>78.900000000000006</v>
      </c>
    </row>
    <row r="84" spans="1:2">
      <c r="A84" s="54">
        <v>43221</v>
      </c>
      <c r="B84" s="73">
        <v>78.900000000000006</v>
      </c>
    </row>
    <row r="85" spans="1:2">
      <c r="A85" s="54">
        <v>43252</v>
      </c>
      <c r="B85" s="73">
        <v>78.7</v>
      </c>
    </row>
    <row r="86" spans="1:2">
      <c r="A86" s="54">
        <v>43282</v>
      </c>
      <c r="B86" s="73">
        <v>78.599999999999994</v>
      </c>
    </row>
    <row r="87" spans="1:2">
      <c r="A87" s="54">
        <v>43313</v>
      </c>
      <c r="B87" s="73">
        <v>78.7</v>
      </c>
    </row>
    <row r="88" spans="1:2">
      <c r="A88" s="54">
        <v>43344</v>
      </c>
      <c r="B88" s="73">
        <v>78.7</v>
      </c>
    </row>
    <row r="89" spans="1:2">
      <c r="A89" s="54">
        <v>43374</v>
      </c>
      <c r="B89" s="73">
        <v>78.900000000000006</v>
      </c>
    </row>
    <row r="90" spans="1:2">
      <c r="A90" s="54">
        <v>43405</v>
      </c>
      <c r="B90" s="73">
        <v>78.900000000000006</v>
      </c>
    </row>
    <row r="91" spans="1:2">
      <c r="A91" s="54">
        <v>43435</v>
      </c>
      <c r="B91" s="73">
        <v>78.900000000000006</v>
      </c>
    </row>
    <row r="92" spans="1:2">
      <c r="A92" s="54">
        <v>43466</v>
      </c>
      <c r="B92" s="73">
        <v>79.099999999999994</v>
      </c>
    </row>
    <row r="93" spans="1:2">
      <c r="A93" s="54">
        <v>43497</v>
      </c>
      <c r="B93" s="73">
        <v>79.2</v>
      </c>
    </row>
    <row r="94" spans="1:2">
      <c r="A94" s="54">
        <v>43525</v>
      </c>
      <c r="B94" s="73">
        <v>79</v>
      </c>
    </row>
    <row r="95" spans="1:2">
      <c r="A95" s="54">
        <v>43556</v>
      </c>
      <c r="B95" s="73">
        <v>79.099999999999994</v>
      </c>
    </row>
    <row r="96" spans="1:2">
      <c r="A96" s="54">
        <v>43586</v>
      </c>
      <c r="B96" s="73">
        <v>79.099999999999994</v>
      </c>
    </row>
    <row r="97" spans="1:2">
      <c r="A97" s="54">
        <v>43617</v>
      </c>
      <c r="B97" s="73">
        <v>79.3</v>
      </c>
    </row>
    <row r="98" spans="1:2">
      <c r="A98" s="54">
        <v>43647</v>
      </c>
      <c r="B98" s="73">
        <v>79.2</v>
      </c>
    </row>
    <row r="99" spans="1:2">
      <c r="A99" s="54">
        <v>43678</v>
      </c>
      <c r="B99" s="73">
        <v>79.099999999999994</v>
      </c>
    </row>
    <row r="100" spans="1:2">
      <c r="A100" s="54">
        <v>43709</v>
      </c>
      <c r="B100" s="73">
        <v>79.2</v>
      </c>
    </row>
    <row r="101" spans="1:2">
      <c r="A101" s="54">
        <v>43739</v>
      </c>
      <c r="B101" s="73">
        <v>79.099999999999994</v>
      </c>
    </row>
    <row r="102" spans="1:2">
      <c r="A102" s="54">
        <v>43770</v>
      </c>
      <c r="B102" s="73">
        <v>79.3</v>
      </c>
    </row>
    <row r="103" spans="1:2">
      <c r="A103" s="54">
        <v>43800</v>
      </c>
      <c r="B103" s="73">
        <v>79.400000000000006</v>
      </c>
    </row>
    <row r="104" spans="1:2">
      <c r="A104" s="54">
        <v>43831</v>
      </c>
      <c r="B104" s="73">
        <v>79.5</v>
      </c>
    </row>
    <row r="105" spans="1:2">
      <c r="A105" s="54">
        <v>43862</v>
      </c>
      <c r="B105" s="73">
        <v>79.7</v>
      </c>
    </row>
    <row r="106" spans="1:2">
      <c r="A106" s="54">
        <v>43891</v>
      </c>
      <c r="B106" s="73">
        <v>79.3</v>
      </c>
    </row>
    <row r="107" spans="1:2">
      <c r="A107" s="54">
        <v>43922</v>
      </c>
      <c r="B107" s="73">
        <v>79</v>
      </c>
    </row>
    <row r="108" spans="1:2">
      <c r="A108" s="54">
        <v>43952</v>
      </c>
      <c r="B108" s="73">
        <v>78.8</v>
      </c>
    </row>
    <row r="109" spans="1:2">
      <c r="A109" s="54">
        <v>43983</v>
      </c>
      <c r="B109" s="73">
        <v>78.7</v>
      </c>
    </row>
    <row r="110" spans="1:2">
      <c r="A110" s="54">
        <v>44013</v>
      </c>
      <c r="B110" s="73">
        <v>78.8</v>
      </c>
    </row>
    <row r="111" spans="1:2">
      <c r="A111" s="54">
        <v>44044</v>
      </c>
      <c r="B111" s="73">
        <v>78.7</v>
      </c>
    </row>
    <row r="112" spans="1:2">
      <c r="A112" s="54">
        <v>44075</v>
      </c>
      <c r="B112" s="73">
        <v>78.599999999999994</v>
      </c>
    </row>
    <row r="113" spans="1:2">
      <c r="A113" s="54">
        <v>44105</v>
      </c>
      <c r="B113" s="73">
        <v>78.599999999999994</v>
      </c>
    </row>
    <row r="114" spans="1:2">
      <c r="A114" s="54">
        <v>44136</v>
      </c>
      <c r="B114" s="73">
        <v>78.7</v>
      </c>
    </row>
    <row r="115" spans="1:2">
      <c r="A115" s="54">
        <v>44166</v>
      </c>
      <c r="B115" s="73">
        <v>78.5</v>
      </c>
    </row>
    <row r="116" spans="1:2">
      <c r="A116" s="54">
        <v>44197</v>
      </c>
      <c r="B116" s="73">
        <v>78.5</v>
      </c>
    </row>
    <row r="117" spans="1:2">
      <c r="A117" s="54">
        <v>44228</v>
      </c>
      <c r="B117" s="73">
        <v>78.5</v>
      </c>
    </row>
    <row r="118" spans="1:2">
      <c r="A118" s="54">
        <v>44256</v>
      </c>
      <c r="B118" s="73">
        <v>78.3</v>
      </c>
    </row>
    <row r="119" spans="1:2">
      <c r="A119" s="54">
        <v>44287</v>
      </c>
      <c r="B119" s="73">
        <v>78.3</v>
      </c>
    </row>
    <row r="120" spans="1:2">
      <c r="A120" s="54">
        <v>44317</v>
      </c>
      <c r="B120" s="73">
        <v>78.3</v>
      </c>
    </row>
    <row r="121" spans="1:2">
      <c r="A121" s="54">
        <v>44348</v>
      </c>
      <c r="B121" s="73">
        <v>78.400000000000006</v>
      </c>
    </row>
    <row r="122" spans="1:2">
      <c r="A122" s="54">
        <v>44378</v>
      </c>
      <c r="B122" s="73">
        <v>78.5</v>
      </c>
    </row>
    <row r="123" spans="1:2">
      <c r="A123" s="54">
        <v>44409</v>
      </c>
      <c r="B123" s="73">
        <v>78.599999999999994</v>
      </c>
    </row>
    <row r="124" spans="1:2">
      <c r="A124" s="54">
        <v>44440</v>
      </c>
      <c r="B124" s="73">
        <v>78.599999999999994</v>
      </c>
    </row>
    <row r="125" spans="1:2">
      <c r="A125" s="54">
        <v>44470</v>
      </c>
      <c r="B125" s="73">
        <v>78.400000000000006</v>
      </c>
    </row>
    <row r="126" spans="1:2">
      <c r="A126" s="54">
        <v>44501</v>
      </c>
      <c r="B126" s="73">
        <v>78.3</v>
      </c>
    </row>
    <row r="127" spans="1:2">
      <c r="A127" s="54">
        <v>44531</v>
      </c>
      <c r="B127" s="73">
        <v>78.400000000000006</v>
      </c>
    </row>
    <row r="128" spans="1:2">
      <c r="A128" s="54">
        <v>44562</v>
      </c>
      <c r="B128" s="73">
        <v>78.3</v>
      </c>
    </row>
    <row r="129" spans="1:2">
      <c r="A129" s="54">
        <v>44593</v>
      </c>
      <c r="B129" s="73">
        <v>78.2</v>
      </c>
    </row>
    <row r="130" spans="1:2">
      <c r="A130" s="54">
        <v>44621</v>
      </c>
      <c r="B130" s="73">
        <v>78.099999999999994</v>
      </c>
    </row>
    <row r="131" spans="1:2">
      <c r="A131" s="54">
        <v>44652</v>
      </c>
      <c r="B131" s="73">
        <v>78.2</v>
      </c>
    </row>
    <row r="132" spans="1:2">
      <c r="A132" s="54">
        <v>44682</v>
      </c>
      <c r="B132" s="73">
        <v>78.400000000000006</v>
      </c>
    </row>
    <row r="133" spans="1:2">
      <c r="A133" s="54">
        <v>44713</v>
      </c>
      <c r="B133" s="73">
        <v>78.099999999999994</v>
      </c>
    </row>
    <row r="134" spans="1:2">
      <c r="A134" s="54">
        <v>44743</v>
      </c>
      <c r="B134" s="73">
        <v>77.8</v>
      </c>
    </row>
    <row r="135" spans="1:2">
      <c r="A135" s="54">
        <v>44774</v>
      </c>
      <c r="B135" s="73">
        <v>77.900000000000006</v>
      </c>
    </row>
    <row r="136" spans="1:2">
      <c r="A136" s="54">
        <v>44805</v>
      </c>
      <c r="B136" s="73">
        <v>77.900000000000006</v>
      </c>
    </row>
    <row r="137" spans="1:2">
      <c r="A137" s="54">
        <v>44835</v>
      </c>
      <c r="B137" s="73">
        <v>78.099999999999994</v>
      </c>
    </row>
    <row r="138" spans="1:2">
      <c r="A138" s="54">
        <v>44866</v>
      </c>
      <c r="B138" s="73">
        <v>78.099999999999994</v>
      </c>
    </row>
    <row r="139" spans="1:2">
      <c r="A139" s="54">
        <v>44896</v>
      </c>
      <c r="B139" s="73">
        <v>78.3</v>
      </c>
    </row>
    <row r="140" spans="1:2">
      <c r="A140" s="54">
        <v>44927</v>
      </c>
      <c r="B140" s="73">
        <v>78.3</v>
      </c>
    </row>
    <row r="141" spans="1:2">
      <c r="A141" s="54">
        <v>44958</v>
      </c>
      <c r="B141" s="73">
        <v>78.3</v>
      </c>
    </row>
    <row r="142" spans="1:2">
      <c r="A142" s="54">
        <v>44986</v>
      </c>
      <c r="B142" s="73">
        <v>78.5</v>
      </c>
    </row>
    <row r="143" spans="1:2">
      <c r="A143" s="54">
        <v>45017</v>
      </c>
      <c r="B143" s="73">
        <v>78.599999999999994</v>
      </c>
    </row>
    <row r="144" spans="1:2">
      <c r="A144" s="54">
        <v>45047</v>
      </c>
      <c r="B144" s="73">
        <v>78.7</v>
      </c>
    </row>
    <row r="145" spans="1:2">
      <c r="A145" s="54">
        <v>45078</v>
      </c>
      <c r="B145" s="73">
        <v>78.599999999999994</v>
      </c>
    </row>
    <row r="146" spans="1:2">
      <c r="A146" s="54">
        <v>45108</v>
      </c>
      <c r="B146" s="73">
        <v>78.400000000000006</v>
      </c>
    </row>
    <row r="147" spans="1:2">
      <c r="A147" s="54">
        <v>45139</v>
      </c>
      <c r="B147" s="73">
        <v>78.099999999999994</v>
      </c>
    </row>
    <row r="148" spans="1:2">
      <c r="A148" s="54">
        <v>45170</v>
      </c>
      <c r="B148" s="73">
        <v>78.2</v>
      </c>
    </row>
    <row r="149" spans="1:2">
      <c r="A149" s="54">
        <v>45200</v>
      </c>
      <c r="B149" s="73">
        <v>78.099999999999994</v>
      </c>
    </row>
    <row r="150" spans="1:2">
      <c r="A150" s="54">
        <v>45231</v>
      </c>
      <c r="B150" s="73">
        <v>78</v>
      </c>
    </row>
    <row r="151" spans="1:2">
      <c r="A151" s="54">
        <v>45261</v>
      </c>
      <c r="B151" s="73">
        <v>77.900000000000006</v>
      </c>
    </row>
    <row r="152" spans="1:2">
      <c r="A152" s="54">
        <v>45292</v>
      </c>
      <c r="B152" s="73">
        <v>77.900000000000006</v>
      </c>
    </row>
    <row r="153" spans="1:2">
      <c r="A153" s="54">
        <v>45323</v>
      </c>
      <c r="B153" s="73">
        <v>77.900000000000006</v>
      </c>
    </row>
    <row r="154" spans="1:2">
      <c r="A154" s="54">
        <v>45352</v>
      </c>
      <c r="B154" s="73">
        <v>77.900000000000006</v>
      </c>
    </row>
    <row r="155" spans="1:2">
      <c r="A155" s="54">
        <v>45383</v>
      </c>
      <c r="B155" s="73">
        <v>77.8</v>
      </c>
    </row>
    <row r="156" spans="1:2">
      <c r="A156" s="54">
        <v>45413</v>
      </c>
      <c r="B156" s="73">
        <v>77.900000000000006</v>
      </c>
    </row>
    <row r="157" spans="1:2">
      <c r="A157" s="54">
        <v>45444</v>
      </c>
      <c r="B157" s="73">
        <v>77.900000000000006</v>
      </c>
    </row>
    <row r="158" spans="1:2">
      <c r="A158" s="54">
        <v>45474</v>
      </c>
      <c r="B158" s="73">
        <v>78.099999999999994</v>
      </c>
    </row>
    <row r="159" spans="1:2">
      <c r="A159" s="54">
        <v>45505</v>
      </c>
      <c r="B159" s="73">
        <v>78.2</v>
      </c>
    </row>
    <row r="160" spans="1:2">
      <c r="A160" s="54">
        <v>45536</v>
      </c>
      <c r="B160" s="73">
        <v>78.400000000000006</v>
      </c>
    </row>
    <row r="161" spans="1:2">
      <c r="A161" s="54">
        <v>45566</v>
      </c>
      <c r="B161" s="73">
        <v>78.3</v>
      </c>
    </row>
    <row r="162" spans="1:2">
      <c r="A162" s="54">
        <v>45597</v>
      </c>
      <c r="B162" s="73">
        <v>78.400000000000006</v>
      </c>
    </row>
    <row r="163" spans="1:2">
      <c r="A163" s="54">
        <v>45627</v>
      </c>
      <c r="B163" s="73">
        <v>78.5</v>
      </c>
    </row>
    <row r="164" spans="1:2">
      <c r="A164" s="54">
        <v>45658</v>
      </c>
      <c r="B164" s="73">
        <v>78.5</v>
      </c>
    </row>
    <row r="165" spans="1:2">
      <c r="A165" s="54">
        <v>45689</v>
      </c>
      <c r="B165" s="73">
        <v>78.599999999999994</v>
      </c>
    </row>
    <row r="166" spans="1:2">
      <c r="A166" s="54">
        <v>45717</v>
      </c>
      <c r="B166" s="73">
        <v>78.599999999999994</v>
      </c>
    </row>
    <row r="167" spans="1:2">
      <c r="A167" s="54">
        <v>45748</v>
      </c>
      <c r="B167" s="73">
        <v>78.7</v>
      </c>
    </row>
    <row r="168" spans="1:2">
      <c r="A168" s="54">
        <v>45778</v>
      </c>
      <c r="B168" s="73">
        <v>79</v>
      </c>
    </row>
    <row r="169" spans="1:2">
      <c r="A169" s="54">
        <v>45809</v>
      </c>
      <c r="B169" s="73">
        <v>79</v>
      </c>
    </row>
    <row r="170" spans="1:2">
      <c r="A170" s="54">
        <v>45839</v>
      </c>
      <c r="B170" s="73">
        <v>78.900000000000006</v>
      </c>
    </row>
    <row r="171" spans="1:2">
      <c r="A171" s="54">
        <v>45870</v>
      </c>
      <c r="B171" s="73">
        <v>79</v>
      </c>
    </row>
  </sheetData>
  <pageMargins left="0.7" right="0.7" top="0.75" bottom="0.75" header="0.3" footer="0.3"/>
  <pageSetup paperSize="9" orientation="portrait" r:id="rId1"/>
  <tableParts count="1">
    <tablePart r:id="rId2"/>
  </tablePart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82BBA-B522-4FAF-A115-490CD5A467F2}">
  <sheetPr>
    <tabColor theme="5"/>
  </sheetPr>
  <dimension ref="A1:D227"/>
  <sheetViews>
    <sheetView showGridLines="0" zoomScaleNormal="100" workbookViewId="0"/>
  </sheetViews>
  <sheetFormatPr defaultRowHeight="15"/>
  <cols>
    <col min="1" max="1" width="14.5" customWidth="1"/>
    <col min="2" max="2" width="17" style="11" customWidth="1"/>
    <col min="3" max="3" width="19.375" style="11" customWidth="1"/>
    <col min="4" max="4" width="19.375" customWidth="1"/>
  </cols>
  <sheetData>
    <row r="1" spans="1:4" ht="19.5">
      <c r="A1" s="41" t="s">
        <v>473</v>
      </c>
    </row>
    <row r="2" spans="1:4" s="45" customFormat="1" ht="45">
      <c r="A2" s="51" t="s">
        <v>103</v>
      </c>
      <c r="B2" s="12" t="s">
        <v>474</v>
      </c>
      <c r="C2" s="12" t="s">
        <v>475</v>
      </c>
      <c r="D2" s="12" t="s">
        <v>476</v>
      </c>
    </row>
    <row r="3" spans="1:4">
      <c r="A3" s="54">
        <v>39539</v>
      </c>
      <c r="B3" s="38">
        <v>5.3</v>
      </c>
      <c r="C3" s="69"/>
      <c r="D3" s="69"/>
    </row>
    <row r="4" spans="1:4">
      <c r="A4" s="54">
        <v>39569</v>
      </c>
      <c r="B4" s="38">
        <v>5.2</v>
      </c>
      <c r="C4" s="69"/>
      <c r="D4" s="69"/>
    </row>
    <row r="5" spans="1:4">
      <c r="A5" s="54">
        <v>39600</v>
      </c>
      <c r="B5" s="38">
        <v>5.4</v>
      </c>
      <c r="C5" s="69"/>
      <c r="D5" s="69"/>
    </row>
    <row r="6" spans="1:4">
      <c r="A6" s="54">
        <v>39630</v>
      </c>
      <c r="B6" s="38">
        <v>5.5</v>
      </c>
      <c r="C6" s="69"/>
      <c r="D6" s="69"/>
    </row>
    <row r="7" spans="1:4">
      <c r="A7" s="54">
        <v>39661</v>
      </c>
      <c r="B7" s="38">
        <v>5.7</v>
      </c>
      <c r="C7" s="69"/>
      <c r="D7" s="69"/>
    </row>
    <row r="8" spans="1:4">
      <c r="A8" s="54">
        <v>39692</v>
      </c>
      <c r="B8" s="38">
        <v>5.9</v>
      </c>
      <c r="C8" s="69"/>
      <c r="D8" s="69"/>
    </row>
    <row r="9" spans="1:4">
      <c r="A9" s="54">
        <v>39722</v>
      </c>
      <c r="B9" s="38">
        <v>6</v>
      </c>
      <c r="C9" s="69"/>
      <c r="D9" s="69"/>
    </row>
    <row r="10" spans="1:4">
      <c r="A10" s="54">
        <v>39753</v>
      </c>
      <c r="B10" s="38">
        <v>6.2</v>
      </c>
      <c r="C10" s="69"/>
      <c r="D10" s="69"/>
    </row>
    <row r="11" spans="1:4">
      <c r="A11" s="54">
        <v>39783</v>
      </c>
      <c r="B11" s="38">
        <v>6.4</v>
      </c>
      <c r="C11" s="69"/>
      <c r="D11" s="69"/>
    </row>
    <row r="12" spans="1:4">
      <c r="A12" s="54">
        <v>39814</v>
      </c>
      <c r="B12" s="38">
        <v>6.5</v>
      </c>
      <c r="C12" s="69"/>
      <c r="D12" s="69"/>
    </row>
    <row r="13" spans="1:4">
      <c r="A13" s="54">
        <v>39845</v>
      </c>
      <c r="B13" s="38">
        <v>6.7</v>
      </c>
      <c r="C13" s="69"/>
      <c r="D13" s="69"/>
    </row>
    <row r="14" spans="1:4">
      <c r="A14" s="54">
        <v>39873</v>
      </c>
      <c r="B14" s="38">
        <v>7.1</v>
      </c>
      <c r="C14" s="69"/>
      <c r="D14" s="69"/>
    </row>
    <row r="15" spans="1:4">
      <c r="A15" s="54">
        <v>39904</v>
      </c>
      <c r="B15" s="38">
        <v>7.3</v>
      </c>
      <c r="C15" s="69"/>
      <c r="D15" s="69"/>
    </row>
    <row r="16" spans="1:4">
      <c r="A16" s="54">
        <v>39934</v>
      </c>
      <c r="B16" s="38">
        <v>7.6</v>
      </c>
      <c r="C16" s="69"/>
      <c r="D16" s="69"/>
    </row>
    <row r="17" spans="1:4">
      <c r="A17" s="54">
        <v>39965</v>
      </c>
      <c r="B17" s="38">
        <v>7.8</v>
      </c>
      <c r="C17" s="69"/>
      <c r="D17" s="69"/>
    </row>
    <row r="18" spans="1:4">
      <c r="A18" s="54">
        <v>39995</v>
      </c>
      <c r="B18" s="38">
        <v>7.9</v>
      </c>
      <c r="C18" s="69"/>
      <c r="D18" s="69"/>
    </row>
    <row r="19" spans="1:4">
      <c r="A19" s="54">
        <v>40026</v>
      </c>
      <c r="B19" s="38">
        <v>7.9</v>
      </c>
      <c r="C19" s="69"/>
      <c r="D19" s="69"/>
    </row>
    <row r="20" spans="1:4">
      <c r="A20" s="54">
        <v>40057</v>
      </c>
      <c r="B20" s="38">
        <v>7.8</v>
      </c>
      <c r="C20" s="69"/>
      <c r="D20" s="69"/>
    </row>
    <row r="21" spans="1:4">
      <c r="A21" s="54">
        <v>40087</v>
      </c>
      <c r="B21" s="38">
        <v>7.9</v>
      </c>
      <c r="C21" s="69"/>
      <c r="D21" s="69"/>
    </row>
    <row r="22" spans="1:4">
      <c r="A22" s="54">
        <v>40118</v>
      </c>
      <c r="B22" s="38">
        <v>7.8</v>
      </c>
      <c r="C22" s="69"/>
      <c r="D22" s="69"/>
    </row>
    <row r="23" spans="1:4">
      <c r="A23" s="54">
        <v>40148</v>
      </c>
      <c r="B23" s="38">
        <v>7.8</v>
      </c>
      <c r="C23" s="69"/>
      <c r="D23" s="69"/>
    </row>
    <row r="24" spans="1:4">
      <c r="A24" s="54">
        <v>40179</v>
      </c>
      <c r="B24" s="38">
        <v>7.7</v>
      </c>
      <c r="C24" s="69"/>
      <c r="D24" s="69"/>
    </row>
    <row r="25" spans="1:4">
      <c r="A25" s="54">
        <v>40210</v>
      </c>
      <c r="B25" s="38">
        <v>7.9</v>
      </c>
      <c r="C25" s="69"/>
      <c r="D25" s="69"/>
    </row>
    <row r="26" spans="1:4">
      <c r="A26" s="54">
        <v>40238</v>
      </c>
      <c r="B26" s="38">
        <v>8</v>
      </c>
      <c r="C26" s="69"/>
      <c r="D26" s="69"/>
    </row>
    <row r="27" spans="1:4">
      <c r="A27" s="54">
        <v>40269</v>
      </c>
      <c r="B27" s="164">
        <v>8</v>
      </c>
      <c r="C27" s="69"/>
      <c r="D27" s="69"/>
    </row>
    <row r="28" spans="1:4">
      <c r="A28" s="54">
        <v>40299</v>
      </c>
      <c r="B28" s="38">
        <v>7.9</v>
      </c>
      <c r="C28" s="69"/>
      <c r="D28" s="69"/>
    </row>
    <row r="29" spans="1:4">
      <c r="A29" s="54">
        <v>40330</v>
      </c>
      <c r="B29" s="38">
        <v>7.9</v>
      </c>
      <c r="C29" s="69"/>
      <c r="D29" s="69"/>
    </row>
    <row r="30" spans="1:4">
      <c r="A30" s="54">
        <v>40360</v>
      </c>
      <c r="B30" s="38">
        <v>7.8</v>
      </c>
      <c r="C30" s="69"/>
      <c r="D30" s="69"/>
    </row>
    <row r="31" spans="1:4">
      <c r="A31" s="54">
        <v>40391</v>
      </c>
      <c r="B31" s="38">
        <v>7.8</v>
      </c>
      <c r="C31" s="69"/>
      <c r="D31" s="69"/>
    </row>
    <row r="32" spans="1:4">
      <c r="A32" s="54">
        <v>40422</v>
      </c>
      <c r="B32" s="38">
        <v>7.8</v>
      </c>
      <c r="C32" s="69"/>
      <c r="D32" s="69"/>
    </row>
    <row r="33" spans="1:4">
      <c r="A33" s="54">
        <v>40452</v>
      </c>
      <c r="B33" s="38">
        <v>7.9</v>
      </c>
      <c r="C33" s="69"/>
      <c r="D33" s="69"/>
    </row>
    <row r="34" spans="1:4">
      <c r="A34" s="54">
        <v>40483</v>
      </c>
      <c r="B34" s="38">
        <v>7.9</v>
      </c>
      <c r="C34" s="69"/>
      <c r="D34" s="69"/>
    </row>
    <row r="35" spans="1:4">
      <c r="A35" s="54">
        <v>40513</v>
      </c>
      <c r="B35" s="38">
        <v>7.9</v>
      </c>
      <c r="C35" s="69"/>
      <c r="D35" s="69"/>
    </row>
    <row r="36" spans="1:4">
      <c r="A36" s="54">
        <v>40544</v>
      </c>
      <c r="B36" s="38">
        <v>7.9</v>
      </c>
      <c r="C36" s="69"/>
      <c r="D36" s="69"/>
    </row>
    <row r="37" spans="1:4">
      <c r="A37" s="54">
        <v>40575</v>
      </c>
      <c r="B37" s="38">
        <v>7.8</v>
      </c>
      <c r="C37" s="69"/>
      <c r="D37" s="69"/>
    </row>
    <row r="38" spans="1:4">
      <c r="A38" s="54">
        <v>40603</v>
      </c>
      <c r="B38" s="38">
        <v>7.8</v>
      </c>
      <c r="C38" s="69"/>
      <c r="D38" s="69"/>
    </row>
    <row r="39" spans="1:4">
      <c r="A39" s="54">
        <v>40634</v>
      </c>
      <c r="B39" s="38">
        <v>7.7</v>
      </c>
      <c r="C39" s="69"/>
      <c r="D39" s="69"/>
    </row>
    <row r="40" spans="1:4">
      <c r="A40" s="54">
        <v>40664</v>
      </c>
      <c r="B40" s="38">
        <v>7.8</v>
      </c>
      <c r="C40" s="69"/>
      <c r="D40" s="69"/>
    </row>
    <row r="41" spans="1:4">
      <c r="A41" s="54">
        <v>40695</v>
      </c>
      <c r="B41" s="38">
        <v>7.9</v>
      </c>
      <c r="C41" s="69"/>
      <c r="D41" s="69"/>
    </row>
    <row r="42" spans="1:4">
      <c r="A42" s="54">
        <v>40725</v>
      </c>
      <c r="B42" s="38">
        <v>8</v>
      </c>
      <c r="C42" s="69"/>
      <c r="D42" s="69"/>
    </row>
    <row r="43" spans="1:4">
      <c r="A43" s="54">
        <v>40756</v>
      </c>
      <c r="B43" s="164">
        <v>8.1999999999999993</v>
      </c>
      <c r="C43" s="69"/>
      <c r="D43" s="69"/>
    </row>
    <row r="44" spans="1:4">
      <c r="A44" s="54">
        <v>40787</v>
      </c>
      <c r="B44" s="38">
        <v>8.3000000000000007</v>
      </c>
      <c r="C44" s="69"/>
      <c r="D44" s="69"/>
    </row>
    <row r="45" spans="1:4">
      <c r="A45" s="54">
        <v>40817</v>
      </c>
      <c r="B45" s="38">
        <v>8.4</v>
      </c>
      <c r="C45" s="69"/>
      <c r="D45" s="69"/>
    </row>
    <row r="46" spans="1:4">
      <c r="A46" s="54">
        <v>40848</v>
      </c>
      <c r="B46" s="38">
        <v>8.5</v>
      </c>
      <c r="C46" s="69"/>
      <c r="D46" s="69"/>
    </row>
    <row r="47" spans="1:4">
      <c r="A47" s="54">
        <v>40878</v>
      </c>
      <c r="B47" s="38">
        <v>8.4</v>
      </c>
      <c r="C47" s="69"/>
      <c r="D47" s="69"/>
    </row>
    <row r="48" spans="1:4">
      <c r="A48" s="54">
        <v>40909</v>
      </c>
      <c r="B48" s="38">
        <v>8.3000000000000007</v>
      </c>
      <c r="C48" s="69"/>
      <c r="D48" s="69"/>
    </row>
    <row r="49" spans="1:4">
      <c r="A49" s="54">
        <v>40940</v>
      </c>
      <c r="B49" s="38">
        <v>8.3000000000000007</v>
      </c>
      <c r="C49" s="69"/>
      <c r="D49" s="69"/>
    </row>
    <row r="50" spans="1:4">
      <c r="A50" s="54">
        <v>40969</v>
      </c>
      <c r="B50" s="38">
        <v>8.1999999999999993</v>
      </c>
      <c r="C50" s="69"/>
      <c r="D50" s="69"/>
    </row>
    <row r="51" spans="1:4">
      <c r="A51" s="54">
        <v>41000</v>
      </c>
      <c r="B51" s="38">
        <v>8.1999999999999993</v>
      </c>
      <c r="C51" s="69"/>
      <c r="D51" s="69"/>
    </row>
    <row r="52" spans="1:4">
      <c r="A52" s="54">
        <v>41030</v>
      </c>
      <c r="B52" s="38">
        <v>8.1</v>
      </c>
      <c r="C52" s="69"/>
      <c r="D52" s="69"/>
    </row>
    <row r="53" spans="1:4">
      <c r="A53" s="54">
        <v>41061</v>
      </c>
      <c r="B53" s="38">
        <v>8</v>
      </c>
      <c r="C53" s="69"/>
      <c r="D53" s="69"/>
    </row>
    <row r="54" spans="1:4">
      <c r="A54" s="54">
        <v>41091</v>
      </c>
      <c r="B54" s="38">
        <v>8</v>
      </c>
      <c r="C54" s="69"/>
      <c r="D54" s="69"/>
    </row>
    <row r="55" spans="1:4">
      <c r="A55" s="54">
        <v>41122</v>
      </c>
      <c r="B55" s="38">
        <v>7.9</v>
      </c>
      <c r="C55" s="69"/>
      <c r="D55" s="69"/>
    </row>
    <row r="56" spans="1:4">
      <c r="A56" s="54">
        <v>41153</v>
      </c>
      <c r="B56" s="38">
        <v>7.8</v>
      </c>
      <c r="C56" s="69"/>
      <c r="D56" s="69"/>
    </row>
    <row r="57" spans="1:4">
      <c r="A57" s="54">
        <v>41183</v>
      </c>
      <c r="B57" s="38">
        <v>7.8</v>
      </c>
      <c r="C57" s="69"/>
      <c r="D57" s="69"/>
    </row>
    <row r="58" spans="1:4">
      <c r="A58" s="54">
        <v>41214</v>
      </c>
      <c r="B58" s="38">
        <v>7.8</v>
      </c>
      <c r="C58" s="69"/>
      <c r="D58" s="69"/>
    </row>
    <row r="59" spans="1:4">
      <c r="A59" s="54">
        <v>41244</v>
      </c>
      <c r="B59" s="38">
        <v>7.8</v>
      </c>
      <c r="C59" s="69"/>
      <c r="D59" s="69"/>
    </row>
    <row r="60" spans="1:4">
      <c r="A60" s="54">
        <v>41275</v>
      </c>
      <c r="B60" s="38">
        <v>7.8</v>
      </c>
      <c r="C60" s="69"/>
      <c r="D60" s="69"/>
    </row>
    <row r="61" spans="1:4">
      <c r="A61" s="54">
        <v>41306</v>
      </c>
      <c r="B61" s="38">
        <v>8</v>
      </c>
      <c r="C61" s="69"/>
      <c r="D61" s="69"/>
    </row>
    <row r="62" spans="1:4">
      <c r="A62" s="54">
        <v>41334</v>
      </c>
      <c r="B62" s="38">
        <v>7.8</v>
      </c>
      <c r="C62" s="69"/>
      <c r="D62" s="69"/>
    </row>
    <row r="63" spans="1:4">
      <c r="A63" s="54">
        <v>41365</v>
      </c>
      <c r="B63" s="38">
        <v>7.8</v>
      </c>
      <c r="C63" s="69"/>
      <c r="D63" s="69"/>
    </row>
    <row r="64" spans="1:4">
      <c r="A64" s="54">
        <v>41395</v>
      </c>
      <c r="B64" s="38">
        <v>7.7</v>
      </c>
      <c r="C64" s="69"/>
      <c r="D64" s="69"/>
    </row>
    <row r="65" spans="1:4">
      <c r="A65" s="54">
        <v>41426</v>
      </c>
      <c r="B65" s="38">
        <v>7.7</v>
      </c>
      <c r="C65" s="69"/>
      <c r="D65" s="69"/>
    </row>
    <row r="66" spans="1:4">
      <c r="A66" s="54">
        <v>41456</v>
      </c>
      <c r="B66" s="38">
        <v>7.7</v>
      </c>
      <c r="C66" s="69"/>
      <c r="D66" s="69"/>
    </row>
    <row r="67" spans="1:4">
      <c r="A67" s="54">
        <v>41487</v>
      </c>
      <c r="B67" s="38">
        <v>7.7</v>
      </c>
      <c r="C67" s="69"/>
      <c r="D67" s="69"/>
    </row>
    <row r="68" spans="1:4">
      <c r="A68" s="54">
        <v>41518</v>
      </c>
      <c r="B68" s="38">
        <v>7.6</v>
      </c>
      <c r="C68" s="69"/>
      <c r="D68" s="69"/>
    </row>
    <row r="69" spans="1:4">
      <c r="A69" s="54">
        <v>41548</v>
      </c>
      <c r="B69" s="38">
        <v>7.4</v>
      </c>
      <c r="C69" s="69"/>
      <c r="D69" s="69"/>
    </row>
    <row r="70" spans="1:4">
      <c r="A70" s="54">
        <v>41579</v>
      </c>
      <c r="B70" s="38">
        <v>7.2</v>
      </c>
      <c r="C70" s="69"/>
      <c r="D70" s="69"/>
    </row>
    <row r="71" spans="1:4">
      <c r="A71" s="54">
        <v>41609</v>
      </c>
      <c r="B71" s="38">
        <v>7.2</v>
      </c>
      <c r="C71" s="69"/>
      <c r="D71" s="69"/>
    </row>
    <row r="72" spans="1:4">
      <c r="A72" s="54">
        <v>41640</v>
      </c>
      <c r="B72" s="38">
        <v>7.1</v>
      </c>
      <c r="C72" s="69"/>
      <c r="D72" s="69"/>
    </row>
    <row r="73" spans="1:4">
      <c r="A73" s="54">
        <v>41671</v>
      </c>
      <c r="B73" s="38">
        <v>6.9</v>
      </c>
      <c r="C73" s="69"/>
      <c r="D73" s="69"/>
    </row>
    <row r="74" spans="1:4">
      <c r="A74" s="54">
        <v>41699</v>
      </c>
      <c r="B74" s="38">
        <v>6.7</v>
      </c>
      <c r="C74" s="69"/>
      <c r="D74" s="69"/>
    </row>
    <row r="75" spans="1:4">
      <c r="A75" s="54">
        <v>41730</v>
      </c>
      <c r="B75" s="38">
        <v>6.6</v>
      </c>
      <c r="C75" s="69"/>
      <c r="D75" s="69"/>
    </row>
    <row r="76" spans="1:4">
      <c r="A76" s="54">
        <v>41760</v>
      </c>
      <c r="B76" s="38">
        <v>6.4</v>
      </c>
      <c r="C76" s="69"/>
      <c r="D76" s="69"/>
    </row>
    <row r="77" spans="1:4">
      <c r="A77" s="54">
        <v>41791</v>
      </c>
      <c r="B77" s="38">
        <v>6.3</v>
      </c>
      <c r="C77" s="69"/>
      <c r="D77" s="69"/>
    </row>
    <row r="78" spans="1:4">
      <c r="A78" s="54">
        <v>41821</v>
      </c>
      <c r="B78" s="38">
        <v>6.1</v>
      </c>
      <c r="C78" s="69"/>
      <c r="D78" s="69"/>
    </row>
    <row r="79" spans="1:4">
      <c r="A79" s="54">
        <v>41852</v>
      </c>
      <c r="B79" s="38">
        <v>6</v>
      </c>
      <c r="C79" s="69"/>
      <c r="D79" s="69"/>
    </row>
    <row r="80" spans="1:4">
      <c r="A80" s="54">
        <v>41883</v>
      </c>
      <c r="B80" s="38">
        <v>6</v>
      </c>
      <c r="C80" s="69"/>
      <c r="D80" s="69"/>
    </row>
    <row r="81" spans="1:4">
      <c r="A81" s="54">
        <v>41913</v>
      </c>
      <c r="B81" s="38">
        <v>5.9</v>
      </c>
      <c r="C81" s="69"/>
      <c r="D81" s="69"/>
    </row>
    <row r="82" spans="1:4">
      <c r="A82" s="54">
        <v>41944</v>
      </c>
      <c r="B82" s="38">
        <v>5.9</v>
      </c>
      <c r="C82" s="69"/>
      <c r="D82" s="69"/>
    </row>
    <row r="83" spans="1:4">
      <c r="A83" s="54">
        <v>41974</v>
      </c>
      <c r="B83" s="38">
        <v>5.7</v>
      </c>
      <c r="C83" s="69"/>
      <c r="D83" s="69"/>
    </row>
    <row r="84" spans="1:4">
      <c r="A84" s="54">
        <v>42005</v>
      </c>
      <c r="B84" s="38">
        <v>5.6</v>
      </c>
      <c r="C84" s="69"/>
      <c r="D84" s="69"/>
    </row>
    <row r="85" spans="1:4">
      <c r="A85" s="54">
        <v>42036</v>
      </c>
      <c r="B85" s="38">
        <v>5.6</v>
      </c>
      <c r="C85" s="69"/>
      <c r="D85" s="69"/>
    </row>
    <row r="86" spans="1:4">
      <c r="A86" s="54">
        <v>42064</v>
      </c>
      <c r="B86" s="38">
        <v>5.5</v>
      </c>
      <c r="C86" s="69"/>
      <c r="D86" s="69"/>
    </row>
    <row r="87" spans="1:4">
      <c r="A87" s="54">
        <v>42095</v>
      </c>
      <c r="B87" s="38">
        <v>5.5</v>
      </c>
      <c r="C87" s="69"/>
      <c r="D87" s="69"/>
    </row>
    <row r="88" spans="1:4">
      <c r="A88" s="54">
        <v>42125</v>
      </c>
      <c r="B88" s="38">
        <v>5.6</v>
      </c>
      <c r="C88" s="69"/>
      <c r="D88" s="69"/>
    </row>
    <row r="89" spans="1:4">
      <c r="A89" s="54">
        <v>42156</v>
      </c>
      <c r="B89" s="38">
        <v>5.6</v>
      </c>
      <c r="C89" s="69"/>
      <c r="D89" s="69"/>
    </row>
    <row r="90" spans="1:4">
      <c r="A90" s="54">
        <v>42186</v>
      </c>
      <c r="B90" s="38">
        <v>5.5</v>
      </c>
      <c r="C90" s="69"/>
      <c r="D90" s="69"/>
    </row>
    <row r="91" spans="1:4">
      <c r="A91" s="54">
        <v>42217</v>
      </c>
      <c r="B91" s="38">
        <v>5.4</v>
      </c>
      <c r="C91" s="69"/>
      <c r="D91" s="69"/>
    </row>
    <row r="92" spans="1:4">
      <c r="A92" s="54">
        <v>42248</v>
      </c>
      <c r="B92" s="38">
        <v>5.3</v>
      </c>
      <c r="C92" s="69"/>
      <c r="D92" s="69"/>
    </row>
    <row r="93" spans="1:4">
      <c r="A93" s="54">
        <v>42278</v>
      </c>
      <c r="B93" s="38">
        <v>5.2</v>
      </c>
      <c r="C93" s="69"/>
      <c r="D93" s="69"/>
    </row>
    <row r="94" spans="1:4">
      <c r="A94" s="54">
        <v>42309</v>
      </c>
      <c r="B94" s="38">
        <v>5.0999999999999996</v>
      </c>
      <c r="C94" s="69"/>
      <c r="D94" s="69"/>
    </row>
    <row r="95" spans="1:4">
      <c r="A95" s="54">
        <v>42339</v>
      </c>
      <c r="B95" s="38">
        <v>5.0999999999999996</v>
      </c>
      <c r="C95" s="69"/>
      <c r="D95" s="69"/>
    </row>
    <row r="96" spans="1:4">
      <c r="A96" s="54">
        <v>42370</v>
      </c>
      <c r="B96" s="38">
        <v>5.0999999999999996</v>
      </c>
      <c r="C96" s="69"/>
      <c r="D96" s="69"/>
    </row>
    <row r="97" spans="1:4">
      <c r="A97" s="54">
        <v>42401</v>
      </c>
      <c r="B97" s="38">
        <v>5.0999999999999996</v>
      </c>
      <c r="C97" s="69"/>
      <c r="D97" s="69"/>
    </row>
    <row r="98" spans="1:4">
      <c r="A98" s="54">
        <v>42430</v>
      </c>
      <c r="B98" s="38">
        <v>5.0999999999999996</v>
      </c>
      <c r="C98" s="69"/>
      <c r="D98" s="69"/>
    </row>
    <row r="99" spans="1:4">
      <c r="A99" s="54">
        <v>42461</v>
      </c>
      <c r="B99" s="38">
        <v>5</v>
      </c>
      <c r="C99" s="69"/>
      <c r="D99" s="69"/>
    </row>
    <row r="100" spans="1:4">
      <c r="A100" s="54">
        <v>42491</v>
      </c>
      <c r="B100" s="38">
        <v>4.9000000000000004</v>
      </c>
      <c r="C100" s="69"/>
      <c r="D100" s="69"/>
    </row>
    <row r="101" spans="1:4">
      <c r="A101" s="54">
        <v>42522</v>
      </c>
      <c r="B101" s="38">
        <v>4.9000000000000004</v>
      </c>
      <c r="C101" s="69"/>
      <c r="D101" s="69"/>
    </row>
    <row r="102" spans="1:4">
      <c r="A102" s="54">
        <v>42552</v>
      </c>
      <c r="B102" s="38">
        <v>4.9000000000000004</v>
      </c>
      <c r="C102" s="69"/>
      <c r="D102" s="69"/>
    </row>
    <row r="103" spans="1:4">
      <c r="A103" s="54">
        <v>42583</v>
      </c>
      <c r="B103" s="38">
        <v>5</v>
      </c>
      <c r="C103" s="69"/>
      <c r="D103" s="69"/>
    </row>
    <row r="104" spans="1:4">
      <c r="A104" s="54">
        <v>42614</v>
      </c>
      <c r="B104" s="38">
        <v>4.8</v>
      </c>
      <c r="C104" s="69"/>
      <c r="D104" s="69"/>
    </row>
    <row r="105" spans="1:4">
      <c r="A105" s="54">
        <v>42644</v>
      </c>
      <c r="B105" s="38">
        <v>4.8</v>
      </c>
      <c r="C105" s="69"/>
      <c r="D105" s="69"/>
    </row>
    <row r="106" spans="1:4">
      <c r="A106" s="54">
        <v>42675</v>
      </c>
      <c r="B106" s="38">
        <v>4.8</v>
      </c>
      <c r="C106" s="69"/>
      <c r="D106" s="69"/>
    </row>
    <row r="107" spans="1:4">
      <c r="A107" s="54">
        <v>42705</v>
      </c>
      <c r="B107" s="38">
        <v>4.7</v>
      </c>
      <c r="C107" s="69"/>
      <c r="D107" s="69"/>
    </row>
    <row r="108" spans="1:4">
      <c r="A108" s="54">
        <v>42736</v>
      </c>
      <c r="B108" s="38">
        <v>4.7</v>
      </c>
      <c r="C108" s="69"/>
      <c r="D108" s="69"/>
    </row>
    <row r="109" spans="1:4">
      <c r="A109" s="54">
        <v>42767</v>
      </c>
      <c r="B109" s="38">
        <v>4.5999999999999996</v>
      </c>
      <c r="C109" s="69"/>
      <c r="D109" s="69"/>
    </row>
    <row r="110" spans="1:4">
      <c r="A110" s="54">
        <v>42795</v>
      </c>
      <c r="B110" s="38">
        <v>4.5999999999999996</v>
      </c>
      <c r="C110" s="69"/>
      <c r="D110" s="69"/>
    </row>
    <row r="111" spans="1:4">
      <c r="A111" s="54">
        <v>42826</v>
      </c>
      <c r="B111" s="38">
        <v>4.5</v>
      </c>
      <c r="C111" s="69"/>
      <c r="D111" s="69"/>
    </row>
    <row r="112" spans="1:4">
      <c r="A112" s="54">
        <v>42856</v>
      </c>
      <c r="B112" s="38">
        <v>4.4000000000000004</v>
      </c>
      <c r="C112" s="69"/>
      <c r="D112" s="69"/>
    </row>
    <row r="113" spans="1:4">
      <c r="A113" s="54">
        <v>42887</v>
      </c>
      <c r="B113" s="38">
        <v>4.4000000000000004</v>
      </c>
      <c r="C113" s="69"/>
      <c r="D113" s="69"/>
    </row>
    <row r="114" spans="1:4">
      <c r="A114" s="54">
        <v>42917</v>
      </c>
      <c r="B114" s="38">
        <v>4.3</v>
      </c>
      <c r="C114" s="69"/>
      <c r="D114" s="69"/>
    </row>
    <row r="115" spans="1:4">
      <c r="A115" s="54">
        <v>42948</v>
      </c>
      <c r="B115" s="38">
        <v>4.3</v>
      </c>
      <c r="C115" s="69"/>
      <c r="D115" s="69"/>
    </row>
    <row r="116" spans="1:4">
      <c r="A116" s="54">
        <v>42979</v>
      </c>
      <c r="B116" s="38">
        <v>4.3</v>
      </c>
      <c r="C116" s="69"/>
      <c r="D116" s="69"/>
    </row>
    <row r="117" spans="1:4">
      <c r="A117" s="54">
        <v>43009</v>
      </c>
      <c r="B117" s="38">
        <v>4.2</v>
      </c>
      <c r="C117" s="69"/>
      <c r="D117" s="69"/>
    </row>
    <row r="118" spans="1:4">
      <c r="A118" s="54">
        <v>43040</v>
      </c>
      <c r="B118" s="38">
        <v>4.3</v>
      </c>
      <c r="C118" s="69"/>
      <c r="D118" s="69"/>
    </row>
    <row r="119" spans="1:4">
      <c r="A119" s="54">
        <v>43070</v>
      </c>
      <c r="B119" s="38">
        <v>4.4000000000000004</v>
      </c>
      <c r="C119" s="69"/>
      <c r="D119" s="69"/>
    </row>
    <row r="120" spans="1:4">
      <c r="A120" s="54">
        <v>43101</v>
      </c>
      <c r="B120" s="38">
        <v>4.3</v>
      </c>
      <c r="C120" s="69"/>
      <c r="D120" s="69"/>
    </row>
    <row r="121" spans="1:4">
      <c r="A121" s="54">
        <v>43132</v>
      </c>
      <c r="B121" s="38">
        <v>4.2</v>
      </c>
      <c r="C121" s="69"/>
      <c r="D121" s="69"/>
    </row>
    <row r="122" spans="1:4">
      <c r="A122" s="54">
        <v>43160</v>
      </c>
      <c r="B122" s="38">
        <v>4.2</v>
      </c>
      <c r="C122" s="69"/>
      <c r="D122" s="69"/>
    </row>
    <row r="123" spans="1:4">
      <c r="A123" s="54">
        <v>43191</v>
      </c>
      <c r="B123" s="38">
        <v>4.2</v>
      </c>
      <c r="C123" s="69"/>
      <c r="D123" s="69"/>
    </row>
    <row r="124" spans="1:4">
      <c r="A124" s="54">
        <v>43221</v>
      </c>
      <c r="B124" s="38">
        <v>4.2</v>
      </c>
      <c r="C124" s="69"/>
      <c r="D124" s="69"/>
    </row>
    <row r="125" spans="1:4">
      <c r="A125" s="54">
        <v>43252</v>
      </c>
      <c r="B125" s="38">
        <v>4</v>
      </c>
      <c r="C125" s="69"/>
      <c r="D125" s="69"/>
    </row>
    <row r="126" spans="1:4">
      <c r="A126" s="54">
        <v>43282</v>
      </c>
      <c r="B126" s="38">
        <v>4</v>
      </c>
      <c r="C126" s="69"/>
      <c r="D126" s="69"/>
    </row>
    <row r="127" spans="1:4">
      <c r="A127" s="54">
        <v>43313</v>
      </c>
      <c r="B127" s="38">
        <v>4</v>
      </c>
      <c r="C127" s="69"/>
      <c r="D127" s="69"/>
    </row>
    <row r="128" spans="1:4">
      <c r="A128" s="54">
        <v>43344</v>
      </c>
      <c r="B128" s="38">
        <v>4.0999999999999996</v>
      </c>
      <c r="C128" s="69"/>
      <c r="D128" s="69"/>
    </row>
    <row r="129" spans="1:4">
      <c r="A129" s="54">
        <v>43374</v>
      </c>
      <c r="B129" s="38">
        <v>4.0999999999999996</v>
      </c>
      <c r="C129" s="69"/>
      <c r="D129" s="69"/>
    </row>
    <row r="130" spans="1:4">
      <c r="A130" s="54">
        <v>43405</v>
      </c>
      <c r="B130" s="38">
        <v>4</v>
      </c>
      <c r="C130" s="69"/>
      <c r="D130" s="69"/>
    </row>
    <row r="131" spans="1:4">
      <c r="A131" s="54">
        <v>43435</v>
      </c>
      <c r="B131" s="38">
        <v>4</v>
      </c>
      <c r="C131" s="69"/>
      <c r="D131" s="69"/>
    </row>
    <row r="132" spans="1:4">
      <c r="A132" s="54">
        <v>43466</v>
      </c>
      <c r="B132" s="38">
        <v>3.9</v>
      </c>
      <c r="C132" s="69"/>
      <c r="D132" s="69"/>
    </row>
    <row r="133" spans="1:4">
      <c r="A133" s="54">
        <v>43497</v>
      </c>
      <c r="B133" s="38">
        <v>4</v>
      </c>
      <c r="C133" s="69"/>
      <c r="D133" s="69"/>
    </row>
    <row r="134" spans="1:4">
      <c r="A134" s="54">
        <v>43525</v>
      </c>
      <c r="B134" s="38">
        <v>3.8</v>
      </c>
      <c r="C134" s="69"/>
      <c r="D134" s="69"/>
    </row>
    <row r="135" spans="1:4">
      <c r="A135" s="54">
        <v>43556</v>
      </c>
      <c r="B135" s="38">
        <v>3.8</v>
      </c>
      <c r="C135" s="69"/>
      <c r="D135" s="69"/>
    </row>
    <row r="136" spans="1:4">
      <c r="A136" s="54">
        <v>43586</v>
      </c>
      <c r="B136" s="38">
        <v>3.8</v>
      </c>
      <c r="C136" s="69"/>
      <c r="D136" s="69"/>
    </row>
    <row r="137" spans="1:4">
      <c r="A137" s="54">
        <v>43617</v>
      </c>
      <c r="B137" s="38">
        <v>3.9</v>
      </c>
      <c r="C137" s="69"/>
      <c r="D137" s="69"/>
    </row>
    <row r="138" spans="1:4">
      <c r="A138" s="54">
        <v>43647</v>
      </c>
      <c r="B138" s="38">
        <v>3.9</v>
      </c>
      <c r="C138" s="69"/>
      <c r="D138" s="69"/>
    </row>
    <row r="139" spans="1:4">
      <c r="A139" s="54">
        <v>43678</v>
      </c>
      <c r="B139" s="38">
        <v>3.9</v>
      </c>
      <c r="C139" s="69"/>
      <c r="D139" s="69"/>
    </row>
    <row r="140" spans="1:4">
      <c r="A140" s="54">
        <v>43709</v>
      </c>
      <c r="B140" s="38">
        <v>3.9</v>
      </c>
      <c r="C140" s="69"/>
      <c r="D140" s="69"/>
    </row>
    <row r="141" spans="1:4">
      <c r="A141" s="54">
        <v>43739</v>
      </c>
      <c r="B141" s="38">
        <v>3.8</v>
      </c>
      <c r="C141" s="69"/>
      <c r="D141" s="69"/>
    </row>
    <row r="142" spans="1:4">
      <c r="A142" s="54">
        <v>43770</v>
      </c>
      <c r="B142" s="38">
        <v>3.8</v>
      </c>
      <c r="C142" s="69"/>
      <c r="D142" s="69"/>
    </row>
    <row r="143" spans="1:4">
      <c r="A143" s="54">
        <v>43800</v>
      </c>
      <c r="B143" s="38">
        <v>3.7</v>
      </c>
      <c r="C143" s="69"/>
      <c r="D143" s="69"/>
    </row>
    <row r="144" spans="1:4">
      <c r="A144" s="54">
        <v>43831</v>
      </c>
      <c r="B144" s="38">
        <v>3.9</v>
      </c>
      <c r="C144" s="69"/>
      <c r="D144" s="69"/>
    </row>
    <row r="145" spans="1:4">
      <c r="A145" s="54">
        <v>43862</v>
      </c>
      <c r="B145" s="38">
        <v>3.9</v>
      </c>
      <c r="C145" s="69"/>
      <c r="D145" s="69"/>
    </row>
    <row r="146" spans="1:4">
      <c r="A146" s="54">
        <v>43891</v>
      </c>
      <c r="B146" s="38">
        <v>4.0999999999999996</v>
      </c>
      <c r="C146" s="69"/>
      <c r="D146" s="69"/>
    </row>
    <row r="147" spans="1:4">
      <c r="A147" s="54">
        <v>43922</v>
      </c>
      <c r="B147" s="38">
        <v>4.0999999999999996</v>
      </c>
      <c r="C147" s="69"/>
      <c r="D147" s="69"/>
    </row>
    <row r="148" spans="1:4">
      <c r="A148" s="54">
        <v>43952</v>
      </c>
      <c r="B148" s="38">
        <v>4.0999999999999996</v>
      </c>
      <c r="C148" s="69"/>
      <c r="D148" s="69"/>
    </row>
    <row r="149" spans="1:4">
      <c r="A149" s="54">
        <v>43983</v>
      </c>
      <c r="B149" s="38">
        <v>4.0999999999999996</v>
      </c>
      <c r="C149" s="69"/>
      <c r="D149" s="69"/>
    </row>
    <row r="150" spans="1:4">
      <c r="A150" s="54">
        <v>44013</v>
      </c>
      <c r="B150" s="38">
        <v>4.4000000000000004</v>
      </c>
      <c r="C150" s="69"/>
      <c r="D150" s="69"/>
    </row>
    <row r="151" spans="1:4">
      <c r="A151" s="54">
        <v>44044</v>
      </c>
      <c r="B151" s="38">
        <v>4.5999999999999996</v>
      </c>
      <c r="C151" s="69"/>
      <c r="D151" s="69"/>
    </row>
    <row r="152" spans="1:4">
      <c r="A152" s="54">
        <v>44075</v>
      </c>
      <c r="B152" s="38">
        <v>5</v>
      </c>
      <c r="C152" s="69"/>
      <c r="D152" s="69"/>
    </row>
    <row r="153" spans="1:4">
      <c r="A153" s="54">
        <v>44105</v>
      </c>
      <c r="B153" s="38">
        <v>5.2</v>
      </c>
      <c r="C153" s="69"/>
      <c r="D153" s="69"/>
    </row>
    <row r="154" spans="1:4">
      <c r="A154" s="54">
        <v>44136</v>
      </c>
      <c r="B154" s="38">
        <v>5.2</v>
      </c>
      <c r="C154" s="69"/>
      <c r="D154" s="69"/>
    </row>
    <row r="155" spans="1:4">
      <c r="A155" s="54">
        <v>44166</v>
      </c>
      <c r="B155" s="38">
        <v>5.3</v>
      </c>
      <c r="C155" s="69"/>
      <c r="D155" s="69"/>
    </row>
    <row r="156" spans="1:4">
      <c r="A156" s="54">
        <v>44197</v>
      </c>
      <c r="B156" s="38">
        <v>5.2</v>
      </c>
      <c r="C156" s="69"/>
      <c r="D156" s="69"/>
    </row>
    <row r="157" spans="1:4">
      <c r="A157" s="54">
        <v>44228</v>
      </c>
      <c r="B157" s="38">
        <v>5</v>
      </c>
      <c r="C157" s="69"/>
      <c r="D157" s="69"/>
    </row>
    <row r="158" spans="1:4">
      <c r="A158" s="54">
        <v>44256</v>
      </c>
      <c r="B158" s="38">
        <v>4.9000000000000004</v>
      </c>
      <c r="C158" s="69"/>
      <c r="D158" s="69"/>
    </row>
    <row r="159" spans="1:4">
      <c r="A159" s="54">
        <v>44287</v>
      </c>
      <c r="B159" s="38">
        <v>4.8</v>
      </c>
      <c r="C159" s="69"/>
      <c r="D159" s="69"/>
    </row>
    <row r="160" spans="1:4">
      <c r="A160" s="54">
        <v>44317</v>
      </c>
      <c r="B160" s="38">
        <v>4.8</v>
      </c>
      <c r="C160" s="69"/>
      <c r="D160" s="69"/>
    </row>
    <row r="161" spans="1:4">
      <c r="A161" s="54">
        <v>44348</v>
      </c>
      <c r="B161" s="38">
        <v>4.7</v>
      </c>
      <c r="C161" s="69"/>
      <c r="D161" s="69"/>
    </row>
    <row r="162" spans="1:4">
      <c r="A162" s="54">
        <v>44378</v>
      </c>
      <c r="B162" s="38">
        <v>4.5999999999999996</v>
      </c>
      <c r="C162" s="69"/>
      <c r="D162" s="69"/>
    </row>
    <row r="163" spans="1:4">
      <c r="A163" s="54">
        <v>44409</v>
      </c>
      <c r="B163" s="38">
        <v>4.5</v>
      </c>
      <c r="C163" s="69"/>
      <c r="D163" s="69"/>
    </row>
    <row r="164" spans="1:4">
      <c r="A164" s="54">
        <v>44440</v>
      </c>
      <c r="B164" s="38">
        <v>4.4000000000000004</v>
      </c>
      <c r="C164" s="69"/>
      <c r="D164" s="69"/>
    </row>
    <row r="165" spans="1:4">
      <c r="A165" s="54">
        <v>44470</v>
      </c>
      <c r="B165" s="38">
        <v>4.3</v>
      </c>
      <c r="C165" s="69"/>
      <c r="D165" s="69"/>
    </row>
    <row r="166" spans="1:4">
      <c r="A166" s="54">
        <v>44501</v>
      </c>
      <c r="B166" s="38">
        <v>4.2</v>
      </c>
      <c r="C166" s="69"/>
      <c r="D166" s="69"/>
    </row>
    <row r="167" spans="1:4">
      <c r="A167" s="54">
        <v>44531</v>
      </c>
      <c r="B167" s="38">
        <v>4.2</v>
      </c>
      <c r="C167" s="69"/>
      <c r="D167" s="69"/>
    </row>
    <row r="168" spans="1:4">
      <c r="A168" s="54">
        <v>44562</v>
      </c>
      <c r="B168" s="38">
        <v>4.0999999999999996</v>
      </c>
      <c r="C168" s="69"/>
      <c r="D168" s="69"/>
    </row>
    <row r="169" spans="1:4">
      <c r="A169" s="54">
        <v>44593</v>
      </c>
      <c r="B169" s="38">
        <v>3.9</v>
      </c>
      <c r="C169" s="69"/>
      <c r="D169" s="69"/>
    </row>
    <row r="170" spans="1:4">
      <c r="A170" s="54">
        <v>44621</v>
      </c>
      <c r="B170" s="38">
        <v>3.8</v>
      </c>
      <c r="C170" s="69"/>
      <c r="D170" s="69"/>
    </row>
    <row r="171" spans="1:4">
      <c r="A171" s="54">
        <v>44652</v>
      </c>
      <c r="B171" s="38">
        <v>3.8</v>
      </c>
      <c r="C171" s="69"/>
      <c r="D171" s="69"/>
    </row>
    <row r="172" spans="1:4">
      <c r="A172" s="54">
        <v>44682</v>
      </c>
      <c r="B172" s="38">
        <v>3.7</v>
      </c>
      <c r="C172" s="69"/>
      <c r="D172" s="69"/>
    </row>
    <row r="173" spans="1:4">
      <c r="A173" s="54">
        <v>44713</v>
      </c>
      <c r="B173" s="38">
        <v>3.8</v>
      </c>
      <c r="C173" s="69"/>
      <c r="D173" s="69"/>
    </row>
    <row r="174" spans="1:4">
      <c r="A174" s="54">
        <v>44743</v>
      </c>
      <c r="B174" s="38">
        <v>3.6</v>
      </c>
      <c r="C174" s="69"/>
      <c r="D174" s="69"/>
    </row>
    <row r="175" spans="1:4">
      <c r="A175" s="54">
        <v>44774</v>
      </c>
      <c r="B175" s="38">
        <v>3.6</v>
      </c>
      <c r="C175" s="69"/>
      <c r="D175" s="69"/>
    </row>
    <row r="176" spans="1:4">
      <c r="A176" s="54">
        <v>44805</v>
      </c>
      <c r="B176" s="38">
        <v>3.7</v>
      </c>
      <c r="C176" s="69"/>
      <c r="D176" s="69"/>
    </row>
    <row r="177" spans="1:4">
      <c r="A177" s="54">
        <v>44835</v>
      </c>
      <c r="B177" s="38">
        <v>3.8</v>
      </c>
      <c r="C177" s="69"/>
      <c r="D177" s="69"/>
    </row>
    <row r="178" spans="1:4">
      <c r="A178" s="54">
        <v>44866</v>
      </c>
      <c r="B178" s="38">
        <v>3.9</v>
      </c>
      <c r="C178" s="69"/>
      <c r="D178" s="69"/>
    </row>
    <row r="179" spans="1:4">
      <c r="A179" s="54">
        <v>44896</v>
      </c>
      <c r="B179" s="38">
        <v>3.9</v>
      </c>
      <c r="C179" s="69"/>
      <c r="D179" s="69"/>
    </row>
    <row r="180" spans="1:4">
      <c r="A180" s="54">
        <v>44927</v>
      </c>
      <c r="B180" s="38">
        <v>3.9</v>
      </c>
      <c r="C180" s="69"/>
      <c r="D180" s="69"/>
    </row>
    <row r="181" spans="1:4">
      <c r="A181" s="54">
        <v>44958</v>
      </c>
      <c r="B181" s="38">
        <v>4</v>
      </c>
      <c r="C181" s="69"/>
      <c r="D181" s="69"/>
    </row>
    <row r="182" spans="1:4">
      <c r="A182" s="54">
        <v>44986</v>
      </c>
      <c r="B182" s="38">
        <v>4</v>
      </c>
      <c r="C182" s="69"/>
      <c r="D182" s="69"/>
    </row>
    <row r="183" spans="1:4">
      <c r="A183" s="54">
        <v>45017</v>
      </c>
      <c r="B183" s="38">
        <v>3.9</v>
      </c>
      <c r="C183" s="69"/>
      <c r="D183" s="69"/>
    </row>
    <row r="184" spans="1:4">
      <c r="A184" s="54">
        <v>45047</v>
      </c>
      <c r="B184" s="38">
        <v>4</v>
      </c>
      <c r="C184" s="69"/>
      <c r="D184" s="69"/>
    </row>
    <row r="185" spans="1:4">
      <c r="A185" s="54">
        <v>45078</v>
      </c>
      <c r="B185" s="38">
        <v>4.2</v>
      </c>
      <c r="C185" s="69"/>
      <c r="D185" s="69"/>
    </row>
    <row r="186" spans="1:4">
      <c r="A186" s="54">
        <v>45108</v>
      </c>
      <c r="B186" s="38">
        <v>4.3</v>
      </c>
      <c r="C186" s="69"/>
      <c r="D186" s="69"/>
    </row>
    <row r="187" spans="1:4">
      <c r="A187" s="54">
        <v>45139</v>
      </c>
      <c r="B187" s="38">
        <v>4.3</v>
      </c>
      <c r="C187" s="69"/>
      <c r="D187" s="69"/>
    </row>
    <row r="188" spans="1:4">
      <c r="A188" s="54">
        <v>45170</v>
      </c>
      <c r="B188" s="38">
        <v>4.0999999999999996</v>
      </c>
      <c r="C188" s="69"/>
      <c r="D188" s="69"/>
    </row>
    <row r="189" spans="1:4">
      <c r="A189" s="54">
        <v>45200</v>
      </c>
      <c r="B189" s="38">
        <v>4</v>
      </c>
      <c r="C189" s="69"/>
      <c r="D189" s="69"/>
    </row>
    <row r="190" spans="1:4">
      <c r="A190" s="54">
        <v>45231</v>
      </c>
      <c r="B190" s="38">
        <v>4</v>
      </c>
      <c r="C190" s="69"/>
      <c r="D190" s="69"/>
    </row>
    <row r="191" spans="1:4">
      <c r="A191" s="54">
        <v>45261</v>
      </c>
      <c r="B191" s="38">
        <v>3.9</v>
      </c>
      <c r="C191" s="69"/>
      <c r="D191" s="69"/>
    </row>
    <row r="192" spans="1:4">
      <c r="A192" s="54">
        <v>45292</v>
      </c>
      <c r="B192" s="38">
        <v>4.0999999999999996</v>
      </c>
      <c r="C192" s="69"/>
      <c r="D192" s="69"/>
    </row>
    <row r="193" spans="1:4">
      <c r="A193" s="54">
        <v>45323</v>
      </c>
      <c r="B193" s="38">
        <v>4.2</v>
      </c>
      <c r="C193" s="69"/>
      <c r="D193" s="69"/>
    </row>
    <row r="194" spans="1:4">
      <c r="A194" s="54">
        <v>45352</v>
      </c>
      <c r="B194" s="38">
        <v>4.3</v>
      </c>
      <c r="C194" s="69"/>
      <c r="D194" s="69"/>
    </row>
    <row r="195" spans="1:4">
      <c r="A195" s="54">
        <v>45383</v>
      </c>
      <c r="B195" s="38">
        <v>4.4000000000000004</v>
      </c>
      <c r="C195" s="69"/>
      <c r="D195" s="69"/>
    </row>
    <row r="196" spans="1:4">
      <c r="A196" s="54">
        <v>45413</v>
      </c>
      <c r="B196" s="38">
        <v>4.4000000000000004</v>
      </c>
      <c r="C196" s="69"/>
      <c r="D196" s="69"/>
    </row>
    <row r="197" spans="1:4">
      <c r="A197" s="54">
        <v>45444</v>
      </c>
      <c r="B197" s="38">
        <v>4.2</v>
      </c>
      <c r="C197" s="69"/>
      <c r="D197" s="69"/>
    </row>
    <row r="198" spans="1:4">
      <c r="A198" s="54">
        <v>45474</v>
      </c>
      <c r="B198" s="38">
        <v>4.2</v>
      </c>
      <c r="C198" s="69"/>
      <c r="D198" s="69"/>
    </row>
    <row r="199" spans="1:4">
      <c r="A199" s="54">
        <v>45505</v>
      </c>
      <c r="B199" s="38">
        <v>4.0999999999999996</v>
      </c>
      <c r="C199" s="69"/>
      <c r="D199" s="69"/>
    </row>
    <row r="200" spans="1:4">
      <c r="A200" s="54">
        <v>45536</v>
      </c>
      <c r="B200" s="38">
        <v>4.3</v>
      </c>
      <c r="C200" s="69"/>
      <c r="D200" s="69"/>
    </row>
    <row r="201" spans="1:4">
      <c r="A201" s="54">
        <v>45566</v>
      </c>
      <c r="B201" s="38">
        <v>4.3</v>
      </c>
      <c r="C201" s="69"/>
      <c r="D201" s="69"/>
    </row>
    <row r="202" spans="1:4">
      <c r="A202" s="54">
        <v>45597</v>
      </c>
      <c r="B202" s="38">
        <v>4.4000000000000004</v>
      </c>
      <c r="C202" s="69"/>
      <c r="D202" s="69"/>
    </row>
    <row r="203" spans="1:4">
      <c r="A203" s="54">
        <v>45627</v>
      </c>
      <c r="B203" s="38">
        <v>4.4000000000000004</v>
      </c>
      <c r="C203" s="69"/>
      <c r="D203" s="69"/>
    </row>
    <row r="204" spans="1:4">
      <c r="A204" s="54">
        <v>45658</v>
      </c>
      <c r="B204" s="38">
        <v>4.4000000000000004</v>
      </c>
      <c r="C204" s="69"/>
      <c r="D204" s="69"/>
    </row>
    <row r="205" spans="1:4">
      <c r="A205" s="54">
        <v>45689</v>
      </c>
      <c r="B205" s="38">
        <v>4.4000000000000004</v>
      </c>
      <c r="C205" s="69"/>
      <c r="D205" s="69"/>
    </row>
    <row r="206" spans="1:4">
      <c r="A206" s="54">
        <v>45717</v>
      </c>
      <c r="B206" s="38">
        <v>4.5</v>
      </c>
      <c r="C206" s="69"/>
      <c r="D206" s="69"/>
    </row>
    <row r="207" spans="1:4">
      <c r="A207" s="54">
        <v>45748</v>
      </c>
      <c r="B207" s="38">
        <v>4.5999999999999996</v>
      </c>
      <c r="C207" s="69"/>
      <c r="D207" s="69"/>
    </row>
    <row r="208" spans="1:4">
      <c r="A208" s="54">
        <v>45778</v>
      </c>
      <c r="B208" s="38">
        <v>4.7</v>
      </c>
      <c r="C208" s="69"/>
      <c r="D208" s="69"/>
    </row>
    <row r="209" spans="1:4">
      <c r="A209" s="54">
        <v>45809</v>
      </c>
      <c r="B209" s="38">
        <v>4.7</v>
      </c>
      <c r="C209" s="69"/>
      <c r="D209" s="69"/>
    </row>
    <row r="210" spans="1:4">
      <c r="A210" s="54">
        <v>45839</v>
      </c>
      <c r="B210" s="38">
        <v>4.7</v>
      </c>
      <c r="C210" s="69"/>
      <c r="D210" s="69"/>
    </row>
    <row r="211" spans="1:4">
      <c r="A211" s="54">
        <v>45870</v>
      </c>
      <c r="B211" s="38">
        <v>4.8</v>
      </c>
      <c r="C211" s="69"/>
      <c r="D211" s="69"/>
    </row>
    <row r="212" spans="1:4">
      <c r="A212" s="54">
        <v>45901</v>
      </c>
      <c r="B212" s="38"/>
      <c r="C212" s="69"/>
      <c r="D212" s="69"/>
    </row>
    <row r="213" spans="1:4">
      <c r="A213" s="54">
        <v>45931</v>
      </c>
      <c r="B213" s="38"/>
      <c r="C213" s="69"/>
      <c r="D213" s="69"/>
    </row>
    <row r="214" spans="1:4">
      <c r="A214" s="54">
        <v>45962</v>
      </c>
      <c r="B214" s="38"/>
      <c r="C214" s="69"/>
      <c r="D214" s="69"/>
    </row>
    <row r="215" spans="1:4">
      <c r="A215" s="54">
        <v>45992</v>
      </c>
      <c r="B215" s="38"/>
      <c r="C215" s="28">
        <v>4.8</v>
      </c>
      <c r="D215" s="28">
        <v>4.9000000000000004</v>
      </c>
    </row>
    <row r="216" spans="1:4">
      <c r="A216" s="54">
        <v>46023</v>
      </c>
      <c r="B216" s="38"/>
      <c r="C216" s="28"/>
      <c r="D216" s="28"/>
    </row>
    <row r="217" spans="1:4">
      <c r="A217" s="54">
        <v>46054</v>
      </c>
      <c r="B217" s="38"/>
      <c r="C217" s="28"/>
      <c r="D217" s="28"/>
    </row>
    <row r="218" spans="1:4">
      <c r="A218" s="54">
        <v>46082</v>
      </c>
      <c r="B218" s="38"/>
      <c r="C218" s="28"/>
      <c r="D218" s="28"/>
    </row>
    <row r="219" spans="1:4">
      <c r="A219" s="54">
        <v>46113</v>
      </c>
      <c r="B219" s="38"/>
      <c r="C219" s="28"/>
      <c r="D219" s="28"/>
    </row>
    <row r="220" spans="1:4">
      <c r="A220" s="54">
        <v>46143</v>
      </c>
      <c r="B220" s="38"/>
      <c r="C220" s="28"/>
      <c r="D220" s="28"/>
    </row>
    <row r="221" spans="1:4">
      <c r="A221" s="54">
        <v>46174</v>
      </c>
      <c r="B221" s="38"/>
      <c r="C221" s="28"/>
      <c r="D221" s="28"/>
    </row>
    <row r="222" spans="1:4">
      <c r="A222" s="54">
        <v>46204</v>
      </c>
      <c r="B222" s="38"/>
      <c r="C222" s="28"/>
      <c r="D222" s="28"/>
    </row>
    <row r="223" spans="1:4">
      <c r="A223" s="54">
        <v>46235</v>
      </c>
      <c r="B223" s="38"/>
      <c r="C223" s="28"/>
      <c r="D223" s="28"/>
    </row>
    <row r="224" spans="1:4">
      <c r="A224" s="54">
        <v>46266</v>
      </c>
      <c r="B224" s="38"/>
      <c r="C224" s="28"/>
      <c r="D224" s="28"/>
    </row>
    <row r="225" spans="1:4">
      <c r="A225" s="54">
        <v>46296</v>
      </c>
      <c r="B225" s="38"/>
      <c r="C225" s="28"/>
      <c r="D225" s="28"/>
    </row>
    <row r="226" spans="1:4">
      <c r="A226" s="54">
        <v>46327</v>
      </c>
      <c r="B226" s="38"/>
      <c r="C226" s="28"/>
      <c r="D226" s="28"/>
    </row>
    <row r="227" spans="1:4">
      <c r="A227" s="54">
        <v>46357</v>
      </c>
      <c r="B227" s="38"/>
      <c r="C227" s="28">
        <v>4.9000000000000004</v>
      </c>
      <c r="D227" s="28">
        <v>4.9000000000000004</v>
      </c>
    </row>
  </sheetData>
  <phoneticPr fontId="23" type="noConversion"/>
  <pageMargins left="0.7" right="0.7" top="0.75" bottom="0.75" header="0.3" footer="0.3"/>
  <pageSetup paperSize="9" orientation="portrait" r:id="rId1"/>
  <tableParts count="1">
    <tablePart r:id="rId2"/>
  </tablePart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BF86B-3217-4854-9395-B1CFFFC00E1B}">
  <sheetPr>
    <tabColor theme="5"/>
  </sheetPr>
  <dimension ref="A1:C74"/>
  <sheetViews>
    <sheetView showGridLines="0" zoomScaleNormal="100" workbookViewId="0"/>
  </sheetViews>
  <sheetFormatPr defaultRowHeight="15"/>
  <cols>
    <col min="1" max="1" width="15.75" customWidth="1"/>
    <col min="2" max="2" width="23.5" style="11" customWidth="1"/>
    <col min="3" max="3" width="22" style="11" customWidth="1"/>
    <col min="5" max="5" width="23.625" bestFit="1" customWidth="1"/>
    <col min="6" max="6" width="10.875" bestFit="1" customWidth="1"/>
    <col min="7" max="7" width="22.125" customWidth="1"/>
    <col min="11" max="11" width="6.875" bestFit="1" customWidth="1"/>
  </cols>
  <sheetData>
    <row r="1" spans="1:3" ht="19.5">
      <c r="A1" s="41" t="s">
        <v>477</v>
      </c>
    </row>
    <row r="2" spans="1:3" s="45" customFormat="1" ht="33.75" customHeight="1">
      <c r="A2" s="51" t="s">
        <v>103</v>
      </c>
      <c r="B2" s="12" t="s">
        <v>478</v>
      </c>
      <c r="C2" s="12" t="s">
        <v>479</v>
      </c>
    </row>
    <row r="3" spans="1:3">
      <c r="A3" s="54">
        <v>43739</v>
      </c>
      <c r="B3" s="98">
        <v>68000</v>
      </c>
      <c r="C3" s="69">
        <v>120000</v>
      </c>
    </row>
    <row r="4" spans="1:3">
      <c r="A4" s="54">
        <v>43770</v>
      </c>
      <c r="B4" s="98">
        <v>64000</v>
      </c>
      <c r="C4" s="69">
        <v>116000</v>
      </c>
    </row>
    <row r="5" spans="1:3">
      <c r="A5" s="54">
        <v>43800</v>
      </c>
      <c r="B5" s="98">
        <v>56000</v>
      </c>
      <c r="C5" s="69">
        <v>110000</v>
      </c>
    </row>
    <row r="6" spans="1:3">
      <c r="A6" s="54">
        <v>43831</v>
      </c>
      <c r="B6" s="98">
        <v>62000</v>
      </c>
      <c r="C6" s="69">
        <v>107000</v>
      </c>
    </row>
    <row r="7" spans="1:3">
      <c r="A7" s="54">
        <v>43862</v>
      </c>
      <c r="B7" s="98">
        <v>69000</v>
      </c>
      <c r="C7" s="69">
        <v>107000</v>
      </c>
    </row>
    <row r="8" spans="1:3">
      <c r="A8" s="54">
        <v>43891</v>
      </c>
      <c r="B8" s="98">
        <v>91000</v>
      </c>
      <c r="C8" s="69">
        <v>106000</v>
      </c>
    </row>
    <row r="9" spans="1:3">
      <c r="A9" s="54">
        <v>43922</v>
      </c>
      <c r="B9" s="98">
        <v>120000</v>
      </c>
      <c r="C9" s="69">
        <v>106000</v>
      </c>
    </row>
    <row r="10" spans="1:3">
      <c r="A10" s="54">
        <v>43952</v>
      </c>
      <c r="B10" s="98">
        <v>164000</v>
      </c>
      <c r="C10" s="69">
        <v>117000</v>
      </c>
    </row>
    <row r="11" spans="1:3">
      <c r="A11" s="54">
        <v>43983</v>
      </c>
      <c r="B11" s="98">
        <v>270000</v>
      </c>
      <c r="C11" s="69">
        <v>132000</v>
      </c>
    </row>
    <row r="12" spans="1:3">
      <c r="A12" s="54">
        <v>44013</v>
      </c>
      <c r="B12" s="98">
        <v>323000</v>
      </c>
      <c r="C12" s="69">
        <v>155000</v>
      </c>
    </row>
    <row r="13" spans="1:3">
      <c r="A13" s="54">
        <v>44044</v>
      </c>
      <c r="B13" s="98">
        <v>304000</v>
      </c>
      <c r="C13" s="69">
        <v>235000</v>
      </c>
    </row>
    <row r="14" spans="1:3">
      <c r="A14" s="54">
        <v>44075</v>
      </c>
      <c r="B14" s="98">
        <v>227000</v>
      </c>
      <c r="C14" s="69">
        <v>317000</v>
      </c>
    </row>
    <row r="15" spans="1:3">
      <c r="A15" s="54">
        <v>44105</v>
      </c>
      <c r="B15" s="98">
        <v>164000</v>
      </c>
      <c r="C15" s="69">
        <v>375000</v>
      </c>
    </row>
    <row r="16" spans="1:3">
      <c r="A16" s="54">
        <v>44136</v>
      </c>
      <c r="B16" s="98">
        <v>147000</v>
      </c>
      <c r="C16" s="69">
        <v>398000</v>
      </c>
    </row>
    <row r="17" spans="1:3">
      <c r="A17" s="54">
        <v>44166</v>
      </c>
      <c r="B17" s="98">
        <v>99000</v>
      </c>
      <c r="C17" s="69">
        <v>354000</v>
      </c>
    </row>
    <row r="18" spans="1:3">
      <c r="A18" s="54">
        <v>44197</v>
      </c>
      <c r="B18" s="98">
        <v>80000</v>
      </c>
      <c r="C18" s="69">
        <v>314000</v>
      </c>
    </row>
    <row r="19" spans="1:3">
      <c r="A19" s="54">
        <v>44228</v>
      </c>
      <c r="B19" s="98">
        <v>70000</v>
      </c>
      <c r="C19" s="69">
        <v>200000</v>
      </c>
    </row>
    <row r="20" spans="1:3">
      <c r="A20" s="54">
        <v>44256</v>
      </c>
      <c r="B20" s="98">
        <v>71000</v>
      </c>
      <c r="C20" s="69">
        <v>152000</v>
      </c>
    </row>
    <row r="21" spans="1:3">
      <c r="A21" s="54">
        <v>44287</v>
      </c>
      <c r="B21" s="98">
        <v>59000</v>
      </c>
      <c r="C21" s="69">
        <v>111000</v>
      </c>
    </row>
    <row r="22" spans="1:3">
      <c r="A22" s="54">
        <v>44317</v>
      </c>
      <c r="B22" s="98">
        <v>54000</v>
      </c>
      <c r="C22" s="69">
        <v>106000</v>
      </c>
    </row>
    <row r="23" spans="1:3">
      <c r="A23" s="54">
        <v>44348</v>
      </c>
      <c r="B23" s="98">
        <v>45000</v>
      </c>
      <c r="C23" s="69">
        <v>99000</v>
      </c>
    </row>
    <row r="24" spans="1:3">
      <c r="A24" s="54">
        <v>44378</v>
      </c>
      <c r="B24" s="98">
        <v>43000</v>
      </c>
      <c r="C24" s="69">
        <v>96000</v>
      </c>
    </row>
    <row r="25" spans="1:3">
      <c r="A25" s="54">
        <v>44409</v>
      </c>
      <c r="B25" s="98">
        <v>36000</v>
      </c>
      <c r="C25" s="69">
        <v>100000</v>
      </c>
    </row>
    <row r="26" spans="1:3">
      <c r="A26" s="54">
        <v>44440</v>
      </c>
      <c r="B26" s="98">
        <v>34000</v>
      </c>
      <c r="C26" s="69">
        <v>106000</v>
      </c>
    </row>
    <row r="27" spans="1:3">
      <c r="A27" s="54">
        <v>44470</v>
      </c>
      <c r="B27" s="99">
        <v>34000</v>
      </c>
      <c r="C27" s="69">
        <v>99000</v>
      </c>
    </row>
    <row r="28" spans="1:3">
      <c r="A28" s="54">
        <v>44501</v>
      </c>
      <c r="B28" s="98">
        <v>35000</v>
      </c>
      <c r="C28" s="69">
        <v>79000</v>
      </c>
    </row>
    <row r="29" spans="1:3">
      <c r="A29" s="54">
        <v>44531</v>
      </c>
      <c r="B29" s="98">
        <v>31000</v>
      </c>
      <c r="C29" s="69">
        <v>73000</v>
      </c>
    </row>
    <row r="30" spans="1:3">
      <c r="A30" s="54">
        <v>44562</v>
      </c>
      <c r="B30" s="98">
        <v>27000</v>
      </c>
      <c r="C30" s="69">
        <v>68000</v>
      </c>
    </row>
    <row r="31" spans="1:3">
      <c r="A31" s="54">
        <v>44593</v>
      </c>
      <c r="B31" s="98">
        <v>33000</v>
      </c>
      <c r="C31" s="69">
        <v>76000</v>
      </c>
    </row>
    <row r="32" spans="1:3">
      <c r="A32" s="54">
        <v>44621</v>
      </c>
      <c r="B32" s="98">
        <v>50000</v>
      </c>
      <c r="C32" s="69">
        <v>70000</v>
      </c>
    </row>
    <row r="33" spans="1:3">
      <c r="A33" s="54">
        <v>44652</v>
      </c>
      <c r="B33" s="98">
        <v>56000</v>
      </c>
      <c r="C33" s="69">
        <v>58000</v>
      </c>
    </row>
    <row r="34" spans="1:3">
      <c r="A34" s="54">
        <v>44682</v>
      </c>
      <c r="B34" s="98">
        <v>53000</v>
      </c>
      <c r="C34" s="69">
        <v>52000</v>
      </c>
    </row>
    <row r="35" spans="1:3">
      <c r="A35" s="54">
        <v>44713</v>
      </c>
      <c r="B35" s="98">
        <v>40000</v>
      </c>
      <c r="C35" s="69">
        <v>55000</v>
      </c>
    </row>
    <row r="36" spans="1:3">
      <c r="A36" s="54">
        <v>44743</v>
      </c>
      <c r="B36" s="98">
        <v>37000</v>
      </c>
      <c r="C36" s="69">
        <v>65000</v>
      </c>
    </row>
    <row r="37" spans="1:3">
      <c r="A37" s="54">
        <v>44774</v>
      </c>
      <c r="B37" s="98">
        <v>36000</v>
      </c>
      <c r="C37" s="69">
        <v>70000</v>
      </c>
    </row>
    <row r="38" spans="1:3">
      <c r="A38" s="54">
        <v>44805</v>
      </c>
      <c r="B38" s="98">
        <v>40000</v>
      </c>
      <c r="C38" s="69">
        <v>78000</v>
      </c>
    </row>
    <row r="39" spans="1:3">
      <c r="A39" s="54">
        <v>44835</v>
      </c>
      <c r="B39" s="98">
        <v>42000</v>
      </c>
      <c r="C39" s="69">
        <v>90000</v>
      </c>
    </row>
    <row r="40" spans="1:3">
      <c r="A40" s="54">
        <v>44866</v>
      </c>
      <c r="B40" s="98">
        <v>48000</v>
      </c>
      <c r="C40" s="69">
        <v>96000</v>
      </c>
    </row>
    <row r="41" spans="1:3">
      <c r="A41" s="54">
        <v>44896</v>
      </c>
      <c r="B41" s="98">
        <v>46000</v>
      </c>
      <c r="C41" s="69">
        <v>97000</v>
      </c>
    </row>
    <row r="42" spans="1:3">
      <c r="A42" s="54">
        <v>44927</v>
      </c>
      <c r="B42" s="98">
        <v>57000</v>
      </c>
      <c r="C42" s="69">
        <v>92000</v>
      </c>
    </row>
    <row r="43" spans="1:3">
      <c r="A43" s="54">
        <v>44958</v>
      </c>
      <c r="B43" s="99">
        <v>70000</v>
      </c>
      <c r="C43" s="69">
        <v>86000</v>
      </c>
    </row>
    <row r="44" spans="1:3">
      <c r="A44" s="54">
        <v>44986</v>
      </c>
      <c r="B44" s="98">
        <v>80000</v>
      </c>
      <c r="C44" s="69">
        <v>80000</v>
      </c>
    </row>
    <row r="45" spans="1:3">
      <c r="A45" s="54">
        <v>45017</v>
      </c>
      <c r="B45" s="98">
        <v>74000</v>
      </c>
      <c r="C45" s="69">
        <v>90000</v>
      </c>
    </row>
    <row r="46" spans="1:3">
      <c r="A46" s="54">
        <v>45047</v>
      </c>
      <c r="B46" s="98">
        <v>59000</v>
      </c>
      <c r="C46" s="69">
        <v>97000</v>
      </c>
    </row>
    <row r="47" spans="1:3">
      <c r="A47" s="54">
        <v>45078</v>
      </c>
      <c r="B47" s="98">
        <v>59000</v>
      </c>
      <c r="C47" s="69">
        <v>110000</v>
      </c>
    </row>
    <row r="48" spans="1:3">
      <c r="A48" s="54">
        <v>45108</v>
      </c>
      <c r="B48" s="98">
        <v>64000</v>
      </c>
      <c r="C48" s="69">
        <v>105000</v>
      </c>
    </row>
    <row r="49" spans="1:3">
      <c r="A49" s="54">
        <v>45139</v>
      </c>
      <c r="B49" s="98">
        <v>74000</v>
      </c>
      <c r="C49" s="69">
        <v>91000</v>
      </c>
    </row>
    <row r="50" spans="1:3">
      <c r="A50" s="54">
        <v>45170</v>
      </c>
      <c r="B50" s="98">
        <v>69000</v>
      </c>
      <c r="C50" s="69">
        <v>75000</v>
      </c>
    </row>
    <row r="51" spans="1:3">
      <c r="A51" s="54">
        <v>45200</v>
      </c>
      <c r="B51" s="98">
        <v>67000</v>
      </c>
      <c r="C51" s="69">
        <v>59000</v>
      </c>
    </row>
    <row r="52" spans="1:3">
      <c r="A52" s="54">
        <v>45231</v>
      </c>
      <c r="B52" s="98">
        <v>71000</v>
      </c>
      <c r="C52" s="69">
        <v>91000</v>
      </c>
    </row>
    <row r="53" spans="1:3">
      <c r="A53" s="54">
        <v>45261</v>
      </c>
      <c r="B53" s="98">
        <v>71000</v>
      </c>
      <c r="C53" s="69">
        <v>114000</v>
      </c>
    </row>
    <row r="54" spans="1:3">
      <c r="A54" s="54">
        <v>45292</v>
      </c>
      <c r="B54" s="98">
        <v>73000</v>
      </c>
      <c r="C54" s="69">
        <v>133000</v>
      </c>
    </row>
    <row r="55" spans="1:3">
      <c r="A55" s="54">
        <v>45323</v>
      </c>
      <c r="B55" s="98">
        <v>68000</v>
      </c>
      <c r="C55" s="69">
        <v>111000</v>
      </c>
    </row>
    <row r="56" spans="1:3">
      <c r="A56" s="54">
        <v>45352</v>
      </c>
      <c r="B56" s="98">
        <v>75000</v>
      </c>
      <c r="C56" s="69">
        <v>89000</v>
      </c>
    </row>
    <row r="57" spans="1:3">
      <c r="A57" s="54">
        <v>45383</v>
      </c>
      <c r="B57" s="98">
        <v>70000</v>
      </c>
      <c r="C57" s="69">
        <v>98000</v>
      </c>
    </row>
    <row r="58" spans="1:3">
      <c r="A58" s="54">
        <v>45413</v>
      </c>
      <c r="B58" s="98">
        <v>66000</v>
      </c>
      <c r="C58" s="69">
        <v>99000</v>
      </c>
    </row>
    <row r="59" spans="1:3">
      <c r="A59" s="54">
        <v>45444</v>
      </c>
      <c r="B59" s="98">
        <v>57000</v>
      </c>
      <c r="C59" s="69">
        <v>111000</v>
      </c>
    </row>
    <row r="60" spans="1:3">
      <c r="A60" s="54">
        <v>45474</v>
      </c>
      <c r="B60" s="98">
        <v>60000</v>
      </c>
      <c r="C60" s="69">
        <v>86000</v>
      </c>
    </row>
    <row r="61" spans="1:3">
      <c r="A61" s="54">
        <v>45505</v>
      </c>
      <c r="B61" s="98">
        <v>50000</v>
      </c>
      <c r="C61" s="69">
        <v>83000</v>
      </c>
    </row>
    <row r="62" spans="1:3">
      <c r="A62" s="54">
        <v>45536</v>
      </c>
      <c r="B62" s="98">
        <v>54000</v>
      </c>
      <c r="C62" s="69">
        <v>92000</v>
      </c>
    </row>
    <row r="63" spans="1:3">
      <c r="A63" s="54">
        <v>45566</v>
      </c>
      <c r="B63" s="98">
        <v>53000</v>
      </c>
      <c r="C63" s="69">
        <v>99000</v>
      </c>
    </row>
    <row r="64" spans="1:3">
      <c r="A64" s="54">
        <v>45597</v>
      </c>
      <c r="B64" s="98">
        <v>62000</v>
      </c>
      <c r="C64" s="69">
        <v>112000</v>
      </c>
    </row>
    <row r="65" spans="1:3">
      <c r="A65" s="54">
        <v>45627</v>
      </c>
      <c r="B65" s="98">
        <v>61000</v>
      </c>
      <c r="C65" s="69">
        <v>114000</v>
      </c>
    </row>
    <row r="66" spans="1:3">
      <c r="A66" s="54">
        <v>45658</v>
      </c>
      <c r="B66" s="98">
        <v>64000</v>
      </c>
      <c r="C66" s="69">
        <v>124000</v>
      </c>
    </row>
    <row r="67" spans="1:3">
      <c r="A67" s="54">
        <v>45689</v>
      </c>
      <c r="B67" s="98">
        <v>68000</v>
      </c>
      <c r="C67" s="69">
        <v>117000</v>
      </c>
    </row>
    <row r="68" spans="1:3">
      <c r="A68" s="54">
        <v>45717</v>
      </c>
      <c r="B68" s="98">
        <v>78000</v>
      </c>
      <c r="C68" s="69">
        <v>110000</v>
      </c>
    </row>
    <row r="69" spans="1:3">
      <c r="A69" s="54">
        <v>45748</v>
      </c>
      <c r="B69" s="98">
        <v>79000</v>
      </c>
      <c r="C69" s="69">
        <v>102000</v>
      </c>
    </row>
    <row r="70" spans="1:3">
      <c r="A70" s="54">
        <v>45778</v>
      </c>
      <c r="B70" s="98">
        <v>75000</v>
      </c>
      <c r="C70" s="69">
        <v>114000</v>
      </c>
    </row>
    <row r="71" spans="1:3">
      <c r="A71" s="54">
        <v>45809</v>
      </c>
      <c r="B71" s="98">
        <v>72000</v>
      </c>
      <c r="C71" s="69">
        <v>107000</v>
      </c>
    </row>
    <row r="72" spans="1:3">
      <c r="A72" s="54">
        <v>45839</v>
      </c>
      <c r="B72" s="98">
        <v>72000</v>
      </c>
      <c r="C72" s="69">
        <v>104000</v>
      </c>
    </row>
    <row r="73" spans="1:3">
      <c r="A73" s="54">
        <v>45870</v>
      </c>
      <c r="B73" s="98">
        <v>69000</v>
      </c>
      <c r="C73" s="69">
        <v>113000</v>
      </c>
    </row>
    <row r="74" spans="1:3">
      <c r="A74" s="54">
        <v>45901</v>
      </c>
      <c r="B74" s="98">
        <v>66000</v>
      </c>
      <c r="C74" s="69"/>
    </row>
  </sheetData>
  <phoneticPr fontId="23" type="noConversion"/>
  <pageMargins left="0.7" right="0.7" top="0.75" bottom="0.75" header="0.3" footer="0.3"/>
  <pageSetup paperSize="9" orientation="portrait" r:id="rId1"/>
  <tableParts count="1">
    <tablePart r:id="rId2"/>
  </tablePart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90C20-4ABC-4579-9F34-756C0AA5E201}">
  <sheetPr>
    <tabColor theme="5"/>
  </sheetPr>
  <dimension ref="A1:E63"/>
  <sheetViews>
    <sheetView showGridLines="0" zoomScaleNormal="100" workbookViewId="0"/>
  </sheetViews>
  <sheetFormatPr defaultRowHeight="15"/>
  <cols>
    <col min="1" max="1" width="18.625" style="187" customWidth="1"/>
    <col min="2" max="2" width="17.75" style="40" bestFit="1" customWidth="1"/>
    <col min="3" max="3" width="27.875" style="40" bestFit="1" customWidth="1"/>
    <col min="4" max="4" width="39.375" style="166" bestFit="1" customWidth="1"/>
    <col min="5" max="5" width="47" style="166" bestFit="1" customWidth="1"/>
    <col min="7" max="7" width="6.875" bestFit="1" customWidth="1"/>
  </cols>
  <sheetData>
    <row r="1" spans="1:5" s="14" customFormat="1" ht="19.5">
      <c r="A1" s="186" t="s">
        <v>480</v>
      </c>
      <c r="B1" s="165"/>
      <c r="C1" s="165"/>
      <c r="D1" s="174"/>
      <c r="E1" s="174"/>
    </row>
    <row r="2" spans="1:5" s="45" customFormat="1" ht="30">
      <c r="A2" s="167" t="s">
        <v>4</v>
      </c>
      <c r="B2" s="135" t="s">
        <v>481</v>
      </c>
      <c r="C2" s="135" t="s">
        <v>482</v>
      </c>
      <c r="D2" s="210" t="s">
        <v>483</v>
      </c>
      <c r="E2" s="135" t="s">
        <v>484</v>
      </c>
    </row>
    <row r="3" spans="1:5">
      <c r="A3" s="211">
        <v>44531</v>
      </c>
      <c r="B3" s="175">
        <v>4.9000000000000004</v>
      </c>
      <c r="C3" s="175">
        <v>6</v>
      </c>
      <c r="D3" s="169"/>
      <c r="E3" s="170"/>
    </row>
    <row r="4" spans="1:5">
      <c r="A4" s="211">
        <v>44562</v>
      </c>
      <c r="B4" s="175">
        <v>5.2</v>
      </c>
      <c r="C4" s="175">
        <v>6.1</v>
      </c>
      <c r="D4" s="169"/>
      <c r="E4" s="170"/>
    </row>
    <row r="5" spans="1:5">
      <c r="A5" s="211">
        <v>44593</v>
      </c>
      <c r="B5" s="175">
        <v>5.9</v>
      </c>
      <c r="C5" s="175">
        <v>6.2</v>
      </c>
      <c r="D5" s="169"/>
      <c r="E5" s="170"/>
    </row>
    <row r="6" spans="1:5">
      <c r="A6" s="211">
        <v>44621</v>
      </c>
      <c r="B6" s="175">
        <v>7.3</v>
      </c>
      <c r="C6" s="175">
        <v>6.7</v>
      </c>
      <c r="D6" s="169"/>
      <c r="E6" s="170"/>
    </row>
    <row r="7" spans="1:5">
      <c r="A7" s="211">
        <v>44652</v>
      </c>
      <c r="B7" s="175">
        <v>7.1</v>
      </c>
      <c r="C7" s="175">
        <v>6.4</v>
      </c>
      <c r="D7" s="169"/>
      <c r="E7" s="170"/>
    </row>
    <row r="8" spans="1:5">
      <c r="A8" s="211">
        <v>44682</v>
      </c>
      <c r="B8" s="175">
        <v>6.5</v>
      </c>
      <c r="C8" s="175">
        <v>6</v>
      </c>
      <c r="D8" s="169"/>
      <c r="E8" s="170"/>
    </row>
    <row r="9" spans="1:5">
      <c r="A9" s="211">
        <v>44713</v>
      </c>
      <c r="B9" s="175">
        <v>5.2</v>
      </c>
      <c r="C9" s="175">
        <v>5.8</v>
      </c>
      <c r="D9" s="169"/>
      <c r="E9" s="170"/>
    </row>
    <row r="10" spans="1:5">
      <c r="A10" s="211">
        <v>44743</v>
      </c>
      <c r="B10" s="175">
        <v>5.5</v>
      </c>
      <c r="C10" s="175">
        <v>5.7</v>
      </c>
      <c r="D10" s="169"/>
      <c r="E10" s="170"/>
    </row>
    <row r="11" spans="1:5">
      <c r="A11" s="211">
        <v>44774</v>
      </c>
      <c r="B11" s="175">
        <v>6.1</v>
      </c>
      <c r="C11" s="175">
        <v>5.7</v>
      </c>
      <c r="D11" s="169"/>
      <c r="E11" s="170"/>
    </row>
    <row r="12" spans="1:5">
      <c r="A12" s="211">
        <v>44805</v>
      </c>
      <c r="B12" s="175">
        <v>6</v>
      </c>
      <c r="C12" s="175">
        <v>5.8</v>
      </c>
      <c r="D12" s="169"/>
      <c r="E12" s="170"/>
    </row>
    <row r="13" spans="1:5">
      <c r="A13" s="211">
        <v>44835</v>
      </c>
      <c r="B13" s="175">
        <v>6.2</v>
      </c>
      <c r="C13" s="175">
        <v>6</v>
      </c>
      <c r="D13" s="169"/>
      <c r="E13" s="170"/>
    </row>
    <row r="14" spans="1:5">
      <c r="A14" s="211">
        <v>44866</v>
      </c>
      <c r="B14" s="175">
        <v>6.6</v>
      </c>
      <c r="C14" s="175">
        <v>6.3</v>
      </c>
      <c r="D14" s="169"/>
      <c r="E14" s="170"/>
    </row>
    <row r="15" spans="1:5">
      <c r="A15" s="211">
        <v>44896</v>
      </c>
      <c r="B15" s="175">
        <v>6.2</v>
      </c>
      <c r="C15" s="175">
        <v>6.2</v>
      </c>
      <c r="D15" s="169"/>
      <c r="E15" s="170"/>
    </row>
    <row r="16" spans="1:5">
      <c r="A16" s="211">
        <v>44927</v>
      </c>
      <c r="B16" s="175">
        <v>6.1</v>
      </c>
      <c r="C16" s="175">
        <v>6.2</v>
      </c>
      <c r="D16" s="169"/>
      <c r="E16" s="170"/>
    </row>
    <row r="17" spans="1:5">
      <c r="A17" s="211">
        <v>44958</v>
      </c>
      <c r="B17" s="175">
        <v>5.9</v>
      </c>
      <c r="C17" s="175">
        <v>6.3</v>
      </c>
      <c r="D17" s="169"/>
      <c r="E17" s="170"/>
    </row>
    <row r="18" spans="1:5">
      <c r="A18" s="211">
        <v>44986</v>
      </c>
      <c r="B18" s="175">
        <v>6.3</v>
      </c>
      <c r="C18" s="175">
        <v>5.9</v>
      </c>
      <c r="D18" s="169"/>
      <c r="E18" s="170"/>
    </row>
    <row r="19" spans="1:5">
      <c r="A19" s="211">
        <v>45017</v>
      </c>
      <c r="B19" s="175">
        <v>6.8</v>
      </c>
      <c r="C19" s="175">
        <v>6.1</v>
      </c>
      <c r="D19" s="169"/>
      <c r="E19" s="170"/>
    </row>
    <row r="20" spans="1:5">
      <c r="A20" s="211">
        <v>45047</v>
      </c>
      <c r="B20" s="175">
        <v>7.2</v>
      </c>
      <c r="C20" s="175">
        <v>6.5</v>
      </c>
      <c r="D20" s="169"/>
      <c r="E20" s="170"/>
    </row>
    <row r="21" spans="1:5">
      <c r="A21" s="211">
        <v>45078</v>
      </c>
      <c r="B21" s="175">
        <v>8.3000000000000007</v>
      </c>
      <c r="C21" s="175">
        <v>6.7</v>
      </c>
      <c r="D21" s="169"/>
      <c r="E21" s="170"/>
    </row>
    <row r="22" spans="1:5">
      <c r="A22" s="211">
        <v>45108</v>
      </c>
      <c r="B22" s="175">
        <v>8.4</v>
      </c>
      <c r="C22" s="175">
        <v>6.9</v>
      </c>
      <c r="D22" s="169"/>
      <c r="E22" s="170"/>
    </row>
    <row r="23" spans="1:5">
      <c r="A23" s="211">
        <v>45139</v>
      </c>
      <c r="B23" s="175">
        <v>8.1999999999999993</v>
      </c>
      <c r="C23" s="175">
        <v>7</v>
      </c>
      <c r="D23" s="169"/>
      <c r="E23" s="170"/>
    </row>
    <row r="24" spans="1:5">
      <c r="A24" s="211">
        <v>45170</v>
      </c>
      <c r="B24" s="175">
        <v>7.8</v>
      </c>
      <c r="C24" s="175">
        <v>7.2</v>
      </c>
      <c r="D24" s="169"/>
      <c r="E24" s="170"/>
    </row>
    <row r="25" spans="1:5">
      <c r="A25" s="211">
        <v>45200</v>
      </c>
      <c r="B25" s="175">
        <v>7.1</v>
      </c>
      <c r="C25" s="175">
        <v>7.1</v>
      </c>
      <c r="D25" s="169"/>
      <c r="E25" s="170"/>
    </row>
    <row r="26" spans="1:5">
      <c r="A26" s="211">
        <v>45231</v>
      </c>
      <c r="B26" s="175">
        <v>6.6</v>
      </c>
      <c r="C26" s="175">
        <v>7</v>
      </c>
      <c r="D26" s="169"/>
      <c r="E26" s="170"/>
    </row>
    <row r="27" spans="1:5">
      <c r="A27" s="211">
        <v>45261</v>
      </c>
      <c r="B27" s="175">
        <v>5.8</v>
      </c>
      <c r="C27" s="175">
        <v>7</v>
      </c>
      <c r="D27" s="171"/>
      <c r="E27" s="170"/>
    </row>
    <row r="28" spans="1:5">
      <c r="A28" s="211">
        <v>45292</v>
      </c>
      <c r="B28" s="175">
        <v>5.7</v>
      </c>
      <c r="C28" s="175">
        <v>7</v>
      </c>
      <c r="D28" s="169"/>
      <c r="E28" s="170"/>
    </row>
    <row r="29" spans="1:5">
      <c r="A29" s="211">
        <v>45323</v>
      </c>
      <c r="B29" s="175">
        <v>5.7</v>
      </c>
      <c r="C29" s="175">
        <v>6.9</v>
      </c>
      <c r="D29" s="169"/>
      <c r="E29" s="170"/>
    </row>
    <row r="30" spans="1:5">
      <c r="A30" s="211">
        <v>45352</v>
      </c>
      <c r="B30" s="175">
        <v>5.9</v>
      </c>
      <c r="C30" s="175">
        <v>6.9</v>
      </c>
      <c r="D30" s="169"/>
      <c r="E30" s="170"/>
    </row>
    <row r="31" spans="1:5">
      <c r="A31" s="211">
        <v>45383</v>
      </c>
      <c r="B31" s="175">
        <v>5.8</v>
      </c>
      <c r="C31" s="175">
        <v>6.7</v>
      </c>
      <c r="D31" s="169"/>
      <c r="E31" s="170"/>
    </row>
    <row r="32" spans="1:5">
      <c r="A32" s="211">
        <v>45413</v>
      </c>
      <c r="B32" s="175">
        <v>5.8</v>
      </c>
      <c r="C32" s="175">
        <v>6.5</v>
      </c>
      <c r="D32" s="169"/>
      <c r="E32" s="170"/>
    </row>
    <row r="33" spans="1:5">
      <c r="A33" s="211">
        <v>45444</v>
      </c>
      <c r="B33" s="175">
        <v>4.8</v>
      </c>
      <c r="C33" s="175">
        <v>6</v>
      </c>
      <c r="D33" s="169"/>
      <c r="E33" s="170"/>
    </row>
    <row r="34" spans="1:5">
      <c r="A34" s="211">
        <v>45474</v>
      </c>
      <c r="B34" s="175">
        <v>4.4000000000000004</v>
      </c>
      <c r="C34" s="175">
        <v>5.7</v>
      </c>
      <c r="D34" s="169"/>
      <c r="E34" s="170"/>
    </row>
    <row r="35" spans="1:5">
      <c r="A35" s="211">
        <v>45505</v>
      </c>
      <c r="B35" s="175">
        <v>4.2</v>
      </c>
      <c r="C35" s="175">
        <v>5.5</v>
      </c>
      <c r="D35" s="169"/>
      <c r="E35" s="170"/>
    </row>
    <row r="36" spans="1:5">
      <c r="A36" s="211">
        <v>45536</v>
      </c>
      <c r="B36" s="175">
        <v>4.7</v>
      </c>
      <c r="C36" s="175">
        <v>5.3</v>
      </c>
      <c r="D36" s="169"/>
      <c r="E36" s="170"/>
    </row>
    <row r="37" spans="1:5">
      <c r="A37" s="211">
        <v>45566</v>
      </c>
      <c r="B37" s="175">
        <v>5.4</v>
      </c>
      <c r="C37" s="175">
        <v>5.3</v>
      </c>
      <c r="D37" s="169"/>
      <c r="E37" s="170"/>
    </row>
    <row r="38" spans="1:5">
      <c r="A38" s="211">
        <v>45597</v>
      </c>
      <c r="B38" s="175">
        <v>5.6</v>
      </c>
      <c r="C38" s="175">
        <v>5.3</v>
      </c>
      <c r="D38" s="227">
        <v>5</v>
      </c>
      <c r="E38" s="170">
        <v>4.5999999999999996</v>
      </c>
    </row>
    <row r="39" spans="1:5">
      <c r="A39" s="211">
        <v>45627</v>
      </c>
      <c r="B39" s="175">
        <v>6.1</v>
      </c>
      <c r="C39" s="175">
        <v>5.3</v>
      </c>
      <c r="D39" s="169"/>
      <c r="E39" s="170"/>
    </row>
    <row r="40" spans="1:5">
      <c r="A40" s="211">
        <v>45658</v>
      </c>
      <c r="B40" s="175">
        <v>5.7</v>
      </c>
      <c r="C40" s="175">
        <v>5.3</v>
      </c>
      <c r="D40" s="169"/>
      <c r="E40" s="170"/>
    </row>
    <row r="41" spans="1:5">
      <c r="A41" s="211">
        <v>45689</v>
      </c>
      <c r="B41" s="175">
        <v>5.7</v>
      </c>
      <c r="C41" s="175">
        <v>5.3</v>
      </c>
      <c r="D41" s="169"/>
      <c r="E41" s="170"/>
    </row>
    <row r="42" spans="1:5">
      <c r="A42" s="211">
        <v>45717</v>
      </c>
      <c r="B42" s="175">
        <v>5.6</v>
      </c>
      <c r="C42" s="175">
        <v>5.3</v>
      </c>
      <c r="D42" s="169"/>
      <c r="E42" s="170"/>
    </row>
    <row r="43" spans="1:5">
      <c r="A43" s="211">
        <v>45748</v>
      </c>
      <c r="B43" s="175">
        <v>5.4</v>
      </c>
      <c r="C43" s="175">
        <v>5.2</v>
      </c>
      <c r="D43" s="171"/>
      <c r="E43" s="170"/>
    </row>
    <row r="44" spans="1:5">
      <c r="A44" s="211">
        <v>45778</v>
      </c>
      <c r="B44" s="175">
        <v>5</v>
      </c>
      <c r="C44" s="175">
        <v>5.0999999999999996</v>
      </c>
      <c r="D44" s="172"/>
      <c r="E44" s="170"/>
    </row>
    <row r="45" spans="1:5">
      <c r="A45" s="211">
        <v>45809</v>
      </c>
      <c r="B45" s="175">
        <v>4.5999999999999996</v>
      </c>
      <c r="C45" s="175">
        <v>5.2</v>
      </c>
      <c r="D45" s="173"/>
      <c r="E45" s="170"/>
    </row>
    <row r="46" spans="1:5">
      <c r="A46" s="211">
        <v>45839</v>
      </c>
      <c r="B46" s="175">
        <v>4.8</v>
      </c>
      <c r="C46" s="175">
        <v>5.3</v>
      </c>
      <c r="D46" s="173"/>
      <c r="E46" s="170"/>
    </row>
    <row r="47" spans="1:5">
      <c r="A47" s="211">
        <v>45870</v>
      </c>
      <c r="B47" s="175">
        <v>5</v>
      </c>
      <c r="C47" s="175">
        <v>5.3</v>
      </c>
      <c r="D47" s="173"/>
      <c r="E47" s="170"/>
    </row>
    <row r="48" spans="1:5">
      <c r="A48" s="211">
        <v>45901</v>
      </c>
      <c r="B48" s="168"/>
      <c r="C48" s="168"/>
      <c r="D48" s="173"/>
      <c r="E48" s="170"/>
    </row>
    <row r="49" spans="1:5">
      <c r="A49" s="211">
        <v>45931</v>
      </c>
      <c r="B49" s="168"/>
      <c r="C49" s="168"/>
      <c r="D49" s="173"/>
      <c r="E49" s="170"/>
    </row>
    <row r="50" spans="1:5">
      <c r="A50" s="211">
        <v>45962</v>
      </c>
      <c r="B50" s="168"/>
      <c r="C50" s="168"/>
      <c r="D50" s="170">
        <v>3</v>
      </c>
      <c r="E50" s="170">
        <v>3.6</v>
      </c>
    </row>
    <row r="51" spans="1:5">
      <c r="A51" s="211">
        <v>45992</v>
      </c>
      <c r="B51" s="168"/>
      <c r="C51" s="168"/>
      <c r="D51" s="173"/>
      <c r="E51" s="170"/>
    </row>
    <row r="52" spans="1:5">
      <c r="A52" s="211">
        <v>46023</v>
      </c>
      <c r="B52" s="168"/>
      <c r="C52" s="168"/>
      <c r="D52" s="173"/>
      <c r="E52" s="170"/>
    </row>
    <row r="53" spans="1:5">
      <c r="A53" s="211">
        <v>46054</v>
      </c>
      <c r="B53" s="168"/>
      <c r="C53" s="168"/>
      <c r="D53" s="173"/>
      <c r="E53" s="170"/>
    </row>
    <row r="54" spans="1:5">
      <c r="A54" s="211">
        <v>46082</v>
      </c>
      <c r="B54" s="168"/>
      <c r="C54" s="168"/>
      <c r="D54" s="173"/>
      <c r="E54" s="170"/>
    </row>
    <row r="55" spans="1:5">
      <c r="A55" s="211">
        <v>46113</v>
      </c>
      <c r="B55" s="168"/>
      <c r="C55" s="168"/>
      <c r="D55" s="173"/>
      <c r="E55" s="170"/>
    </row>
    <row r="56" spans="1:5">
      <c r="A56" s="211">
        <v>46143</v>
      </c>
      <c r="B56" s="168"/>
      <c r="C56" s="168"/>
      <c r="D56" s="173"/>
      <c r="E56" s="170"/>
    </row>
    <row r="57" spans="1:5">
      <c r="A57" s="211">
        <v>46174</v>
      </c>
      <c r="B57" s="168"/>
      <c r="C57" s="168"/>
      <c r="D57" s="173"/>
      <c r="E57" s="170"/>
    </row>
    <row r="58" spans="1:5">
      <c r="A58" s="211">
        <v>46204</v>
      </c>
      <c r="B58" s="168"/>
      <c r="C58" s="168"/>
      <c r="D58" s="173"/>
      <c r="E58" s="170">
        <v>3.1</v>
      </c>
    </row>
    <row r="59" spans="1:5">
      <c r="A59" s="211">
        <v>46235</v>
      </c>
      <c r="B59" s="168"/>
      <c r="C59" s="168"/>
      <c r="D59" s="173"/>
      <c r="E59" s="170"/>
    </row>
    <row r="60" spans="1:5">
      <c r="A60" s="211">
        <v>46266</v>
      </c>
      <c r="B60" s="168"/>
      <c r="C60" s="168"/>
      <c r="D60" s="173"/>
      <c r="E60" s="170"/>
    </row>
    <row r="61" spans="1:5">
      <c r="A61" s="211">
        <v>46296</v>
      </c>
      <c r="B61" s="168"/>
      <c r="C61" s="168"/>
      <c r="D61" s="173"/>
      <c r="E61" s="170"/>
    </row>
    <row r="62" spans="1:5">
      <c r="A62" s="211">
        <v>46327</v>
      </c>
      <c r="B62" s="168"/>
      <c r="C62" s="168"/>
      <c r="D62" s="170">
        <v>2.75</v>
      </c>
      <c r="E62" s="170"/>
    </row>
    <row r="63" spans="1:5">
      <c r="A63" s="211">
        <v>46357</v>
      </c>
      <c r="B63" s="168"/>
      <c r="C63" s="168"/>
      <c r="D63" s="173"/>
      <c r="E63" s="170"/>
    </row>
  </sheetData>
  <phoneticPr fontId="23" type="noConversion"/>
  <pageMargins left="0.7" right="0.7" top="0.75" bottom="0.75" header="0.3" footer="0.3"/>
  <pageSetup paperSize="9" orientation="portrait" r:id="rId1"/>
  <tableParts count="1">
    <tablePart r:id="rId2"/>
  </tablePart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649A7-C562-4E24-85B0-5A5219A0933C}">
  <sheetPr>
    <tabColor theme="5"/>
  </sheetPr>
  <dimension ref="A1:G123"/>
  <sheetViews>
    <sheetView showGridLines="0" zoomScaleNormal="100" workbookViewId="0"/>
  </sheetViews>
  <sheetFormatPr defaultRowHeight="15"/>
  <cols>
    <col min="1" max="1" width="18.625" style="29" customWidth="1"/>
    <col min="2" max="2" width="17.75" style="11" bestFit="1" customWidth="1"/>
    <col min="3" max="3" width="19.875" style="11" bestFit="1" customWidth="1"/>
    <col min="4" max="4" width="15.125" style="11" bestFit="1" customWidth="1"/>
    <col min="5" max="5" width="13.625" style="11" bestFit="1" customWidth="1"/>
    <col min="6" max="6" width="28.125" style="11" bestFit="1" customWidth="1"/>
    <col min="7" max="7" width="10.125" style="11" customWidth="1"/>
    <col min="8" max="8" width="14.625" bestFit="1" customWidth="1"/>
    <col min="10" max="10" width="17.125" bestFit="1" customWidth="1"/>
    <col min="11" max="11" width="11.375" bestFit="1" customWidth="1"/>
    <col min="12" max="12" width="23.625" bestFit="1" customWidth="1"/>
    <col min="13" max="13" width="10.875" bestFit="1" customWidth="1"/>
    <col min="14" max="14" width="22.125" customWidth="1"/>
    <col min="18" max="18" width="6.875" bestFit="1" customWidth="1"/>
  </cols>
  <sheetData>
    <row r="1" spans="1:7" ht="19.5">
      <c r="A1" s="36" t="s">
        <v>485</v>
      </c>
    </row>
    <row r="2" spans="1:7" s="45" customFormat="1" ht="30">
      <c r="A2" s="51" t="s">
        <v>103</v>
      </c>
      <c r="B2" s="19" t="s">
        <v>481</v>
      </c>
      <c r="C2" s="19" t="s">
        <v>486</v>
      </c>
      <c r="D2" s="19" t="s">
        <v>487</v>
      </c>
      <c r="E2" s="19" t="s">
        <v>488</v>
      </c>
      <c r="F2" s="19" t="s">
        <v>489</v>
      </c>
      <c r="G2" s="19" t="s">
        <v>490</v>
      </c>
    </row>
    <row r="3" spans="1:7">
      <c r="A3" s="54">
        <v>42248</v>
      </c>
      <c r="B3" s="28">
        <v>2.9</v>
      </c>
      <c r="C3" s="28">
        <v>2.4</v>
      </c>
      <c r="D3" s="28">
        <v>1.1000000000000001</v>
      </c>
      <c r="E3" s="28">
        <v>1.5</v>
      </c>
      <c r="F3" s="28">
        <v>2.4</v>
      </c>
      <c r="G3" s="25"/>
    </row>
    <row r="4" spans="1:7">
      <c r="A4" s="54">
        <v>42278</v>
      </c>
      <c r="B4" s="28">
        <v>2.4</v>
      </c>
      <c r="C4" s="28">
        <v>2</v>
      </c>
      <c r="D4" s="28">
        <v>1.1000000000000001</v>
      </c>
      <c r="E4" s="28">
        <v>1.4</v>
      </c>
      <c r="F4" s="28">
        <v>2.5</v>
      </c>
      <c r="G4" s="25"/>
    </row>
    <row r="5" spans="1:7">
      <c r="A5" s="54">
        <v>42309</v>
      </c>
      <c r="B5" s="28">
        <v>2</v>
      </c>
      <c r="C5" s="28">
        <v>1.8</v>
      </c>
      <c r="D5" s="28">
        <v>1.3</v>
      </c>
      <c r="E5" s="28">
        <v>1.2</v>
      </c>
      <c r="F5" s="28">
        <v>2.6</v>
      </c>
      <c r="G5" s="25"/>
    </row>
    <row r="6" spans="1:7">
      <c r="A6" s="54">
        <v>42339</v>
      </c>
      <c r="B6" s="28">
        <v>1.9</v>
      </c>
      <c r="C6" s="28">
        <v>1.9</v>
      </c>
      <c r="D6" s="28">
        <v>1.2</v>
      </c>
      <c r="E6" s="28">
        <v>0.8</v>
      </c>
      <c r="F6" s="28">
        <v>2.2000000000000002</v>
      </c>
      <c r="G6" s="25"/>
    </row>
    <row r="7" spans="1:7">
      <c r="A7" s="54">
        <v>42370</v>
      </c>
      <c r="B7" s="28">
        <v>2.2000000000000002</v>
      </c>
      <c r="C7" s="28">
        <v>2.2000000000000002</v>
      </c>
      <c r="D7" s="28">
        <v>1.1000000000000001</v>
      </c>
      <c r="E7" s="28">
        <v>0.3</v>
      </c>
      <c r="F7" s="28">
        <v>2.4</v>
      </c>
      <c r="G7" s="25"/>
    </row>
    <row r="8" spans="1:7">
      <c r="A8" s="54">
        <v>42401</v>
      </c>
      <c r="B8" s="28">
        <v>2</v>
      </c>
      <c r="C8" s="28">
        <v>2.2000000000000002</v>
      </c>
      <c r="D8" s="28">
        <v>1.1000000000000001</v>
      </c>
      <c r="E8" s="28">
        <v>0.1</v>
      </c>
      <c r="F8" s="28">
        <v>2.4</v>
      </c>
      <c r="G8" s="25"/>
    </row>
    <row r="9" spans="1:7">
      <c r="A9" s="54">
        <v>42430</v>
      </c>
      <c r="B9" s="28">
        <v>2.1</v>
      </c>
      <c r="C9" s="28">
        <v>2.2999999999999998</v>
      </c>
      <c r="D9" s="28">
        <v>1.3</v>
      </c>
      <c r="E9" s="28">
        <v>0.4</v>
      </c>
      <c r="F9" s="28">
        <v>2.5</v>
      </c>
      <c r="G9" s="25"/>
    </row>
    <row r="10" spans="1:7">
      <c r="A10" s="54">
        <v>42461</v>
      </c>
      <c r="B10" s="28">
        <v>2.2000000000000002</v>
      </c>
      <c r="C10" s="28">
        <v>2.2999999999999998</v>
      </c>
      <c r="D10" s="28">
        <v>1.8</v>
      </c>
      <c r="E10" s="28">
        <v>1</v>
      </c>
      <c r="F10" s="28">
        <v>2.5</v>
      </c>
      <c r="G10" s="25">
        <v>2.9</v>
      </c>
    </row>
    <row r="11" spans="1:7">
      <c r="A11" s="54">
        <v>42491</v>
      </c>
      <c r="B11" s="28">
        <v>2.4</v>
      </c>
      <c r="C11" s="28">
        <v>2.2000000000000002</v>
      </c>
      <c r="D11" s="28">
        <v>2.1</v>
      </c>
      <c r="E11" s="28">
        <v>1.6</v>
      </c>
      <c r="F11" s="28">
        <v>2.5</v>
      </c>
      <c r="G11" s="25"/>
    </row>
    <row r="12" spans="1:7">
      <c r="A12" s="54">
        <v>42522</v>
      </c>
      <c r="B12" s="28">
        <v>2.6</v>
      </c>
      <c r="C12" s="28">
        <v>2.2999999999999998</v>
      </c>
      <c r="D12" s="28">
        <v>2.2999999999999998</v>
      </c>
      <c r="E12" s="28">
        <v>1.9</v>
      </c>
      <c r="F12" s="28">
        <v>2.8</v>
      </c>
      <c r="G12" s="25"/>
    </row>
    <row r="13" spans="1:7">
      <c r="A13" s="54">
        <v>42552</v>
      </c>
      <c r="B13" s="28">
        <v>2.5</v>
      </c>
      <c r="C13" s="28">
        <v>2.2000000000000002</v>
      </c>
      <c r="D13" s="28">
        <v>2.2999999999999998</v>
      </c>
      <c r="E13" s="28">
        <v>2</v>
      </c>
      <c r="F13" s="28">
        <v>2.8</v>
      </c>
      <c r="G13" s="25"/>
    </row>
    <row r="14" spans="1:7">
      <c r="A14" s="54">
        <v>42583</v>
      </c>
      <c r="B14" s="28">
        <v>2.4</v>
      </c>
      <c r="C14" s="28">
        <v>2.2999999999999998</v>
      </c>
      <c r="D14" s="28">
        <v>2.5</v>
      </c>
      <c r="E14" s="28">
        <v>2</v>
      </c>
      <c r="F14" s="28">
        <v>2.8</v>
      </c>
      <c r="G14" s="25"/>
    </row>
    <row r="15" spans="1:7">
      <c r="A15" s="54">
        <v>42614</v>
      </c>
      <c r="B15" s="28">
        <v>2.4</v>
      </c>
      <c r="C15" s="28">
        <v>2.4</v>
      </c>
      <c r="D15" s="28">
        <v>2.6</v>
      </c>
      <c r="E15" s="28">
        <v>2.2999999999999998</v>
      </c>
      <c r="F15" s="28">
        <v>2.8</v>
      </c>
      <c r="G15" s="25"/>
    </row>
    <row r="16" spans="1:7">
      <c r="A16" s="54">
        <v>42644</v>
      </c>
      <c r="B16" s="28">
        <v>2.5</v>
      </c>
      <c r="C16" s="28">
        <v>2.5</v>
      </c>
      <c r="D16" s="28">
        <v>2.6</v>
      </c>
      <c r="E16" s="28">
        <v>2.5</v>
      </c>
      <c r="F16" s="28">
        <v>2.7</v>
      </c>
      <c r="G16" s="25"/>
    </row>
    <row r="17" spans="1:7">
      <c r="A17" s="54">
        <v>42675</v>
      </c>
      <c r="B17" s="28">
        <v>2.7</v>
      </c>
      <c r="C17" s="28">
        <v>2.6</v>
      </c>
      <c r="D17" s="28">
        <v>2.4</v>
      </c>
      <c r="E17" s="28">
        <v>2.7</v>
      </c>
      <c r="F17" s="28">
        <v>2.6</v>
      </c>
      <c r="G17" s="25"/>
    </row>
    <row r="18" spans="1:7">
      <c r="A18" s="54">
        <v>42705</v>
      </c>
      <c r="B18" s="28">
        <v>2.5</v>
      </c>
      <c r="C18" s="28">
        <v>2.5</v>
      </c>
      <c r="D18" s="28">
        <v>2.2999999999999998</v>
      </c>
      <c r="E18" s="28">
        <v>2.6</v>
      </c>
      <c r="F18" s="28">
        <v>2.7</v>
      </c>
      <c r="G18" s="25"/>
    </row>
    <row r="19" spans="1:7">
      <c r="A19" s="54">
        <v>42736</v>
      </c>
      <c r="B19" s="28">
        <v>2.1</v>
      </c>
      <c r="C19" s="28">
        <v>2.2999999999999998</v>
      </c>
      <c r="D19" s="28">
        <v>2.1</v>
      </c>
      <c r="E19" s="28">
        <v>2.4</v>
      </c>
      <c r="F19" s="28">
        <v>2.6</v>
      </c>
      <c r="G19" s="25"/>
    </row>
    <row r="20" spans="1:7">
      <c r="A20" s="54">
        <v>42767</v>
      </c>
      <c r="B20" s="28">
        <v>2.1</v>
      </c>
      <c r="C20" s="28">
        <v>2</v>
      </c>
      <c r="D20" s="28">
        <v>2.1</v>
      </c>
      <c r="E20" s="28">
        <v>2.6</v>
      </c>
      <c r="F20" s="28">
        <v>2.6</v>
      </c>
      <c r="G20" s="25"/>
    </row>
    <row r="21" spans="1:7">
      <c r="A21" s="54">
        <v>42795</v>
      </c>
      <c r="B21" s="28">
        <v>2.2999999999999998</v>
      </c>
      <c r="C21" s="28">
        <v>1.8</v>
      </c>
      <c r="D21" s="28">
        <v>2.2000000000000002</v>
      </c>
      <c r="E21" s="28">
        <v>2.8</v>
      </c>
      <c r="F21" s="28">
        <v>2.5</v>
      </c>
      <c r="G21" s="25"/>
    </row>
    <row r="22" spans="1:7">
      <c r="A22" s="54">
        <v>42826</v>
      </c>
      <c r="B22" s="28">
        <v>2.2000000000000002</v>
      </c>
      <c r="C22" s="28">
        <v>1.8</v>
      </c>
      <c r="D22" s="28">
        <v>2.2999999999999998</v>
      </c>
      <c r="E22" s="28">
        <v>2.8</v>
      </c>
      <c r="F22" s="28">
        <v>2.5</v>
      </c>
      <c r="G22" s="25">
        <v>2.4</v>
      </c>
    </row>
    <row r="23" spans="1:7">
      <c r="A23" s="54">
        <v>42856</v>
      </c>
      <c r="B23" s="28">
        <v>1.9</v>
      </c>
      <c r="C23" s="28">
        <v>2</v>
      </c>
      <c r="D23" s="28">
        <v>2.2999999999999998</v>
      </c>
      <c r="E23" s="28">
        <v>2.9</v>
      </c>
      <c r="F23" s="28">
        <v>2.6</v>
      </c>
      <c r="G23" s="25"/>
    </row>
    <row r="24" spans="1:7">
      <c r="A24" s="54">
        <v>42887</v>
      </c>
      <c r="B24" s="28">
        <v>2.2000000000000002</v>
      </c>
      <c r="C24" s="28">
        <v>2</v>
      </c>
      <c r="D24" s="28">
        <v>2.2999999999999998</v>
      </c>
      <c r="E24" s="28">
        <v>2.8</v>
      </c>
      <c r="F24" s="28">
        <v>2.4</v>
      </c>
      <c r="G24" s="25"/>
    </row>
    <row r="25" spans="1:7">
      <c r="A25" s="54">
        <v>42917</v>
      </c>
      <c r="B25" s="28">
        <v>2.2000000000000002</v>
      </c>
      <c r="C25" s="28">
        <v>2.2000000000000002</v>
      </c>
      <c r="D25" s="28">
        <v>2.2999999999999998</v>
      </c>
      <c r="E25" s="28">
        <v>2.8</v>
      </c>
      <c r="F25" s="28">
        <v>2.4</v>
      </c>
      <c r="G25" s="25"/>
    </row>
    <row r="26" spans="1:7">
      <c r="A26" s="54">
        <v>42948</v>
      </c>
      <c r="B26" s="28">
        <v>2.4</v>
      </c>
      <c r="C26" s="28">
        <v>2.1</v>
      </c>
      <c r="D26" s="28">
        <v>2.2999999999999998</v>
      </c>
      <c r="E26" s="28">
        <v>2.7</v>
      </c>
      <c r="F26" s="28">
        <v>2.6</v>
      </c>
      <c r="G26" s="25"/>
    </row>
    <row r="27" spans="1:7">
      <c r="A27" s="54">
        <v>42979</v>
      </c>
      <c r="B27" s="28">
        <v>2.2999999999999998</v>
      </c>
      <c r="C27" s="28">
        <v>2.2000000000000002</v>
      </c>
      <c r="D27" s="28">
        <v>2.2999999999999998</v>
      </c>
      <c r="E27" s="28">
        <v>2.6</v>
      </c>
      <c r="F27" s="28">
        <v>2.6</v>
      </c>
      <c r="G27" s="25"/>
    </row>
    <row r="28" spans="1:7">
      <c r="A28" s="54">
        <v>43009</v>
      </c>
      <c r="B28" s="28">
        <v>2.6</v>
      </c>
      <c r="C28" s="28">
        <v>2.2999999999999998</v>
      </c>
      <c r="D28" s="28">
        <v>2.5</v>
      </c>
      <c r="E28" s="28">
        <v>2.6</v>
      </c>
      <c r="F28" s="28">
        <v>2.5</v>
      </c>
      <c r="G28" s="25"/>
    </row>
    <row r="29" spans="1:7">
      <c r="A29" s="54">
        <v>43040</v>
      </c>
      <c r="B29" s="28">
        <v>2.5</v>
      </c>
      <c r="C29" s="28">
        <v>2.2999999999999998</v>
      </c>
      <c r="D29" s="28">
        <v>2.6</v>
      </c>
      <c r="E29" s="28">
        <v>2.5</v>
      </c>
      <c r="F29" s="28">
        <v>2.7</v>
      </c>
      <c r="G29" s="25"/>
    </row>
    <row r="30" spans="1:7">
      <c r="A30" s="54">
        <v>43070</v>
      </c>
      <c r="B30" s="28">
        <v>2.6</v>
      </c>
      <c r="C30" s="28">
        <v>2.4</v>
      </c>
      <c r="D30" s="28">
        <v>2.9</v>
      </c>
      <c r="E30" s="28">
        <v>2.6</v>
      </c>
      <c r="F30" s="28">
        <v>2.8</v>
      </c>
      <c r="G30" s="25"/>
    </row>
    <row r="31" spans="1:7">
      <c r="A31" s="54">
        <v>43101</v>
      </c>
      <c r="B31" s="28">
        <v>2.7</v>
      </c>
      <c r="C31" s="28">
        <v>2.6</v>
      </c>
      <c r="D31" s="28">
        <v>3.2</v>
      </c>
      <c r="E31" s="28">
        <v>3</v>
      </c>
      <c r="F31" s="28">
        <v>2.9</v>
      </c>
      <c r="G31" s="25"/>
    </row>
    <row r="32" spans="1:7">
      <c r="A32" s="54">
        <v>43132</v>
      </c>
      <c r="B32" s="28">
        <v>2.9</v>
      </c>
      <c r="C32" s="28">
        <v>2.8</v>
      </c>
      <c r="D32" s="28">
        <v>3.2</v>
      </c>
      <c r="E32" s="28">
        <v>3.2</v>
      </c>
      <c r="F32" s="28">
        <v>2.9</v>
      </c>
      <c r="G32" s="25"/>
    </row>
    <row r="33" spans="1:7">
      <c r="A33" s="54">
        <v>43160</v>
      </c>
      <c r="B33" s="38">
        <v>2.6</v>
      </c>
      <c r="C33" s="28">
        <v>2.9</v>
      </c>
      <c r="D33" s="28">
        <v>3</v>
      </c>
      <c r="E33" s="28">
        <v>3.3</v>
      </c>
      <c r="F33" s="28">
        <v>2.7</v>
      </c>
      <c r="G33" s="25"/>
    </row>
    <row r="34" spans="1:7">
      <c r="A34" s="54">
        <v>43191</v>
      </c>
      <c r="B34" s="164">
        <v>2.6</v>
      </c>
      <c r="C34" s="28">
        <v>2.9</v>
      </c>
      <c r="D34" s="28">
        <v>2.7</v>
      </c>
      <c r="E34" s="28">
        <v>3.2</v>
      </c>
      <c r="F34" s="28">
        <v>3</v>
      </c>
      <c r="G34" s="25">
        <v>2.6</v>
      </c>
    </row>
    <row r="35" spans="1:7">
      <c r="A35" s="54">
        <v>43221</v>
      </c>
      <c r="B35" s="28">
        <v>2.5</v>
      </c>
      <c r="C35" s="28">
        <v>2.8</v>
      </c>
      <c r="D35" s="28">
        <v>2.8</v>
      </c>
      <c r="E35" s="28">
        <v>3.1</v>
      </c>
      <c r="F35" s="28">
        <v>3.1</v>
      </c>
      <c r="G35" s="25"/>
    </row>
    <row r="36" spans="1:7">
      <c r="A36" s="54">
        <v>43252</v>
      </c>
      <c r="B36" s="28">
        <v>2.4</v>
      </c>
      <c r="C36" s="28">
        <v>2.7</v>
      </c>
      <c r="D36" s="28">
        <v>3.2</v>
      </c>
      <c r="E36" s="28">
        <v>3.3</v>
      </c>
      <c r="F36" s="28">
        <v>3.2</v>
      </c>
      <c r="G36" s="25"/>
    </row>
    <row r="37" spans="1:7">
      <c r="A37" s="54">
        <v>43282</v>
      </c>
      <c r="B37" s="28">
        <v>2.7</v>
      </c>
      <c r="C37" s="28">
        <v>2.9</v>
      </c>
      <c r="D37" s="28">
        <v>3.5</v>
      </c>
      <c r="E37" s="28">
        <v>3.6</v>
      </c>
      <c r="F37" s="28">
        <v>3.2</v>
      </c>
      <c r="G37" s="25"/>
    </row>
    <row r="38" spans="1:7">
      <c r="A38" s="54">
        <v>43313</v>
      </c>
      <c r="B38" s="28">
        <v>2.9</v>
      </c>
      <c r="C38" s="28">
        <v>3.1</v>
      </c>
      <c r="D38" s="28">
        <v>3.7</v>
      </c>
      <c r="E38" s="28">
        <v>3.9</v>
      </c>
      <c r="F38" s="28">
        <v>3.4</v>
      </c>
      <c r="G38" s="25"/>
    </row>
    <row r="39" spans="1:7">
      <c r="A39" s="54">
        <v>43344</v>
      </c>
      <c r="B39" s="28">
        <v>3.1</v>
      </c>
      <c r="C39" s="28">
        <v>3.2</v>
      </c>
      <c r="D39" s="28">
        <v>3.6</v>
      </c>
      <c r="E39" s="28">
        <v>3.7</v>
      </c>
      <c r="F39" s="28">
        <v>3.2</v>
      </c>
      <c r="G39" s="25"/>
    </row>
    <row r="40" spans="1:7">
      <c r="A40" s="54">
        <v>43374</v>
      </c>
      <c r="B40" s="28">
        <v>3.4</v>
      </c>
      <c r="C40" s="28">
        <v>3.3</v>
      </c>
      <c r="D40" s="28">
        <v>3.7</v>
      </c>
      <c r="E40" s="28">
        <v>3.7</v>
      </c>
      <c r="F40" s="28">
        <v>3.3</v>
      </c>
      <c r="G40" s="25"/>
    </row>
    <row r="41" spans="1:7">
      <c r="A41" s="54">
        <v>43405</v>
      </c>
      <c r="B41" s="28">
        <v>3.4</v>
      </c>
      <c r="C41" s="28">
        <v>3.3</v>
      </c>
      <c r="D41" s="28">
        <v>3.6</v>
      </c>
      <c r="E41" s="28">
        <v>3.5</v>
      </c>
      <c r="F41" s="28">
        <v>3.3</v>
      </c>
      <c r="G41" s="25"/>
    </row>
    <row r="42" spans="1:7">
      <c r="A42" s="54">
        <v>43435</v>
      </c>
      <c r="B42" s="28">
        <v>3.5</v>
      </c>
      <c r="C42" s="28">
        <v>3.4</v>
      </c>
      <c r="D42" s="28">
        <v>3.4</v>
      </c>
      <c r="E42" s="28">
        <v>3.4</v>
      </c>
      <c r="F42" s="28">
        <v>3.3</v>
      </c>
      <c r="G42" s="25"/>
    </row>
    <row r="43" spans="1:7">
      <c r="A43" s="54">
        <v>43466</v>
      </c>
      <c r="B43" s="28">
        <v>3.4</v>
      </c>
      <c r="C43" s="28">
        <v>3.5</v>
      </c>
      <c r="D43" s="28">
        <v>3.4</v>
      </c>
      <c r="E43" s="28">
        <v>2.9</v>
      </c>
      <c r="F43" s="28">
        <v>3.3</v>
      </c>
      <c r="G43" s="25"/>
    </row>
    <row r="44" spans="1:7">
      <c r="A44" s="54">
        <v>43497</v>
      </c>
      <c r="B44" s="28">
        <v>3.6</v>
      </c>
      <c r="C44" s="28">
        <v>3.4</v>
      </c>
      <c r="D44" s="28">
        <v>3.4</v>
      </c>
      <c r="E44" s="28">
        <v>2.5</v>
      </c>
      <c r="F44" s="28">
        <v>3.3</v>
      </c>
      <c r="G44" s="25"/>
    </row>
    <row r="45" spans="1:7">
      <c r="A45" s="54">
        <v>43525</v>
      </c>
      <c r="B45" s="28">
        <v>3.3</v>
      </c>
      <c r="C45" s="28">
        <v>3.4</v>
      </c>
      <c r="D45" s="28">
        <v>3.7</v>
      </c>
      <c r="E45" s="28">
        <v>2.9</v>
      </c>
      <c r="F45" s="28">
        <v>3.6</v>
      </c>
      <c r="G45" s="25"/>
    </row>
    <row r="46" spans="1:7">
      <c r="A46" s="54">
        <v>43556</v>
      </c>
      <c r="B46" s="28">
        <v>3.2</v>
      </c>
      <c r="C46" s="28">
        <v>3.4</v>
      </c>
      <c r="D46" s="28">
        <v>4.0999999999999996</v>
      </c>
      <c r="E46" s="28">
        <v>3.5</v>
      </c>
      <c r="F46" s="28">
        <v>3.9</v>
      </c>
      <c r="G46" s="25">
        <v>4</v>
      </c>
    </row>
    <row r="47" spans="1:7">
      <c r="A47" s="54">
        <v>43586</v>
      </c>
      <c r="B47" s="28">
        <v>3.4</v>
      </c>
      <c r="C47" s="28">
        <v>3.6</v>
      </c>
      <c r="D47" s="28">
        <v>4.0999999999999996</v>
      </c>
      <c r="E47" s="28">
        <v>3.9</v>
      </c>
      <c r="F47" s="28">
        <v>3.4</v>
      </c>
      <c r="G47" s="25"/>
    </row>
    <row r="48" spans="1:7">
      <c r="A48" s="54">
        <v>43617</v>
      </c>
      <c r="B48" s="28">
        <v>3.9</v>
      </c>
      <c r="C48" s="28">
        <v>3.9</v>
      </c>
      <c r="D48" s="28">
        <v>3.9</v>
      </c>
      <c r="E48" s="28">
        <v>3.5</v>
      </c>
      <c r="F48" s="28">
        <v>3.3</v>
      </c>
      <c r="G48" s="25"/>
    </row>
    <row r="49" spans="1:7">
      <c r="A49" s="54">
        <v>43647</v>
      </c>
      <c r="B49" s="28">
        <v>4</v>
      </c>
      <c r="C49" s="28">
        <v>3.9</v>
      </c>
      <c r="D49" s="28">
        <v>3.6</v>
      </c>
      <c r="E49" s="28">
        <v>3.2</v>
      </c>
      <c r="F49" s="28">
        <v>3.2</v>
      </c>
      <c r="G49" s="25"/>
    </row>
    <row r="50" spans="1:7">
      <c r="A50" s="54">
        <v>43678</v>
      </c>
      <c r="B50" s="28">
        <v>3.8</v>
      </c>
      <c r="C50" s="28">
        <v>3.8</v>
      </c>
      <c r="D50" s="28">
        <v>3.4</v>
      </c>
      <c r="E50" s="28">
        <v>2.8</v>
      </c>
      <c r="F50" s="28">
        <v>3</v>
      </c>
      <c r="G50" s="25"/>
    </row>
    <row r="51" spans="1:7">
      <c r="A51" s="54">
        <v>43709</v>
      </c>
      <c r="B51" s="28">
        <v>3.8</v>
      </c>
      <c r="C51" s="28">
        <v>3.6</v>
      </c>
      <c r="D51" s="28">
        <v>3.4</v>
      </c>
      <c r="E51" s="28">
        <v>2.8</v>
      </c>
      <c r="F51" s="28">
        <v>3.3</v>
      </c>
      <c r="G51" s="25"/>
    </row>
    <row r="52" spans="1:7">
      <c r="A52" s="54">
        <v>43739</v>
      </c>
      <c r="B52" s="28">
        <v>3.2</v>
      </c>
      <c r="C52" s="28">
        <v>3.5</v>
      </c>
      <c r="D52" s="28">
        <v>3.2</v>
      </c>
      <c r="E52" s="28">
        <v>2.6</v>
      </c>
      <c r="F52" s="28">
        <v>3.1</v>
      </c>
      <c r="G52" s="25"/>
    </row>
    <row r="53" spans="1:7">
      <c r="A53" s="54">
        <v>43770</v>
      </c>
      <c r="B53" s="28">
        <v>3.2</v>
      </c>
      <c r="C53" s="28">
        <v>3.3</v>
      </c>
      <c r="D53" s="28">
        <v>3.2</v>
      </c>
      <c r="E53" s="28">
        <v>2.7</v>
      </c>
      <c r="F53" s="28">
        <v>3.1</v>
      </c>
      <c r="G53" s="25"/>
    </row>
    <row r="54" spans="1:7">
      <c r="A54" s="54">
        <v>43800</v>
      </c>
      <c r="B54" s="28">
        <v>2.7</v>
      </c>
      <c r="C54" s="28">
        <v>3.2</v>
      </c>
      <c r="D54" s="28">
        <v>3.3</v>
      </c>
      <c r="E54" s="28">
        <v>2.8</v>
      </c>
      <c r="F54" s="28">
        <v>3.2</v>
      </c>
      <c r="G54" s="25"/>
    </row>
    <row r="55" spans="1:7">
      <c r="A55" s="54">
        <v>43831</v>
      </c>
      <c r="B55" s="28">
        <v>3</v>
      </c>
      <c r="C55" s="28">
        <v>3.1</v>
      </c>
      <c r="D55" s="28">
        <v>3.4</v>
      </c>
      <c r="E55" s="28">
        <v>3.2</v>
      </c>
      <c r="F55" s="28">
        <v>3.2</v>
      </c>
      <c r="G55" s="25"/>
    </row>
    <row r="56" spans="1:7">
      <c r="A56" s="54">
        <v>43862</v>
      </c>
      <c r="B56" s="28">
        <v>2.8</v>
      </c>
      <c r="C56" s="28">
        <v>2.9</v>
      </c>
      <c r="D56" s="28">
        <v>3.8</v>
      </c>
      <c r="E56" s="28">
        <v>3.3</v>
      </c>
      <c r="F56" s="28">
        <v>3.3</v>
      </c>
      <c r="G56" s="25"/>
    </row>
    <row r="57" spans="1:7">
      <c r="A57" s="54">
        <v>43891</v>
      </c>
      <c r="B57" s="28">
        <v>2.2000000000000002</v>
      </c>
      <c r="C57" s="28">
        <v>2.7</v>
      </c>
      <c r="D57" s="28">
        <v>3.4</v>
      </c>
      <c r="E57" s="28">
        <v>2.6</v>
      </c>
      <c r="F57" s="28">
        <v>2.5</v>
      </c>
      <c r="G57" s="25"/>
    </row>
    <row r="58" spans="1:7">
      <c r="A58" s="54">
        <v>43922</v>
      </c>
      <c r="B58" s="28">
        <v>0.9</v>
      </c>
      <c r="C58" s="28">
        <v>1.7</v>
      </c>
      <c r="D58" s="28">
        <v>1.8</v>
      </c>
      <c r="E58" s="28">
        <v>1.2</v>
      </c>
      <c r="F58" s="28">
        <v>0.8</v>
      </c>
      <c r="G58" s="25">
        <v>4.5999999999999996</v>
      </c>
    </row>
    <row r="59" spans="1:7">
      <c r="A59" s="54">
        <v>43952</v>
      </c>
      <c r="B59" s="28">
        <v>-0.4</v>
      </c>
      <c r="C59" s="28">
        <v>0.7</v>
      </c>
      <c r="D59" s="28">
        <v>0.2</v>
      </c>
      <c r="E59" s="28">
        <v>-0.2</v>
      </c>
      <c r="F59" s="28">
        <v>0.1</v>
      </c>
      <c r="G59" s="25"/>
    </row>
    <row r="60" spans="1:7">
      <c r="A60" s="54">
        <v>43983</v>
      </c>
      <c r="B60" s="28">
        <v>-1.1000000000000001</v>
      </c>
      <c r="C60" s="28">
        <v>-0.2</v>
      </c>
      <c r="D60" s="28">
        <v>-0.3</v>
      </c>
      <c r="E60" s="28">
        <v>-0.5</v>
      </c>
      <c r="F60" s="28">
        <v>1</v>
      </c>
      <c r="G60" s="25"/>
    </row>
    <row r="61" spans="1:7">
      <c r="A61" s="54">
        <v>44013</v>
      </c>
      <c r="B61" s="28">
        <v>-0.9</v>
      </c>
      <c r="C61" s="28">
        <v>0.2</v>
      </c>
      <c r="D61" s="28">
        <v>0.7</v>
      </c>
      <c r="E61" s="28">
        <v>0.3</v>
      </c>
      <c r="F61" s="28">
        <v>1.6</v>
      </c>
      <c r="G61" s="25"/>
    </row>
    <row r="62" spans="1:7">
      <c r="A62" s="54">
        <v>44044</v>
      </c>
      <c r="B62" s="28">
        <v>0.1</v>
      </c>
      <c r="C62" s="28">
        <v>0.9</v>
      </c>
      <c r="D62" s="28">
        <v>2.1</v>
      </c>
      <c r="E62" s="28">
        <v>1.7</v>
      </c>
      <c r="F62" s="28">
        <v>1.8</v>
      </c>
      <c r="G62" s="25"/>
    </row>
    <row r="63" spans="1:7">
      <c r="A63" s="54">
        <v>44075</v>
      </c>
      <c r="B63" s="28">
        <v>1.5</v>
      </c>
      <c r="C63" s="28">
        <v>1.9</v>
      </c>
      <c r="D63" s="28">
        <v>3.2</v>
      </c>
      <c r="E63" s="28">
        <v>3</v>
      </c>
      <c r="F63" s="28">
        <v>2.2000000000000002</v>
      </c>
      <c r="G63" s="25"/>
    </row>
    <row r="64" spans="1:7">
      <c r="A64" s="54">
        <v>44105</v>
      </c>
      <c r="B64" s="28">
        <v>2.8</v>
      </c>
      <c r="C64" s="28">
        <v>2.8</v>
      </c>
      <c r="D64" s="28">
        <v>4</v>
      </c>
      <c r="E64" s="28">
        <v>4.2</v>
      </c>
      <c r="F64" s="28">
        <v>2.5</v>
      </c>
      <c r="G64" s="25"/>
    </row>
    <row r="65" spans="1:7">
      <c r="A65" s="54">
        <v>44136</v>
      </c>
      <c r="B65" s="28">
        <v>3.7</v>
      </c>
      <c r="C65" s="28">
        <v>3.5</v>
      </c>
      <c r="D65" s="28">
        <v>4.5</v>
      </c>
      <c r="E65" s="28">
        <v>4.8</v>
      </c>
      <c r="F65" s="28">
        <v>2.4</v>
      </c>
      <c r="G65" s="25"/>
    </row>
    <row r="66" spans="1:7">
      <c r="A66" s="54">
        <v>44166</v>
      </c>
      <c r="B66" s="28">
        <v>4.5999999999999996</v>
      </c>
      <c r="C66" s="28">
        <v>4</v>
      </c>
      <c r="D66" s="28">
        <v>4.7</v>
      </c>
      <c r="E66" s="28">
        <v>5.3</v>
      </c>
      <c r="F66" s="28">
        <v>2.6</v>
      </c>
      <c r="G66" s="25"/>
    </row>
    <row r="67" spans="1:7">
      <c r="A67" s="54">
        <v>44197</v>
      </c>
      <c r="B67" s="28">
        <v>4.8</v>
      </c>
      <c r="C67" s="28">
        <v>4.3</v>
      </c>
      <c r="D67" s="28">
        <v>4.5</v>
      </c>
      <c r="E67" s="28">
        <v>5.3</v>
      </c>
      <c r="F67" s="28">
        <v>2</v>
      </c>
      <c r="G67" s="25"/>
    </row>
    <row r="68" spans="1:7">
      <c r="A68" s="54">
        <v>44228</v>
      </c>
      <c r="B68" s="28">
        <v>4.5</v>
      </c>
      <c r="C68" s="28">
        <v>4.4000000000000004</v>
      </c>
      <c r="D68" s="28">
        <v>4.5</v>
      </c>
      <c r="E68" s="28">
        <v>5.3</v>
      </c>
      <c r="F68" s="28">
        <v>1.9</v>
      </c>
      <c r="G68" s="25"/>
    </row>
    <row r="69" spans="1:7">
      <c r="A69" s="54">
        <v>44256</v>
      </c>
      <c r="B69" s="28">
        <v>4.2</v>
      </c>
      <c r="C69" s="28">
        <v>4.5999999999999996</v>
      </c>
      <c r="D69" s="28">
        <v>4.7</v>
      </c>
      <c r="E69" s="28">
        <v>4.9000000000000004</v>
      </c>
      <c r="F69" s="28">
        <v>2.4</v>
      </c>
      <c r="G69" s="25"/>
    </row>
    <row r="70" spans="1:7">
      <c r="A70" s="54">
        <v>44287</v>
      </c>
      <c r="B70" s="28">
        <v>5.6</v>
      </c>
      <c r="C70" s="28">
        <v>5.7</v>
      </c>
      <c r="D70" s="28">
        <v>6.5</v>
      </c>
      <c r="E70" s="28">
        <v>6.4</v>
      </c>
      <c r="F70" s="28">
        <v>3.7</v>
      </c>
      <c r="G70" s="25">
        <v>1.8</v>
      </c>
    </row>
    <row r="71" spans="1:7">
      <c r="A71" s="54">
        <v>44317</v>
      </c>
      <c r="B71" s="28">
        <v>7.5</v>
      </c>
      <c r="C71" s="28">
        <v>6.6</v>
      </c>
      <c r="D71" s="28">
        <v>8.1</v>
      </c>
      <c r="E71" s="28">
        <v>7.9</v>
      </c>
      <c r="F71" s="28">
        <v>4.2</v>
      </c>
      <c r="G71" s="25"/>
    </row>
    <row r="72" spans="1:7">
      <c r="A72" s="54">
        <v>44348</v>
      </c>
      <c r="B72" s="28">
        <v>8.9</v>
      </c>
      <c r="C72" s="28">
        <v>7.4</v>
      </c>
      <c r="D72" s="28">
        <v>8.9</v>
      </c>
      <c r="E72" s="28">
        <v>9.1999999999999993</v>
      </c>
      <c r="F72" s="28">
        <v>4</v>
      </c>
      <c r="G72" s="25"/>
    </row>
    <row r="73" spans="1:7">
      <c r="A73" s="54">
        <v>44378</v>
      </c>
      <c r="B73" s="28">
        <v>8.4</v>
      </c>
      <c r="C73" s="28">
        <v>6.8</v>
      </c>
      <c r="D73" s="28">
        <v>7.8</v>
      </c>
      <c r="E73" s="28">
        <v>8.4</v>
      </c>
      <c r="F73" s="28">
        <v>3.4</v>
      </c>
      <c r="G73" s="25"/>
    </row>
    <row r="74" spans="1:7">
      <c r="A74" s="54">
        <v>44409</v>
      </c>
      <c r="B74" s="28">
        <v>7.2</v>
      </c>
      <c r="C74" s="28">
        <v>6</v>
      </c>
      <c r="D74" s="28">
        <v>6.7</v>
      </c>
      <c r="E74" s="28">
        <v>7.2</v>
      </c>
      <c r="F74" s="28">
        <v>3.1</v>
      </c>
      <c r="G74" s="25"/>
    </row>
    <row r="75" spans="1:7">
      <c r="A75" s="54">
        <v>44440</v>
      </c>
      <c r="B75" s="28">
        <v>5.9</v>
      </c>
      <c r="C75" s="28">
        <v>5.0999999999999996</v>
      </c>
      <c r="D75" s="28">
        <v>5.9</v>
      </c>
      <c r="E75" s="28">
        <v>6.3</v>
      </c>
      <c r="F75" s="28">
        <v>3.2</v>
      </c>
      <c r="G75" s="25"/>
    </row>
    <row r="76" spans="1:7">
      <c r="A76" s="54">
        <v>44470</v>
      </c>
      <c r="B76" s="28">
        <v>5.0999999999999996</v>
      </c>
      <c r="C76" s="28">
        <v>4.4000000000000004</v>
      </c>
      <c r="D76" s="28">
        <v>5.5</v>
      </c>
      <c r="E76" s="28">
        <v>5.5</v>
      </c>
      <c r="F76" s="28">
        <v>3.1</v>
      </c>
      <c r="G76" s="25"/>
    </row>
    <row r="77" spans="1:7">
      <c r="A77" s="54">
        <v>44501</v>
      </c>
      <c r="B77" s="28">
        <v>4.4000000000000004</v>
      </c>
      <c r="C77" s="28">
        <v>4</v>
      </c>
      <c r="D77" s="28">
        <v>5.4</v>
      </c>
      <c r="E77" s="28">
        <v>5</v>
      </c>
      <c r="F77" s="28">
        <v>3.2</v>
      </c>
      <c r="G77" s="25"/>
    </row>
    <row r="78" spans="1:7">
      <c r="A78" s="54">
        <v>44531</v>
      </c>
      <c r="B78" s="28">
        <v>4.9000000000000004</v>
      </c>
      <c r="C78" s="28">
        <v>3.9</v>
      </c>
      <c r="D78" s="28">
        <v>5.4</v>
      </c>
      <c r="E78" s="28">
        <v>5</v>
      </c>
      <c r="F78" s="28">
        <v>3.5</v>
      </c>
      <c r="G78" s="25"/>
    </row>
    <row r="79" spans="1:7">
      <c r="A79" s="54">
        <v>44562</v>
      </c>
      <c r="B79" s="28">
        <v>5.2</v>
      </c>
      <c r="C79" s="28">
        <v>4.0999999999999996</v>
      </c>
      <c r="D79" s="28">
        <v>5.8</v>
      </c>
      <c r="E79" s="28">
        <v>5.7</v>
      </c>
      <c r="F79" s="28">
        <v>4</v>
      </c>
      <c r="G79" s="25"/>
    </row>
    <row r="80" spans="1:7">
      <c r="A80" s="54">
        <v>44593</v>
      </c>
      <c r="B80" s="28">
        <v>5.9</v>
      </c>
      <c r="C80" s="28">
        <v>4.3</v>
      </c>
      <c r="D80" s="28">
        <v>5.9</v>
      </c>
      <c r="E80" s="28">
        <v>6.7</v>
      </c>
      <c r="F80" s="28">
        <v>4.4000000000000004</v>
      </c>
      <c r="G80" s="25"/>
    </row>
    <row r="81" spans="1:7">
      <c r="A81" s="54">
        <v>44621</v>
      </c>
      <c r="B81" s="28">
        <v>7.3</v>
      </c>
      <c r="C81" s="28">
        <v>4.5999999999999996</v>
      </c>
      <c r="D81" s="28">
        <v>6.2</v>
      </c>
      <c r="E81" s="28">
        <v>7.5</v>
      </c>
      <c r="F81" s="28">
        <v>5.6</v>
      </c>
      <c r="G81" s="25"/>
    </row>
    <row r="82" spans="1:7">
      <c r="A82" s="54">
        <v>44652</v>
      </c>
      <c r="B82" s="28">
        <v>7.1</v>
      </c>
      <c r="C82" s="28">
        <v>4.5</v>
      </c>
      <c r="D82" s="28">
        <v>6</v>
      </c>
      <c r="E82" s="28">
        <v>6.5</v>
      </c>
      <c r="F82" s="28">
        <v>4.9000000000000004</v>
      </c>
      <c r="G82" s="25">
        <v>4.5999999999999996</v>
      </c>
    </row>
    <row r="83" spans="1:7">
      <c r="A83" s="54">
        <v>44682</v>
      </c>
      <c r="B83" s="28">
        <v>6.5</v>
      </c>
      <c r="C83" s="28">
        <v>4.7</v>
      </c>
      <c r="D83" s="28">
        <v>6.2</v>
      </c>
      <c r="E83" s="28">
        <v>5.8</v>
      </c>
      <c r="F83" s="28">
        <v>5.0999999999999996</v>
      </c>
      <c r="G83" s="25"/>
    </row>
    <row r="84" spans="1:7">
      <c r="A84" s="54">
        <v>44713</v>
      </c>
      <c r="B84" s="28">
        <v>5.2</v>
      </c>
      <c r="C84" s="28">
        <v>4.9000000000000004</v>
      </c>
      <c r="D84" s="28">
        <v>6.2</v>
      </c>
      <c r="E84" s="28">
        <v>5.0999999999999996</v>
      </c>
      <c r="F84" s="28">
        <v>5.0999999999999996</v>
      </c>
      <c r="G84" s="25"/>
    </row>
    <row r="85" spans="1:7">
      <c r="A85" s="54">
        <v>44743</v>
      </c>
      <c r="B85" s="28">
        <v>5.5</v>
      </c>
      <c r="C85" s="28">
        <v>5.3</v>
      </c>
      <c r="D85" s="28">
        <v>6.5</v>
      </c>
      <c r="E85" s="28">
        <v>5.5</v>
      </c>
      <c r="F85" s="28">
        <v>5.3</v>
      </c>
      <c r="G85" s="25"/>
    </row>
    <row r="86" spans="1:7">
      <c r="A86" s="54">
        <v>44774</v>
      </c>
      <c r="B86" s="28">
        <v>6.1</v>
      </c>
      <c r="C86" s="28">
        <v>5.5</v>
      </c>
      <c r="D86" s="28">
        <v>6.6</v>
      </c>
      <c r="E86" s="28">
        <v>5.9</v>
      </c>
      <c r="F86" s="28">
        <v>5.6</v>
      </c>
      <c r="G86" s="25"/>
    </row>
    <row r="87" spans="1:7">
      <c r="A87" s="54">
        <v>44805</v>
      </c>
      <c r="B87" s="28">
        <v>6</v>
      </c>
      <c r="C87" s="28">
        <v>5.8</v>
      </c>
      <c r="D87" s="28">
        <v>6.8</v>
      </c>
      <c r="E87" s="28">
        <v>6</v>
      </c>
      <c r="F87" s="28">
        <v>6</v>
      </c>
      <c r="G87" s="25"/>
    </row>
    <row r="88" spans="1:7">
      <c r="A88" s="54">
        <v>44835</v>
      </c>
      <c r="B88" s="28">
        <v>6.2</v>
      </c>
      <c r="C88" s="28">
        <v>6.2</v>
      </c>
      <c r="D88" s="28">
        <v>6.9</v>
      </c>
      <c r="E88" s="28">
        <v>6.2</v>
      </c>
      <c r="F88" s="28">
        <v>6.3</v>
      </c>
      <c r="G88" s="25"/>
    </row>
    <row r="89" spans="1:7">
      <c r="A89" s="54">
        <v>44866</v>
      </c>
      <c r="B89" s="28">
        <v>6.6</v>
      </c>
      <c r="C89" s="28">
        <v>6.6</v>
      </c>
      <c r="D89" s="28">
        <v>7.5</v>
      </c>
      <c r="E89" s="28">
        <v>6.7</v>
      </c>
      <c r="F89" s="28">
        <v>7.1</v>
      </c>
      <c r="G89" s="25"/>
    </row>
    <row r="90" spans="1:7">
      <c r="A90" s="54">
        <v>44896</v>
      </c>
      <c r="B90" s="28">
        <v>6.2</v>
      </c>
      <c r="C90" s="28">
        <v>6.7</v>
      </c>
      <c r="D90" s="28">
        <v>7.7</v>
      </c>
      <c r="E90" s="28">
        <v>6.6</v>
      </c>
      <c r="F90" s="28">
        <v>6.8</v>
      </c>
      <c r="G90" s="25"/>
    </row>
    <row r="91" spans="1:7">
      <c r="A91" s="54">
        <v>44927</v>
      </c>
      <c r="B91" s="28">
        <v>6.1</v>
      </c>
      <c r="C91" s="28">
        <v>6.7</v>
      </c>
      <c r="D91" s="28">
        <v>7.7</v>
      </c>
      <c r="E91" s="28">
        <v>6.2</v>
      </c>
      <c r="F91" s="28">
        <v>6.6</v>
      </c>
      <c r="G91" s="25"/>
    </row>
    <row r="92" spans="1:7">
      <c r="A92" s="54">
        <v>44958</v>
      </c>
      <c r="B92" s="28">
        <v>5.9</v>
      </c>
      <c r="C92" s="28">
        <v>6.7</v>
      </c>
      <c r="D92" s="28">
        <v>7.4</v>
      </c>
      <c r="E92" s="28">
        <v>5.6</v>
      </c>
      <c r="F92" s="28">
        <v>6.5</v>
      </c>
      <c r="G92" s="25"/>
    </row>
    <row r="93" spans="1:7">
      <c r="A93" s="54">
        <v>44986</v>
      </c>
      <c r="B93" s="28">
        <v>6.3</v>
      </c>
      <c r="C93" s="28">
        <v>6.9</v>
      </c>
      <c r="D93" s="28">
        <v>7.1</v>
      </c>
      <c r="E93" s="28">
        <v>5.8</v>
      </c>
      <c r="F93" s="28">
        <v>6.1</v>
      </c>
      <c r="G93" s="25"/>
    </row>
    <row r="94" spans="1:7">
      <c r="A94" s="54">
        <v>45017</v>
      </c>
      <c r="B94" s="28">
        <v>6.8</v>
      </c>
      <c r="C94" s="28">
        <v>7.3</v>
      </c>
      <c r="D94" s="28">
        <v>7.1</v>
      </c>
      <c r="E94" s="28">
        <v>6.5</v>
      </c>
      <c r="F94" s="28">
        <v>7.1</v>
      </c>
      <c r="G94" s="25">
        <v>7.1</v>
      </c>
    </row>
    <row r="95" spans="1:7">
      <c r="A95" s="54">
        <v>45047</v>
      </c>
      <c r="B95" s="28">
        <v>7.2</v>
      </c>
      <c r="C95" s="28">
        <v>7.5</v>
      </c>
      <c r="D95" s="28">
        <v>7.3</v>
      </c>
      <c r="E95" s="28">
        <v>7</v>
      </c>
      <c r="F95" s="28">
        <v>7.8</v>
      </c>
      <c r="G95" s="25"/>
    </row>
    <row r="96" spans="1:7">
      <c r="A96" s="54">
        <v>45078</v>
      </c>
      <c r="B96" s="28">
        <v>8.3000000000000007</v>
      </c>
      <c r="C96" s="28">
        <v>7.8</v>
      </c>
      <c r="D96" s="28">
        <v>8.3000000000000007</v>
      </c>
      <c r="E96" s="28">
        <v>7.7</v>
      </c>
      <c r="F96" s="28">
        <v>8.1999999999999993</v>
      </c>
      <c r="G96" s="25"/>
    </row>
    <row r="97" spans="1:7">
      <c r="A97" s="54">
        <v>45108</v>
      </c>
      <c r="B97" s="28">
        <v>8.4</v>
      </c>
      <c r="C97" s="28">
        <v>7.8</v>
      </c>
      <c r="D97" s="28">
        <v>8.3000000000000007</v>
      </c>
      <c r="E97" s="28">
        <v>7.6</v>
      </c>
      <c r="F97" s="28">
        <v>7.4</v>
      </c>
      <c r="G97" s="25"/>
    </row>
    <row r="98" spans="1:7">
      <c r="A98" s="54">
        <v>45139</v>
      </c>
      <c r="B98" s="28">
        <v>8.1999999999999993</v>
      </c>
      <c r="C98" s="28">
        <v>7.9</v>
      </c>
      <c r="D98" s="28">
        <v>8.1</v>
      </c>
      <c r="E98" s="28">
        <v>7.3</v>
      </c>
      <c r="F98" s="28">
        <v>7</v>
      </c>
      <c r="G98" s="25"/>
    </row>
    <row r="99" spans="1:7">
      <c r="A99" s="54">
        <v>45170</v>
      </c>
      <c r="B99" s="28">
        <v>7.8</v>
      </c>
      <c r="C99" s="28">
        <v>7.8</v>
      </c>
      <c r="D99" s="28">
        <v>6.9</v>
      </c>
      <c r="E99" s="28">
        <v>6.1</v>
      </c>
      <c r="F99" s="28">
        <v>6.3</v>
      </c>
      <c r="G99" s="25"/>
    </row>
    <row r="100" spans="1:7">
      <c r="A100" s="54">
        <v>45200</v>
      </c>
      <c r="B100" s="28">
        <v>7.1</v>
      </c>
      <c r="C100" s="28">
        <v>7.2</v>
      </c>
      <c r="D100" s="28">
        <v>6.5</v>
      </c>
      <c r="E100" s="28">
        <v>5.6</v>
      </c>
      <c r="F100" s="28">
        <v>6.3</v>
      </c>
      <c r="G100" s="25"/>
    </row>
    <row r="101" spans="1:7">
      <c r="A101" s="54">
        <v>45231</v>
      </c>
      <c r="B101" s="28">
        <v>6.6</v>
      </c>
      <c r="C101" s="28">
        <v>6.6</v>
      </c>
      <c r="D101" s="28">
        <v>6</v>
      </c>
      <c r="E101" s="28">
        <v>5.0999999999999996</v>
      </c>
      <c r="F101" s="28">
        <v>6.1</v>
      </c>
      <c r="G101" s="25"/>
    </row>
    <row r="102" spans="1:7">
      <c r="A102" s="54">
        <v>45261</v>
      </c>
      <c r="B102" s="28">
        <v>5.8</v>
      </c>
      <c r="C102" s="28">
        <v>6.2</v>
      </c>
      <c r="D102" s="28">
        <v>6.1</v>
      </c>
      <c r="E102" s="28">
        <v>5</v>
      </c>
      <c r="F102" s="28">
        <v>6.2</v>
      </c>
      <c r="G102" s="25"/>
    </row>
    <row r="103" spans="1:7">
      <c r="A103" s="54">
        <v>45292</v>
      </c>
      <c r="B103" s="28">
        <v>5.7</v>
      </c>
      <c r="C103" s="28">
        <v>6.1</v>
      </c>
      <c r="D103" s="28">
        <v>6.2</v>
      </c>
      <c r="E103" s="28">
        <v>5</v>
      </c>
      <c r="F103" s="28">
        <v>6.3</v>
      </c>
      <c r="G103" s="25"/>
    </row>
    <row r="104" spans="1:7">
      <c r="A104" s="54">
        <v>45323</v>
      </c>
      <c r="B104" s="28">
        <v>5.7</v>
      </c>
      <c r="C104" s="28">
        <v>6</v>
      </c>
      <c r="D104" s="28">
        <v>6.3</v>
      </c>
      <c r="E104" s="28">
        <v>5</v>
      </c>
      <c r="F104" s="28">
        <v>6.4</v>
      </c>
      <c r="G104" s="25"/>
    </row>
    <row r="105" spans="1:7">
      <c r="A105" s="54">
        <v>45352</v>
      </c>
      <c r="B105" s="28">
        <v>5.9</v>
      </c>
      <c r="C105" s="28">
        <v>6</v>
      </c>
      <c r="D105" s="28">
        <v>6.3</v>
      </c>
      <c r="E105" s="28">
        <v>4.7</v>
      </c>
      <c r="F105" s="28">
        <v>6.2</v>
      </c>
      <c r="G105" s="25"/>
    </row>
    <row r="106" spans="1:7">
      <c r="A106" s="54">
        <v>45383</v>
      </c>
      <c r="B106" s="28">
        <v>5.8</v>
      </c>
      <c r="C106" s="28">
        <v>5.9</v>
      </c>
      <c r="D106" s="28">
        <v>6.3</v>
      </c>
      <c r="E106" s="28">
        <v>4.8</v>
      </c>
      <c r="F106" s="28">
        <v>6</v>
      </c>
      <c r="G106" s="25">
        <v>6.4</v>
      </c>
    </row>
    <row r="107" spans="1:7">
      <c r="A107" s="54">
        <v>45413</v>
      </c>
      <c r="B107" s="28">
        <v>5.8</v>
      </c>
      <c r="C107" s="28">
        <v>5.7</v>
      </c>
      <c r="D107" s="28">
        <v>6.2</v>
      </c>
      <c r="E107" s="28">
        <v>4.7</v>
      </c>
      <c r="F107" s="28">
        <v>5.9</v>
      </c>
      <c r="G107" s="25"/>
    </row>
    <row r="108" spans="1:7">
      <c r="A108" s="54">
        <v>45444</v>
      </c>
      <c r="B108" s="28">
        <v>4.8</v>
      </c>
      <c r="C108" s="28">
        <v>5.5</v>
      </c>
      <c r="D108" s="28">
        <v>5.3</v>
      </c>
      <c r="E108" s="28">
        <v>4.3</v>
      </c>
      <c r="F108" s="28">
        <v>5.2</v>
      </c>
      <c r="G108" s="25"/>
    </row>
    <row r="109" spans="1:7">
      <c r="A109" s="54">
        <v>45474</v>
      </c>
      <c r="B109" s="28">
        <v>4.4000000000000004</v>
      </c>
      <c r="C109" s="28">
        <v>5.3</v>
      </c>
      <c r="D109" s="28">
        <v>5.0999999999999996</v>
      </c>
      <c r="E109" s="28">
        <v>4.0999999999999996</v>
      </c>
      <c r="F109" s="28">
        <v>5.5</v>
      </c>
      <c r="G109" s="25"/>
    </row>
    <row r="110" spans="1:7">
      <c r="A110" s="54">
        <v>45505</v>
      </c>
      <c r="B110" s="28">
        <v>4.2</v>
      </c>
      <c r="C110" s="28">
        <v>5.2</v>
      </c>
      <c r="D110" s="28">
        <v>5.0999999999999996</v>
      </c>
      <c r="E110" s="28">
        <v>4.0999999999999996</v>
      </c>
      <c r="F110" s="28">
        <v>5.3</v>
      </c>
      <c r="G110" s="25"/>
    </row>
    <row r="111" spans="1:7">
      <c r="A111" s="54">
        <v>45536</v>
      </c>
      <c r="B111" s="28">
        <v>4.7</v>
      </c>
      <c r="C111" s="28">
        <v>5.0999999999999996</v>
      </c>
      <c r="D111" s="28">
        <v>5.8</v>
      </c>
      <c r="E111" s="28">
        <v>4.8</v>
      </c>
      <c r="F111" s="28">
        <v>5.4</v>
      </c>
      <c r="G111" s="25"/>
    </row>
    <row r="112" spans="1:7">
      <c r="A112" s="54">
        <v>45566</v>
      </c>
      <c r="B112" s="28">
        <v>5.4</v>
      </c>
      <c r="C112" s="28">
        <v>5.4</v>
      </c>
      <c r="D112" s="28">
        <v>6.5</v>
      </c>
      <c r="E112" s="28">
        <v>5.7</v>
      </c>
      <c r="F112" s="28">
        <v>6.3</v>
      </c>
      <c r="G112" s="25"/>
    </row>
    <row r="113" spans="1:7">
      <c r="A113" s="54">
        <v>45597</v>
      </c>
      <c r="B113" s="28">
        <v>5.6</v>
      </c>
      <c r="C113" s="28">
        <v>5.6</v>
      </c>
      <c r="D113" s="28">
        <v>6.7</v>
      </c>
      <c r="E113" s="28">
        <v>6.1</v>
      </c>
      <c r="F113" s="28">
        <v>5.5</v>
      </c>
      <c r="G113" s="25"/>
    </row>
    <row r="114" spans="1:7">
      <c r="A114" s="54">
        <v>45627</v>
      </c>
      <c r="B114" s="28">
        <v>6.1</v>
      </c>
      <c r="C114" s="28">
        <v>5.9</v>
      </c>
      <c r="D114" s="28">
        <v>6.5</v>
      </c>
      <c r="E114" s="28">
        <v>6</v>
      </c>
      <c r="F114" s="28">
        <v>5.2</v>
      </c>
      <c r="G114" s="25"/>
    </row>
    <row r="115" spans="1:7">
      <c r="A115" s="54">
        <v>45658</v>
      </c>
      <c r="B115" s="28">
        <v>5.7</v>
      </c>
      <c r="C115" s="28">
        <v>5.8</v>
      </c>
      <c r="D115" s="28">
        <v>5.9</v>
      </c>
      <c r="E115" s="28">
        <v>5.6</v>
      </c>
      <c r="F115" s="28">
        <v>5.3</v>
      </c>
      <c r="G115" s="25"/>
    </row>
    <row r="116" spans="1:7">
      <c r="A116" s="54">
        <v>45689</v>
      </c>
      <c r="B116" s="28">
        <v>5.7</v>
      </c>
      <c r="C116" s="28">
        <v>5.9</v>
      </c>
      <c r="D116" s="28">
        <v>5.8</v>
      </c>
      <c r="E116" s="28">
        <v>5.5</v>
      </c>
      <c r="F116" s="28">
        <v>5.3</v>
      </c>
      <c r="G116" s="25"/>
    </row>
    <row r="117" spans="1:7">
      <c r="A117" s="54">
        <v>45717</v>
      </c>
      <c r="B117" s="28">
        <v>5.6</v>
      </c>
      <c r="C117" s="28">
        <v>5.5</v>
      </c>
      <c r="D117" s="28">
        <v>5.8</v>
      </c>
      <c r="E117" s="28">
        <v>5.7</v>
      </c>
      <c r="F117" s="28">
        <v>5.0999999999999996</v>
      </c>
      <c r="G117" s="25"/>
    </row>
    <row r="118" spans="1:7">
      <c r="A118" s="54">
        <v>45748</v>
      </c>
      <c r="B118" s="28">
        <v>5.4</v>
      </c>
      <c r="C118" s="28">
        <v>5.3</v>
      </c>
      <c r="D118" s="28">
        <v>5.8</v>
      </c>
      <c r="E118" s="28">
        <v>5.0999999999999996</v>
      </c>
      <c r="F118" s="28">
        <v>4.9000000000000004</v>
      </c>
      <c r="G118" s="25">
        <v>5.2</v>
      </c>
    </row>
    <row r="119" spans="1:7">
      <c r="A119" s="54">
        <v>45778</v>
      </c>
      <c r="B119" s="28">
        <v>5</v>
      </c>
      <c r="C119" s="28">
        <v>5</v>
      </c>
      <c r="D119" s="28">
        <v>5.7</v>
      </c>
      <c r="E119" s="28">
        <v>4.5999999999999996</v>
      </c>
      <c r="F119" s="28">
        <v>4.8</v>
      </c>
      <c r="G119" s="25"/>
    </row>
    <row r="120" spans="1:7">
      <c r="A120" s="54">
        <v>45809</v>
      </c>
      <c r="B120" s="28">
        <v>4.5999999999999996</v>
      </c>
      <c r="C120" s="28">
        <v>5</v>
      </c>
      <c r="D120" s="28">
        <v>5.8</v>
      </c>
      <c r="E120" s="28">
        <v>4</v>
      </c>
      <c r="F120" s="28">
        <v>4.9000000000000004</v>
      </c>
      <c r="G120" s="25"/>
    </row>
    <row r="121" spans="1:7">
      <c r="A121" s="54">
        <v>45839</v>
      </c>
      <c r="B121" s="28">
        <v>4.8</v>
      </c>
      <c r="C121" s="28">
        <v>4.8</v>
      </c>
      <c r="D121" s="28">
        <v>5.7</v>
      </c>
      <c r="E121" s="28">
        <v>4.4000000000000004</v>
      </c>
      <c r="F121" s="28">
        <v>5</v>
      </c>
      <c r="G121" s="25"/>
    </row>
    <row r="122" spans="1:7">
      <c r="A122" s="54">
        <v>45870</v>
      </c>
      <c r="B122" s="28">
        <v>5</v>
      </c>
      <c r="C122" s="28">
        <v>4.7</v>
      </c>
      <c r="D122" s="28">
        <v>6.1</v>
      </c>
      <c r="E122" s="28">
        <v>5.2</v>
      </c>
      <c r="F122" s="28">
        <v>5.4</v>
      </c>
      <c r="G122" s="25"/>
    </row>
    <row r="123" spans="1:7">
      <c r="A123" s="54">
        <v>45901</v>
      </c>
      <c r="B123" s="21"/>
      <c r="C123" s="28"/>
      <c r="D123" s="28">
        <v>6</v>
      </c>
      <c r="E123" s="28"/>
      <c r="F123" s="28">
        <v>4.7</v>
      </c>
      <c r="G123" s="25"/>
    </row>
  </sheetData>
  <sortState xmlns:xlrd2="http://schemas.microsoft.com/office/spreadsheetml/2017/richdata2" ref="A3:F34">
    <sortCondition ref="A3:A34"/>
  </sortState>
  <phoneticPr fontId="23" type="noConversion"/>
  <pageMargins left="0.7" right="0.7" top="0.75" bottom="0.75" header="0.3" footer="0.3"/>
  <pageSetup paperSize="9" orientation="portrait" r:id="rId1"/>
  <tableParts count="1">
    <tablePart r:id="rId2"/>
  </tablePart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19F63-F752-4692-AF8B-5A2718CD57DD}">
  <sheetPr>
    <tabColor theme="5"/>
  </sheetPr>
  <dimension ref="A1:F255"/>
  <sheetViews>
    <sheetView showGridLines="0" zoomScaleNormal="100" workbookViewId="0"/>
  </sheetViews>
  <sheetFormatPr defaultRowHeight="15"/>
  <cols>
    <col min="1" max="1" width="14.625" style="29" customWidth="1"/>
    <col min="2" max="2" width="13.25" style="11" customWidth="1"/>
    <col min="3" max="3" width="13.875" customWidth="1"/>
    <col min="4" max="4" width="10.625" style="11" customWidth="1"/>
    <col min="5" max="5" width="10.5" customWidth="1"/>
    <col min="6" max="6" width="13.625" customWidth="1"/>
    <col min="7" max="7" width="9.125" bestFit="1" customWidth="1"/>
    <col min="8" max="8" width="17.125" bestFit="1" customWidth="1"/>
    <col min="9" max="9" width="11.375" bestFit="1" customWidth="1"/>
    <col min="10" max="10" width="23.625" bestFit="1" customWidth="1"/>
    <col min="11" max="11" width="10.875" bestFit="1" customWidth="1"/>
    <col min="12" max="12" width="22.125" customWidth="1"/>
    <col min="16" max="16" width="6.875" bestFit="1" customWidth="1"/>
  </cols>
  <sheetData>
    <row r="1" spans="1:6" ht="19.5">
      <c r="A1" s="36" t="s">
        <v>491</v>
      </c>
    </row>
    <row r="2" spans="1:6" s="45" customFormat="1" ht="30">
      <c r="A2" s="51" t="s">
        <v>4</v>
      </c>
      <c r="B2" s="12" t="s">
        <v>492</v>
      </c>
      <c r="C2" s="12" t="s">
        <v>493</v>
      </c>
      <c r="D2" s="156" t="s">
        <v>494</v>
      </c>
      <c r="E2" s="156" t="s">
        <v>495</v>
      </c>
      <c r="F2" s="24" t="s">
        <v>5</v>
      </c>
    </row>
    <row r="3" spans="1:6">
      <c r="A3" s="54">
        <v>38231</v>
      </c>
      <c r="B3" s="28">
        <v>3</v>
      </c>
      <c r="C3" s="28">
        <v>3</v>
      </c>
      <c r="D3" s="28">
        <v>0</v>
      </c>
      <c r="E3" s="28">
        <v>3</v>
      </c>
      <c r="F3" s="28">
        <v>1.1000000000000001</v>
      </c>
    </row>
    <row r="4" spans="1:6">
      <c r="A4" s="54">
        <v>38261</v>
      </c>
      <c r="B4" s="28">
        <v>3</v>
      </c>
      <c r="C4" s="28">
        <v>3.2</v>
      </c>
      <c r="D4" s="28">
        <v>0.2</v>
      </c>
      <c r="E4" s="28">
        <v>3</v>
      </c>
      <c r="F4" s="28">
        <v>1.2</v>
      </c>
    </row>
    <row r="5" spans="1:6">
      <c r="A5" s="54">
        <v>38292</v>
      </c>
      <c r="B5" s="28">
        <v>3</v>
      </c>
      <c r="C5" s="28">
        <v>3.3</v>
      </c>
      <c r="D5" s="28">
        <v>0.3</v>
      </c>
      <c r="E5" s="28">
        <v>3</v>
      </c>
      <c r="F5" s="28">
        <v>1.5</v>
      </c>
    </row>
    <row r="6" spans="1:6">
      <c r="A6" s="54">
        <v>38322</v>
      </c>
      <c r="B6" s="28">
        <v>3</v>
      </c>
      <c r="C6" s="28">
        <v>3.5</v>
      </c>
      <c r="D6" s="28">
        <v>0.5</v>
      </c>
      <c r="E6" s="28">
        <v>3.1</v>
      </c>
      <c r="F6" s="28">
        <v>1.7</v>
      </c>
    </row>
    <row r="7" spans="1:6">
      <c r="A7" s="54">
        <v>38353</v>
      </c>
      <c r="B7" s="28">
        <v>3</v>
      </c>
      <c r="C7" s="28">
        <v>3.4</v>
      </c>
      <c r="D7" s="28">
        <v>0.4</v>
      </c>
      <c r="E7" s="28">
        <v>3.3</v>
      </c>
      <c r="F7" s="28">
        <v>1.6</v>
      </c>
    </row>
    <row r="8" spans="1:6">
      <c r="A8" s="54">
        <v>38384</v>
      </c>
      <c r="B8" s="28">
        <v>3</v>
      </c>
      <c r="C8" s="28">
        <v>3.4</v>
      </c>
      <c r="D8" s="28">
        <v>0.4</v>
      </c>
      <c r="E8" s="28">
        <v>3.3</v>
      </c>
      <c r="F8" s="28">
        <v>1.7</v>
      </c>
    </row>
    <row r="9" spans="1:6">
      <c r="A9" s="54">
        <v>38412</v>
      </c>
      <c r="B9" s="28">
        <v>3</v>
      </c>
      <c r="C9" s="28">
        <v>3.4</v>
      </c>
      <c r="D9" s="28">
        <v>0.4</v>
      </c>
      <c r="E9" s="28">
        <v>3.3</v>
      </c>
      <c r="F9" s="28">
        <v>1.9</v>
      </c>
    </row>
    <row r="10" spans="1:6">
      <c r="A10" s="54">
        <v>38443</v>
      </c>
      <c r="B10" s="28">
        <v>3</v>
      </c>
      <c r="C10" s="28">
        <v>3.5</v>
      </c>
      <c r="D10" s="28">
        <v>0.5</v>
      </c>
      <c r="E10" s="28">
        <v>3.2</v>
      </c>
      <c r="F10" s="28">
        <v>1.9</v>
      </c>
    </row>
    <row r="11" spans="1:6">
      <c r="A11" s="54">
        <v>38473</v>
      </c>
      <c r="B11" s="28">
        <v>3</v>
      </c>
      <c r="C11" s="28">
        <v>3.2</v>
      </c>
      <c r="D11" s="28">
        <v>0.2</v>
      </c>
      <c r="E11" s="28">
        <v>3.2</v>
      </c>
      <c r="F11" s="28">
        <v>1.9</v>
      </c>
    </row>
    <row r="12" spans="1:6">
      <c r="A12" s="54">
        <v>38504</v>
      </c>
      <c r="B12" s="28">
        <v>3</v>
      </c>
      <c r="C12" s="28">
        <v>3.3</v>
      </c>
      <c r="D12" s="28">
        <v>0.3</v>
      </c>
      <c r="E12" s="28">
        <v>3.1</v>
      </c>
      <c r="F12" s="28">
        <v>2</v>
      </c>
    </row>
    <row r="13" spans="1:6">
      <c r="A13" s="54">
        <v>38534</v>
      </c>
      <c r="B13" s="28">
        <v>3</v>
      </c>
      <c r="C13" s="28">
        <v>3.4</v>
      </c>
      <c r="D13" s="28">
        <v>0.4</v>
      </c>
      <c r="E13" s="28">
        <v>3.1</v>
      </c>
      <c r="F13" s="28">
        <v>2.2999999999999998</v>
      </c>
    </row>
    <row r="14" spans="1:6">
      <c r="A14" s="54">
        <v>38565</v>
      </c>
      <c r="B14" s="28">
        <v>3</v>
      </c>
      <c r="C14" s="28">
        <v>3.3</v>
      </c>
      <c r="D14" s="28">
        <v>0.3</v>
      </c>
      <c r="E14" s="28">
        <v>3.1</v>
      </c>
      <c r="F14" s="28">
        <v>2.4</v>
      </c>
    </row>
    <row r="15" spans="1:6">
      <c r="A15" s="54">
        <v>38596</v>
      </c>
      <c r="B15" s="28">
        <v>3</v>
      </c>
      <c r="C15" s="28">
        <v>3.2</v>
      </c>
      <c r="D15" s="28">
        <v>0.2</v>
      </c>
      <c r="E15" s="28">
        <v>3</v>
      </c>
      <c r="F15" s="28">
        <v>2.5</v>
      </c>
    </row>
    <row r="16" spans="1:6">
      <c r="A16" s="54">
        <v>38626</v>
      </c>
      <c r="B16" s="28">
        <v>3</v>
      </c>
      <c r="C16" s="28">
        <v>3.4</v>
      </c>
      <c r="D16" s="28">
        <v>0.4</v>
      </c>
      <c r="E16" s="28">
        <v>3</v>
      </c>
      <c r="F16" s="28">
        <v>2.2999999999999998</v>
      </c>
    </row>
    <row r="17" spans="1:6">
      <c r="A17" s="54">
        <v>38657</v>
      </c>
      <c r="B17" s="28">
        <v>3</v>
      </c>
      <c r="C17" s="28">
        <v>3</v>
      </c>
      <c r="D17" s="28">
        <v>0</v>
      </c>
      <c r="E17" s="28">
        <v>3</v>
      </c>
      <c r="F17" s="28">
        <v>2.1</v>
      </c>
    </row>
    <row r="18" spans="1:6">
      <c r="A18" s="54">
        <v>38687</v>
      </c>
      <c r="B18" s="28">
        <v>3</v>
      </c>
      <c r="C18" s="28">
        <v>3.2</v>
      </c>
      <c r="D18" s="28">
        <v>0.2</v>
      </c>
      <c r="E18" s="28">
        <v>3.1</v>
      </c>
      <c r="F18" s="28">
        <v>1.9</v>
      </c>
    </row>
    <row r="19" spans="1:6">
      <c r="A19" s="54">
        <v>38718</v>
      </c>
      <c r="B19" s="28">
        <v>3</v>
      </c>
      <c r="C19" s="28">
        <v>3</v>
      </c>
      <c r="D19" s="28">
        <v>0</v>
      </c>
      <c r="E19" s="28">
        <v>3</v>
      </c>
      <c r="F19" s="28">
        <v>1.9</v>
      </c>
    </row>
    <row r="20" spans="1:6">
      <c r="A20" s="54">
        <v>38749</v>
      </c>
      <c r="B20" s="28">
        <v>3</v>
      </c>
      <c r="C20" s="28">
        <v>3</v>
      </c>
      <c r="D20" s="28">
        <v>0</v>
      </c>
      <c r="E20" s="28">
        <v>3</v>
      </c>
      <c r="F20" s="28">
        <v>2</v>
      </c>
    </row>
    <row r="21" spans="1:6">
      <c r="A21" s="54">
        <v>38777</v>
      </c>
      <c r="B21" s="28">
        <v>3</v>
      </c>
      <c r="C21" s="28">
        <v>3</v>
      </c>
      <c r="D21" s="28">
        <v>0</v>
      </c>
      <c r="E21" s="28">
        <v>3</v>
      </c>
      <c r="F21" s="28">
        <v>1.8</v>
      </c>
    </row>
    <row r="22" spans="1:6">
      <c r="A22" s="54">
        <v>38808</v>
      </c>
      <c r="B22" s="28">
        <v>3</v>
      </c>
      <c r="C22" s="28">
        <v>3</v>
      </c>
      <c r="D22" s="28">
        <v>0</v>
      </c>
      <c r="E22" s="28">
        <v>3</v>
      </c>
      <c r="F22" s="28">
        <v>2</v>
      </c>
    </row>
    <row r="23" spans="1:6">
      <c r="A23" s="54">
        <v>38838</v>
      </c>
      <c r="B23" s="28">
        <v>3</v>
      </c>
      <c r="C23" s="28">
        <v>3</v>
      </c>
      <c r="D23" s="28">
        <v>0</v>
      </c>
      <c r="E23" s="28">
        <v>3</v>
      </c>
      <c r="F23" s="28">
        <v>2.2000000000000002</v>
      </c>
    </row>
    <row r="24" spans="1:6">
      <c r="A24" s="54">
        <v>38869</v>
      </c>
      <c r="B24" s="28">
        <v>3</v>
      </c>
      <c r="C24" s="28">
        <v>3</v>
      </c>
      <c r="D24" s="28">
        <v>0</v>
      </c>
      <c r="E24" s="28">
        <v>3</v>
      </c>
      <c r="F24" s="28">
        <v>2.5</v>
      </c>
    </row>
    <row r="25" spans="1:6">
      <c r="A25" s="54">
        <v>38899</v>
      </c>
      <c r="B25" s="28">
        <v>3</v>
      </c>
      <c r="C25" s="28">
        <v>3</v>
      </c>
      <c r="D25" s="28">
        <v>0</v>
      </c>
      <c r="E25" s="28">
        <v>3</v>
      </c>
      <c r="F25" s="28">
        <v>2.4</v>
      </c>
    </row>
    <row r="26" spans="1:6">
      <c r="A26" s="54">
        <v>38930</v>
      </c>
      <c r="B26" s="28">
        <v>3</v>
      </c>
      <c r="C26" s="28">
        <v>3.1</v>
      </c>
      <c r="D26" s="28">
        <v>0.1</v>
      </c>
      <c r="E26" s="28">
        <v>3</v>
      </c>
      <c r="F26" s="28">
        <v>2.5</v>
      </c>
    </row>
    <row r="27" spans="1:6">
      <c r="A27" s="54">
        <v>38961</v>
      </c>
      <c r="B27" s="28">
        <v>3</v>
      </c>
      <c r="C27" s="28">
        <v>3.1</v>
      </c>
      <c r="D27" s="28">
        <v>0.1</v>
      </c>
      <c r="E27" s="28">
        <v>3</v>
      </c>
      <c r="F27" s="28">
        <v>2.4</v>
      </c>
    </row>
    <row r="28" spans="1:6">
      <c r="A28" s="54">
        <v>38991</v>
      </c>
      <c r="B28" s="28">
        <v>3</v>
      </c>
      <c r="C28" s="28">
        <v>3.3</v>
      </c>
      <c r="D28" s="28">
        <v>0.3</v>
      </c>
      <c r="E28" s="28">
        <v>3</v>
      </c>
      <c r="F28" s="28">
        <v>2.4</v>
      </c>
    </row>
    <row r="29" spans="1:6">
      <c r="A29" s="54">
        <v>39022</v>
      </c>
      <c r="B29" s="28">
        <v>3</v>
      </c>
      <c r="C29" s="28">
        <v>3.5</v>
      </c>
      <c r="D29" s="28">
        <v>0.5</v>
      </c>
      <c r="E29" s="28">
        <v>3.4</v>
      </c>
      <c r="F29" s="28">
        <v>2.7</v>
      </c>
    </row>
    <row r="30" spans="1:6">
      <c r="A30" s="54">
        <v>39052</v>
      </c>
      <c r="B30" s="28">
        <v>3.1</v>
      </c>
      <c r="C30" s="28">
        <v>3.5</v>
      </c>
      <c r="D30" s="28">
        <v>0.4</v>
      </c>
      <c r="E30" s="28">
        <v>3.5</v>
      </c>
      <c r="F30" s="28">
        <v>3</v>
      </c>
    </row>
    <row r="31" spans="1:6">
      <c r="A31" s="54">
        <v>39083</v>
      </c>
      <c r="B31" s="28">
        <v>3.5</v>
      </c>
      <c r="C31" s="28">
        <v>3.5</v>
      </c>
      <c r="D31" s="28">
        <v>0</v>
      </c>
      <c r="E31" s="28">
        <v>3.5</v>
      </c>
      <c r="F31" s="28">
        <v>2.7</v>
      </c>
    </row>
    <row r="32" spans="1:6">
      <c r="A32" s="54">
        <v>39114</v>
      </c>
      <c r="B32" s="28">
        <v>3.5</v>
      </c>
      <c r="C32" s="28">
        <v>3.5</v>
      </c>
      <c r="D32" s="28">
        <v>0</v>
      </c>
      <c r="E32" s="28">
        <v>3.5</v>
      </c>
      <c r="F32" s="28">
        <v>2.8</v>
      </c>
    </row>
    <row r="33" spans="1:6">
      <c r="A33" s="54">
        <v>39142</v>
      </c>
      <c r="B33" s="38">
        <v>3.5</v>
      </c>
      <c r="C33" s="28">
        <v>3.5</v>
      </c>
      <c r="D33" s="38">
        <v>0</v>
      </c>
      <c r="E33" s="28">
        <v>3.5</v>
      </c>
      <c r="F33" s="28">
        <v>3.1</v>
      </c>
    </row>
    <row r="34" spans="1:6">
      <c r="A34" s="54">
        <v>39173</v>
      </c>
      <c r="B34" s="38">
        <v>3.5</v>
      </c>
      <c r="C34" s="28">
        <v>3.7</v>
      </c>
      <c r="D34" s="38">
        <v>0.2</v>
      </c>
      <c r="E34" s="28">
        <v>3.5</v>
      </c>
      <c r="F34" s="28">
        <v>2.8</v>
      </c>
    </row>
    <row r="35" spans="1:6">
      <c r="A35" s="54">
        <v>39203</v>
      </c>
      <c r="B35" s="28">
        <v>3.3</v>
      </c>
      <c r="C35" s="28">
        <v>3.8</v>
      </c>
      <c r="D35" s="28">
        <v>0.5</v>
      </c>
      <c r="E35" s="28">
        <v>3.5</v>
      </c>
      <c r="F35" s="28">
        <v>2.5</v>
      </c>
    </row>
    <row r="36" spans="1:6">
      <c r="A36" s="54">
        <v>39234</v>
      </c>
      <c r="B36" s="28">
        <v>3.3</v>
      </c>
      <c r="C36" s="28">
        <v>3.8</v>
      </c>
      <c r="D36" s="28">
        <v>0.5</v>
      </c>
      <c r="E36" s="28">
        <v>3.5</v>
      </c>
      <c r="F36" s="28">
        <v>2.4</v>
      </c>
    </row>
    <row r="37" spans="1:6">
      <c r="A37" s="54">
        <v>39264</v>
      </c>
      <c r="B37" s="28">
        <v>3.4</v>
      </c>
      <c r="C37" s="28">
        <v>4.2</v>
      </c>
      <c r="D37" s="28">
        <v>0.8</v>
      </c>
      <c r="E37" s="28">
        <v>3.5</v>
      </c>
      <c r="F37" s="28">
        <v>1.9</v>
      </c>
    </row>
    <row r="38" spans="1:6">
      <c r="A38" s="54">
        <v>39295</v>
      </c>
      <c r="B38" s="28">
        <v>3.5</v>
      </c>
      <c r="C38" s="28">
        <v>4</v>
      </c>
      <c r="D38" s="28">
        <v>0.5</v>
      </c>
      <c r="E38" s="28">
        <v>3.5</v>
      </c>
      <c r="F38" s="28">
        <v>1.8</v>
      </c>
    </row>
    <row r="39" spans="1:6">
      <c r="A39" s="54">
        <v>39326</v>
      </c>
      <c r="B39" s="28">
        <v>3.4</v>
      </c>
      <c r="C39" s="28">
        <v>4</v>
      </c>
      <c r="D39" s="28">
        <v>0.6</v>
      </c>
      <c r="E39" s="28">
        <v>3.5</v>
      </c>
      <c r="F39" s="28">
        <v>1.8</v>
      </c>
    </row>
    <row r="40" spans="1:6">
      <c r="A40" s="54">
        <v>39356</v>
      </c>
      <c r="B40" s="28">
        <v>3.2</v>
      </c>
      <c r="C40" s="28">
        <v>3.4</v>
      </c>
      <c r="D40" s="28">
        <v>0.2</v>
      </c>
      <c r="E40" s="28">
        <v>3.3</v>
      </c>
      <c r="F40" s="28">
        <v>2.1</v>
      </c>
    </row>
    <row r="41" spans="1:6">
      <c r="A41" s="54">
        <v>39387</v>
      </c>
      <c r="B41" s="28">
        <v>3.3</v>
      </c>
      <c r="C41" s="28">
        <v>3.5</v>
      </c>
      <c r="D41" s="28">
        <v>0.2</v>
      </c>
      <c r="E41" s="28">
        <v>3.5</v>
      </c>
      <c r="F41" s="28">
        <v>2.1</v>
      </c>
    </row>
    <row r="42" spans="1:6">
      <c r="A42" s="54">
        <v>39417</v>
      </c>
      <c r="B42" s="28">
        <v>3.3</v>
      </c>
      <c r="C42" s="28">
        <v>3.9</v>
      </c>
      <c r="D42" s="28">
        <v>0.6</v>
      </c>
      <c r="E42" s="28">
        <v>3.5</v>
      </c>
      <c r="F42" s="28">
        <v>2.1</v>
      </c>
    </row>
    <row r="43" spans="1:6">
      <c r="A43" s="54">
        <v>39448</v>
      </c>
      <c r="B43" s="28">
        <v>3.5</v>
      </c>
      <c r="C43" s="28">
        <v>4</v>
      </c>
      <c r="D43" s="28">
        <v>0.5</v>
      </c>
      <c r="E43" s="28">
        <v>3.5</v>
      </c>
      <c r="F43" s="28">
        <v>2.2000000000000002</v>
      </c>
    </row>
    <row r="44" spans="1:6">
      <c r="A44" s="54">
        <v>39479</v>
      </c>
      <c r="B44" s="28">
        <v>3.5</v>
      </c>
      <c r="C44" s="28">
        <v>4</v>
      </c>
      <c r="D44" s="28">
        <v>0.5</v>
      </c>
      <c r="E44" s="28">
        <v>3.5</v>
      </c>
      <c r="F44" s="28">
        <v>2.5</v>
      </c>
    </row>
    <row r="45" spans="1:6">
      <c r="A45" s="54">
        <v>39508</v>
      </c>
      <c r="B45" s="28">
        <v>3.5</v>
      </c>
      <c r="C45" s="28">
        <v>4</v>
      </c>
      <c r="D45" s="28">
        <v>0.5</v>
      </c>
      <c r="E45" s="28">
        <v>3.5</v>
      </c>
      <c r="F45" s="28">
        <v>2.5</v>
      </c>
    </row>
    <row r="46" spans="1:6">
      <c r="A46" s="54">
        <v>39539</v>
      </c>
      <c r="B46" s="28">
        <v>3</v>
      </c>
      <c r="C46" s="28">
        <v>3.7</v>
      </c>
      <c r="D46" s="28">
        <v>0.7</v>
      </c>
      <c r="E46" s="28">
        <v>3.6</v>
      </c>
      <c r="F46" s="28">
        <v>3</v>
      </c>
    </row>
    <row r="47" spans="1:6">
      <c r="A47" s="54">
        <v>39569</v>
      </c>
      <c r="B47" s="28">
        <v>3.1</v>
      </c>
      <c r="C47" s="28">
        <v>3.8</v>
      </c>
      <c r="D47" s="28">
        <v>0.7</v>
      </c>
      <c r="E47" s="28">
        <v>3.6</v>
      </c>
      <c r="F47" s="28">
        <v>3.3</v>
      </c>
    </row>
    <row r="48" spans="1:6">
      <c r="A48" s="54">
        <v>39600</v>
      </c>
      <c r="B48" s="28">
        <v>3.2</v>
      </c>
      <c r="C48" s="28">
        <v>3.8</v>
      </c>
      <c r="D48" s="28">
        <v>0.6</v>
      </c>
      <c r="E48" s="28">
        <v>3.5</v>
      </c>
      <c r="F48" s="28">
        <v>3.8</v>
      </c>
    </row>
    <row r="49" spans="1:6">
      <c r="A49" s="54">
        <v>39630</v>
      </c>
      <c r="B49" s="28">
        <v>3.5</v>
      </c>
      <c r="C49" s="28">
        <v>4</v>
      </c>
      <c r="D49" s="28">
        <v>0.5</v>
      </c>
      <c r="E49" s="28">
        <v>3.5</v>
      </c>
      <c r="F49" s="28">
        <v>4.4000000000000004</v>
      </c>
    </row>
    <row r="50" spans="1:6">
      <c r="A50" s="54">
        <v>39661</v>
      </c>
      <c r="B50" s="28">
        <v>3.5</v>
      </c>
      <c r="C50" s="28">
        <v>3.8</v>
      </c>
      <c r="D50" s="28">
        <v>0.3</v>
      </c>
      <c r="E50" s="28">
        <v>3.7</v>
      </c>
      <c r="F50" s="28">
        <v>4.7</v>
      </c>
    </row>
    <row r="51" spans="1:6">
      <c r="A51" s="54">
        <v>39692</v>
      </c>
      <c r="B51" s="28">
        <v>3.5</v>
      </c>
      <c r="C51" s="28">
        <v>3.7</v>
      </c>
      <c r="D51" s="28">
        <v>0.2</v>
      </c>
      <c r="E51" s="28">
        <v>3.5</v>
      </c>
      <c r="F51" s="28">
        <v>5.2</v>
      </c>
    </row>
    <row r="52" spans="1:6">
      <c r="A52" s="54">
        <v>39722</v>
      </c>
      <c r="B52" s="28">
        <v>3.5</v>
      </c>
      <c r="C52" s="28">
        <v>3.6</v>
      </c>
      <c r="D52" s="28">
        <v>0.1</v>
      </c>
      <c r="E52" s="28">
        <v>3.5</v>
      </c>
      <c r="F52" s="28">
        <v>4.5</v>
      </c>
    </row>
    <row r="53" spans="1:6">
      <c r="A53" s="54">
        <v>39753</v>
      </c>
      <c r="B53" s="28">
        <v>3.6</v>
      </c>
      <c r="C53" s="28">
        <v>3.8</v>
      </c>
      <c r="D53" s="28">
        <v>0.2</v>
      </c>
      <c r="E53" s="28">
        <v>3.6</v>
      </c>
      <c r="F53" s="28">
        <v>4.0999999999999996</v>
      </c>
    </row>
    <row r="54" spans="1:6">
      <c r="A54" s="54">
        <v>39783</v>
      </c>
      <c r="B54" s="28">
        <v>3</v>
      </c>
      <c r="C54" s="28">
        <v>3.7</v>
      </c>
      <c r="D54" s="28">
        <v>0.7</v>
      </c>
      <c r="E54" s="28">
        <v>3.7</v>
      </c>
      <c r="F54" s="28">
        <v>3.1</v>
      </c>
    </row>
    <row r="55" spans="1:6">
      <c r="A55" s="54">
        <v>39814</v>
      </c>
      <c r="B55" s="28">
        <v>2.5</v>
      </c>
      <c r="C55" s="28">
        <v>3</v>
      </c>
      <c r="D55" s="28">
        <v>0.5</v>
      </c>
      <c r="E55" s="28">
        <v>3</v>
      </c>
      <c r="F55" s="28">
        <v>3</v>
      </c>
    </row>
    <row r="56" spans="1:6">
      <c r="A56" s="54">
        <v>39845</v>
      </c>
      <c r="B56" s="28">
        <v>2</v>
      </c>
      <c r="C56" s="28">
        <v>3</v>
      </c>
      <c r="D56" s="28">
        <v>1</v>
      </c>
      <c r="E56" s="28">
        <v>3</v>
      </c>
      <c r="F56" s="28">
        <v>3.2</v>
      </c>
    </row>
    <row r="57" spans="1:6">
      <c r="A57" s="54">
        <v>39873</v>
      </c>
      <c r="B57" s="28">
        <v>1.6</v>
      </c>
      <c r="C57" s="28">
        <v>3</v>
      </c>
      <c r="D57" s="28">
        <v>1.4</v>
      </c>
      <c r="E57" s="28">
        <v>2.8</v>
      </c>
      <c r="F57" s="28">
        <v>2.9</v>
      </c>
    </row>
    <row r="58" spans="1:6">
      <c r="A58" s="54">
        <v>39904</v>
      </c>
      <c r="B58" s="28">
        <v>1</v>
      </c>
      <c r="C58" s="28">
        <v>2</v>
      </c>
      <c r="D58" s="28">
        <v>1</v>
      </c>
      <c r="E58" s="28">
        <v>2</v>
      </c>
      <c r="F58" s="28">
        <v>2.2999999999999998</v>
      </c>
    </row>
    <row r="59" spans="1:6">
      <c r="A59" s="54">
        <v>39934</v>
      </c>
      <c r="B59" s="28">
        <v>0.4</v>
      </c>
      <c r="C59" s="28">
        <v>2</v>
      </c>
      <c r="D59" s="28">
        <v>1.6</v>
      </c>
      <c r="E59" s="28">
        <v>2</v>
      </c>
      <c r="F59" s="28">
        <v>2.2000000000000002</v>
      </c>
    </row>
    <row r="60" spans="1:6">
      <c r="A60" s="54">
        <v>39965</v>
      </c>
      <c r="B60" s="28">
        <v>1</v>
      </c>
      <c r="C60" s="28">
        <v>1.5</v>
      </c>
      <c r="D60" s="28">
        <v>0.5</v>
      </c>
      <c r="E60" s="28">
        <v>1.5</v>
      </c>
      <c r="F60" s="28">
        <v>1.8</v>
      </c>
    </row>
    <row r="61" spans="1:6">
      <c r="A61" s="54">
        <v>39995</v>
      </c>
      <c r="B61" s="28">
        <v>0</v>
      </c>
      <c r="C61" s="28">
        <v>2</v>
      </c>
      <c r="D61" s="28">
        <v>2</v>
      </c>
      <c r="E61" s="28">
        <v>1</v>
      </c>
      <c r="F61" s="28">
        <v>1.8</v>
      </c>
    </row>
    <row r="62" spans="1:6">
      <c r="A62" s="54">
        <v>40026</v>
      </c>
      <c r="B62" s="28">
        <v>0</v>
      </c>
      <c r="C62" s="28">
        <v>1.9</v>
      </c>
      <c r="D62" s="28">
        <v>1.9</v>
      </c>
      <c r="E62" s="28">
        <v>1.3</v>
      </c>
      <c r="F62" s="28">
        <v>1.6</v>
      </c>
    </row>
    <row r="63" spans="1:6">
      <c r="A63" s="54">
        <v>40057</v>
      </c>
      <c r="B63" s="28">
        <v>1</v>
      </c>
      <c r="C63" s="28">
        <v>2</v>
      </c>
      <c r="D63" s="28">
        <v>1</v>
      </c>
      <c r="E63" s="28">
        <v>1.9</v>
      </c>
      <c r="F63" s="28">
        <v>1.1000000000000001</v>
      </c>
    </row>
    <row r="64" spans="1:6">
      <c r="A64" s="54">
        <v>40087</v>
      </c>
      <c r="B64" s="28">
        <v>1.2</v>
      </c>
      <c r="C64" s="28">
        <v>2</v>
      </c>
      <c r="D64" s="28">
        <v>0.8</v>
      </c>
      <c r="E64" s="28">
        <v>1.7</v>
      </c>
      <c r="F64" s="28">
        <v>1.5</v>
      </c>
    </row>
    <row r="65" spans="1:6">
      <c r="A65" s="54">
        <v>40118</v>
      </c>
      <c r="B65" s="28">
        <v>1.2</v>
      </c>
      <c r="C65" s="28">
        <v>1.7</v>
      </c>
      <c r="D65" s="28">
        <v>0.5</v>
      </c>
      <c r="E65" s="28">
        <v>1.5</v>
      </c>
      <c r="F65" s="28">
        <v>1.9</v>
      </c>
    </row>
    <row r="66" spans="1:6">
      <c r="A66" s="54">
        <v>40148</v>
      </c>
      <c r="B66" s="28">
        <v>1.2</v>
      </c>
      <c r="C66" s="28">
        <v>1.5</v>
      </c>
      <c r="D66" s="28">
        <v>0.3</v>
      </c>
      <c r="E66" s="28">
        <v>1.5</v>
      </c>
      <c r="F66" s="28">
        <v>2.9</v>
      </c>
    </row>
    <row r="67" spans="1:6">
      <c r="A67" s="54">
        <v>40179</v>
      </c>
      <c r="B67" s="28">
        <v>0.3</v>
      </c>
      <c r="C67" s="28">
        <v>1.9</v>
      </c>
      <c r="D67" s="28">
        <v>1.6</v>
      </c>
      <c r="E67" s="28">
        <v>1.9</v>
      </c>
      <c r="F67" s="28">
        <v>3.5</v>
      </c>
    </row>
    <row r="68" spans="1:6">
      <c r="A68" s="54">
        <v>40210</v>
      </c>
      <c r="B68" s="28">
        <v>0.8</v>
      </c>
      <c r="C68" s="28">
        <v>2</v>
      </c>
      <c r="D68" s="28">
        <v>1.2</v>
      </c>
      <c r="E68" s="28">
        <v>1.8</v>
      </c>
      <c r="F68" s="28">
        <v>3</v>
      </c>
    </row>
    <row r="69" spans="1:6">
      <c r="A69" s="54">
        <v>40238</v>
      </c>
      <c r="B69" s="28">
        <v>1</v>
      </c>
      <c r="C69" s="28">
        <v>1.9</v>
      </c>
      <c r="D69" s="28">
        <v>0.9</v>
      </c>
      <c r="E69" s="28">
        <v>1.9</v>
      </c>
      <c r="F69" s="28">
        <v>3.4</v>
      </c>
    </row>
    <row r="70" spans="1:6">
      <c r="A70" s="54">
        <v>40269</v>
      </c>
      <c r="B70" s="28">
        <v>1.4</v>
      </c>
      <c r="C70" s="28">
        <v>2</v>
      </c>
      <c r="D70" s="28">
        <v>0.6</v>
      </c>
      <c r="E70" s="28">
        <v>2</v>
      </c>
      <c r="F70" s="28">
        <v>3.7</v>
      </c>
    </row>
    <row r="71" spans="1:6">
      <c r="A71" s="54">
        <v>40299</v>
      </c>
      <c r="B71" s="28">
        <v>1.5</v>
      </c>
      <c r="C71" s="28">
        <v>2</v>
      </c>
      <c r="D71" s="28">
        <v>0.5</v>
      </c>
      <c r="E71" s="28">
        <v>2</v>
      </c>
      <c r="F71" s="28">
        <v>3.4</v>
      </c>
    </row>
    <row r="72" spans="1:6">
      <c r="A72" s="54">
        <v>40330</v>
      </c>
      <c r="B72" s="28">
        <v>1.5</v>
      </c>
      <c r="C72" s="28">
        <v>2.1</v>
      </c>
      <c r="D72" s="28">
        <v>0.6</v>
      </c>
      <c r="E72" s="28">
        <v>2</v>
      </c>
      <c r="F72" s="28">
        <v>3.2</v>
      </c>
    </row>
    <row r="73" spans="1:6">
      <c r="A73" s="54">
        <v>40360</v>
      </c>
      <c r="B73" s="28">
        <v>2</v>
      </c>
      <c r="C73" s="28">
        <v>2.2000000000000002</v>
      </c>
      <c r="D73" s="28">
        <v>0.2</v>
      </c>
      <c r="E73" s="28">
        <v>2</v>
      </c>
      <c r="F73" s="28">
        <v>3.1</v>
      </c>
    </row>
    <row r="74" spans="1:6">
      <c r="A74" s="54">
        <v>40391</v>
      </c>
      <c r="B74" s="28">
        <v>1.8</v>
      </c>
      <c r="C74" s="28">
        <v>2.2000000000000002</v>
      </c>
      <c r="D74" s="28">
        <v>0.4</v>
      </c>
      <c r="E74" s="28">
        <v>2</v>
      </c>
      <c r="F74" s="28">
        <v>3.1</v>
      </c>
    </row>
    <row r="75" spans="1:6">
      <c r="A75" s="54">
        <v>40422</v>
      </c>
      <c r="B75" s="28">
        <v>2</v>
      </c>
      <c r="C75" s="28">
        <v>2.1</v>
      </c>
      <c r="D75" s="28">
        <v>0.1</v>
      </c>
      <c r="E75" s="28">
        <v>2</v>
      </c>
      <c r="F75" s="28">
        <v>3.1</v>
      </c>
    </row>
    <row r="76" spans="1:6">
      <c r="A76" s="54">
        <v>40452</v>
      </c>
      <c r="B76" s="28">
        <v>2</v>
      </c>
      <c r="C76" s="28">
        <v>2.2999999999999998</v>
      </c>
      <c r="D76" s="28">
        <v>0.3</v>
      </c>
      <c r="E76" s="28">
        <v>2</v>
      </c>
      <c r="F76" s="28">
        <v>3.2</v>
      </c>
    </row>
    <row r="77" spans="1:6">
      <c r="A77" s="54">
        <v>40483</v>
      </c>
      <c r="B77" s="28">
        <v>2.1</v>
      </c>
      <c r="C77" s="28">
        <v>2.5</v>
      </c>
      <c r="D77" s="28">
        <v>0.4</v>
      </c>
      <c r="E77" s="28">
        <v>2.2000000000000002</v>
      </c>
      <c r="F77" s="28">
        <v>3.3</v>
      </c>
    </row>
    <row r="78" spans="1:6">
      <c r="A78" s="54">
        <v>40513</v>
      </c>
      <c r="B78" s="28">
        <v>2.2000000000000002</v>
      </c>
      <c r="C78" s="28">
        <v>2.5</v>
      </c>
      <c r="D78" s="28">
        <v>0.3</v>
      </c>
      <c r="E78" s="28">
        <v>2.2000000000000002</v>
      </c>
      <c r="F78" s="28">
        <v>3.7</v>
      </c>
    </row>
    <row r="79" spans="1:6">
      <c r="A79" s="54">
        <v>40544</v>
      </c>
      <c r="B79" s="28">
        <v>2.2999999999999998</v>
      </c>
      <c r="C79" s="28">
        <v>3</v>
      </c>
      <c r="D79" s="28">
        <v>0.7</v>
      </c>
      <c r="E79" s="28">
        <v>2.6</v>
      </c>
      <c r="F79" s="28">
        <v>4</v>
      </c>
    </row>
    <row r="80" spans="1:6">
      <c r="A80" s="54">
        <v>40575</v>
      </c>
      <c r="B80" s="28">
        <v>2.2999999999999998</v>
      </c>
      <c r="C80" s="28">
        <v>3</v>
      </c>
      <c r="D80" s="28">
        <v>0.7</v>
      </c>
      <c r="E80" s="28">
        <v>2.6</v>
      </c>
      <c r="F80" s="28">
        <v>4.4000000000000004</v>
      </c>
    </row>
    <row r="81" spans="1:6">
      <c r="A81" s="54">
        <v>40603</v>
      </c>
      <c r="B81" s="28">
        <v>2.2999999999999998</v>
      </c>
      <c r="C81" s="28">
        <v>3</v>
      </c>
      <c r="D81" s="28">
        <v>0.7</v>
      </c>
      <c r="E81" s="28">
        <v>2.7</v>
      </c>
      <c r="F81" s="28">
        <v>4</v>
      </c>
    </row>
    <row r="82" spans="1:6">
      <c r="A82" s="54">
        <v>40634</v>
      </c>
      <c r="B82" s="28">
        <v>2</v>
      </c>
      <c r="C82" s="28">
        <v>3</v>
      </c>
      <c r="D82" s="28">
        <v>1</v>
      </c>
      <c r="E82" s="28">
        <v>2.5</v>
      </c>
      <c r="F82" s="28">
        <v>4.5</v>
      </c>
    </row>
    <row r="83" spans="1:6">
      <c r="A83" s="54">
        <v>40664</v>
      </c>
      <c r="B83" s="28">
        <v>2</v>
      </c>
      <c r="C83" s="28">
        <v>2.8</v>
      </c>
      <c r="D83" s="28">
        <v>0.8</v>
      </c>
      <c r="E83" s="28">
        <v>2.5</v>
      </c>
      <c r="F83" s="28">
        <v>4.5</v>
      </c>
    </row>
    <row r="84" spans="1:6">
      <c r="A84" s="54">
        <v>40695</v>
      </c>
      <c r="B84" s="28">
        <v>2</v>
      </c>
      <c r="C84" s="28">
        <v>3</v>
      </c>
      <c r="D84" s="28">
        <v>1</v>
      </c>
      <c r="E84" s="28">
        <v>2.5</v>
      </c>
      <c r="F84" s="28">
        <v>4.2</v>
      </c>
    </row>
    <row r="85" spans="1:6">
      <c r="A85" s="54">
        <v>40725</v>
      </c>
      <c r="B85" s="28">
        <v>2.2999999999999998</v>
      </c>
      <c r="C85" s="28">
        <v>2.8</v>
      </c>
      <c r="D85" s="28">
        <v>0.5</v>
      </c>
      <c r="E85" s="28">
        <v>2.6</v>
      </c>
      <c r="F85" s="28">
        <v>4.4000000000000004</v>
      </c>
    </row>
    <row r="86" spans="1:6">
      <c r="A86" s="54">
        <v>40756</v>
      </c>
      <c r="B86" s="28">
        <v>2</v>
      </c>
      <c r="C86" s="28">
        <v>2.5</v>
      </c>
      <c r="D86" s="28">
        <v>0.5</v>
      </c>
      <c r="E86" s="28">
        <v>2.2000000000000002</v>
      </c>
      <c r="F86" s="28">
        <v>4.5</v>
      </c>
    </row>
    <row r="87" spans="1:6">
      <c r="A87" s="54">
        <v>40787</v>
      </c>
      <c r="B87" s="28">
        <v>2</v>
      </c>
      <c r="C87" s="28">
        <v>2.5</v>
      </c>
      <c r="D87" s="28">
        <v>0.5</v>
      </c>
      <c r="E87" s="28">
        <v>2.4</v>
      </c>
      <c r="F87" s="28">
        <v>5.2</v>
      </c>
    </row>
    <row r="88" spans="1:6">
      <c r="A88" s="54">
        <v>40817</v>
      </c>
      <c r="B88" s="28">
        <v>2</v>
      </c>
      <c r="C88" s="28">
        <v>2.1</v>
      </c>
      <c r="D88" s="28">
        <v>0.1</v>
      </c>
      <c r="E88" s="28">
        <v>2.1</v>
      </c>
      <c r="F88" s="28">
        <v>5</v>
      </c>
    </row>
    <row r="89" spans="1:6">
      <c r="A89" s="54">
        <v>40848</v>
      </c>
      <c r="B89" s="28">
        <v>2.2000000000000002</v>
      </c>
      <c r="C89" s="28">
        <v>2.5</v>
      </c>
      <c r="D89" s="28">
        <v>0.3</v>
      </c>
      <c r="E89" s="28">
        <v>2.5</v>
      </c>
      <c r="F89" s="28">
        <v>4.8</v>
      </c>
    </row>
    <row r="90" spans="1:6">
      <c r="A90" s="54">
        <v>40878</v>
      </c>
      <c r="B90" s="28">
        <v>2.5</v>
      </c>
      <c r="C90" s="28">
        <v>2.5</v>
      </c>
      <c r="D90" s="28">
        <v>0</v>
      </c>
      <c r="E90" s="28">
        <v>2.5</v>
      </c>
      <c r="F90" s="28">
        <v>4.2</v>
      </c>
    </row>
    <row r="91" spans="1:6">
      <c r="A91" s="54">
        <v>40909</v>
      </c>
      <c r="B91" s="28">
        <v>2.6</v>
      </c>
      <c r="C91" s="28">
        <v>3</v>
      </c>
      <c r="D91" s="28">
        <v>0.4</v>
      </c>
      <c r="E91" s="28">
        <v>3</v>
      </c>
      <c r="F91" s="28">
        <v>3.6</v>
      </c>
    </row>
    <row r="92" spans="1:6">
      <c r="A92" s="54">
        <v>40940</v>
      </c>
      <c r="B92" s="28">
        <v>2.5</v>
      </c>
      <c r="C92" s="28">
        <v>3</v>
      </c>
      <c r="D92" s="28">
        <v>0.5</v>
      </c>
      <c r="E92" s="28">
        <v>3</v>
      </c>
      <c r="F92" s="28">
        <v>3.4</v>
      </c>
    </row>
    <row r="93" spans="1:6">
      <c r="A93" s="54">
        <v>40969</v>
      </c>
      <c r="B93" s="28">
        <v>2.5</v>
      </c>
      <c r="C93" s="28">
        <v>3</v>
      </c>
      <c r="D93" s="28">
        <v>0.5</v>
      </c>
      <c r="E93" s="28">
        <v>2.8</v>
      </c>
      <c r="F93" s="28">
        <v>3.5</v>
      </c>
    </row>
    <row r="94" spans="1:6">
      <c r="A94" s="54">
        <v>41000</v>
      </c>
      <c r="B94" s="28">
        <v>2</v>
      </c>
      <c r="C94" s="28">
        <v>2.5</v>
      </c>
      <c r="D94" s="28">
        <v>0.5</v>
      </c>
      <c r="E94" s="28">
        <v>2.5</v>
      </c>
      <c r="F94" s="28">
        <v>3</v>
      </c>
    </row>
    <row r="95" spans="1:6">
      <c r="A95" s="54">
        <v>41030</v>
      </c>
      <c r="B95" s="28">
        <v>2</v>
      </c>
      <c r="C95" s="28">
        <v>2.5</v>
      </c>
      <c r="D95" s="28">
        <v>0.5</v>
      </c>
      <c r="E95" s="28">
        <v>2.5</v>
      </c>
      <c r="F95" s="28">
        <v>2.8</v>
      </c>
    </row>
    <row r="96" spans="1:6">
      <c r="A96" s="54">
        <v>41061</v>
      </c>
      <c r="B96" s="28">
        <v>2</v>
      </c>
      <c r="C96" s="28">
        <v>2.5</v>
      </c>
      <c r="D96" s="28">
        <v>0.5</v>
      </c>
      <c r="E96" s="28">
        <v>2.5</v>
      </c>
      <c r="F96" s="28">
        <v>2.4</v>
      </c>
    </row>
    <row r="97" spans="1:6">
      <c r="A97" s="54">
        <v>41091</v>
      </c>
      <c r="B97" s="28">
        <v>2.5</v>
      </c>
      <c r="C97" s="28">
        <v>2.5</v>
      </c>
      <c r="D97" s="28">
        <v>0</v>
      </c>
      <c r="E97" s="28">
        <v>2.5</v>
      </c>
      <c r="F97" s="28">
        <v>2.6</v>
      </c>
    </row>
    <row r="98" spans="1:6">
      <c r="A98" s="54">
        <v>41122</v>
      </c>
      <c r="B98" s="28">
        <v>2</v>
      </c>
      <c r="C98" s="28">
        <v>2</v>
      </c>
      <c r="D98" s="28">
        <v>0</v>
      </c>
      <c r="E98" s="28">
        <v>2</v>
      </c>
      <c r="F98" s="28">
        <v>2.5</v>
      </c>
    </row>
    <row r="99" spans="1:6">
      <c r="A99" s="54">
        <v>41153</v>
      </c>
      <c r="B99" s="28">
        <v>1.8</v>
      </c>
      <c r="C99" s="28">
        <v>2</v>
      </c>
      <c r="D99" s="28">
        <v>0.2</v>
      </c>
      <c r="E99" s="28">
        <v>2</v>
      </c>
      <c r="F99" s="28">
        <v>2.2000000000000002</v>
      </c>
    </row>
    <row r="100" spans="1:6">
      <c r="A100" s="54">
        <v>41183</v>
      </c>
      <c r="B100" s="28">
        <v>1.5</v>
      </c>
      <c r="C100" s="28">
        <v>2</v>
      </c>
      <c r="D100" s="28">
        <v>0.5</v>
      </c>
      <c r="E100" s="28">
        <v>1.9</v>
      </c>
      <c r="F100" s="28">
        <v>2.7</v>
      </c>
    </row>
    <row r="101" spans="1:6">
      <c r="A101" s="54">
        <v>41214</v>
      </c>
      <c r="B101" s="28">
        <v>2</v>
      </c>
      <c r="C101" s="28">
        <v>2</v>
      </c>
      <c r="D101" s="28">
        <v>0</v>
      </c>
      <c r="E101" s="28">
        <v>2</v>
      </c>
      <c r="F101" s="28">
        <v>2.7</v>
      </c>
    </row>
    <row r="102" spans="1:6">
      <c r="A102" s="54">
        <v>41244</v>
      </c>
      <c r="B102" s="28">
        <v>2</v>
      </c>
      <c r="C102" s="28">
        <v>2</v>
      </c>
      <c r="D102" s="28">
        <v>0</v>
      </c>
      <c r="E102" s="28">
        <v>2</v>
      </c>
      <c r="F102" s="28">
        <v>2.7</v>
      </c>
    </row>
    <row r="103" spans="1:6">
      <c r="A103" s="54">
        <v>41275</v>
      </c>
      <c r="B103" s="28">
        <v>2.2999999999999998</v>
      </c>
      <c r="C103" s="28">
        <v>2.6</v>
      </c>
      <c r="D103" s="28">
        <v>0.3</v>
      </c>
      <c r="E103" s="28">
        <v>2.5</v>
      </c>
      <c r="F103" s="28">
        <v>2.7</v>
      </c>
    </row>
    <row r="104" spans="1:6">
      <c r="A104" s="54">
        <v>41306</v>
      </c>
      <c r="B104" s="28">
        <v>2.2000000000000002</v>
      </c>
      <c r="C104" s="28">
        <v>2.5</v>
      </c>
      <c r="D104" s="28">
        <v>0.3</v>
      </c>
      <c r="E104" s="28">
        <v>2.5</v>
      </c>
      <c r="F104" s="28">
        <v>2.8</v>
      </c>
    </row>
    <row r="105" spans="1:6">
      <c r="A105" s="54">
        <v>41334</v>
      </c>
      <c r="B105" s="28">
        <v>2.1</v>
      </c>
      <c r="C105" s="28">
        <v>2.5</v>
      </c>
      <c r="D105" s="28">
        <v>0.4</v>
      </c>
      <c r="E105" s="28">
        <v>2.5</v>
      </c>
      <c r="F105" s="28">
        <v>2.8</v>
      </c>
    </row>
    <row r="106" spans="1:6">
      <c r="A106" s="54">
        <v>41365</v>
      </c>
      <c r="B106" s="28">
        <v>2</v>
      </c>
      <c r="C106" s="28">
        <v>2.5</v>
      </c>
      <c r="D106" s="28">
        <v>0.5</v>
      </c>
      <c r="E106" s="28">
        <v>2.5</v>
      </c>
      <c r="F106" s="28">
        <v>2.4</v>
      </c>
    </row>
    <row r="107" spans="1:6">
      <c r="A107" s="54">
        <v>41395</v>
      </c>
      <c r="B107" s="28">
        <v>2</v>
      </c>
      <c r="C107" s="28">
        <v>2.5</v>
      </c>
      <c r="D107" s="28">
        <v>0.5</v>
      </c>
      <c r="E107" s="28">
        <v>2.5</v>
      </c>
      <c r="F107" s="28">
        <v>2.7</v>
      </c>
    </row>
    <row r="108" spans="1:6">
      <c r="A108" s="54">
        <v>41426</v>
      </c>
      <c r="B108" s="28">
        <v>2</v>
      </c>
      <c r="C108" s="28">
        <v>2.5</v>
      </c>
      <c r="D108" s="28">
        <v>0.5</v>
      </c>
      <c r="E108" s="28">
        <v>2.4</v>
      </c>
      <c r="F108" s="28">
        <v>2.9</v>
      </c>
    </row>
    <row r="109" spans="1:6">
      <c r="A109" s="54">
        <v>41456</v>
      </c>
      <c r="B109" s="28">
        <v>2</v>
      </c>
      <c r="C109" s="28">
        <v>2.4</v>
      </c>
      <c r="D109" s="28">
        <v>0.4</v>
      </c>
      <c r="E109" s="28">
        <v>2.4</v>
      </c>
      <c r="F109" s="28">
        <v>2.8</v>
      </c>
    </row>
    <row r="110" spans="1:6">
      <c r="A110" s="54">
        <v>41487</v>
      </c>
      <c r="B110" s="28">
        <v>2</v>
      </c>
      <c r="C110" s="28">
        <v>2.2999999999999998</v>
      </c>
      <c r="D110" s="28">
        <v>0.3</v>
      </c>
      <c r="E110" s="28">
        <v>2</v>
      </c>
      <c r="F110" s="28">
        <v>2.7</v>
      </c>
    </row>
    <row r="111" spans="1:6">
      <c r="A111" s="54">
        <v>41518</v>
      </c>
      <c r="B111" s="28">
        <v>2</v>
      </c>
      <c r="C111" s="28">
        <v>2.2999999999999998</v>
      </c>
      <c r="D111" s="28">
        <v>0.3</v>
      </c>
      <c r="E111" s="28">
        <v>2</v>
      </c>
      <c r="F111" s="28">
        <v>2.7</v>
      </c>
    </row>
    <row r="112" spans="1:6">
      <c r="A112" s="54">
        <v>41548</v>
      </c>
      <c r="B112" s="28">
        <v>2</v>
      </c>
      <c r="C112" s="28">
        <v>2</v>
      </c>
      <c r="D112" s="28">
        <v>0</v>
      </c>
      <c r="E112" s="28">
        <v>2</v>
      </c>
      <c r="F112" s="28">
        <v>2.2000000000000002</v>
      </c>
    </row>
    <row r="113" spans="1:6">
      <c r="A113" s="54">
        <v>41579</v>
      </c>
      <c r="B113" s="28">
        <v>2</v>
      </c>
      <c r="C113" s="28">
        <v>2.1</v>
      </c>
      <c r="D113" s="28">
        <v>0.1</v>
      </c>
      <c r="E113" s="28">
        <v>2</v>
      </c>
      <c r="F113" s="28">
        <v>2.1</v>
      </c>
    </row>
    <row r="114" spans="1:6">
      <c r="A114" s="54">
        <v>41609</v>
      </c>
      <c r="B114" s="28">
        <v>2</v>
      </c>
      <c r="C114" s="28">
        <v>2.2999999999999998</v>
      </c>
      <c r="D114" s="28">
        <v>0.3</v>
      </c>
      <c r="E114" s="28">
        <v>2</v>
      </c>
      <c r="F114" s="28">
        <v>2</v>
      </c>
    </row>
    <row r="115" spans="1:6">
      <c r="A115" s="54">
        <v>41640</v>
      </c>
      <c r="B115" s="28">
        <v>2.4</v>
      </c>
      <c r="C115" s="28">
        <v>2.5</v>
      </c>
      <c r="D115" s="28">
        <v>0.1</v>
      </c>
      <c r="E115" s="28">
        <v>2.5</v>
      </c>
      <c r="F115" s="28">
        <v>1.9</v>
      </c>
    </row>
    <row r="116" spans="1:6">
      <c r="A116" s="54">
        <v>41671</v>
      </c>
      <c r="B116" s="28">
        <v>2.4</v>
      </c>
      <c r="C116" s="28">
        <v>2.5</v>
      </c>
      <c r="D116" s="28">
        <v>0.1</v>
      </c>
      <c r="E116" s="28">
        <v>2.5</v>
      </c>
      <c r="F116" s="28">
        <v>1.7</v>
      </c>
    </row>
    <row r="117" spans="1:6">
      <c r="A117" s="54">
        <v>41699</v>
      </c>
      <c r="B117" s="28">
        <v>2.2999999999999998</v>
      </c>
      <c r="C117" s="28">
        <v>2.5</v>
      </c>
      <c r="D117" s="28">
        <v>0.2</v>
      </c>
      <c r="E117" s="28">
        <v>2.5</v>
      </c>
      <c r="F117" s="28">
        <v>1.6</v>
      </c>
    </row>
    <row r="118" spans="1:6">
      <c r="A118" s="54">
        <v>41730</v>
      </c>
      <c r="B118" s="28">
        <v>2</v>
      </c>
      <c r="C118" s="28">
        <v>2.5</v>
      </c>
      <c r="D118" s="28">
        <v>0.5</v>
      </c>
      <c r="E118" s="28">
        <v>2</v>
      </c>
      <c r="F118" s="28">
        <v>1.8</v>
      </c>
    </row>
    <row r="119" spans="1:6">
      <c r="A119" s="54">
        <v>41760</v>
      </c>
      <c r="B119" s="28">
        <v>2</v>
      </c>
      <c r="C119" s="28">
        <v>2.2999999999999998</v>
      </c>
      <c r="D119" s="28">
        <v>0.3</v>
      </c>
      <c r="E119" s="28">
        <v>2</v>
      </c>
      <c r="F119" s="28">
        <v>1.5</v>
      </c>
    </row>
    <row r="120" spans="1:6">
      <c r="A120" s="54">
        <v>41791</v>
      </c>
      <c r="B120" s="28">
        <v>2</v>
      </c>
      <c r="C120" s="28">
        <v>2.5</v>
      </c>
      <c r="D120" s="28">
        <v>0.5</v>
      </c>
      <c r="E120" s="28">
        <v>2</v>
      </c>
      <c r="F120" s="28">
        <v>1.9</v>
      </c>
    </row>
    <row r="121" spans="1:6">
      <c r="A121" s="54">
        <v>41821</v>
      </c>
      <c r="B121" s="28">
        <v>2</v>
      </c>
      <c r="C121" s="28">
        <v>2.4</v>
      </c>
      <c r="D121" s="28">
        <v>0.4</v>
      </c>
      <c r="E121" s="28">
        <v>2</v>
      </c>
      <c r="F121" s="28">
        <v>1.6</v>
      </c>
    </row>
    <row r="122" spans="1:6">
      <c r="A122" s="54">
        <v>41852</v>
      </c>
      <c r="B122" s="28">
        <v>1.8</v>
      </c>
      <c r="C122" s="28">
        <v>2.2999999999999998</v>
      </c>
      <c r="D122" s="28">
        <v>0.5</v>
      </c>
      <c r="E122" s="28">
        <v>2</v>
      </c>
      <c r="F122" s="28">
        <v>1.5</v>
      </c>
    </row>
    <row r="123" spans="1:6">
      <c r="A123" s="54">
        <v>41883</v>
      </c>
      <c r="B123" s="28">
        <v>2</v>
      </c>
      <c r="C123" s="28">
        <v>2.2999999999999998</v>
      </c>
      <c r="D123" s="28">
        <v>0.3</v>
      </c>
      <c r="E123" s="28">
        <v>2</v>
      </c>
      <c r="F123" s="28">
        <v>1.2</v>
      </c>
    </row>
    <row r="124" spans="1:6">
      <c r="A124" s="54">
        <v>41913</v>
      </c>
      <c r="B124" s="28">
        <v>2</v>
      </c>
      <c r="C124" s="28">
        <v>2.5</v>
      </c>
      <c r="D124" s="28">
        <v>0.5</v>
      </c>
      <c r="E124" s="28">
        <v>2.2999999999999998</v>
      </c>
      <c r="F124" s="28">
        <v>1.3</v>
      </c>
    </row>
    <row r="125" spans="1:6">
      <c r="A125" s="54">
        <v>41944</v>
      </c>
      <c r="B125" s="28">
        <v>2</v>
      </c>
      <c r="C125" s="28">
        <v>2.2999999999999998</v>
      </c>
      <c r="D125" s="28">
        <v>0.3</v>
      </c>
      <c r="E125" s="28">
        <v>2</v>
      </c>
      <c r="F125" s="28">
        <v>1</v>
      </c>
    </row>
    <row r="126" spans="1:6">
      <c r="A126" s="54">
        <v>41974</v>
      </c>
      <c r="B126" s="28">
        <v>2</v>
      </c>
      <c r="C126" s="28">
        <v>2.5</v>
      </c>
      <c r="D126" s="28">
        <v>0.5</v>
      </c>
      <c r="E126" s="28">
        <v>2</v>
      </c>
      <c r="F126" s="28">
        <v>0.5</v>
      </c>
    </row>
    <row r="127" spans="1:6">
      <c r="A127" s="54">
        <v>42005</v>
      </c>
      <c r="B127" s="28">
        <v>2</v>
      </c>
      <c r="C127" s="28">
        <v>2.2999999999999998</v>
      </c>
      <c r="D127" s="28">
        <v>0.3</v>
      </c>
      <c r="E127" s="28">
        <v>2</v>
      </c>
      <c r="F127" s="28">
        <v>0.3</v>
      </c>
    </row>
    <row r="128" spans="1:6">
      <c r="A128" s="54">
        <v>42036</v>
      </c>
      <c r="B128" s="28">
        <v>1.9</v>
      </c>
      <c r="C128" s="28">
        <v>2.2999999999999998</v>
      </c>
      <c r="D128" s="28">
        <v>0.4</v>
      </c>
      <c r="E128" s="28">
        <v>2</v>
      </c>
      <c r="F128" s="28">
        <v>0</v>
      </c>
    </row>
    <row r="129" spans="1:6">
      <c r="A129" s="54">
        <v>42064</v>
      </c>
      <c r="B129" s="28">
        <v>2</v>
      </c>
      <c r="C129" s="28">
        <v>2.2999999999999998</v>
      </c>
      <c r="D129" s="28">
        <v>0.3</v>
      </c>
      <c r="E129" s="28">
        <v>2.1</v>
      </c>
      <c r="F129" s="28">
        <v>0</v>
      </c>
    </row>
    <row r="130" spans="1:6">
      <c r="A130" s="54">
        <v>42095</v>
      </c>
      <c r="B130" s="28">
        <v>2</v>
      </c>
      <c r="C130" s="28">
        <v>2.2999999999999998</v>
      </c>
      <c r="D130" s="28">
        <v>0.3</v>
      </c>
      <c r="E130" s="28">
        <v>2</v>
      </c>
      <c r="F130" s="28">
        <v>-0.1</v>
      </c>
    </row>
    <row r="131" spans="1:6">
      <c r="A131" s="54">
        <v>42125</v>
      </c>
      <c r="B131" s="28">
        <v>2</v>
      </c>
      <c r="C131" s="28">
        <v>2.2999999999999998</v>
      </c>
      <c r="D131" s="28">
        <v>0.3</v>
      </c>
      <c r="E131" s="28">
        <v>2</v>
      </c>
      <c r="F131" s="28">
        <v>0.1</v>
      </c>
    </row>
    <row r="132" spans="1:6">
      <c r="A132" s="54">
        <v>42156</v>
      </c>
      <c r="B132" s="28">
        <v>2</v>
      </c>
      <c r="C132" s="28">
        <v>2.2999999999999998</v>
      </c>
      <c r="D132" s="28">
        <v>0.3</v>
      </c>
      <c r="E132" s="28">
        <v>2</v>
      </c>
      <c r="F132" s="28">
        <v>0</v>
      </c>
    </row>
    <row r="133" spans="1:6">
      <c r="A133" s="54">
        <v>42186</v>
      </c>
      <c r="B133" s="28">
        <v>2</v>
      </c>
      <c r="C133" s="28">
        <v>2.2000000000000002</v>
      </c>
      <c r="D133" s="28">
        <v>0.2</v>
      </c>
      <c r="E133" s="28">
        <v>2</v>
      </c>
      <c r="F133" s="28">
        <v>0.1</v>
      </c>
    </row>
    <row r="134" spans="1:6">
      <c r="A134" s="54">
        <v>42217</v>
      </c>
      <c r="B134" s="28">
        <v>1.4</v>
      </c>
      <c r="C134" s="28">
        <v>2</v>
      </c>
      <c r="D134" s="28">
        <v>0.6</v>
      </c>
      <c r="E134" s="28">
        <v>2</v>
      </c>
      <c r="F134" s="28">
        <v>0</v>
      </c>
    </row>
    <row r="135" spans="1:6">
      <c r="A135" s="54">
        <v>42248</v>
      </c>
      <c r="B135" s="28">
        <v>2</v>
      </c>
      <c r="C135" s="28">
        <v>2</v>
      </c>
      <c r="D135" s="28">
        <v>0</v>
      </c>
      <c r="E135" s="28">
        <v>2</v>
      </c>
      <c r="F135" s="28">
        <v>-0.1</v>
      </c>
    </row>
    <row r="136" spans="1:6">
      <c r="A136" s="54">
        <v>42278</v>
      </c>
      <c r="B136" s="28">
        <v>2</v>
      </c>
      <c r="C136" s="28">
        <v>2.4</v>
      </c>
      <c r="D136" s="28">
        <v>0.4</v>
      </c>
      <c r="E136" s="28">
        <v>2</v>
      </c>
      <c r="F136" s="28">
        <v>-0.1</v>
      </c>
    </row>
    <row r="137" spans="1:6">
      <c r="A137" s="54">
        <v>42309</v>
      </c>
      <c r="B137" s="28">
        <v>2</v>
      </c>
      <c r="C137" s="28">
        <v>2.8</v>
      </c>
      <c r="D137" s="28">
        <v>0.8</v>
      </c>
      <c r="E137" s="28">
        <v>2.4</v>
      </c>
      <c r="F137" s="28">
        <v>0.1</v>
      </c>
    </row>
    <row r="138" spans="1:6">
      <c r="A138" s="54">
        <v>42339</v>
      </c>
      <c r="B138" s="28">
        <v>2</v>
      </c>
      <c r="C138" s="28">
        <v>2.5</v>
      </c>
      <c r="D138" s="28">
        <v>0.5</v>
      </c>
      <c r="E138" s="28">
        <v>2.1</v>
      </c>
      <c r="F138" s="28">
        <v>0.2</v>
      </c>
    </row>
    <row r="139" spans="1:6">
      <c r="A139" s="54">
        <v>42370</v>
      </c>
      <c r="B139" s="28">
        <v>2</v>
      </c>
      <c r="C139" s="28">
        <v>2</v>
      </c>
      <c r="D139" s="28">
        <v>0</v>
      </c>
      <c r="E139" s="28">
        <v>2</v>
      </c>
      <c r="F139" s="28">
        <v>0.3</v>
      </c>
    </row>
    <row r="140" spans="1:6">
      <c r="A140" s="54">
        <v>42401</v>
      </c>
      <c r="B140" s="28">
        <v>2</v>
      </c>
      <c r="C140" s="28">
        <v>2.2000000000000002</v>
      </c>
      <c r="D140" s="28">
        <v>0.2</v>
      </c>
      <c r="E140" s="28">
        <v>2</v>
      </c>
      <c r="F140" s="28">
        <v>0.3</v>
      </c>
    </row>
    <row r="141" spans="1:6">
      <c r="A141" s="54">
        <v>42430</v>
      </c>
      <c r="B141" s="28">
        <v>2</v>
      </c>
      <c r="C141" s="28">
        <v>2.2999999999999998</v>
      </c>
      <c r="D141" s="28">
        <v>0.3</v>
      </c>
      <c r="E141" s="28">
        <v>2</v>
      </c>
      <c r="F141" s="28">
        <v>0.5</v>
      </c>
    </row>
    <row r="142" spans="1:6">
      <c r="A142" s="54">
        <v>42461</v>
      </c>
      <c r="B142" s="28">
        <v>1.8</v>
      </c>
      <c r="C142" s="28">
        <v>2</v>
      </c>
      <c r="D142" s="28">
        <v>0.2</v>
      </c>
      <c r="E142" s="28">
        <v>2</v>
      </c>
      <c r="F142" s="28">
        <v>0.3</v>
      </c>
    </row>
    <row r="143" spans="1:6">
      <c r="A143" s="54">
        <v>42491</v>
      </c>
      <c r="B143" s="28">
        <v>1.8</v>
      </c>
      <c r="C143" s="28">
        <v>2</v>
      </c>
      <c r="D143" s="28">
        <v>0.2</v>
      </c>
      <c r="E143" s="28">
        <v>2</v>
      </c>
      <c r="F143" s="28">
        <v>0.3</v>
      </c>
    </row>
    <row r="144" spans="1:6">
      <c r="A144" s="54">
        <v>42522</v>
      </c>
      <c r="B144" s="28">
        <v>1.8</v>
      </c>
      <c r="C144" s="28">
        <v>2</v>
      </c>
      <c r="D144" s="28">
        <v>0.2</v>
      </c>
      <c r="E144" s="28">
        <v>2</v>
      </c>
      <c r="F144" s="28">
        <v>0.5</v>
      </c>
    </row>
    <row r="145" spans="1:6">
      <c r="A145" s="54">
        <v>42552</v>
      </c>
      <c r="B145" s="28">
        <v>2</v>
      </c>
      <c r="C145" s="28">
        <v>2</v>
      </c>
      <c r="D145" s="28">
        <v>0</v>
      </c>
      <c r="E145" s="28">
        <v>2</v>
      </c>
      <c r="F145" s="28">
        <v>0.6</v>
      </c>
    </row>
    <row r="146" spans="1:6">
      <c r="A146" s="54">
        <v>42583</v>
      </c>
      <c r="B146" s="28">
        <v>1</v>
      </c>
      <c r="C146" s="28">
        <v>2</v>
      </c>
      <c r="D146" s="28">
        <v>1</v>
      </c>
      <c r="E146" s="28">
        <v>2</v>
      </c>
      <c r="F146" s="28">
        <v>0.6</v>
      </c>
    </row>
    <row r="147" spans="1:6">
      <c r="A147" s="54">
        <v>42614</v>
      </c>
      <c r="B147" s="28">
        <v>1</v>
      </c>
      <c r="C147" s="28">
        <v>1.6</v>
      </c>
      <c r="D147" s="28">
        <v>0.6</v>
      </c>
      <c r="E147" s="28">
        <v>1.5</v>
      </c>
      <c r="F147" s="28">
        <v>1</v>
      </c>
    </row>
    <row r="148" spans="1:6">
      <c r="A148" s="54">
        <v>42644</v>
      </c>
      <c r="B148" s="28">
        <v>1.3</v>
      </c>
      <c r="C148" s="28">
        <v>2</v>
      </c>
      <c r="D148" s="28">
        <v>0.7</v>
      </c>
      <c r="E148" s="28">
        <v>1.5</v>
      </c>
      <c r="F148" s="28">
        <v>0.9</v>
      </c>
    </row>
    <row r="149" spans="1:6">
      <c r="A149" s="54">
        <v>42675</v>
      </c>
      <c r="B149" s="28">
        <v>1.6</v>
      </c>
      <c r="C149" s="28">
        <v>2.6</v>
      </c>
      <c r="D149" s="28">
        <v>1</v>
      </c>
      <c r="E149" s="28">
        <v>2</v>
      </c>
      <c r="F149" s="28">
        <v>1.2</v>
      </c>
    </row>
    <row r="150" spans="1:6">
      <c r="A150" s="54">
        <v>42705</v>
      </c>
      <c r="B150" s="28">
        <v>2</v>
      </c>
      <c r="C150" s="28">
        <v>2.4</v>
      </c>
      <c r="D150" s="28">
        <v>0.4</v>
      </c>
      <c r="E150" s="28">
        <v>2</v>
      </c>
      <c r="F150" s="28">
        <v>1.6</v>
      </c>
    </row>
    <row r="151" spans="1:6">
      <c r="A151" s="54">
        <v>42736</v>
      </c>
      <c r="B151" s="28">
        <v>2</v>
      </c>
      <c r="C151" s="28">
        <v>2</v>
      </c>
      <c r="D151" s="28">
        <v>0</v>
      </c>
      <c r="E151" s="28">
        <v>2</v>
      </c>
      <c r="F151" s="28">
        <v>1.8</v>
      </c>
    </row>
    <row r="152" spans="1:6">
      <c r="A152" s="54">
        <v>42767</v>
      </c>
      <c r="B152" s="28">
        <v>2</v>
      </c>
      <c r="C152" s="28">
        <v>2.4</v>
      </c>
      <c r="D152" s="28">
        <v>0.4</v>
      </c>
      <c r="E152" s="28">
        <v>2</v>
      </c>
      <c r="F152" s="28">
        <v>2.2999999999999998</v>
      </c>
    </row>
    <row r="153" spans="1:6">
      <c r="A153" s="54">
        <v>42795</v>
      </c>
      <c r="B153" s="28">
        <v>2</v>
      </c>
      <c r="C153" s="28">
        <v>2.5</v>
      </c>
      <c r="D153" s="28">
        <v>0.5</v>
      </c>
      <c r="E153" s="28">
        <v>2</v>
      </c>
      <c r="F153" s="28">
        <v>2.2999999999999998</v>
      </c>
    </row>
    <row r="154" spans="1:6">
      <c r="A154" s="54">
        <v>42826</v>
      </c>
      <c r="B154" s="28">
        <v>2</v>
      </c>
      <c r="C154" s="28">
        <v>2.4</v>
      </c>
      <c r="D154" s="28">
        <v>0.4</v>
      </c>
      <c r="E154" s="28">
        <v>2</v>
      </c>
      <c r="F154" s="28">
        <v>2.7</v>
      </c>
    </row>
    <row r="155" spans="1:6">
      <c r="A155" s="54">
        <v>42856</v>
      </c>
      <c r="B155" s="28">
        <v>2</v>
      </c>
      <c r="C155" s="28">
        <v>2.1</v>
      </c>
      <c r="D155" s="28">
        <v>0.1</v>
      </c>
      <c r="E155" s="28">
        <v>2</v>
      </c>
      <c r="F155" s="28">
        <v>2.9</v>
      </c>
    </row>
    <row r="156" spans="1:6">
      <c r="A156" s="54">
        <v>42887</v>
      </c>
      <c r="B156" s="28">
        <v>2</v>
      </c>
      <c r="C156" s="28">
        <v>2.4</v>
      </c>
      <c r="D156" s="28">
        <v>0.4</v>
      </c>
      <c r="E156" s="28">
        <v>2</v>
      </c>
      <c r="F156" s="28">
        <v>2.6</v>
      </c>
    </row>
    <row r="157" spans="1:6">
      <c r="A157" s="54">
        <v>42917</v>
      </c>
      <c r="B157" s="28">
        <v>2</v>
      </c>
      <c r="C157" s="28">
        <v>2.2000000000000002</v>
      </c>
      <c r="D157" s="28">
        <v>0.2</v>
      </c>
      <c r="E157" s="28">
        <v>2.2000000000000002</v>
      </c>
      <c r="F157" s="28">
        <v>2.6</v>
      </c>
    </row>
    <row r="158" spans="1:6">
      <c r="A158" s="54">
        <v>42948</v>
      </c>
      <c r="B158" s="28">
        <v>1</v>
      </c>
      <c r="C158" s="28">
        <v>2</v>
      </c>
      <c r="D158" s="28">
        <v>1</v>
      </c>
      <c r="E158" s="28">
        <v>2</v>
      </c>
      <c r="F158" s="28">
        <v>2.9</v>
      </c>
    </row>
    <row r="159" spans="1:6">
      <c r="A159" s="54">
        <v>42979</v>
      </c>
      <c r="B159" s="28">
        <v>1.9</v>
      </c>
      <c r="C159" s="28">
        <v>2</v>
      </c>
      <c r="D159" s="28">
        <v>0.1</v>
      </c>
      <c r="E159" s="28">
        <v>2</v>
      </c>
      <c r="F159" s="28">
        <v>3</v>
      </c>
    </row>
    <row r="160" spans="1:6">
      <c r="A160" s="54">
        <v>43009</v>
      </c>
      <c r="B160" s="28">
        <v>2</v>
      </c>
      <c r="C160" s="28">
        <v>3.2</v>
      </c>
      <c r="D160" s="28">
        <v>1.2</v>
      </c>
      <c r="E160" s="28">
        <v>2</v>
      </c>
      <c r="F160" s="28">
        <v>3</v>
      </c>
    </row>
    <row r="161" spans="1:6">
      <c r="A161" s="54">
        <v>43040</v>
      </c>
      <c r="B161" s="28">
        <v>2</v>
      </c>
      <c r="C161" s="28">
        <v>3</v>
      </c>
      <c r="D161" s="28">
        <v>1</v>
      </c>
      <c r="E161" s="28">
        <v>2.1</v>
      </c>
      <c r="F161" s="28">
        <v>3.1</v>
      </c>
    </row>
    <row r="162" spans="1:6">
      <c r="A162" s="54">
        <v>43070</v>
      </c>
      <c r="B162" s="28">
        <v>2</v>
      </c>
      <c r="C162" s="28">
        <v>3.3</v>
      </c>
      <c r="D162" s="28">
        <v>1.3</v>
      </c>
      <c r="E162" s="28">
        <v>2.5</v>
      </c>
      <c r="F162" s="28">
        <v>3</v>
      </c>
    </row>
    <row r="163" spans="1:6">
      <c r="A163" s="54">
        <v>43101</v>
      </c>
      <c r="B163" s="28">
        <v>2.5</v>
      </c>
      <c r="C163" s="28">
        <v>2.8</v>
      </c>
      <c r="D163" s="28">
        <v>0.3</v>
      </c>
      <c r="E163" s="28">
        <v>2.5</v>
      </c>
      <c r="F163" s="28">
        <v>3</v>
      </c>
    </row>
    <row r="164" spans="1:6">
      <c r="A164" s="54">
        <v>43132</v>
      </c>
      <c r="B164" s="28">
        <v>2.5</v>
      </c>
      <c r="C164" s="28">
        <v>3.2</v>
      </c>
      <c r="D164" s="28">
        <v>0.7</v>
      </c>
      <c r="E164" s="28">
        <v>2.5</v>
      </c>
      <c r="F164" s="28">
        <v>2.7</v>
      </c>
    </row>
    <row r="165" spans="1:6">
      <c r="A165" s="54">
        <v>43160</v>
      </c>
      <c r="B165" s="28">
        <v>2.5</v>
      </c>
      <c r="C165" s="28">
        <v>3.3</v>
      </c>
      <c r="D165" s="28">
        <v>0.8</v>
      </c>
      <c r="E165" s="28">
        <v>2.5</v>
      </c>
      <c r="F165" s="28">
        <v>2.5</v>
      </c>
    </row>
    <row r="166" spans="1:6">
      <c r="A166" s="54">
        <v>43191</v>
      </c>
      <c r="B166" s="28">
        <v>2.5</v>
      </c>
      <c r="C166" s="28">
        <v>3</v>
      </c>
      <c r="D166" s="28">
        <v>0.5</v>
      </c>
      <c r="E166" s="28">
        <v>2.5</v>
      </c>
      <c r="F166" s="28">
        <v>2.4</v>
      </c>
    </row>
    <row r="167" spans="1:6">
      <c r="A167" s="54">
        <v>43221</v>
      </c>
      <c r="B167" s="28">
        <v>2.5</v>
      </c>
      <c r="C167" s="28">
        <v>3</v>
      </c>
      <c r="D167" s="28">
        <v>0.5</v>
      </c>
      <c r="E167" s="28">
        <v>2.5</v>
      </c>
      <c r="F167" s="28">
        <v>2.4</v>
      </c>
    </row>
    <row r="168" spans="1:6">
      <c r="A168" s="54">
        <v>43252</v>
      </c>
      <c r="B168" s="28">
        <v>2.5</v>
      </c>
      <c r="C168" s="28">
        <v>3.1</v>
      </c>
      <c r="D168" s="28">
        <v>0.6</v>
      </c>
      <c r="E168" s="28">
        <v>2.5</v>
      </c>
      <c r="F168" s="28">
        <v>2.4</v>
      </c>
    </row>
    <row r="169" spans="1:6">
      <c r="A169" s="54">
        <v>43282</v>
      </c>
      <c r="B169" s="28">
        <v>2.2000000000000002</v>
      </c>
      <c r="C169" s="28">
        <v>2.7</v>
      </c>
      <c r="D169" s="28">
        <v>0.5</v>
      </c>
      <c r="E169" s="28">
        <v>2.5</v>
      </c>
      <c r="F169" s="28">
        <v>2.5</v>
      </c>
    </row>
    <row r="170" spans="1:6">
      <c r="A170" s="54">
        <v>43313</v>
      </c>
      <c r="B170" s="28">
        <v>1</v>
      </c>
      <c r="C170" s="28">
        <v>2.5</v>
      </c>
      <c r="D170" s="28">
        <v>1.5</v>
      </c>
      <c r="E170" s="28">
        <v>2.5</v>
      </c>
      <c r="F170" s="28">
        <v>2.7</v>
      </c>
    </row>
    <row r="171" spans="1:6">
      <c r="A171" s="54">
        <v>43344</v>
      </c>
      <c r="B171" s="28">
        <v>2</v>
      </c>
      <c r="C171" s="28">
        <v>2.5</v>
      </c>
      <c r="D171" s="28">
        <v>0.5</v>
      </c>
      <c r="E171" s="28">
        <v>2.5</v>
      </c>
      <c r="F171" s="28">
        <v>2.4</v>
      </c>
    </row>
    <row r="172" spans="1:6">
      <c r="A172" s="54">
        <v>43374</v>
      </c>
      <c r="B172" s="28">
        <v>2.2999999999999998</v>
      </c>
      <c r="C172" s="28">
        <v>3.5</v>
      </c>
      <c r="D172" s="28">
        <v>1.2</v>
      </c>
      <c r="E172" s="28">
        <v>2.5</v>
      </c>
      <c r="F172" s="28">
        <v>2.4</v>
      </c>
    </row>
    <row r="173" spans="1:6">
      <c r="A173" s="54">
        <v>43405</v>
      </c>
      <c r="B173" s="28">
        <v>2.2999999999999998</v>
      </c>
      <c r="C173" s="28">
        <v>3.3</v>
      </c>
      <c r="D173" s="28">
        <v>1</v>
      </c>
      <c r="E173" s="28">
        <v>2.5</v>
      </c>
      <c r="F173" s="28">
        <v>2.2999999999999998</v>
      </c>
    </row>
    <row r="174" spans="1:6">
      <c r="A174" s="54">
        <v>43435</v>
      </c>
      <c r="B174" s="28">
        <v>2</v>
      </c>
      <c r="C174" s="28">
        <v>3</v>
      </c>
      <c r="D174" s="28">
        <v>1</v>
      </c>
      <c r="E174" s="28">
        <v>2.5</v>
      </c>
      <c r="F174" s="28">
        <v>2.1</v>
      </c>
    </row>
    <row r="175" spans="1:6">
      <c r="A175" s="54">
        <v>43466</v>
      </c>
      <c r="B175" s="28">
        <v>2.5</v>
      </c>
      <c r="C175" s="28">
        <v>2.5</v>
      </c>
      <c r="D175" s="28">
        <v>0</v>
      </c>
      <c r="E175" s="28">
        <v>2.5</v>
      </c>
      <c r="F175" s="28">
        <v>1.8</v>
      </c>
    </row>
    <row r="176" spans="1:6">
      <c r="A176" s="54">
        <v>43497</v>
      </c>
      <c r="B176" s="28">
        <v>2.5</v>
      </c>
      <c r="C176" s="28">
        <v>2.5</v>
      </c>
      <c r="D176" s="28">
        <v>0</v>
      </c>
      <c r="E176" s="28">
        <v>2.5</v>
      </c>
      <c r="F176" s="28">
        <v>1.9</v>
      </c>
    </row>
    <row r="177" spans="1:6">
      <c r="A177" s="54">
        <v>43525</v>
      </c>
      <c r="B177" s="28">
        <v>2.5</v>
      </c>
      <c r="C177" s="28">
        <v>2.7</v>
      </c>
      <c r="D177" s="28">
        <v>0.2</v>
      </c>
      <c r="E177" s="28">
        <v>2.6</v>
      </c>
      <c r="F177" s="28">
        <v>1.9</v>
      </c>
    </row>
    <row r="178" spans="1:6">
      <c r="A178" s="54">
        <v>43556</v>
      </c>
      <c r="B178" s="28">
        <v>2.5</v>
      </c>
      <c r="C178" s="28">
        <v>2.8</v>
      </c>
      <c r="D178" s="28">
        <v>0.3</v>
      </c>
      <c r="E178" s="28">
        <v>2.5</v>
      </c>
      <c r="F178" s="28">
        <v>2.1</v>
      </c>
    </row>
    <row r="179" spans="1:6">
      <c r="A179" s="54">
        <v>43586</v>
      </c>
      <c r="B179" s="28">
        <v>2.5</v>
      </c>
      <c r="C179" s="28">
        <v>2.8</v>
      </c>
      <c r="D179" s="28">
        <v>0.3</v>
      </c>
      <c r="E179" s="28">
        <v>2.5</v>
      </c>
      <c r="F179" s="28">
        <v>2</v>
      </c>
    </row>
    <row r="180" spans="1:6">
      <c r="A180" s="54">
        <v>43617</v>
      </c>
      <c r="B180" s="28">
        <v>2.5</v>
      </c>
      <c r="C180" s="28">
        <v>2.8</v>
      </c>
      <c r="D180" s="28">
        <v>0.3</v>
      </c>
      <c r="E180" s="28">
        <v>2.5</v>
      </c>
      <c r="F180" s="28">
        <v>2</v>
      </c>
    </row>
    <row r="181" spans="1:6">
      <c r="A181" s="54">
        <v>43647</v>
      </c>
      <c r="B181" s="28">
        <v>2.5</v>
      </c>
      <c r="C181" s="28">
        <v>3</v>
      </c>
      <c r="D181" s="28">
        <v>0.5</v>
      </c>
      <c r="E181" s="28">
        <v>2.5</v>
      </c>
      <c r="F181" s="28">
        <v>2.1</v>
      </c>
    </row>
    <row r="182" spans="1:6">
      <c r="A182" s="54">
        <v>43678</v>
      </c>
      <c r="B182" s="28">
        <v>2.5</v>
      </c>
      <c r="C182" s="28">
        <v>2.9</v>
      </c>
      <c r="D182" s="28">
        <v>0.4</v>
      </c>
      <c r="E182" s="28">
        <v>2.5</v>
      </c>
      <c r="F182" s="28">
        <v>1.7</v>
      </c>
    </row>
    <row r="183" spans="1:6">
      <c r="A183" s="54">
        <v>43709</v>
      </c>
      <c r="B183" s="28">
        <v>2.5</v>
      </c>
      <c r="C183" s="28">
        <v>2.8</v>
      </c>
      <c r="D183" s="28">
        <v>0.3</v>
      </c>
      <c r="E183" s="28">
        <v>2.5</v>
      </c>
      <c r="F183" s="28">
        <v>1.7</v>
      </c>
    </row>
    <row r="184" spans="1:6">
      <c r="A184" s="54">
        <v>43739</v>
      </c>
      <c r="B184" s="28">
        <v>2.5</v>
      </c>
      <c r="C184" s="28">
        <v>2.8</v>
      </c>
      <c r="D184" s="28">
        <v>0.3</v>
      </c>
      <c r="E184" s="28">
        <v>2.5</v>
      </c>
      <c r="F184" s="28">
        <v>1.5</v>
      </c>
    </row>
    <row r="185" spans="1:6">
      <c r="A185" s="54">
        <v>43770</v>
      </c>
      <c r="B185" s="28">
        <v>2.5</v>
      </c>
      <c r="C185" s="28">
        <v>2.8</v>
      </c>
      <c r="D185" s="28">
        <v>0.3</v>
      </c>
      <c r="E185" s="28">
        <v>2.5</v>
      </c>
      <c r="F185" s="28">
        <v>1.5</v>
      </c>
    </row>
    <row r="186" spans="1:6">
      <c r="A186" s="54">
        <v>43800</v>
      </c>
      <c r="B186" s="28">
        <v>2.1</v>
      </c>
      <c r="C186" s="28">
        <v>2.6</v>
      </c>
      <c r="D186" s="28">
        <v>0.5</v>
      </c>
      <c r="E186" s="28">
        <v>2.2000000000000002</v>
      </c>
      <c r="F186" s="28">
        <v>1.3</v>
      </c>
    </row>
    <row r="187" spans="1:6">
      <c r="A187" s="54">
        <v>43831</v>
      </c>
      <c r="B187" s="28">
        <v>2.2999999999999998</v>
      </c>
      <c r="C187" s="28">
        <v>2.5</v>
      </c>
      <c r="D187" s="28">
        <v>0.2</v>
      </c>
      <c r="E187" s="28">
        <v>2.4</v>
      </c>
      <c r="F187" s="28">
        <v>1.8</v>
      </c>
    </row>
    <row r="188" spans="1:6">
      <c r="A188" s="54">
        <v>43862</v>
      </c>
      <c r="B188" s="28">
        <v>2.4</v>
      </c>
      <c r="C188" s="28">
        <v>2.5</v>
      </c>
      <c r="D188" s="28">
        <v>0.1</v>
      </c>
      <c r="E188" s="28">
        <v>2.5</v>
      </c>
      <c r="F188" s="28">
        <v>1.7</v>
      </c>
    </row>
    <row r="189" spans="1:6">
      <c r="A189" s="54">
        <v>43891</v>
      </c>
      <c r="B189" s="28">
        <v>2.4</v>
      </c>
      <c r="C189" s="28">
        <v>2.5</v>
      </c>
      <c r="D189" s="28">
        <v>0.1</v>
      </c>
      <c r="E189" s="28">
        <v>2.5</v>
      </c>
      <c r="F189" s="28">
        <v>1.5</v>
      </c>
    </row>
    <row r="190" spans="1:6">
      <c r="A190" s="54">
        <v>43922</v>
      </c>
      <c r="B190" s="28">
        <v>2.2000000000000002</v>
      </c>
      <c r="C190" s="28">
        <v>2.5</v>
      </c>
      <c r="D190" s="28">
        <v>0.3</v>
      </c>
      <c r="E190" s="28">
        <v>2.5</v>
      </c>
      <c r="F190" s="28">
        <v>0.8</v>
      </c>
    </row>
    <row r="191" spans="1:6">
      <c r="A191" s="54">
        <v>43952</v>
      </c>
      <c r="B191" s="28">
        <v>2.2000000000000002</v>
      </c>
      <c r="C191" s="28">
        <v>2.5</v>
      </c>
      <c r="D191" s="28">
        <v>0.3</v>
      </c>
      <c r="E191" s="28">
        <v>2.5</v>
      </c>
      <c r="F191" s="28">
        <v>0.5</v>
      </c>
    </row>
    <row r="192" spans="1:6">
      <c r="A192" s="54">
        <v>43983</v>
      </c>
      <c r="B192" s="28">
        <v>2</v>
      </c>
      <c r="C192" s="28">
        <v>2.5</v>
      </c>
      <c r="D192" s="28">
        <v>0.5</v>
      </c>
      <c r="E192" s="28">
        <v>2.2000000000000002</v>
      </c>
      <c r="F192" s="28">
        <v>0.6</v>
      </c>
    </row>
    <row r="193" spans="1:6">
      <c r="A193" s="54">
        <v>44013</v>
      </c>
      <c r="B193" s="28">
        <v>0</v>
      </c>
      <c r="C193" s="28">
        <v>2.2999999999999998</v>
      </c>
      <c r="D193" s="28">
        <v>2.2999999999999998</v>
      </c>
      <c r="E193" s="28">
        <v>2</v>
      </c>
      <c r="F193" s="28">
        <v>1</v>
      </c>
    </row>
    <row r="194" spans="1:6">
      <c r="A194" s="54">
        <v>44044</v>
      </c>
      <c r="B194" s="28">
        <v>1.1000000000000001</v>
      </c>
      <c r="C194" s="28">
        <v>2</v>
      </c>
      <c r="D194" s="28">
        <v>0.9</v>
      </c>
      <c r="E194" s="28">
        <v>1.5</v>
      </c>
      <c r="F194" s="28">
        <v>0.2</v>
      </c>
    </row>
    <row r="195" spans="1:6">
      <c r="A195" s="54">
        <v>44075</v>
      </c>
      <c r="B195" s="28">
        <v>1.5</v>
      </c>
      <c r="C195" s="28">
        <v>2</v>
      </c>
      <c r="D195" s="28">
        <v>0.5</v>
      </c>
      <c r="E195" s="28">
        <v>1.5</v>
      </c>
      <c r="F195" s="28">
        <v>0.5</v>
      </c>
    </row>
    <row r="196" spans="1:6">
      <c r="A196" s="54">
        <v>44105</v>
      </c>
      <c r="B196" s="28">
        <v>1</v>
      </c>
      <c r="C196" s="28">
        <v>2</v>
      </c>
      <c r="D196" s="28">
        <v>1</v>
      </c>
      <c r="E196" s="28">
        <v>2</v>
      </c>
      <c r="F196" s="28">
        <v>0.7</v>
      </c>
    </row>
    <row r="197" spans="1:6">
      <c r="A197" s="54">
        <v>44136</v>
      </c>
      <c r="B197" s="28">
        <v>2</v>
      </c>
      <c r="C197" s="28">
        <v>2.2999999999999998</v>
      </c>
      <c r="D197" s="28">
        <v>0.3</v>
      </c>
      <c r="E197" s="28">
        <v>2</v>
      </c>
      <c r="F197" s="28">
        <v>0.3</v>
      </c>
    </row>
    <row r="198" spans="1:6">
      <c r="A198" s="54">
        <v>44166</v>
      </c>
      <c r="B198" s="28">
        <v>1</v>
      </c>
      <c r="C198" s="28">
        <v>2.2000000000000002</v>
      </c>
      <c r="D198" s="28">
        <v>1.2</v>
      </c>
      <c r="E198" s="28">
        <v>2</v>
      </c>
      <c r="F198" s="28">
        <v>0.6</v>
      </c>
    </row>
    <row r="199" spans="1:6">
      <c r="A199" s="54">
        <v>44197</v>
      </c>
      <c r="B199" s="28">
        <v>1</v>
      </c>
      <c r="C199" s="28">
        <v>1.9</v>
      </c>
      <c r="D199" s="28">
        <v>0.9</v>
      </c>
      <c r="E199" s="28">
        <v>1.8</v>
      </c>
      <c r="F199" s="28">
        <v>0.7</v>
      </c>
    </row>
    <row r="200" spans="1:6">
      <c r="A200" s="54">
        <v>44228</v>
      </c>
      <c r="B200" s="28">
        <v>1</v>
      </c>
      <c r="C200" s="28">
        <v>1.9</v>
      </c>
      <c r="D200" s="28">
        <v>0.9</v>
      </c>
      <c r="E200" s="28">
        <v>1.6</v>
      </c>
      <c r="F200" s="28">
        <v>0.4</v>
      </c>
    </row>
    <row r="201" spans="1:6">
      <c r="A201" s="54">
        <v>44256</v>
      </c>
      <c r="B201" s="28">
        <v>1.2</v>
      </c>
      <c r="C201" s="28">
        <v>1.8</v>
      </c>
      <c r="D201" s="28">
        <v>0.6</v>
      </c>
      <c r="E201" s="28">
        <v>1.6</v>
      </c>
      <c r="F201" s="28">
        <v>0.7</v>
      </c>
    </row>
    <row r="202" spans="1:6">
      <c r="A202" s="54">
        <v>44287</v>
      </c>
      <c r="B202" s="28">
        <v>1.6</v>
      </c>
      <c r="C202" s="28">
        <v>2.1</v>
      </c>
      <c r="D202" s="28">
        <v>0.5</v>
      </c>
      <c r="E202" s="28">
        <v>2</v>
      </c>
      <c r="F202" s="28">
        <v>1.5</v>
      </c>
    </row>
    <row r="203" spans="1:6">
      <c r="A203" s="54">
        <v>44317</v>
      </c>
      <c r="B203" s="28">
        <v>2</v>
      </c>
      <c r="C203" s="28">
        <v>2.2000000000000002</v>
      </c>
      <c r="D203" s="28">
        <v>0.2</v>
      </c>
      <c r="E203" s="28">
        <v>2.1</v>
      </c>
      <c r="F203" s="28">
        <v>2.1</v>
      </c>
    </row>
    <row r="204" spans="1:6">
      <c r="A204" s="54">
        <v>44348</v>
      </c>
      <c r="B204" s="28">
        <v>2</v>
      </c>
      <c r="C204" s="28">
        <v>2.2000000000000002</v>
      </c>
      <c r="D204" s="28">
        <v>0.2</v>
      </c>
      <c r="E204" s="28">
        <v>2</v>
      </c>
      <c r="F204" s="28">
        <v>2.5</v>
      </c>
    </row>
    <row r="205" spans="1:6">
      <c r="A205" s="54">
        <v>44378</v>
      </c>
      <c r="B205" s="28">
        <v>2</v>
      </c>
      <c r="C205" s="28">
        <v>2.5</v>
      </c>
      <c r="D205" s="28">
        <v>0.5</v>
      </c>
      <c r="E205" s="28">
        <v>2</v>
      </c>
      <c r="F205" s="28">
        <v>2</v>
      </c>
    </row>
    <row r="206" spans="1:6">
      <c r="A206" s="54">
        <v>44409</v>
      </c>
      <c r="B206" s="28">
        <v>1.7</v>
      </c>
      <c r="C206" s="28">
        <v>2</v>
      </c>
      <c r="D206" s="28">
        <v>0.3</v>
      </c>
      <c r="E206" s="28">
        <v>2</v>
      </c>
      <c r="F206" s="28">
        <v>3.2</v>
      </c>
    </row>
    <row r="207" spans="1:6">
      <c r="A207" s="54">
        <v>44440</v>
      </c>
      <c r="B207" s="28">
        <v>1.7</v>
      </c>
      <c r="C207" s="28">
        <v>2</v>
      </c>
      <c r="D207" s="28">
        <v>0.3</v>
      </c>
      <c r="E207" s="28">
        <v>2</v>
      </c>
      <c r="F207" s="28">
        <v>3.1</v>
      </c>
    </row>
    <row r="208" spans="1:6">
      <c r="A208" s="54">
        <v>44470</v>
      </c>
      <c r="B208" s="28">
        <v>2</v>
      </c>
      <c r="C208" s="28">
        <v>2</v>
      </c>
      <c r="D208" s="28">
        <v>0</v>
      </c>
      <c r="E208" s="28">
        <v>2</v>
      </c>
      <c r="F208" s="28">
        <v>4.2</v>
      </c>
    </row>
    <row r="209" spans="1:6">
      <c r="A209" s="54">
        <v>44501</v>
      </c>
      <c r="B209" s="28">
        <v>2.2999999999999998</v>
      </c>
      <c r="C209" s="28">
        <v>4.8</v>
      </c>
      <c r="D209" s="28">
        <v>2.5</v>
      </c>
      <c r="E209" s="28">
        <v>2.5</v>
      </c>
      <c r="F209" s="28">
        <v>5.0999999999999996</v>
      </c>
    </row>
    <row r="210" spans="1:6">
      <c r="A210" s="54">
        <v>44531</v>
      </c>
      <c r="B210" s="28">
        <v>2.2999999999999998</v>
      </c>
      <c r="C210" s="28">
        <v>5.5</v>
      </c>
      <c r="D210" s="28">
        <v>3.2</v>
      </c>
      <c r="E210" s="28">
        <v>3</v>
      </c>
      <c r="F210" s="28">
        <v>5.4</v>
      </c>
    </row>
    <row r="211" spans="1:6">
      <c r="A211" s="54">
        <v>44562</v>
      </c>
      <c r="B211" s="28">
        <v>3</v>
      </c>
      <c r="C211" s="28">
        <v>4.2</v>
      </c>
      <c r="D211" s="28">
        <v>1.2</v>
      </c>
      <c r="E211" s="28">
        <v>3.5</v>
      </c>
      <c r="F211" s="28">
        <v>5.5</v>
      </c>
    </row>
    <row r="212" spans="1:6">
      <c r="A212" s="54">
        <v>44593</v>
      </c>
      <c r="B212" s="28">
        <v>3</v>
      </c>
      <c r="C212" s="28">
        <v>4</v>
      </c>
      <c r="D212" s="28">
        <v>1</v>
      </c>
      <c r="E212" s="28">
        <v>3.5</v>
      </c>
      <c r="F212" s="28">
        <v>6.2</v>
      </c>
    </row>
    <row r="213" spans="1:6">
      <c r="A213" s="54">
        <v>44621</v>
      </c>
      <c r="B213" s="28">
        <v>3.4</v>
      </c>
      <c r="C213" s="28">
        <v>4</v>
      </c>
      <c r="D213" s="28">
        <v>0.6</v>
      </c>
      <c r="E213" s="28">
        <v>3.5</v>
      </c>
      <c r="F213" s="28">
        <v>7</v>
      </c>
    </row>
    <row r="214" spans="1:6">
      <c r="A214" s="54">
        <v>44652</v>
      </c>
      <c r="B214" s="28">
        <v>4</v>
      </c>
      <c r="C214" s="28">
        <v>5.0999999999999996</v>
      </c>
      <c r="D214" s="28">
        <v>1.1000000000000001</v>
      </c>
      <c r="E214" s="28">
        <v>4</v>
      </c>
      <c r="F214" s="28">
        <v>9</v>
      </c>
    </row>
    <row r="215" spans="1:6">
      <c r="A215" s="54">
        <v>44682</v>
      </c>
      <c r="B215" s="28">
        <v>4</v>
      </c>
      <c r="C215" s="28">
        <v>5.2</v>
      </c>
      <c r="D215" s="28">
        <v>1.2</v>
      </c>
      <c r="E215" s="28">
        <v>4</v>
      </c>
      <c r="F215" s="28">
        <v>9.1</v>
      </c>
    </row>
    <row r="216" spans="1:6">
      <c r="A216" s="54">
        <v>44713</v>
      </c>
      <c r="B216" s="28">
        <v>4</v>
      </c>
      <c r="C216" s="28">
        <v>5.5</v>
      </c>
      <c r="D216" s="28">
        <v>1.5</v>
      </c>
      <c r="E216" s="28">
        <v>4</v>
      </c>
      <c r="F216" s="28">
        <v>9.4</v>
      </c>
    </row>
    <row r="217" spans="1:6">
      <c r="A217" s="54">
        <v>44743</v>
      </c>
      <c r="B217" s="28">
        <v>4</v>
      </c>
      <c r="C217" s="28">
        <v>5</v>
      </c>
      <c r="D217" s="28">
        <v>1</v>
      </c>
      <c r="E217" s="28">
        <v>4.4000000000000004</v>
      </c>
      <c r="F217" s="28">
        <v>10.1</v>
      </c>
    </row>
    <row r="218" spans="1:6">
      <c r="A218" s="54">
        <v>44774</v>
      </c>
      <c r="B218" s="28">
        <v>4</v>
      </c>
      <c r="C218" s="28">
        <v>5.3</v>
      </c>
      <c r="D218" s="28">
        <v>1.3</v>
      </c>
      <c r="E218" s="28">
        <v>4.4000000000000004</v>
      </c>
      <c r="F218" s="28">
        <v>9.9</v>
      </c>
    </row>
    <row r="219" spans="1:6">
      <c r="A219" s="54">
        <v>44805</v>
      </c>
      <c r="B219" s="28">
        <v>4.3</v>
      </c>
      <c r="C219" s="28">
        <v>6</v>
      </c>
      <c r="D219" s="28">
        <v>1.7</v>
      </c>
      <c r="E219" s="28">
        <v>4.5</v>
      </c>
      <c r="F219" s="28">
        <v>10.1</v>
      </c>
    </row>
    <row r="220" spans="1:6">
      <c r="A220" s="54">
        <v>44835</v>
      </c>
      <c r="B220" s="28">
        <v>4.5</v>
      </c>
      <c r="C220" s="28">
        <v>6.5</v>
      </c>
      <c r="D220" s="28">
        <v>2</v>
      </c>
      <c r="E220" s="28">
        <v>5</v>
      </c>
      <c r="F220" s="28">
        <v>11.1</v>
      </c>
    </row>
    <row r="221" spans="1:6">
      <c r="A221" s="54">
        <v>44866</v>
      </c>
      <c r="B221" s="28">
        <v>5</v>
      </c>
      <c r="C221" s="28">
        <v>7</v>
      </c>
      <c r="D221" s="28">
        <v>2</v>
      </c>
      <c r="E221" s="28">
        <v>5</v>
      </c>
      <c r="F221" s="28">
        <v>10.7</v>
      </c>
    </row>
    <row r="222" spans="1:6">
      <c r="A222" s="54">
        <v>44896</v>
      </c>
      <c r="B222" s="28">
        <v>4.3</v>
      </c>
      <c r="C222" s="28">
        <v>7</v>
      </c>
      <c r="D222" s="28">
        <v>2.7</v>
      </c>
      <c r="E222" s="28">
        <v>5</v>
      </c>
      <c r="F222" s="28">
        <v>10.5</v>
      </c>
    </row>
    <row r="223" spans="1:6">
      <c r="A223" s="54">
        <v>44927</v>
      </c>
      <c r="B223" s="28">
        <v>5.5</v>
      </c>
      <c r="C223" s="28">
        <v>7.7</v>
      </c>
      <c r="D223" s="28">
        <v>2.2000000000000002</v>
      </c>
      <c r="E223" s="28">
        <v>6</v>
      </c>
      <c r="F223" s="28">
        <v>10.1</v>
      </c>
    </row>
    <row r="224" spans="1:6">
      <c r="A224" s="54">
        <v>44958</v>
      </c>
      <c r="B224" s="28">
        <v>5.5</v>
      </c>
      <c r="C224" s="28">
        <v>7.6</v>
      </c>
      <c r="D224" s="28">
        <v>2.1</v>
      </c>
      <c r="E224" s="28">
        <v>6</v>
      </c>
      <c r="F224" s="28">
        <v>10.4</v>
      </c>
    </row>
    <row r="225" spans="1:6">
      <c r="A225" s="54">
        <v>44986</v>
      </c>
      <c r="B225" s="28">
        <v>5.5</v>
      </c>
      <c r="C225" s="28">
        <v>7.5</v>
      </c>
      <c r="D225" s="28">
        <v>2</v>
      </c>
      <c r="E225" s="28">
        <v>6</v>
      </c>
      <c r="F225" s="28">
        <v>10.1</v>
      </c>
    </row>
    <row r="226" spans="1:6">
      <c r="A226" s="54">
        <v>45017</v>
      </c>
      <c r="B226" s="28">
        <v>6</v>
      </c>
      <c r="C226" s="28">
        <v>7.5</v>
      </c>
      <c r="D226" s="28">
        <v>1.5</v>
      </c>
      <c r="E226" s="28">
        <v>6</v>
      </c>
      <c r="F226" s="28">
        <v>8.6999999999999993</v>
      </c>
    </row>
    <row r="227" spans="1:6">
      <c r="A227" s="54">
        <v>45047</v>
      </c>
      <c r="B227" s="28">
        <v>6</v>
      </c>
      <c r="C227" s="28">
        <v>7.5</v>
      </c>
      <c r="D227" s="28">
        <v>1.5</v>
      </c>
      <c r="E227" s="28">
        <v>6</v>
      </c>
      <c r="F227" s="28">
        <v>8.6999999999999993</v>
      </c>
    </row>
    <row r="228" spans="1:6">
      <c r="A228" s="54">
        <v>45078</v>
      </c>
      <c r="B228" s="28">
        <v>6</v>
      </c>
      <c r="C228" s="28">
        <v>7.5</v>
      </c>
      <c r="D228" s="28">
        <v>1.5</v>
      </c>
      <c r="E228" s="28">
        <v>6</v>
      </c>
      <c r="F228" s="28">
        <v>7.9</v>
      </c>
    </row>
    <row r="229" spans="1:6">
      <c r="A229" s="54">
        <v>45108</v>
      </c>
      <c r="B229" s="28">
        <v>5</v>
      </c>
      <c r="C229" s="28">
        <v>7</v>
      </c>
      <c r="D229" s="28">
        <v>2</v>
      </c>
      <c r="E229" s="28">
        <v>5.2</v>
      </c>
      <c r="F229" s="28">
        <v>6.8</v>
      </c>
    </row>
    <row r="230" spans="1:6">
      <c r="A230" s="54">
        <v>45139</v>
      </c>
      <c r="B230" s="28">
        <v>5</v>
      </c>
      <c r="C230" s="28">
        <v>6.5</v>
      </c>
      <c r="D230" s="28">
        <v>1.5</v>
      </c>
      <c r="E230" s="28">
        <v>5</v>
      </c>
      <c r="F230" s="28">
        <v>6.7</v>
      </c>
    </row>
    <row r="231" spans="1:6">
      <c r="A231" s="54">
        <v>45170</v>
      </c>
      <c r="B231" s="28">
        <v>5</v>
      </c>
      <c r="C231" s="28">
        <v>6.5</v>
      </c>
      <c r="D231" s="28">
        <v>1.5</v>
      </c>
      <c r="E231" s="28">
        <v>5</v>
      </c>
      <c r="F231" s="28">
        <v>6.7</v>
      </c>
    </row>
    <row r="232" spans="1:6">
      <c r="A232" s="54">
        <v>45200</v>
      </c>
      <c r="B232" s="28">
        <v>5</v>
      </c>
      <c r="C232" s="28">
        <v>6.5</v>
      </c>
      <c r="D232" s="28">
        <v>1.5</v>
      </c>
      <c r="E232" s="28">
        <v>5.5</v>
      </c>
      <c r="F232" s="28">
        <v>4.5999999999999996</v>
      </c>
    </row>
    <row r="233" spans="1:6">
      <c r="A233" s="54">
        <v>45231</v>
      </c>
      <c r="B233" s="28">
        <v>5</v>
      </c>
      <c r="C233" s="28">
        <v>6</v>
      </c>
      <c r="D233" s="28">
        <v>1</v>
      </c>
      <c r="E233" s="28">
        <v>5.5</v>
      </c>
      <c r="F233" s="28">
        <v>3.9</v>
      </c>
    </row>
    <row r="234" spans="1:6">
      <c r="A234" s="54">
        <v>45261</v>
      </c>
      <c r="B234" s="28">
        <v>5</v>
      </c>
      <c r="C234" s="28">
        <v>5.8</v>
      </c>
      <c r="D234" s="28">
        <v>0.8</v>
      </c>
      <c r="E234" s="28">
        <v>5.8</v>
      </c>
      <c r="F234" s="28">
        <v>4</v>
      </c>
    </row>
    <row r="235" spans="1:6">
      <c r="A235" s="54">
        <v>45292</v>
      </c>
      <c r="B235" s="28">
        <v>4.5999999999999996</v>
      </c>
      <c r="C235" s="28">
        <v>5</v>
      </c>
      <c r="D235" s="28">
        <v>0.4</v>
      </c>
      <c r="E235" s="28">
        <v>5</v>
      </c>
      <c r="F235" s="28">
        <v>4</v>
      </c>
    </row>
    <row r="236" spans="1:6">
      <c r="A236" s="54">
        <v>45323</v>
      </c>
      <c r="B236" s="28">
        <v>4.5999999999999996</v>
      </c>
      <c r="C236" s="28">
        <v>5.2</v>
      </c>
      <c r="D236" s="28">
        <v>0.6</v>
      </c>
      <c r="E236" s="28">
        <v>5</v>
      </c>
      <c r="F236" s="28">
        <v>3.4</v>
      </c>
    </row>
    <row r="237" spans="1:6">
      <c r="A237" s="54">
        <v>45352</v>
      </c>
      <c r="B237" s="28">
        <v>4.5</v>
      </c>
      <c r="C237" s="28">
        <v>5</v>
      </c>
      <c r="D237" s="28">
        <v>0.5</v>
      </c>
      <c r="E237" s="28">
        <v>5</v>
      </c>
      <c r="F237" s="28">
        <v>3.2</v>
      </c>
    </row>
    <row r="238" spans="1:6">
      <c r="A238" s="54">
        <v>45383</v>
      </c>
      <c r="B238" s="28">
        <v>4.8</v>
      </c>
      <c r="C238" s="28">
        <v>5</v>
      </c>
      <c r="D238" s="28">
        <v>0.2</v>
      </c>
      <c r="E238" s="28">
        <v>4.9000000000000004</v>
      </c>
      <c r="F238" s="28">
        <v>2.2999999999999998</v>
      </c>
    </row>
    <row r="239" spans="1:6">
      <c r="A239" s="54">
        <v>45413</v>
      </c>
      <c r="B239" s="28">
        <v>4.5</v>
      </c>
      <c r="C239" s="28">
        <v>5</v>
      </c>
      <c r="D239" s="28">
        <v>0.5</v>
      </c>
      <c r="E239" s="28">
        <v>4.9000000000000004</v>
      </c>
      <c r="F239" s="28">
        <v>2</v>
      </c>
    </row>
    <row r="240" spans="1:6">
      <c r="A240" s="54">
        <v>45444</v>
      </c>
      <c r="B240" s="28">
        <v>4.5</v>
      </c>
      <c r="C240" s="28">
        <v>5</v>
      </c>
      <c r="D240" s="28">
        <v>0.5</v>
      </c>
      <c r="E240" s="28">
        <v>4.8</v>
      </c>
      <c r="F240" s="28">
        <v>2</v>
      </c>
    </row>
    <row r="241" spans="1:6">
      <c r="A241" s="54">
        <v>45474</v>
      </c>
      <c r="B241" s="28">
        <v>4</v>
      </c>
      <c r="C241" s="28">
        <v>4.8</v>
      </c>
      <c r="D241" s="28">
        <v>0.8</v>
      </c>
      <c r="E241" s="28">
        <v>4</v>
      </c>
      <c r="F241" s="28">
        <v>2.2000000000000002</v>
      </c>
    </row>
    <row r="242" spans="1:6">
      <c r="A242" s="54">
        <v>45505</v>
      </c>
      <c r="B242" s="28">
        <v>4</v>
      </c>
      <c r="C242" s="28">
        <v>4.9000000000000004</v>
      </c>
      <c r="D242" s="28">
        <v>0.9</v>
      </c>
      <c r="E242" s="28">
        <v>4</v>
      </c>
      <c r="F242" s="28">
        <v>2.2000000000000002</v>
      </c>
    </row>
    <row r="243" spans="1:6">
      <c r="A243" s="54">
        <v>45536</v>
      </c>
      <c r="B243" s="28">
        <v>4</v>
      </c>
      <c r="C243" s="28">
        <v>4.5</v>
      </c>
      <c r="D243" s="28">
        <v>0.5</v>
      </c>
      <c r="E243" s="28">
        <v>4</v>
      </c>
      <c r="F243" s="28">
        <v>1.7</v>
      </c>
    </row>
    <row r="244" spans="1:6">
      <c r="A244" s="54">
        <v>45566</v>
      </c>
      <c r="B244" s="28">
        <v>4</v>
      </c>
      <c r="C244" s="28">
        <v>4.3</v>
      </c>
      <c r="D244" s="28">
        <v>0.3</v>
      </c>
      <c r="E244" s="28">
        <v>4</v>
      </c>
      <c r="F244" s="28">
        <v>2.2999999999999998</v>
      </c>
    </row>
    <row r="245" spans="1:6">
      <c r="A245" s="54">
        <v>45597</v>
      </c>
      <c r="B245" s="28">
        <v>3.5</v>
      </c>
      <c r="C245" s="28">
        <v>4</v>
      </c>
      <c r="D245" s="28">
        <v>0.5</v>
      </c>
      <c r="E245" s="28">
        <v>4</v>
      </c>
      <c r="F245" s="28">
        <v>2.6</v>
      </c>
    </row>
    <row r="246" spans="1:6">
      <c r="A246" s="54">
        <v>45627</v>
      </c>
      <c r="B246" s="28">
        <v>3</v>
      </c>
      <c r="C246" s="28">
        <v>4</v>
      </c>
      <c r="D246" s="28">
        <v>1</v>
      </c>
      <c r="E246" s="28">
        <v>3.9</v>
      </c>
      <c r="F246" s="28">
        <v>2.5</v>
      </c>
    </row>
    <row r="247" spans="1:6">
      <c r="A247" s="54">
        <v>45658</v>
      </c>
      <c r="B247" s="28">
        <v>3</v>
      </c>
      <c r="C247" s="28">
        <v>3.6</v>
      </c>
      <c r="D247" s="28">
        <v>0.6</v>
      </c>
      <c r="E247" s="28">
        <v>3.2</v>
      </c>
      <c r="F247" s="28">
        <v>3</v>
      </c>
    </row>
    <row r="248" spans="1:6">
      <c r="A248" s="54">
        <v>45689</v>
      </c>
      <c r="B248" s="28">
        <v>3</v>
      </c>
      <c r="C248" s="28">
        <v>3.6</v>
      </c>
      <c r="D248" s="28">
        <v>0.6</v>
      </c>
      <c r="E248" s="28">
        <v>3.2</v>
      </c>
      <c r="F248" s="28">
        <v>2.8</v>
      </c>
    </row>
    <row r="249" spans="1:6">
      <c r="A249" s="54">
        <v>45717</v>
      </c>
      <c r="B249" s="28">
        <v>3</v>
      </c>
      <c r="C249" s="28">
        <v>3.5</v>
      </c>
      <c r="D249" s="28">
        <v>0.5</v>
      </c>
      <c r="E249" s="28">
        <v>3.2</v>
      </c>
      <c r="F249" s="28">
        <v>2.6</v>
      </c>
    </row>
    <row r="250" spans="1:6">
      <c r="A250" s="54">
        <v>45748</v>
      </c>
      <c r="B250" s="28">
        <v>3</v>
      </c>
      <c r="C250" s="28">
        <v>4</v>
      </c>
      <c r="D250" s="28">
        <v>1</v>
      </c>
      <c r="E250" s="28">
        <v>3.5</v>
      </c>
      <c r="F250" s="28">
        <v>3.5</v>
      </c>
    </row>
    <row r="251" spans="1:6">
      <c r="A251" s="54">
        <v>45778</v>
      </c>
      <c r="B251" s="28">
        <v>3</v>
      </c>
      <c r="C251" s="28">
        <v>4</v>
      </c>
      <c r="D251" s="28">
        <v>1</v>
      </c>
      <c r="E251" s="28">
        <v>3.4</v>
      </c>
      <c r="F251" s="28">
        <v>3.4</v>
      </c>
    </row>
    <row r="252" spans="1:6">
      <c r="A252" s="54">
        <v>45809</v>
      </c>
      <c r="B252" s="28">
        <v>3</v>
      </c>
      <c r="C252" s="28">
        <v>4</v>
      </c>
      <c r="D252" s="28">
        <v>1</v>
      </c>
      <c r="E252" s="28">
        <v>3.4</v>
      </c>
      <c r="F252" s="28">
        <v>3.6</v>
      </c>
    </row>
    <row r="253" spans="1:6">
      <c r="A253" s="54">
        <v>45839</v>
      </c>
      <c r="B253" s="28">
        <v>3</v>
      </c>
      <c r="C253" s="28">
        <v>3.4</v>
      </c>
      <c r="D253" s="28">
        <v>0.4</v>
      </c>
      <c r="E253" s="28">
        <v>3</v>
      </c>
      <c r="F253" s="28">
        <v>3.8</v>
      </c>
    </row>
    <row r="254" spans="1:6">
      <c r="A254" s="54">
        <v>45870</v>
      </c>
      <c r="B254" s="28">
        <v>3</v>
      </c>
      <c r="C254" s="28">
        <v>3.2</v>
      </c>
      <c r="D254" s="28">
        <v>0.2</v>
      </c>
      <c r="E254" s="28">
        <v>3</v>
      </c>
      <c r="F254" s="28">
        <v>3.8</v>
      </c>
    </row>
    <row r="255" spans="1:6">
      <c r="A255" s="54">
        <v>45901</v>
      </c>
      <c r="B255" s="28">
        <v>3</v>
      </c>
      <c r="C255" s="28">
        <v>3.2</v>
      </c>
      <c r="D255" s="28">
        <v>0.2</v>
      </c>
      <c r="E255" s="28">
        <v>3</v>
      </c>
      <c r="F255" s="28">
        <v>3.8</v>
      </c>
    </row>
  </sheetData>
  <phoneticPr fontId="23" type="noConversion"/>
  <pageMargins left="0.7" right="0.7" top="0.75" bottom="0.75" header="0.3" footer="0.3"/>
  <pageSetup paperSize="9" orientation="portrait" r:id="rId1"/>
  <tableParts count="1">
    <tablePart r:id="rId2"/>
  </tablePart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84E9E-3AC1-450D-AC50-A22F2D5E6BC5}">
  <sheetPr>
    <tabColor theme="5"/>
  </sheetPr>
  <dimension ref="A1:F255"/>
  <sheetViews>
    <sheetView showGridLines="0" zoomScaleNormal="100" workbookViewId="0"/>
  </sheetViews>
  <sheetFormatPr defaultRowHeight="15"/>
  <cols>
    <col min="1" max="1" width="15.875" style="29" customWidth="1"/>
    <col min="2" max="2" width="13" style="11" customWidth="1"/>
    <col min="3" max="3" width="14" style="11" customWidth="1"/>
    <col min="4" max="5" width="10.375" customWidth="1"/>
    <col min="6" max="6" width="16.375" customWidth="1"/>
    <col min="9" max="9" width="6.875" bestFit="1" customWidth="1"/>
  </cols>
  <sheetData>
    <row r="1" spans="1:6" ht="19.5">
      <c r="A1" s="36" t="s">
        <v>496</v>
      </c>
    </row>
    <row r="2" spans="1:6" s="45" customFormat="1" ht="30">
      <c r="A2" s="51" t="s">
        <v>4</v>
      </c>
      <c r="B2" s="12" t="s">
        <v>492</v>
      </c>
      <c r="C2" s="12" t="s">
        <v>493</v>
      </c>
      <c r="D2" s="156" t="s">
        <v>494</v>
      </c>
      <c r="E2" s="156" t="s">
        <v>495</v>
      </c>
      <c r="F2" s="24" t="s">
        <v>486</v>
      </c>
    </row>
    <row r="3" spans="1:6">
      <c r="A3" s="54">
        <v>38231</v>
      </c>
      <c r="B3" s="28">
        <v>3</v>
      </c>
      <c r="C3" s="28">
        <v>3</v>
      </c>
      <c r="D3" s="28">
        <v>0</v>
      </c>
      <c r="E3" s="28">
        <v>3</v>
      </c>
      <c r="F3" s="28">
        <v>3.8</v>
      </c>
    </row>
    <row r="4" spans="1:6">
      <c r="A4" s="54">
        <v>38261</v>
      </c>
      <c r="B4" s="28">
        <v>3</v>
      </c>
      <c r="C4" s="28">
        <v>3.2</v>
      </c>
      <c r="D4" s="28">
        <v>0.20000000000000018</v>
      </c>
      <c r="E4" s="28">
        <v>3</v>
      </c>
      <c r="F4" s="28">
        <v>3.8</v>
      </c>
    </row>
    <row r="5" spans="1:6">
      <c r="A5" s="54">
        <v>38292</v>
      </c>
      <c r="B5" s="28">
        <v>3</v>
      </c>
      <c r="C5" s="28">
        <v>3.3</v>
      </c>
      <c r="D5" s="28">
        <v>0.29999999999999982</v>
      </c>
      <c r="E5" s="28">
        <v>3</v>
      </c>
      <c r="F5" s="28">
        <v>3.8</v>
      </c>
    </row>
    <row r="6" spans="1:6">
      <c r="A6" s="54">
        <v>38322</v>
      </c>
      <c r="B6" s="28">
        <v>3</v>
      </c>
      <c r="C6" s="28">
        <v>3.5</v>
      </c>
      <c r="D6" s="28">
        <v>0.5</v>
      </c>
      <c r="E6" s="28">
        <v>3.1</v>
      </c>
      <c r="F6" s="28">
        <v>3.9</v>
      </c>
    </row>
    <row r="7" spans="1:6">
      <c r="A7" s="54">
        <v>38353</v>
      </c>
      <c r="B7" s="28">
        <v>3</v>
      </c>
      <c r="C7" s="28">
        <v>3.4</v>
      </c>
      <c r="D7" s="28">
        <v>0.39999999999999991</v>
      </c>
      <c r="E7" s="28">
        <v>3.3</v>
      </c>
      <c r="F7" s="28">
        <v>4</v>
      </c>
    </row>
    <row r="8" spans="1:6">
      <c r="A8" s="54">
        <v>38384</v>
      </c>
      <c r="B8" s="28">
        <v>3</v>
      </c>
      <c r="C8" s="28">
        <v>3.4</v>
      </c>
      <c r="D8" s="28">
        <v>0.39999999999999991</v>
      </c>
      <c r="E8" s="28">
        <v>3.3</v>
      </c>
      <c r="F8" s="28">
        <v>4.0999999999999996</v>
      </c>
    </row>
    <row r="9" spans="1:6">
      <c r="A9" s="54">
        <v>38412</v>
      </c>
      <c r="B9" s="28">
        <v>3</v>
      </c>
      <c r="C9" s="28">
        <v>3.4</v>
      </c>
      <c r="D9" s="28">
        <v>0.39999999999999991</v>
      </c>
      <c r="E9" s="28">
        <v>3.3</v>
      </c>
      <c r="F9" s="28">
        <v>4.3</v>
      </c>
    </row>
    <row r="10" spans="1:6">
      <c r="A10" s="54">
        <v>38443</v>
      </c>
      <c r="B10" s="28">
        <v>3</v>
      </c>
      <c r="C10" s="28">
        <v>3.5</v>
      </c>
      <c r="D10" s="28">
        <v>0.5</v>
      </c>
      <c r="E10" s="28">
        <v>3.2</v>
      </c>
      <c r="F10" s="28">
        <v>4.3</v>
      </c>
    </row>
    <row r="11" spans="1:6">
      <c r="A11" s="54">
        <v>38473</v>
      </c>
      <c r="B11" s="28">
        <v>3</v>
      </c>
      <c r="C11" s="28">
        <v>3.2</v>
      </c>
      <c r="D11" s="28">
        <v>0.20000000000000018</v>
      </c>
      <c r="E11" s="28">
        <v>3.2</v>
      </c>
      <c r="F11" s="28">
        <v>4.3</v>
      </c>
    </row>
    <row r="12" spans="1:6">
      <c r="A12" s="54">
        <v>38504</v>
      </c>
      <c r="B12" s="28">
        <v>3</v>
      </c>
      <c r="C12" s="28">
        <v>3.3</v>
      </c>
      <c r="D12" s="28">
        <v>0.29999999999999982</v>
      </c>
      <c r="E12" s="28">
        <v>3.1</v>
      </c>
      <c r="F12" s="28">
        <v>4.2</v>
      </c>
    </row>
    <row r="13" spans="1:6">
      <c r="A13" s="54">
        <v>38534</v>
      </c>
      <c r="B13" s="28">
        <v>3</v>
      </c>
      <c r="C13" s="28">
        <v>3.4</v>
      </c>
      <c r="D13" s="28">
        <v>0.39999999999999991</v>
      </c>
      <c r="E13" s="28">
        <v>3.1</v>
      </c>
      <c r="F13" s="28">
        <v>4.3</v>
      </c>
    </row>
    <row r="14" spans="1:6">
      <c r="A14" s="54">
        <v>38565</v>
      </c>
      <c r="B14" s="28">
        <v>3</v>
      </c>
      <c r="C14" s="28">
        <v>3.3</v>
      </c>
      <c r="D14" s="28">
        <v>0.29999999999999982</v>
      </c>
      <c r="E14" s="28">
        <v>3.1</v>
      </c>
      <c r="F14" s="28">
        <v>4.3</v>
      </c>
    </row>
    <row r="15" spans="1:6">
      <c r="A15" s="54">
        <v>38596</v>
      </c>
      <c r="B15" s="28">
        <v>3</v>
      </c>
      <c r="C15" s="28">
        <v>3.2</v>
      </c>
      <c r="D15" s="28">
        <v>0.20000000000000018</v>
      </c>
      <c r="E15" s="28">
        <v>3</v>
      </c>
      <c r="F15" s="28">
        <v>4.5</v>
      </c>
    </row>
    <row r="16" spans="1:6">
      <c r="A16" s="54">
        <v>38626</v>
      </c>
      <c r="B16" s="28">
        <v>3</v>
      </c>
      <c r="C16" s="28">
        <v>3.4</v>
      </c>
      <c r="D16" s="28">
        <v>0.39999999999999991</v>
      </c>
      <c r="E16" s="28">
        <v>3</v>
      </c>
      <c r="F16" s="28">
        <v>4.4000000000000004</v>
      </c>
    </row>
    <row r="17" spans="1:6">
      <c r="A17" s="54">
        <v>38657</v>
      </c>
      <c r="B17" s="28">
        <v>3</v>
      </c>
      <c r="C17" s="28">
        <v>3</v>
      </c>
      <c r="D17" s="28">
        <v>0</v>
      </c>
      <c r="E17" s="28">
        <v>3</v>
      </c>
      <c r="F17" s="28">
        <v>4.4000000000000004</v>
      </c>
    </row>
    <row r="18" spans="1:6">
      <c r="A18" s="54">
        <v>38687</v>
      </c>
      <c r="B18" s="28">
        <v>3</v>
      </c>
      <c r="C18" s="28">
        <v>3.2</v>
      </c>
      <c r="D18" s="28">
        <v>0.20000000000000018</v>
      </c>
      <c r="E18" s="28">
        <v>3.1</v>
      </c>
      <c r="F18" s="28">
        <v>4.0999999999999996</v>
      </c>
    </row>
    <row r="19" spans="1:6">
      <c r="A19" s="54">
        <v>38718</v>
      </c>
      <c r="B19" s="28">
        <v>3</v>
      </c>
      <c r="C19" s="28">
        <v>3</v>
      </c>
      <c r="D19" s="28">
        <v>0</v>
      </c>
      <c r="E19" s="28">
        <v>3</v>
      </c>
      <c r="F19" s="28">
        <v>4</v>
      </c>
    </row>
    <row r="20" spans="1:6">
      <c r="A20" s="54">
        <v>38749</v>
      </c>
      <c r="B20" s="28">
        <v>3</v>
      </c>
      <c r="C20" s="28">
        <v>3</v>
      </c>
      <c r="D20" s="28">
        <v>0</v>
      </c>
      <c r="E20" s="28">
        <v>3</v>
      </c>
      <c r="F20" s="28">
        <v>4</v>
      </c>
    </row>
    <row r="21" spans="1:6">
      <c r="A21" s="54">
        <v>38777</v>
      </c>
      <c r="B21" s="28">
        <v>3</v>
      </c>
      <c r="C21" s="28">
        <v>3</v>
      </c>
      <c r="D21" s="28">
        <v>0</v>
      </c>
      <c r="E21" s="28">
        <v>3</v>
      </c>
      <c r="F21" s="28">
        <v>4</v>
      </c>
    </row>
    <row r="22" spans="1:6">
      <c r="A22" s="54">
        <v>38808</v>
      </c>
      <c r="B22" s="28">
        <v>3</v>
      </c>
      <c r="C22" s="28">
        <v>3</v>
      </c>
      <c r="D22" s="28">
        <v>0</v>
      </c>
      <c r="E22" s="28">
        <v>3</v>
      </c>
      <c r="F22" s="28">
        <v>3.9</v>
      </c>
    </row>
    <row r="23" spans="1:6">
      <c r="A23" s="54">
        <v>38838</v>
      </c>
      <c r="B23" s="28">
        <v>3</v>
      </c>
      <c r="C23" s="28">
        <v>3</v>
      </c>
      <c r="D23" s="28">
        <v>0</v>
      </c>
      <c r="E23" s="28">
        <v>3</v>
      </c>
      <c r="F23" s="28">
        <v>3.8</v>
      </c>
    </row>
    <row r="24" spans="1:6">
      <c r="A24" s="54">
        <v>38869</v>
      </c>
      <c r="B24" s="28">
        <v>3</v>
      </c>
      <c r="C24" s="28">
        <v>3</v>
      </c>
      <c r="D24" s="28">
        <v>0</v>
      </c>
      <c r="E24" s="28">
        <v>3</v>
      </c>
      <c r="F24" s="28">
        <v>4</v>
      </c>
    </row>
    <row r="25" spans="1:6">
      <c r="A25" s="54">
        <v>38899</v>
      </c>
      <c r="B25" s="28">
        <v>3</v>
      </c>
      <c r="C25" s="28">
        <v>3</v>
      </c>
      <c r="D25" s="28">
        <v>0</v>
      </c>
      <c r="E25" s="28">
        <v>3</v>
      </c>
      <c r="F25" s="28">
        <v>3.9</v>
      </c>
    </row>
    <row r="26" spans="1:6">
      <c r="A26" s="54">
        <v>38930</v>
      </c>
      <c r="B26" s="28">
        <v>3</v>
      </c>
      <c r="C26" s="28">
        <v>3.1</v>
      </c>
      <c r="D26" s="28">
        <v>0.10000000000000009</v>
      </c>
      <c r="E26" s="28">
        <v>3</v>
      </c>
      <c r="F26" s="28">
        <v>3.7</v>
      </c>
    </row>
    <row r="27" spans="1:6">
      <c r="A27" s="54">
        <v>38961</v>
      </c>
      <c r="B27" s="28">
        <v>3</v>
      </c>
      <c r="C27" s="28">
        <v>3.1</v>
      </c>
      <c r="D27" s="28">
        <v>0.10000000000000009</v>
      </c>
      <c r="E27" s="28">
        <v>3</v>
      </c>
      <c r="F27" s="28">
        <v>3.5</v>
      </c>
    </row>
    <row r="28" spans="1:6">
      <c r="A28" s="54">
        <v>38991</v>
      </c>
      <c r="B28" s="28">
        <v>3</v>
      </c>
      <c r="C28" s="28">
        <v>3.3</v>
      </c>
      <c r="D28" s="28">
        <v>0.29999999999999982</v>
      </c>
      <c r="E28" s="28">
        <v>3</v>
      </c>
      <c r="F28" s="28">
        <v>3.7</v>
      </c>
    </row>
    <row r="29" spans="1:6">
      <c r="A29" s="54">
        <v>39022</v>
      </c>
      <c r="B29" s="28">
        <v>3</v>
      </c>
      <c r="C29" s="28">
        <v>3.5</v>
      </c>
      <c r="D29" s="28">
        <v>0.5</v>
      </c>
      <c r="E29" s="28">
        <v>3.4</v>
      </c>
      <c r="F29" s="28">
        <v>3.9</v>
      </c>
    </row>
    <row r="30" spans="1:6">
      <c r="A30" s="54">
        <v>39052</v>
      </c>
      <c r="B30" s="28">
        <v>3.1</v>
      </c>
      <c r="C30" s="28">
        <v>3.5</v>
      </c>
      <c r="D30" s="28">
        <v>0.39999999999999991</v>
      </c>
      <c r="E30" s="28">
        <v>3.5</v>
      </c>
      <c r="F30" s="28">
        <v>4.0999999999999996</v>
      </c>
    </row>
    <row r="31" spans="1:6">
      <c r="A31" s="54">
        <v>39083</v>
      </c>
      <c r="B31" s="28">
        <v>3.5</v>
      </c>
      <c r="C31" s="28">
        <v>3.5</v>
      </c>
      <c r="D31" s="28">
        <v>0</v>
      </c>
      <c r="E31" s="28">
        <v>3.5</v>
      </c>
      <c r="F31" s="28">
        <v>3.9</v>
      </c>
    </row>
    <row r="32" spans="1:6">
      <c r="A32" s="54">
        <v>39114</v>
      </c>
      <c r="B32" s="28">
        <v>3.5</v>
      </c>
      <c r="C32" s="28">
        <v>3.5</v>
      </c>
      <c r="D32" s="28">
        <v>0</v>
      </c>
      <c r="E32" s="28">
        <v>3.5</v>
      </c>
      <c r="F32" s="28">
        <v>3.9</v>
      </c>
    </row>
    <row r="33" spans="1:6">
      <c r="A33" s="54">
        <v>39142</v>
      </c>
      <c r="B33" s="38">
        <v>3.5</v>
      </c>
      <c r="C33" s="28">
        <v>3.5</v>
      </c>
      <c r="D33" s="38">
        <v>0</v>
      </c>
      <c r="E33" s="28">
        <v>3.5</v>
      </c>
      <c r="F33" s="28">
        <v>3.9</v>
      </c>
    </row>
    <row r="34" spans="1:6">
      <c r="A34" s="54">
        <v>39173</v>
      </c>
      <c r="B34" s="38">
        <v>3.5</v>
      </c>
      <c r="C34" s="28">
        <v>3.7</v>
      </c>
      <c r="D34" s="38">
        <v>0.20000000000000018</v>
      </c>
      <c r="E34" s="28">
        <v>3.5</v>
      </c>
      <c r="F34" s="28">
        <v>4</v>
      </c>
    </row>
    <row r="35" spans="1:6">
      <c r="A35" s="54">
        <v>39203</v>
      </c>
      <c r="B35" s="28">
        <v>3.3</v>
      </c>
      <c r="C35" s="28">
        <v>3.8</v>
      </c>
      <c r="D35" s="28">
        <v>0.5</v>
      </c>
      <c r="E35" s="28">
        <v>3.5</v>
      </c>
      <c r="F35" s="28">
        <v>4.0999999999999996</v>
      </c>
    </row>
    <row r="36" spans="1:6">
      <c r="A36" s="54">
        <v>39234</v>
      </c>
      <c r="B36" s="28">
        <v>3.3</v>
      </c>
      <c r="C36" s="28">
        <v>3.8</v>
      </c>
      <c r="D36" s="28">
        <v>0.5</v>
      </c>
      <c r="E36" s="28">
        <v>3.5</v>
      </c>
      <c r="F36" s="28">
        <v>4.0999999999999996</v>
      </c>
    </row>
    <row r="37" spans="1:6">
      <c r="A37" s="54">
        <v>39264</v>
      </c>
      <c r="B37" s="28">
        <v>3.4</v>
      </c>
      <c r="C37" s="28">
        <v>4.2</v>
      </c>
      <c r="D37" s="28">
        <v>0.80000000000000027</v>
      </c>
      <c r="E37" s="28">
        <v>3.5</v>
      </c>
      <c r="F37" s="28">
        <v>4.3</v>
      </c>
    </row>
    <row r="38" spans="1:6">
      <c r="A38" s="54">
        <v>39295</v>
      </c>
      <c r="B38" s="28">
        <v>3.5</v>
      </c>
      <c r="C38" s="28">
        <v>4</v>
      </c>
      <c r="D38" s="28">
        <v>0.5</v>
      </c>
      <c r="E38" s="28">
        <v>3.5</v>
      </c>
      <c r="F38" s="28">
        <v>4.5</v>
      </c>
    </row>
    <row r="39" spans="1:6">
      <c r="A39" s="54">
        <v>39326</v>
      </c>
      <c r="B39" s="28">
        <v>3.4</v>
      </c>
      <c r="C39" s="28">
        <v>4</v>
      </c>
      <c r="D39" s="28">
        <v>0.60000000000000009</v>
      </c>
      <c r="E39" s="28">
        <v>3.5</v>
      </c>
      <c r="F39" s="28">
        <v>4.5999999999999996</v>
      </c>
    </row>
    <row r="40" spans="1:6">
      <c r="A40" s="54">
        <v>39356</v>
      </c>
      <c r="B40" s="28">
        <v>3.2</v>
      </c>
      <c r="C40" s="28">
        <v>3.4</v>
      </c>
      <c r="D40" s="28">
        <v>0.19999999999999973</v>
      </c>
      <c r="E40" s="28">
        <v>3.3</v>
      </c>
      <c r="F40" s="28">
        <v>4.4000000000000004</v>
      </c>
    </row>
    <row r="41" spans="1:6">
      <c r="A41" s="54">
        <v>39387</v>
      </c>
      <c r="B41" s="28">
        <v>3.3</v>
      </c>
      <c r="C41" s="28">
        <v>3.5</v>
      </c>
      <c r="D41" s="28">
        <v>0.20000000000000018</v>
      </c>
      <c r="E41" s="28">
        <v>3.5</v>
      </c>
      <c r="F41" s="28">
        <v>4.2</v>
      </c>
    </row>
    <row r="42" spans="1:6">
      <c r="A42" s="54">
        <v>39417</v>
      </c>
      <c r="B42" s="28">
        <v>3.3</v>
      </c>
      <c r="C42" s="28">
        <v>3.9</v>
      </c>
      <c r="D42" s="28">
        <v>0.60000000000000009</v>
      </c>
      <c r="E42" s="28">
        <v>3.5</v>
      </c>
      <c r="F42" s="28">
        <v>4</v>
      </c>
    </row>
    <row r="43" spans="1:6">
      <c r="A43" s="54">
        <v>39448</v>
      </c>
      <c r="B43" s="28">
        <v>3.5</v>
      </c>
      <c r="C43" s="28">
        <v>4</v>
      </c>
      <c r="D43" s="28">
        <v>0.5</v>
      </c>
      <c r="E43" s="28">
        <v>3.5</v>
      </c>
      <c r="F43" s="28">
        <v>4.0999999999999996</v>
      </c>
    </row>
    <row r="44" spans="1:6">
      <c r="A44" s="54">
        <v>39479</v>
      </c>
      <c r="B44" s="28">
        <v>3.5</v>
      </c>
      <c r="C44" s="28">
        <v>4</v>
      </c>
      <c r="D44" s="28">
        <v>0.5</v>
      </c>
      <c r="E44" s="28">
        <v>3.5</v>
      </c>
      <c r="F44" s="28">
        <v>4.0999999999999996</v>
      </c>
    </row>
    <row r="45" spans="1:6">
      <c r="A45" s="54">
        <v>39508</v>
      </c>
      <c r="B45" s="28">
        <v>3.5</v>
      </c>
      <c r="C45" s="28">
        <v>4</v>
      </c>
      <c r="D45" s="28">
        <v>0.5</v>
      </c>
      <c r="E45" s="28">
        <v>3.5</v>
      </c>
      <c r="F45" s="28">
        <v>4.2</v>
      </c>
    </row>
    <row r="46" spans="1:6">
      <c r="A46" s="54">
        <v>39539</v>
      </c>
      <c r="B46" s="28">
        <v>3</v>
      </c>
      <c r="C46" s="28">
        <v>3.7</v>
      </c>
      <c r="D46" s="28">
        <v>0.70000000000000018</v>
      </c>
      <c r="E46" s="28">
        <v>3.6</v>
      </c>
      <c r="F46" s="28">
        <v>4.4000000000000004</v>
      </c>
    </row>
    <row r="47" spans="1:6">
      <c r="A47" s="54">
        <v>39569</v>
      </c>
      <c r="B47" s="28">
        <v>3.1</v>
      </c>
      <c r="C47" s="28">
        <v>3.8</v>
      </c>
      <c r="D47" s="28">
        <v>0.69999999999999973</v>
      </c>
      <c r="E47" s="28">
        <v>3.6</v>
      </c>
      <c r="F47" s="28">
        <v>4.2</v>
      </c>
    </row>
    <row r="48" spans="1:6">
      <c r="A48" s="54">
        <v>39600</v>
      </c>
      <c r="B48" s="28">
        <v>3.2</v>
      </c>
      <c r="C48" s="28">
        <v>3.8</v>
      </c>
      <c r="D48" s="28">
        <v>0.59999999999999964</v>
      </c>
      <c r="E48" s="28">
        <v>3.5</v>
      </c>
      <c r="F48" s="28">
        <v>4</v>
      </c>
    </row>
    <row r="49" spans="1:6">
      <c r="A49" s="54">
        <v>39630</v>
      </c>
      <c r="B49" s="28">
        <v>3.5</v>
      </c>
      <c r="C49" s="28">
        <v>4</v>
      </c>
      <c r="D49" s="28">
        <v>0.5</v>
      </c>
      <c r="E49" s="28">
        <v>3.5</v>
      </c>
      <c r="F49" s="28">
        <v>3.6</v>
      </c>
    </row>
    <row r="50" spans="1:6">
      <c r="A50" s="54">
        <v>39661</v>
      </c>
      <c r="B50" s="28">
        <v>3.5</v>
      </c>
      <c r="C50" s="28">
        <v>3.8</v>
      </c>
      <c r="D50" s="28">
        <v>0.29999999999999982</v>
      </c>
      <c r="E50" s="28">
        <v>3.7</v>
      </c>
      <c r="F50" s="28">
        <v>3.4</v>
      </c>
    </row>
    <row r="51" spans="1:6">
      <c r="A51" s="54">
        <v>39692</v>
      </c>
      <c r="B51" s="28">
        <v>3.5</v>
      </c>
      <c r="C51" s="28">
        <v>3.7</v>
      </c>
      <c r="D51" s="28">
        <v>0.20000000000000018</v>
      </c>
      <c r="E51" s="28">
        <v>3.5</v>
      </c>
      <c r="F51" s="28">
        <v>3.3</v>
      </c>
    </row>
    <row r="52" spans="1:6">
      <c r="A52" s="54">
        <v>39722</v>
      </c>
      <c r="B52" s="28">
        <v>3.5</v>
      </c>
      <c r="C52" s="28">
        <v>3.6</v>
      </c>
      <c r="D52" s="28">
        <v>0.10000000000000009</v>
      </c>
      <c r="E52" s="28">
        <v>3.5</v>
      </c>
      <c r="F52" s="28">
        <v>3.4</v>
      </c>
    </row>
    <row r="53" spans="1:6">
      <c r="A53" s="54">
        <v>39753</v>
      </c>
      <c r="B53" s="28">
        <v>3.6</v>
      </c>
      <c r="C53" s="28">
        <v>3.8</v>
      </c>
      <c r="D53" s="28">
        <v>0.19999999999999973</v>
      </c>
      <c r="E53" s="28">
        <v>3.6</v>
      </c>
      <c r="F53" s="28">
        <v>3.4</v>
      </c>
    </row>
    <row r="54" spans="1:6">
      <c r="A54" s="54">
        <v>39783</v>
      </c>
      <c r="B54" s="28">
        <v>3</v>
      </c>
      <c r="C54" s="28">
        <v>3.7</v>
      </c>
      <c r="D54" s="28">
        <v>0.70000000000000018</v>
      </c>
      <c r="E54" s="28">
        <v>3.7</v>
      </c>
      <c r="F54" s="28">
        <v>3.3</v>
      </c>
    </row>
    <row r="55" spans="1:6">
      <c r="A55" s="54">
        <v>39814</v>
      </c>
      <c r="B55" s="28">
        <v>2.5</v>
      </c>
      <c r="C55" s="28">
        <v>3</v>
      </c>
      <c r="D55" s="28">
        <v>0.5</v>
      </c>
      <c r="E55" s="28">
        <v>3</v>
      </c>
      <c r="F55" s="28">
        <v>3.1</v>
      </c>
    </row>
    <row r="56" spans="1:6">
      <c r="A56" s="54">
        <v>39845</v>
      </c>
      <c r="B56" s="28">
        <v>2</v>
      </c>
      <c r="C56" s="28">
        <v>3</v>
      </c>
      <c r="D56" s="28">
        <v>1</v>
      </c>
      <c r="E56" s="28">
        <v>3</v>
      </c>
      <c r="F56" s="28">
        <v>2.9</v>
      </c>
    </row>
    <row r="57" spans="1:6">
      <c r="A57" s="54">
        <v>39873</v>
      </c>
      <c r="B57" s="28">
        <v>1.6</v>
      </c>
      <c r="C57" s="28">
        <v>3</v>
      </c>
      <c r="D57" s="28">
        <v>1.4</v>
      </c>
      <c r="E57" s="28">
        <v>2.8</v>
      </c>
      <c r="F57" s="28">
        <v>2.5</v>
      </c>
    </row>
    <row r="58" spans="1:6">
      <c r="A58" s="54">
        <v>39904</v>
      </c>
      <c r="B58" s="28">
        <v>1</v>
      </c>
      <c r="C58" s="28">
        <v>2</v>
      </c>
      <c r="D58" s="28">
        <v>1</v>
      </c>
      <c r="E58" s="28">
        <v>2</v>
      </c>
      <c r="F58" s="28">
        <v>2.2000000000000002</v>
      </c>
    </row>
    <row r="59" spans="1:6">
      <c r="A59" s="54">
        <v>39934</v>
      </c>
      <c r="B59" s="28">
        <v>0.4</v>
      </c>
      <c r="C59" s="28">
        <v>2</v>
      </c>
      <c r="D59" s="28">
        <v>1.6</v>
      </c>
      <c r="E59" s="28">
        <v>2</v>
      </c>
      <c r="F59" s="28">
        <v>2.1</v>
      </c>
    </row>
    <row r="60" spans="1:6">
      <c r="A60" s="54">
        <v>39965</v>
      </c>
      <c r="B60" s="28">
        <v>1</v>
      </c>
      <c r="C60" s="28">
        <v>1.5</v>
      </c>
      <c r="D60" s="28">
        <v>0.5</v>
      </c>
      <c r="E60" s="28">
        <v>1.5</v>
      </c>
      <c r="F60" s="28">
        <v>2</v>
      </c>
    </row>
    <row r="61" spans="1:6">
      <c r="A61" s="54">
        <v>39995</v>
      </c>
      <c r="B61" s="28">
        <v>0</v>
      </c>
      <c r="C61" s="28">
        <v>2</v>
      </c>
      <c r="D61" s="28">
        <v>2</v>
      </c>
      <c r="E61" s="28">
        <v>1</v>
      </c>
      <c r="F61" s="28">
        <v>1.9</v>
      </c>
    </row>
    <row r="62" spans="1:6">
      <c r="A62" s="54">
        <v>40026</v>
      </c>
      <c r="B62" s="28">
        <v>0</v>
      </c>
      <c r="C62" s="28">
        <v>1.9</v>
      </c>
      <c r="D62" s="28">
        <v>1.9</v>
      </c>
      <c r="E62" s="28">
        <v>1.3</v>
      </c>
      <c r="F62" s="28">
        <v>1.6</v>
      </c>
    </row>
    <row r="63" spans="1:6">
      <c r="A63" s="54">
        <v>40057</v>
      </c>
      <c r="B63" s="28">
        <v>1</v>
      </c>
      <c r="C63" s="28">
        <v>2</v>
      </c>
      <c r="D63" s="28">
        <v>1</v>
      </c>
      <c r="E63" s="28">
        <v>1.9</v>
      </c>
      <c r="F63" s="28">
        <v>1.3</v>
      </c>
    </row>
    <row r="64" spans="1:6">
      <c r="A64" s="54">
        <v>40087</v>
      </c>
      <c r="B64" s="28">
        <v>1.2</v>
      </c>
      <c r="C64" s="28">
        <v>2</v>
      </c>
      <c r="D64" s="28">
        <v>0.8</v>
      </c>
      <c r="E64" s="28">
        <v>1.7</v>
      </c>
      <c r="F64" s="28">
        <v>1.2</v>
      </c>
    </row>
    <row r="65" spans="1:6">
      <c r="A65" s="54">
        <v>40118</v>
      </c>
      <c r="B65" s="28">
        <v>1.2</v>
      </c>
      <c r="C65" s="28">
        <v>1.7</v>
      </c>
      <c r="D65" s="28">
        <v>0.5</v>
      </c>
      <c r="E65" s="28">
        <v>1.5</v>
      </c>
      <c r="F65" s="28">
        <v>1.1000000000000001</v>
      </c>
    </row>
    <row r="66" spans="1:6">
      <c r="A66" s="54">
        <v>40148</v>
      </c>
      <c r="B66" s="28">
        <v>1.2</v>
      </c>
      <c r="C66" s="28">
        <v>1.5</v>
      </c>
      <c r="D66" s="28">
        <v>0.30000000000000004</v>
      </c>
      <c r="E66" s="28">
        <v>1.5</v>
      </c>
      <c r="F66" s="28">
        <v>1.1000000000000001</v>
      </c>
    </row>
    <row r="67" spans="1:6">
      <c r="A67" s="54">
        <v>40179</v>
      </c>
      <c r="B67" s="28">
        <v>0.3</v>
      </c>
      <c r="C67" s="28">
        <v>1.9</v>
      </c>
      <c r="D67" s="28">
        <v>1.5999999999999999</v>
      </c>
      <c r="E67" s="28">
        <v>1.9</v>
      </c>
      <c r="F67" s="28">
        <v>1.4</v>
      </c>
    </row>
    <row r="68" spans="1:6">
      <c r="A68" s="54">
        <v>40210</v>
      </c>
      <c r="B68" s="28">
        <v>0.8</v>
      </c>
      <c r="C68" s="28">
        <v>2</v>
      </c>
      <c r="D68" s="28">
        <v>1.2</v>
      </c>
      <c r="E68" s="28">
        <v>1.8</v>
      </c>
      <c r="F68" s="28">
        <v>1.6</v>
      </c>
    </row>
    <row r="69" spans="1:6">
      <c r="A69" s="54">
        <v>40238</v>
      </c>
      <c r="B69" s="28">
        <v>1</v>
      </c>
      <c r="C69" s="28">
        <v>1.9</v>
      </c>
      <c r="D69" s="28">
        <v>0.89999999999999991</v>
      </c>
      <c r="E69" s="28">
        <v>1.9</v>
      </c>
      <c r="F69" s="28">
        <v>1.8</v>
      </c>
    </row>
    <row r="70" spans="1:6">
      <c r="A70" s="54">
        <v>40269</v>
      </c>
      <c r="B70" s="28">
        <v>1.4</v>
      </c>
      <c r="C70" s="28">
        <v>2</v>
      </c>
      <c r="D70" s="28">
        <v>0.60000000000000009</v>
      </c>
      <c r="E70" s="28">
        <v>2</v>
      </c>
      <c r="F70" s="28">
        <v>1.7</v>
      </c>
    </row>
    <row r="71" spans="1:6">
      <c r="A71" s="54">
        <v>40299</v>
      </c>
      <c r="B71" s="28">
        <v>1.5</v>
      </c>
      <c r="C71" s="28">
        <v>2</v>
      </c>
      <c r="D71" s="28">
        <v>0.5</v>
      </c>
      <c r="E71" s="28">
        <v>2</v>
      </c>
      <c r="F71" s="28">
        <v>1.6</v>
      </c>
    </row>
    <row r="72" spans="1:6">
      <c r="A72" s="54">
        <v>40330</v>
      </c>
      <c r="B72" s="28">
        <v>1.5</v>
      </c>
      <c r="C72" s="28">
        <v>2.1</v>
      </c>
      <c r="D72" s="28">
        <v>0.60000000000000009</v>
      </c>
      <c r="E72" s="28">
        <v>2</v>
      </c>
      <c r="F72" s="28">
        <v>1.3</v>
      </c>
    </row>
    <row r="73" spans="1:6">
      <c r="A73" s="54">
        <v>40360</v>
      </c>
      <c r="B73" s="28">
        <v>2</v>
      </c>
      <c r="C73" s="28">
        <v>2.2000000000000002</v>
      </c>
      <c r="D73" s="28">
        <v>0.20000000000000018</v>
      </c>
      <c r="E73" s="28">
        <v>2</v>
      </c>
      <c r="F73" s="28">
        <v>1.6</v>
      </c>
    </row>
    <row r="74" spans="1:6">
      <c r="A74" s="54">
        <v>40391</v>
      </c>
      <c r="B74" s="28">
        <v>1.8</v>
      </c>
      <c r="C74" s="28">
        <v>2.2000000000000002</v>
      </c>
      <c r="D74" s="28">
        <v>0.40000000000000013</v>
      </c>
      <c r="E74" s="28">
        <v>2</v>
      </c>
      <c r="F74" s="28">
        <v>1.9</v>
      </c>
    </row>
    <row r="75" spans="1:6">
      <c r="A75" s="54">
        <v>40422</v>
      </c>
      <c r="B75" s="28">
        <v>2</v>
      </c>
      <c r="C75" s="28">
        <v>2.1</v>
      </c>
      <c r="D75" s="28">
        <v>0.10000000000000009</v>
      </c>
      <c r="E75" s="28">
        <v>2</v>
      </c>
      <c r="F75" s="28">
        <v>2.2000000000000002</v>
      </c>
    </row>
    <row r="76" spans="1:6">
      <c r="A76" s="54">
        <v>40452</v>
      </c>
      <c r="B76" s="28">
        <v>2</v>
      </c>
      <c r="C76" s="28">
        <v>2.2999999999999998</v>
      </c>
      <c r="D76" s="28">
        <v>0.29999999999999982</v>
      </c>
      <c r="E76" s="28">
        <v>2</v>
      </c>
      <c r="F76" s="28">
        <v>2.2000000000000002</v>
      </c>
    </row>
    <row r="77" spans="1:6">
      <c r="A77" s="54">
        <v>40483</v>
      </c>
      <c r="B77" s="28">
        <v>2.1</v>
      </c>
      <c r="C77" s="28">
        <v>2.5</v>
      </c>
      <c r="D77" s="28">
        <v>0.39999999999999991</v>
      </c>
      <c r="E77" s="28">
        <v>2.2000000000000002</v>
      </c>
      <c r="F77" s="28">
        <v>2.2999999999999998</v>
      </c>
    </row>
    <row r="78" spans="1:6">
      <c r="A78" s="54">
        <v>40513</v>
      </c>
      <c r="B78" s="28">
        <v>2.2000000000000002</v>
      </c>
      <c r="C78" s="28">
        <v>2.5</v>
      </c>
      <c r="D78" s="28">
        <v>0.29999999999999982</v>
      </c>
      <c r="E78" s="28">
        <v>2.2000000000000002</v>
      </c>
      <c r="F78" s="28">
        <v>2.2000000000000002</v>
      </c>
    </row>
    <row r="79" spans="1:6">
      <c r="A79" s="54">
        <v>40544</v>
      </c>
      <c r="B79" s="28">
        <v>2.2999999999999998</v>
      </c>
      <c r="C79" s="28">
        <v>3</v>
      </c>
      <c r="D79" s="28">
        <v>0.70000000000000018</v>
      </c>
      <c r="E79" s="28">
        <v>2.6</v>
      </c>
      <c r="F79" s="28">
        <v>2.2000000000000002</v>
      </c>
    </row>
    <row r="80" spans="1:6">
      <c r="A80" s="54">
        <v>40575</v>
      </c>
      <c r="B80" s="28">
        <v>2.2999999999999998</v>
      </c>
      <c r="C80" s="28">
        <v>3</v>
      </c>
      <c r="D80" s="28">
        <v>0.70000000000000018</v>
      </c>
      <c r="E80" s="28">
        <v>2.6</v>
      </c>
      <c r="F80" s="28">
        <v>2.1</v>
      </c>
    </row>
    <row r="81" spans="1:6">
      <c r="A81" s="54">
        <v>40603</v>
      </c>
      <c r="B81" s="28">
        <v>2.2999999999999998</v>
      </c>
      <c r="C81" s="28">
        <v>3</v>
      </c>
      <c r="D81" s="28">
        <v>0.70000000000000018</v>
      </c>
      <c r="E81" s="28">
        <v>2.7</v>
      </c>
      <c r="F81" s="28">
        <v>2</v>
      </c>
    </row>
    <row r="82" spans="1:6">
      <c r="A82" s="54">
        <v>40634</v>
      </c>
      <c r="B82" s="28">
        <v>2</v>
      </c>
      <c r="C82" s="28">
        <v>3</v>
      </c>
      <c r="D82" s="28">
        <v>1</v>
      </c>
      <c r="E82" s="28">
        <v>2.5</v>
      </c>
      <c r="F82" s="28">
        <v>2</v>
      </c>
    </row>
    <row r="83" spans="1:6">
      <c r="A83" s="54">
        <v>40664</v>
      </c>
      <c r="B83" s="28">
        <v>2</v>
      </c>
      <c r="C83" s="28">
        <v>2.8</v>
      </c>
      <c r="D83" s="28">
        <v>0.79999999999999982</v>
      </c>
      <c r="E83" s="28">
        <v>2.5</v>
      </c>
      <c r="F83" s="28">
        <v>2</v>
      </c>
    </row>
    <row r="84" spans="1:6">
      <c r="A84" s="54">
        <v>40695</v>
      </c>
      <c r="B84" s="28">
        <v>2</v>
      </c>
      <c r="C84" s="28">
        <v>3</v>
      </c>
      <c r="D84" s="28">
        <v>1</v>
      </c>
      <c r="E84" s="28">
        <v>2.5</v>
      </c>
      <c r="F84" s="28">
        <v>2.1</v>
      </c>
    </row>
    <row r="85" spans="1:6">
      <c r="A85" s="54">
        <v>40725</v>
      </c>
      <c r="B85" s="28">
        <v>2.2999999999999998</v>
      </c>
      <c r="C85" s="28">
        <v>2.8</v>
      </c>
      <c r="D85" s="28">
        <v>0.5</v>
      </c>
      <c r="E85" s="28">
        <v>2.6</v>
      </c>
      <c r="F85" s="28">
        <v>2</v>
      </c>
    </row>
    <row r="86" spans="1:6">
      <c r="A86" s="54">
        <v>40756</v>
      </c>
      <c r="B86" s="28">
        <v>2</v>
      </c>
      <c r="C86" s="28">
        <v>2.5</v>
      </c>
      <c r="D86" s="28">
        <v>0.5</v>
      </c>
      <c r="E86" s="28">
        <v>2.2000000000000002</v>
      </c>
      <c r="F86" s="28">
        <v>1.7</v>
      </c>
    </row>
    <row r="87" spans="1:6">
      <c r="A87" s="54">
        <v>40787</v>
      </c>
      <c r="B87" s="28">
        <v>2</v>
      </c>
      <c r="C87" s="28">
        <v>2.5</v>
      </c>
      <c r="D87" s="28">
        <v>0.5</v>
      </c>
      <c r="E87" s="28">
        <v>2.4</v>
      </c>
      <c r="F87" s="28">
        <v>1.6</v>
      </c>
    </row>
    <row r="88" spans="1:6">
      <c r="A88" s="54">
        <v>40817</v>
      </c>
      <c r="B88" s="28">
        <v>2</v>
      </c>
      <c r="C88" s="28">
        <v>2.1</v>
      </c>
      <c r="D88" s="28">
        <v>0.10000000000000009</v>
      </c>
      <c r="E88" s="28">
        <v>2.1</v>
      </c>
      <c r="F88" s="28">
        <v>1.7</v>
      </c>
    </row>
    <row r="89" spans="1:6">
      <c r="A89" s="54">
        <v>40848</v>
      </c>
      <c r="B89" s="28">
        <v>2.2000000000000002</v>
      </c>
      <c r="C89" s="28">
        <v>2.5</v>
      </c>
      <c r="D89" s="28">
        <v>0.29999999999999982</v>
      </c>
      <c r="E89" s="28">
        <v>2.5</v>
      </c>
      <c r="F89" s="28">
        <v>1.8</v>
      </c>
    </row>
    <row r="90" spans="1:6">
      <c r="A90" s="54">
        <v>40878</v>
      </c>
      <c r="B90" s="28">
        <v>2.5</v>
      </c>
      <c r="C90" s="28">
        <v>2.5</v>
      </c>
      <c r="D90" s="28">
        <v>0</v>
      </c>
      <c r="E90" s="28">
        <v>2.5</v>
      </c>
      <c r="F90" s="28">
        <v>1.9</v>
      </c>
    </row>
    <row r="91" spans="1:6">
      <c r="A91" s="54">
        <v>40909</v>
      </c>
      <c r="B91" s="28">
        <v>2.6</v>
      </c>
      <c r="C91" s="28">
        <v>3</v>
      </c>
      <c r="D91" s="28">
        <v>0.39999999999999991</v>
      </c>
      <c r="E91" s="28">
        <v>3</v>
      </c>
      <c r="F91" s="28">
        <v>1.6</v>
      </c>
    </row>
    <row r="92" spans="1:6">
      <c r="A92" s="54">
        <v>40940</v>
      </c>
      <c r="B92" s="28">
        <v>2.5</v>
      </c>
      <c r="C92" s="28">
        <v>3</v>
      </c>
      <c r="D92" s="28">
        <v>0.5</v>
      </c>
      <c r="E92" s="28">
        <v>3</v>
      </c>
      <c r="F92" s="28">
        <v>1.5</v>
      </c>
    </row>
    <row r="93" spans="1:6">
      <c r="A93" s="54">
        <v>40969</v>
      </c>
      <c r="B93" s="28">
        <v>2.5</v>
      </c>
      <c r="C93" s="28">
        <v>3</v>
      </c>
      <c r="D93" s="28">
        <v>0.5</v>
      </c>
      <c r="E93" s="28">
        <v>2.8</v>
      </c>
      <c r="F93" s="28">
        <v>1.5</v>
      </c>
    </row>
    <row r="94" spans="1:6">
      <c r="A94" s="54">
        <v>41000</v>
      </c>
      <c r="B94" s="28">
        <v>2</v>
      </c>
      <c r="C94" s="28">
        <v>2.5</v>
      </c>
      <c r="D94" s="28">
        <v>0.5</v>
      </c>
      <c r="E94" s="28">
        <v>2.5</v>
      </c>
      <c r="F94" s="28">
        <v>1.7</v>
      </c>
    </row>
    <row r="95" spans="1:6">
      <c r="A95" s="54">
        <v>41030</v>
      </c>
      <c r="B95" s="28">
        <v>2</v>
      </c>
      <c r="C95" s="28">
        <v>2.5</v>
      </c>
      <c r="D95" s="28">
        <v>0.5</v>
      </c>
      <c r="E95" s="28">
        <v>2.5</v>
      </c>
      <c r="F95" s="28">
        <v>1.7</v>
      </c>
    </row>
    <row r="96" spans="1:6">
      <c r="A96" s="54">
        <v>41061</v>
      </c>
      <c r="B96" s="28">
        <v>2</v>
      </c>
      <c r="C96" s="28">
        <v>2.5</v>
      </c>
      <c r="D96" s="28">
        <v>0.5</v>
      </c>
      <c r="E96" s="28">
        <v>2.5</v>
      </c>
      <c r="F96" s="28">
        <v>1.8</v>
      </c>
    </row>
    <row r="97" spans="1:6">
      <c r="A97" s="54">
        <v>41091</v>
      </c>
      <c r="B97" s="28">
        <v>2.5</v>
      </c>
      <c r="C97" s="28">
        <v>2.5</v>
      </c>
      <c r="D97" s="28">
        <v>0</v>
      </c>
      <c r="E97" s="28">
        <v>2.5</v>
      </c>
      <c r="F97" s="28">
        <v>1.8</v>
      </c>
    </row>
    <row r="98" spans="1:6">
      <c r="A98" s="54">
        <v>41122</v>
      </c>
      <c r="B98" s="28">
        <v>2</v>
      </c>
      <c r="C98" s="28">
        <v>2</v>
      </c>
      <c r="D98" s="28">
        <v>0</v>
      </c>
      <c r="E98" s="28">
        <v>2</v>
      </c>
      <c r="F98" s="28">
        <v>2</v>
      </c>
    </row>
    <row r="99" spans="1:6">
      <c r="A99" s="54">
        <v>41153</v>
      </c>
      <c r="B99" s="28">
        <v>1.8</v>
      </c>
      <c r="C99" s="28">
        <v>2</v>
      </c>
      <c r="D99" s="28">
        <v>0.19999999999999996</v>
      </c>
      <c r="E99" s="28">
        <v>2</v>
      </c>
      <c r="F99" s="28">
        <v>1.8</v>
      </c>
    </row>
    <row r="100" spans="1:6">
      <c r="A100" s="54">
        <v>41183</v>
      </c>
      <c r="B100" s="28">
        <v>1.5</v>
      </c>
      <c r="C100" s="28">
        <v>2</v>
      </c>
      <c r="D100" s="28">
        <v>0.5</v>
      </c>
      <c r="E100" s="28">
        <v>1.9</v>
      </c>
      <c r="F100" s="28">
        <v>1.6</v>
      </c>
    </row>
    <row r="101" spans="1:6">
      <c r="A101" s="54">
        <v>41214</v>
      </c>
      <c r="B101" s="28">
        <v>2</v>
      </c>
      <c r="C101" s="28">
        <v>2</v>
      </c>
      <c r="D101" s="28">
        <v>0</v>
      </c>
      <c r="E101" s="28">
        <v>2</v>
      </c>
      <c r="F101" s="28">
        <v>1.4</v>
      </c>
    </row>
    <row r="102" spans="1:6">
      <c r="A102" s="54">
        <v>41244</v>
      </c>
      <c r="B102" s="28">
        <v>2</v>
      </c>
      <c r="C102" s="28">
        <v>2</v>
      </c>
      <c r="D102" s="28">
        <v>0</v>
      </c>
      <c r="E102" s="28">
        <v>2</v>
      </c>
      <c r="F102" s="28">
        <v>1.3</v>
      </c>
    </row>
    <row r="103" spans="1:6">
      <c r="A103" s="54">
        <v>41275</v>
      </c>
      <c r="B103" s="28">
        <v>2.2999999999999998</v>
      </c>
      <c r="C103" s="28">
        <v>2.6</v>
      </c>
      <c r="D103" s="28">
        <v>0.30000000000000027</v>
      </c>
      <c r="E103" s="28">
        <v>2.5</v>
      </c>
      <c r="F103" s="28">
        <v>1.2</v>
      </c>
    </row>
    <row r="104" spans="1:6">
      <c r="A104" s="54">
        <v>41306</v>
      </c>
      <c r="B104" s="28">
        <v>2.2000000000000002</v>
      </c>
      <c r="C104" s="28">
        <v>2.5</v>
      </c>
      <c r="D104" s="28">
        <v>0.29999999999999982</v>
      </c>
      <c r="E104" s="28">
        <v>2.5</v>
      </c>
      <c r="F104" s="28">
        <v>1</v>
      </c>
    </row>
    <row r="105" spans="1:6">
      <c r="A105" s="54">
        <v>41334</v>
      </c>
      <c r="B105" s="28">
        <v>2.1</v>
      </c>
      <c r="C105" s="28">
        <v>2.5</v>
      </c>
      <c r="D105" s="28">
        <v>0.39999999999999991</v>
      </c>
      <c r="E105" s="28">
        <v>2.5</v>
      </c>
      <c r="F105" s="28">
        <v>0.8</v>
      </c>
    </row>
    <row r="106" spans="1:6">
      <c r="A106" s="54">
        <v>41365</v>
      </c>
      <c r="B106" s="28">
        <v>2</v>
      </c>
      <c r="C106" s="28">
        <v>2.5</v>
      </c>
      <c r="D106" s="28">
        <v>0.5</v>
      </c>
      <c r="E106" s="28">
        <v>2.5</v>
      </c>
      <c r="F106" s="28">
        <v>0.9</v>
      </c>
    </row>
    <row r="107" spans="1:6">
      <c r="A107" s="54">
        <v>41395</v>
      </c>
      <c r="B107" s="28">
        <v>2</v>
      </c>
      <c r="C107" s="28">
        <v>2.5</v>
      </c>
      <c r="D107" s="28">
        <v>0.5</v>
      </c>
      <c r="E107" s="28">
        <v>2.5</v>
      </c>
      <c r="F107" s="28">
        <v>1</v>
      </c>
    </row>
    <row r="108" spans="1:6">
      <c r="A108" s="54">
        <v>41426</v>
      </c>
      <c r="B108" s="28">
        <v>2</v>
      </c>
      <c r="C108" s="28">
        <v>2.5</v>
      </c>
      <c r="D108" s="28">
        <v>0.5</v>
      </c>
      <c r="E108" s="28">
        <v>2.4</v>
      </c>
      <c r="F108" s="28">
        <v>1</v>
      </c>
    </row>
    <row r="109" spans="1:6">
      <c r="A109" s="54">
        <v>41456</v>
      </c>
      <c r="B109" s="28">
        <v>2</v>
      </c>
      <c r="C109" s="28">
        <v>2.4</v>
      </c>
      <c r="D109" s="28">
        <v>0.39999999999999991</v>
      </c>
      <c r="E109" s="28">
        <v>2.4</v>
      </c>
      <c r="F109" s="28">
        <v>0.9</v>
      </c>
    </row>
    <row r="110" spans="1:6">
      <c r="A110" s="54">
        <v>41487</v>
      </c>
      <c r="B110" s="28">
        <v>2</v>
      </c>
      <c r="C110" s="28">
        <v>2.2999999999999998</v>
      </c>
      <c r="D110" s="28">
        <v>0.29999999999999982</v>
      </c>
      <c r="E110" s="28">
        <v>2</v>
      </c>
      <c r="F110" s="28">
        <v>0.8</v>
      </c>
    </row>
    <row r="111" spans="1:6">
      <c r="A111" s="54">
        <v>41518</v>
      </c>
      <c r="B111" s="28">
        <v>2</v>
      </c>
      <c r="C111" s="28">
        <v>2.2999999999999998</v>
      </c>
      <c r="D111" s="28">
        <v>0.29999999999999982</v>
      </c>
      <c r="E111" s="28">
        <v>2</v>
      </c>
      <c r="F111" s="28">
        <v>0.7</v>
      </c>
    </row>
    <row r="112" spans="1:6">
      <c r="A112" s="54">
        <v>41548</v>
      </c>
      <c r="B112" s="28">
        <v>2</v>
      </c>
      <c r="C112" s="28">
        <v>2</v>
      </c>
      <c r="D112" s="28">
        <v>0</v>
      </c>
      <c r="E112" s="28">
        <v>2</v>
      </c>
      <c r="F112" s="28">
        <v>0.7</v>
      </c>
    </row>
    <row r="113" spans="1:6">
      <c r="A113" s="54">
        <v>41579</v>
      </c>
      <c r="B113" s="28">
        <v>2</v>
      </c>
      <c r="C113" s="28">
        <v>2.1</v>
      </c>
      <c r="D113" s="28">
        <v>0.10000000000000009</v>
      </c>
      <c r="E113" s="28">
        <v>2</v>
      </c>
      <c r="F113" s="28">
        <v>0.7</v>
      </c>
    </row>
    <row r="114" spans="1:6">
      <c r="A114" s="54">
        <v>41609</v>
      </c>
      <c r="B114" s="28">
        <v>2</v>
      </c>
      <c r="C114" s="28">
        <v>2.2999999999999998</v>
      </c>
      <c r="D114" s="28">
        <v>0.29999999999999982</v>
      </c>
      <c r="E114" s="28">
        <v>2</v>
      </c>
      <c r="F114" s="28">
        <v>0.9</v>
      </c>
    </row>
    <row r="115" spans="1:6">
      <c r="A115" s="54">
        <v>41640</v>
      </c>
      <c r="B115" s="28">
        <v>2.4</v>
      </c>
      <c r="C115" s="28">
        <v>2.5</v>
      </c>
      <c r="D115" s="28">
        <v>0.10000000000000009</v>
      </c>
      <c r="E115" s="28">
        <v>2.5</v>
      </c>
      <c r="F115" s="28">
        <v>1.1000000000000001</v>
      </c>
    </row>
    <row r="116" spans="1:6">
      <c r="A116" s="54">
        <v>41671</v>
      </c>
      <c r="B116" s="28">
        <v>2.4</v>
      </c>
      <c r="C116" s="28">
        <v>2.5</v>
      </c>
      <c r="D116" s="28">
        <v>0.10000000000000009</v>
      </c>
      <c r="E116" s="28">
        <v>2.5</v>
      </c>
      <c r="F116" s="28">
        <v>1.3</v>
      </c>
    </row>
    <row r="117" spans="1:6">
      <c r="A117" s="54">
        <v>41699</v>
      </c>
      <c r="B117" s="28">
        <v>2.2999999999999998</v>
      </c>
      <c r="C117" s="28">
        <v>2.5</v>
      </c>
      <c r="D117" s="28">
        <v>0.20000000000000018</v>
      </c>
      <c r="E117" s="28">
        <v>2.5</v>
      </c>
      <c r="F117" s="28">
        <v>1.1000000000000001</v>
      </c>
    </row>
    <row r="118" spans="1:6">
      <c r="A118" s="54">
        <v>41730</v>
      </c>
      <c r="B118" s="28">
        <v>2</v>
      </c>
      <c r="C118" s="28">
        <v>2.5</v>
      </c>
      <c r="D118" s="28">
        <v>0.5</v>
      </c>
      <c r="E118" s="28">
        <v>2</v>
      </c>
      <c r="F118" s="28">
        <v>0.7</v>
      </c>
    </row>
    <row r="119" spans="1:6">
      <c r="A119" s="54">
        <v>41760</v>
      </c>
      <c r="B119" s="28">
        <v>2</v>
      </c>
      <c r="C119" s="28">
        <v>2.2999999999999998</v>
      </c>
      <c r="D119" s="28">
        <v>0.29999999999999982</v>
      </c>
      <c r="E119" s="28">
        <v>2</v>
      </c>
      <c r="F119" s="28">
        <v>0.6</v>
      </c>
    </row>
    <row r="120" spans="1:6">
      <c r="A120" s="54">
        <v>41791</v>
      </c>
      <c r="B120" s="28">
        <v>2</v>
      </c>
      <c r="C120" s="28">
        <v>2.5</v>
      </c>
      <c r="D120" s="28">
        <v>0.5</v>
      </c>
      <c r="E120" s="28">
        <v>2</v>
      </c>
      <c r="F120" s="28">
        <v>0.5</v>
      </c>
    </row>
    <row r="121" spans="1:6">
      <c r="A121" s="54">
        <v>41821</v>
      </c>
      <c r="B121" s="28">
        <v>2</v>
      </c>
      <c r="C121" s="28">
        <v>2.4</v>
      </c>
      <c r="D121" s="28">
        <v>0.39999999999999991</v>
      </c>
      <c r="E121" s="28">
        <v>2</v>
      </c>
      <c r="F121" s="28">
        <v>0.6</v>
      </c>
    </row>
    <row r="122" spans="1:6">
      <c r="A122" s="54">
        <v>41852</v>
      </c>
      <c r="B122" s="28">
        <v>1.8</v>
      </c>
      <c r="C122" s="28">
        <v>2.2999999999999998</v>
      </c>
      <c r="D122" s="28">
        <v>0.49999999999999978</v>
      </c>
      <c r="E122" s="28">
        <v>2</v>
      </c>
      <c r="F122" s="28">
        <v>0.8</v>
      </c>
    </row>
    <row r="123" spans="1:6">
      <c r="A123" s="54">
        <v>41883</v>
      </c>
      <c r="B123" s="28">
        <v>2</v>
      </c>
      <c r="C123" s="28">
        <v>2.2999999999999998</v>
      </c>
      <c r="D123" s="28">
        <v>0.29999999999999982</v>
      </c>
      <c r="E123" s="28">
        <v>2</v>
      </c>
      <c r="F123" s="28">
        <v>1.1000000000000001</v>
      </c>
    </row>
    <row r="124" spans="1:6">
      <c r="A124" s="54">
        <v>41913</v>
      </c>
      <c r="B124" s="28">
        <v>2</v>
      </c>
      <c r="C124" s="28">
        <v>2.5</v>
      </c>
      <c r="D124" s="28">
        <v>0.5</v>
      </c>
      <c r="E124" s="28">
        <v>2.2999999999999998</v>
      </c>
      <c r="F124" s="28">
        <v>1.5</v>
      </c>
    </row>
    <row r="125" spans="1:6">
      <c r="A125" s="54">
        <v>41944</v>
      </c>
      <c r="B125" s="28">
        <v>2</v>
      </c>
      <c r="C125" s="28">
        <v>2.25</v>
      </c>
      <c r="D125" s="28">
        <v>0.25</v>
      </c>
      <c r="E125" s="28">
        <v>2</v>
      </c>
      <c r="F125" s="28">
        <v>1.7</v>
      </c>
    </row>
    <row r="126" spans="1:6">
      <c r="A126" s="54">
        <v>41974</v>
      </c>
      <c r="B126" s="28">
        <v>2</v>
      </c>
      <c r="C126" s="28">
        <v>2.5</v>
      </c>
      <c r="D126" s="28">
        <v>0.5</v>
      </c>
      <c r="E126" s="28">
        <v>2</v>
      </c>
      <c r="F126" s="28">
        <v>1.6</v>
      </c>
    </row>
    <row r="127" spans="1:6">
      <c r="A127" s="54">
        <v>42005</v>
      </c>
      <c r="B127" s="28">
        <v>2</v>
      </c>
      <c r="C127" s="28">
        <v>2.2999999999999998</v>
      </c>
      <c r="D127" s="28">
        <v>0.29999999999999982</v>
      </c>
      <c r="E127" s="28">
        <v>2</v>
      </c>
      <c r="F127" s="28">
        <v>1.5</v>
      </c>
    </row>
    <row r="128" spans="1:6">
      <c r="A128" s="54">
        <v>42036</v>
      </c>
      <c r="B128" s="28">
        <v>1.875</v>
      </c>
      <c r="C128" s="28">
        <v>2.2999999999999998</v>
      </c>
      <c r="D128" s="28">
        <v>0.42499999999999982</v>
      </c>
      <c r="E128" s="28">
        <v>2</v>
      </c>
      <c r="F128" s="28">
        <v>1.8</v>
      </c>
    </row>
    <row r="129" spans="1:6">
      <c r="A129" s="54">
        <v>42064</v>
      </c>
      <c r="B129" s="28">
        <v>2</v>
      </c>
      <c r="C129" s="28">
        <v>2.2999999999999998</v>
      </c>
      <c r="D129" s="28">
        <v>0.29999999999999982</v>
      </c>
      <c r="E129" s="28">
        <v>2.1</v>
      </c>
      <c r="F129" s="28">
        <v>2.2000000000000002</v>
      </c>
    </row>
    <row r="130" spans="1:6">
      <c r="A130" s="54">
        <v>42095</v>
      </c>
      <c r="B130" s="28">
        <v>2</v>
      </c>
      <c r="C130" s="28">
        <v>2.2999999999999998</v>
      </c>
      <c r="D130" s="28">
        <v>0.29999999999999982</v>
      </c>
      <c r="E130" s="28">
        <v>2</v>
      </c>
      <c r="F130" s="28">
        <v>2.6</v>
      </c>
    </row>
    <row r="131" spans="1:6">
      <c r="A131" s="54">
        <v>42125</v>
      </c>
      <c r="B131" s="28">
        <v>2</v>
      </c>
      <c r="C131" s="28">
        <v>2.2999999999999998</v>
      </c>
      <c r="D131" s="28">
        <v>0.29999999999999982</v>
      </c>
      <c r="E131" s="28">
        <v>2</v>
      </c>
      <c r="F131" s="28">
        <v>2.7</v>
      </c>
    </row>
    <row r="132" spans="1:6">
      <c r="A132" s="54">
        <v>42156</v>
      </c>
      <c r="B132" s="28">
        <v>2</v>
      </c>
      <c r="C132" s="28">
        <v>2.2999999999999998</v>
      </c>
      <c r="D132" s="28">
        <v>0.29999999999999982</v>
      </c>
      <c r="E132" s="28">
        <v>2.02</v>
      </c>
      <c r="F132" s="28">
        <v>2.7</v>
      </c>
    </row>
    <row r="133" spans="1:6">
      <c r="A133" s="54">
        <v>42186</v>
      </c>
      <c r="B133" s="28">
        <v>2</v>
      </c>
      <c r="C133" s="28">
        <v>2.2000000000000002</v>
      </c>
      <c r="D133" s="28">
        <v>0.20000000000000018</v>
      </c>
      <c r="E133" s="28">
        <v>2</v>
      </c>
      <c r="F133" s="28">
        <v>2.8</v>
      </c>
    </row>
    <row r="134" spans="1:6">
      <c r="A134" s="54">
        <v>42217</v>
      </c>
      <c r="B134" s="28">
        <v>1.4</v>
      </c>
      <c r="C134" s="28">
        <v>2</v>
      </c>
      <c r="D134" s="28">
        <v>0.60000000000000009</v>
      </c>
      <c r="E134" s="28">
        <v>2</v>
      </c>
      <c r="F134" s="28">
        <v>2.7</v>
      </c>
    </row>
    <row r="135" spans="1:6">
      <c r="A135" s="54">
        <v>42248</v>
      </c>
      <c r="B135" s="28">
        <v>2</v>
      </c>
      <c r="C135" s="28">
        <v>2</v>
      </c>
      <c r="D135" s="28">
        <v>0</v>
      </c>
      <c r="E135" s="28">
        <v>2</v>
      </c>
      <c r="F135" s="28">
        <v>2.4</v>
      </c>
    </row>
    <row r="136" spans="1:6">
      <c r="A136" s="54">
        <v>42278</v>
      </c>
      <c r="B136" s="28">
        <v>2</v>
      </c>
      <c r="C136" s="28">
        <v>2.4</v>
      </c>
      <c r="D136" s="28">
        <v>0.39999999999999991</v>
      </c>
      <c r="E136" s="28">
        <v>2</v>
      </c>
      <c r="F136" s="28">
        <v>2</v>
      </c>
    </row>
    <row r="137" spans="1:6">
      <c r="A137" s="54">
        <v>42309</v>
      </c>
      <c r="B137" s="28">
        <v>2</v>
      </c>
      <c r="C137" s="28">
        <v>2.8</v>
      </c>
      <c r="D137" s="28">
        <v>0.79999999999999982</v>
      </c>
      <c r="E137" s="28">
        <v>2.4</v>
      </c>
      <c r="F137" s="28">
        <v>1.8</v>
      </c>
    </row>
    <row r="138" spans="1:6">
      <c r="A138" s="54">
        <v>42339</v>
      </c>
      <c r="B138" s="28">
        <v>2</v>
      </c>
      <c r="C138" s="28">
        <v>2.5</v>
      </c>
      <c r="D138" s="28">
        <v>0.5</v>
      </c>
      <c r="E138" s="28">
        <v>2.1</v>
      </c>
      <c r="F138" s="28">
        <v>1.9</v>
      </c>
    </row>
    <row r="139" spans="1:6">
      <c r="A139" s="54">
        <v>42370</v>
      </c>
      <c r="B139" s="28">
        <v>2</v>
      </c>
      <c r="C139" s="28">
        <v>2</v>
      </c>
      <c r="D139" s="28">
        <v>0</v>
      </c>
      <c r="E139" s="28">
        <v>2</v>
      </c>
      <c r="F139" s="28">
        <v>2.2000000000000002</v>
      </c>
    </row>
    <row r="140" spans="1:6">
      <c r="A140" s="54">
        <v>42401</v>
      </c>
      <c r="B140" s="28">
        <v>2</v>
      </c>
      <c r="C140" s="28">
        <v>2.2000000000000002</v>
      </c>
      <c r="D140" s="28">
        <v>0.20000000000000018</v>
      </c>
      <c r="E140" s="28">
        <v>2</v>
      </c>
      <c r="F140" s="28">
        <v>2.2000000000000002</v>
      </c>
    </row>
    <row r="141" spans="1:6">
      <c r="A141" s="54">
        <v>42430</v>
      </c>
      <c r="B141" s="28">
        <v>2</v>
      </c>
      <c r="C141" s="28">
        <v>2.2999999999999998</v>
      </c>
      <c r="D141" s="28">
        <v>0.29999999999999982</v>
      </c>
      <c r="E141" s="28">
        <v>2</v>
      </c>
      <c r="F141" s="28">
        <v>2.2999999999999998</v>
      </c>
    </row>
    <row r="142" spans="1:6">
      <c r="A142" s="54">
        <v>42461</v>
      </c>
      <c r="B142" s="28">
        <v>1.8</v>
      </c>
      <c r="C142" s="28">
        <v>2</v>
      </c>
      <c r="D142" s="28">
        <v>0.19999999999999996</v>
      </c>
      <c r="E142" s="28">
        <v>2</v>
      </c>
      <c r="F142" s="28">
        <v>2.2999999999999998</v>
      </c>
    </row>
    <row r="143" spans="1:6">
      <c r="A143" s="54">
        <v>42491</v>
      </c>
      <c r="B143" s="28">
        <v>1.8</v>
      </c>
      <c r="C143" s="28">
        <v>2</v>
      </c>
      <c r="D143" s="28">
        <v>0.19999999999999996</v>
      </c>
      <c r="E143" s="28">
        <v>2</v>
      </c>
      <c r="F143" s="28">
        <v>2.2000000000000002</v>
      </c>
    </row>
    <row r="144" spans="1:6">
      <c r="A144" s="54">
        <v>42522</v>
      </c>
      <c r="B144" s="28">
        <v>1.8</v>
      </c>
      <c r="C144" s="28">
        <v>2</v>
      </c>
      <c r="D144" s="28">
        <v>0.19999999999999996</v>
      </c>
      <c r="E144" s="28">
        <v>2</v>
      </c>
      <c r="F144" s="28">
        <v>2.2999999999999998</v>
      </c>
    </row>
    <row r="145" spans="1:6">
      <c r="A145" s="54">
        <v>42552</v>
      </c>
      <c r="B145" s="28">
        <v>2</v>
      </c>
      <c r="C145" s="28">
        <v>2</v>
      </c>
      <c r="D145" s="28">
        <v>0</v>
      </c>
      <c r="E145" s="28">
        <v>2</v>
      </c>
      <c r="F145" s="28">
        <v>2.2000000000000002</v>
      </c>
    </row>
    <row r="146" spans="1:6">
      <c r="A146" s="54">
        <v>42583</v>
      </c>
      <c r="B146" s="28">
        <v>1</v>
      </c>
      <c r="C146" s="28">
        <v>2</v>
      </c>
      <c r="D146" s="28">
        <v>1</v>
      </c>
      <c r="E146" s="28">
        <v>2</v>
      </c>
      <c r="F146" s="28">
        <v>2.2999999999999998</v>
      </c>
    </row>
    <row r="147" spans="1:6">
      <c r="A147" s="54">
        <v>42614</v>
      </c>
      <c r="B147" s="28">
        <v>1</v>
      </c>
      <c r="C147" s="28">
        <v>1.6</v>
      </c>
      <c r="D147" s="28">
        <v>0.60000000000000009</v>
      </c>
      <c r="E147" s="28">
        <v>1.5</v>
      </c>
      <c r="F147" s="28">
        <v>2.4</v>
      </c>
    </row>
    <row r="148" spans="1:6">
      <c r="A148" s="54">
        <v>42644</v>
      </c>
      <c r="B148" s="28">
        <v>1.3</v>
      </c>
      <c r="C148" s="28">
        <v>2</v>
      </c>
      <c r="D148" s="28">
        <v>0.7</v>
      </c>
      <c r="E148" s="28">
        <v>1.5</v>
      </c>
      <c r="F148" s="28">
        <v>2.5</v>
      </c>
    </row>
    <row r="149" spans="1:6">
      <c r="A149" s="54">
        <v>42675</v>
      </c>
      <c r="B149" s="28">
        <v>1.6</v>
      </c>
      <c r="C149" s="28">
        <v>2.57</v>
      </c>
      <c r="D149" s="28">
        <v>0.96999999999999975</v>
      </c>
      <c r="E149" s="28">
        <v>2</v>
      </c>
      <c r="F149" s="28">
        <v>2.6</v>
      </c>
    </row>
    <row r="150" spans="1:6">
      <c r="A150" s="54">
        <v>42705</v>
      </c>
      <c r="B150" s="28">
        <v>2</v>
      </c>
      <c r="C150" s="28">
        <v>2.4</v>
      </c>
      <c r="D150" s="28">
        <v>0.39999999999999991</v>
      </c>
      <c r="E150" s="28">
        <v>2</v>
      </c>
      <c r="F150" s="28">
        <v>2.5</v>
      </c>
    </row>
    <row r="151" spans="1:6">
      <c r="A151" s="54">
        <v>42736</v>
      </c>
      <c r="B151" s="28">
        <v>2</v>
      </c>
      <c r="C151" s="28">
        <v>2</v>
      </c>
      <c r="D151" s="28">
        <v>0</v>
      </c>
      <c r="E151" s="28">
        <v>2</v>
      </c>
      <c r="F151" s="28">
        <v>2.2999999999999998</v>
      </c>
    </row>
    <row r="152" spans="1:6">
      <c r="A152" s="54">
        <v>42767</v>
      </c>
      <c r="B152" s="28">
        <v>2</v>
      </c>
      <c r="C152" s="28">
        <v>2.4</v>
      </c>
      <c r="D152" s="28">
        <v>0.39999999999999991</v>
      </c>
      <c r="E152" s="28">
        <v>2</v>
      </c>
      <c r="F152" s="28">
        <v>2</v>
      </c>
    </row>
    <row r="153" spans="1:6">
      <c r="A153" s="54">
        <v>42795</v>
      </c>
      <c r="B153" s="28">
        <v>2</v>
      </c>
      <c r="C153" s="28">
        <v>2.5</v>
      </c>
      <c r="D153" s="28">
        <v>0.5</v>
      </c>
      <c r="E153" s="28">
        <v>2</v>
      </c>
      <c r="F153" s="28">
        <v>1.8</v>
      </c>
    </row>
    <row r="154" spans="1:6">
      <c r="A154" s="54">
        <v>42826</v>
      </c>
      <c r="B154" s="28">
        <v>2</v>
      </c>
      <c r="C154" s="28">
        <v>2.4</v>
      </c>
      <c r="D154" s="28">
        <v>0.39999999999999991</v>
      </c>
      <c r="E154" s="28">
        <v>2</v>
      </c>
      <c r="F154" s="28">
        <v>1.8</v>
      </c>
    </row>
    <row r="155" spans="1:6">
      <c r="A155" s="54">
        <v>42856</v>
      </c>
      <c r="B155" s="28">
        <v>2</v>
      </c>
      <c r="C155" s="28">
        <v>2.09</v>
      </c>
      <c r="D155" s="28">
        <v>8.9999999999999858E-2</v>
      </c>
      <c r="E155" s="28">
        <v>2</v>
      </c>
      <c r="F155" s="28">
        <v>2</v>
      </c>
    </row>
    <row r="156" spans="1:6">
      <c r="A156" s="54">
        <v>42887</v>
      </c>
      <c r="B156" s="28">
        <v>2</v>
      </c>
      <c r="C156" s="28">
        <v>2.42</v>
      </c>
      <c r="D156" s="28">
        <v>0.41999999999999993</v>
      </c>
      <c r="E156" s="28">
        <v>2</v>
      </c>
      <c r="F156" s="28">
        <v>2</v>
      </c>
    </row>
    <row r="157" spans="1:6">
      <c r="A157" s="54">
        <v>42917</v>
      </c>
      <c r="B157" s="28">
        <v>2</v>
      </c>
      <c r="C157" s="28">
        <v>2.2000000000000002</v>
      </c>
      <c r="D157" s="28">
        <v>0.20000000000000018</v>
      </c>
      <c r="E157" s="28">
        <v>2.15</v>
      </c>
      <c r="F157" s="28">
        <v>2.2000000000000002</v>
      </c>
    </row>
    <row r="158" spans="1:6">
      <c r="A158" s="54">
        <v>42948</v>
      </c>
      <c r="B158" s="28">
        <v>1</v>
      </c>
      <c r="C158" s="28">
        <v>2</v>
      </c>
      <c r="D158" s="28">
        <v>1</v>
      </c>
      <c r="E158" s="28">
        <v>2</v>
      </c>
      <c r="F158" s="28">
        <v>2.1</v>
      </c>
    </row>
    <row r="159" spans="1:6">
      <c r="A159" s="54">
        <v>42979</v>
      </c>
      <c r="B159" s="28">
        <v>1.93</v>
      </c>
      <c r="C159" s="28">
        <v>2</v>
      </c>
      <c r="D159" s="28">
        <v>7.0000000000000062E-2</v>
      </c>
      <c r="E159" s="28">
        <v>2</v>
      </c>
      <c r="F159" s="28">
        <v>2.2000000000000002</v>
      </c>
    </row>
    <row r="160" spans="1:6">
      <c r="A160" s="54">
        <v>43009</v>
      </c>
      <c r="B160" s="28">
        <v>2</v>
      </c>
      <c r="C160" s="28">
        <v>3.23</v>
      </c>
      <c r="D160" s="28">
        <v>1.23</v>
      </c>
      <c r="E160" s="28">
        <v>2</v>
      </c>
      <c r="F160" s="28">
        <v>2.2999999999999998</v>
      </c>
    </row>
    <row r="161" spans="1:6">
      <c r="A161" s="54">
        <v>43040</v>
      </c>
      <c r="B161" s="28">
        <v>2</v>
      </c>
      <c r="C161" s="28">
        <v>3</v>
      </c>
      <c r="D161" s="28">
        <v>1</v>
      </c>
      <c r="E161" s="28">
        <v>2.1</v>
      </c>
      <c r="F161" s="28">
        <v>2.2999999999999998</v>
      </c>
    </row>
    <row r="162" spans="1:6">
      <c r="A162" s="54">
        <v>43070</v>
      </c>
      <c r="B162" s="28">
        <v>2</v>
      </c>
      <c r="C162" s="28">
        <v>3.32</v>
      </c>
      <c r="D162" s="28">
        <v>1.3199999999999998</v>
      </c>
      <c r="E162" s="28">
        <v>2.5</v>
      </c>
      <c r="F162" s="28">
        <v>2.4</v>
      </c>
    </row>
    <row r="163" spans="1:6">
      <c r="A163" s="54">
        <v>43101</v>
      </c>
      <c r="B163" s="28">
        <v>2.5</v>
      </c>
      <c r="C163" s="28">
        <v>2.8</v>
      </c>
      <c r="D163" s="28">
        <v>0.29999999999999982</v>
      </c>
      <c r="E163" s="28">
        <v>2.5</v>
      </c>
      <c r="F163" s="28">
        <v>2.6</v>
      </c>
    </row>
    <row r="164" spans="1:6">
      <c r="A164" s="54">
        <v>43132</v>
      </c>
      <c r="B164" s="28">
        <v>2.5</v>
      </c>
      <c r="C164" s="28">
        <v>3.2</v>
      </c>
      <c r="D164" s="28">
        <v>0.70000000000000018</v>
      </c>
      <c r="E164" s="28">
        <v>2.5</v>
      </c>
      <c r="F164" s="28">
        <v>2.8</v>
      </c>
    </row>
    <row r="165" spans="1:6">
      <c r="A165" s="54">
        <v>43160</v>
      </c>
      <c r="B165" s="28">
        <v>2.5</v>
      </c>
      <c r="C165" s="28">
        <v>3.3</v>
      </c>
      <c r="D165" s="28">
        <v>0.79999999999999982</v>
      </c>
      <c r="E165" s="28">
        <v>2.5</v>
      </c>
      <c r="F165" s="28">
        <v>2.9</v>
      </c>
    </row>
    <row r="166" spans="1:6">
      <c r="A166" s="54">
        <v>43191</v>
      </c>
      <c r="B166" s="28">
        <v>2.5</v>
      </c>
      <c r="C166" s="28">
        <v>3</v>
      </c>
      <c r="D166" s="28">
        <v>0.5</v>
      </c>
      <c r="E166" s="28">
        <v>2.5</v>
      </c>
      <c r="F166" s="28">
        <v>2.9</v>
      </c>
    </row>
    <row r="167" spans="1:6">
      <c r="A167" s="54">
        <v>43221</v>
      </c>
      <c r="B167" s="28">
        <v>2.5</v>
      </c>
      <c r="C167" s="28">
        <v>3</v>
      </c>
      <c r="D167" s="28">
        <v>0.5</v>
      </c>
      <c r="E167" s="28">
        <v>2.5</v>
      </c>
      <c r="F167" s="28">
        <v>2.8</v>
      </c>
    </row>
    <row r="168" spans="1:6">
      <c r="A168" s="54">
        <v>43252</v>
      </c>
      <c r="B168" s="28">
        <v>2.5</v>
      </c>
      <c r="C168" s="28">
        <v>3.1</v>
      </c>
      <c r="D168" s="28">
        <v>0.60000000000000009</v>
      </c>
      <c r="E168" s="28">
        <v>2.5</v>
      </c>
      <c r="F168" s="28">
        <v>2.7</v>
      </c>
    </row>
    <row r="169" spans="1:6">
      <c r="A169" s="54">
        <v>43282</v>
      </c>
      <c r="B169" s="28">
        <v>2.2000000000000002</v>
      </c>
      <c r="C169" s="28">
        <v>2.7</v>
      </c>
      <c r="D169" s="28">
        <v>0.5</v>
      </c>
      <c r="E169" s="28">
        <v>2.5</v>
      </c>
      <c r="F169" s="28">
        <v>2.9</v>
      </c>
    </row>
    <row r="170" spans="1:6">
      <c r="A170" s="54">
        <v>43313</v>
      </c>
      <c r="B170" s="28">
        <v>1</v>
      </c>
      <c r="C170" s="28">
        <v>2.5</v>
      </c>
      <c r="D170" s="28">
        <v>1.5</v>
      </c>
      <c r="E170" s="28">
        <v>2.5</v>
      </c>
      <c r="F170" s="28">
        <v>3.1</v>
      </c>
    </row>
    <row r="171" spans="1:6">
      <c r="A171" s="54">
        <v>43344</v>
      </c>
      <c r="B171" s="28">
        <v>2</v>
      </c>
      <c r="C171" s="28">
        <v>2.5</v>
      </c>
      <c r="D171" s="28">
        <v>0.5</v>
      </c>
      <c r="E171" s="28">
        <v>2.5</v>
      </c>
      <c r="F171" s="28">
        <v>3.2</v>
      </c>
    </row>
    <row r="172" spans="1:6">
      <c r="A172" s="54">
        <v>43374</v>
      </c>
      <c r="B172" s="28">
        <v>2.2999999999999998</v>
      </c>
      <c r="C172" s="28">
        <v>3.5</v>
      </c>
      <c r="D172" s="28">
        <v>1.2000000000000002</v>
      </c>
      <c r="E172" s="28">
        <v>2.5</v>
      </c>
      <c r="F172" s="28">
        <v>3.3</v>
      </c>
    </row>
    <row r="173" spans="1:6">
      <c r="A173" s="54">
        <v>43405</v>
      </c>
      <c r="B173" s="28">
        <v>2.2999999999999998</v>
      </c>
      <c r="C173" s="28">
        <v>3.25</v>
      </c>
      <c r="D173" s="28">
        <v>0.95000000000000018</v>
      </c>
      <c r="E173" s="28">
        <v>2.5</v>
      </c>
      <c r="F173" s="28">
        <v>3.3</v>
      </c>
    </row>
    <row r="174" spans="1:6">
      <c r="A174" s="54">
        <v>43435</v>
      </c>
      <c r="B174" s="28">
        <v>2</v>
      </c>
      <c r="C174" s="28">
        <v>3</v>
      </c>
      <c r="D174" s="28">
        <v>1</v>
      </c>
      <c r="E174" s="28">
        <v>2.5</v>
      </c>
      <c r="F174" s="28">
        <v>3.4</v>
      </c>
    </row>
    <row r="175" spans="1:6">
      <c r="A175" s="54">
        <v>43466</v>
      </c>
      <c r="B175" s="28">
        <v>2.5</v>
      </c>
      <c r="C175" s="28">
        <v>2.5</v>
      </c>
      <c r="D175" s="28">
        <v>0.03</v>
      </c>
      <c r="E175" s="28">
        <v>2.5</v>
      </c>
      <c r="F175" s="28">
        <v>3.5</v>
      </c>
    </row>
    <row r="176" spans="1:6">
      <c r="A176" s="54">
        <v>43497</v>
      </c>
      <c r="B176" s="28">
        <v>2.5</v>
      </c>
      <c r="C176" s="28">
        <v>2.5</v>
      </c>
      <c r="D176" s="28">
        <v>0.03</v>
      </c>
      <c r="E176" s="28">
        <v>2.5</v>
      </c>
      <c r="F176" s="28">
        <v>3.4</v>
      </c>
    </row>
    <row r="177" spans="1:6">
      <c r="A177" s="54">
        <v>43525</v>
      </c>
      <c r="B177" s="28">
        <v>2.5</v>
      </c>
      <c r="C177" s="28">
        <v>2.7</v>
      </c>
      <c r="D177" s="28">
        <v>0.20000000000000018</v>
      </c>
      <c r="E177" s="28">
        <v>2.6</v>
      </c>
      <c r="F177" s="28">
        <v>3.4</v>
      </c>
    </row>
    <row r="178" spans="1:6">
      <c r="A178" s="54">
        <v>43556</v>
      </c>
      <c r="B178" s="28">
        <v>2.5</v>
      </c>
      <c r="C178" s="28">
        <v>2.8</v>
      </c>
      <c r="D178" s="28">
        <v>0.29999999999999982</v>
      </c>
      <c r="E178" s="28">
        <v>2.5</v>
      </c>
      <c r="F178" s="28">
        <v>3.4</v>
      </c>
    </row>
    <row r="179" spans="1:6">
      <c r="A179" s="54">
        <v>43586</v>
      </c>
      <c r="B179" s="28">
        <v>2.5</v>
      </c>
      <c r="C179" s="28">
        <v>2.8</v>
      </c>
      <c r="D179" s="28">
        <v>0.29999999999999982</v>
      </c>
      <c r="E179" s="28">
        <v>2.5</v>
      </c>
      <c r="F179" s="28">
        <v>3.6</v>
      </c>
    </row>
    <row r="180" spans="1:6">
      <c r="A180" s="54">
        <v>43617</v>
      </c>
      <c r="B180" s="28">
        <v>2.5</v>
      </c>
      <c r="C180" s="28">
        <v>2.8</v>
      </c>
      <c r="D180" s="28">
        <v>0.29999999999999982</v>
      </c>
      <c r="E180" s="28">
        <v>2.5</v>
      </c>
      <c r="F180" s="28">
        <v>3.9</v>
      </c>
    </row>
    <row r="181" spans="1:6">
      <c r="A181" s="54">
        <v>43647</v>
      </c>
      <c r="B181" s="28">
        <v>2.5</v>
      </c>
      <c r="C181" s="28">
        <v>3</v>
      </c>
      <c r="D181" s="28">
        <v>0.5</v>
      </c>
      <c r="E181" s="28">
        <v>2.5</v>
      </c>
      <c r="F181" s="28">
        <v>3.9</v>
      </c>
    </row>
    <row r="182" spans="1:6">
      <c r="A182" s="54">
        <v>43678</v>
      </c>
      <c r="B182" s="28">
        <v>2.5</v>
      </c>
      <c r="C182" s="28">
        <v>2.9</v>
      </c>
      <c r="D182" s="28">
        <v>0.39999999999999991</v>
      </c>
      <c r="E182" s="28">
        <v>2.5</v>
      </c>
      <c r="F182" s="28">
        <v>3.8</v>
      </c>
    </row>
    <row r="183" spans="1:6">
      <c r="A183" s="54">
        <v>43709</v>
      </c>
      <c r="B183" s="28">
        <v>2.5</v>
      </c>
      <c r="C183" s="28">
        <v>2.8</v>
      </c>
      <c r="D183" s="28">
        <v>0.29999999999999982</v>
      </c>
      <c r="E183" s="28">
        <v>2.5</v>
      </c>
      <c r="F183" s="28">
        <v>3.6</v>
      </c>
    </row>
    <row r="184" spans="1:6">
      <c r="A184" s="54">
        <v>43739</v>
      </c>
      <c r="B184" s="28">
        <v>2.5</v>
      </c>
      <c r="C184" s="28">
        <v>2.8</v>
      </c>
      <c r="D184" s="28">
        <v>0.29999999999999982</v>
      </c>
      <c r="E184" s="28">
        <v>2.5</v>
      </c>
      <c r="F184" s="28">
        <v>3.5</v>
      </c>
    </row>
    <row r="185" spans="1:6">
      <c r="A185" s="54">
        <v>43770</v>
      </c>
      <c r="B185" s="28">
        <v>2.5</v>
      </c>
      <c r="C185" s="28">
        <v>2.8</v>
      </c>
      <c r="D185" s="28">
        <v>0.29999999999999982</v>
      </c>
      <c r="E185" s="28">
        <v>2.5</v>
      </c>
      <c r="F185" s="28">
        <v>3.3</v>
      </c>
    </row>
    <row r="186" spans="1:6">
      <c r="A186" s="54">
        <v>43800</v>
      </c>
      <c r="B186" s="28">
        <v>2.1</v>
      </c>
      <c r="C186" s="28">
        <v>2.6</v>
      </c>
      <c r="D186" s="28">
        <v>0.5</v>
      </c>
      <c r="E186" s="28">
        <v>2.2000000000000002</v>
      </c>
      <c r="F186" s="28">
        <v>3.2</v>
      </c>
    </row>
    <row r="187" spans="1:6">
      <c r="A187" s="54">
        <v>43831</v>
      </c>
      <c r="B187" s="28">
        <v>2.2999999999999998</v>
      </c>
      <c r="C187" s="28">
        <v>2.5</v>
      </c>
      <c r="D187" s="28">
        <v>0.20000000000000018</v>
      </c>
      <c r="E187" s="28">
        <v>2.4</v>
      </c>
      <c r="F187" s="28">
        <v>3.1</v>
      </c>
    </row>
    <row r="188" spans="1:6">
      <c r="A188" s="54">
        <v>43862</v>
      </c>
      <c r="B188" s="28">
        <v>2.4</v>
      </c>
      <c r="C188" s="28">
        <v>2.5</v>
      </c>
      <c r="D188" s="28">
        <v>0.10000000000000009</v>
      </c>
      <c r="E188" s="28">
        <v>2.5</v>
      </c>
      <c r="F188" s="28">
        <v>2.9</v>
      </c>
    </row>
    <row r="189" spans="1:6">
      <c r="A189" s="54">
        <v>43891</v>
      </c>
      <c r="B189" s="28">
        <v>2.4</v>
      </c>
      <c r="C189" s="28">
        <v>2.5</v>
      </c>
      <c r="D189" s="28">
        <v>0.10000000000000009</v>
      </c>
      <c r="E189" s="28">
        <v>2.5</v>
      </c>
      <c r="F189" s="28">
        <v>2.7</v>
      </c>
    </row>
    <row r="190" spans="1:6">
      <c r="A190" s="54">
        <v>43922</v>
      </c>
      <c r="B190" s="28">
        <v>2.2000000000000002</v>
      </c>
      <c r="C190" s="28">
        <v>2.5</v>
      </c>
      <c r="D190" s="28">
        <v>0.29999999999999982</v>
      </c>
      <c r="E190" s="28">
        <v>2.5</v>
      </c>
      <c r="F190" s="28">
        <v>1.7</v>
      </c>
    </row>
    <row r="191" spans="1:6">
      <c r="A191" s="54">
        <v>43952</v>
      </c>
      <c r="B191" s="28">
        <v>2.2000000000000002</v>
      </c>
      <c r="C191" s="28">
        <v>2.5</v>
      </c>
      <c r="D191" s="28">
        <v>0.29999999999999982</v>
      </c>
      <c r="E191" s="28">
        <v>2.5</v>
      </c>
      <c r="F191" s="28">
        <v>0.7</v>
      </c>
    </row>
    <row r="192" spans="1:6">
      <c r="A192" s="54">
        <v>43983</v>
      </c>
      <c r="B192" s="28">
        <v>2</v>
      </c>
      <c r="C192" s="28">
        <v>2.5</v>
      </c>
      <c r="D192" s="28">
        <v>0.5</v>
      </c>
      <c r="E192" s="28">
        <v>2.2000000000000002</v>
      </c>
      <c r="F192" s="28">
        <v>-0.2</v>
      </c>
    </row>
    <row r="193" spans="1:6">
      <c r="A193" s="54">
        <v>44013</v>
      </c>
      <c r="B193" s="28">
        <v>0</v>
      </c>
      <c r="C193" s="28">
        <v>2.2999999999999998</v>
      </c>
      <c r="D193" s="28">
        <v>2.2999999999999998</v>
      </c>
      <c r="E193" s="28">
        <v>2</v>
      </c>
      <c r="F193" s="28">
        <v>0.2</v>
      </c>
    </row>
    <row r="194" spans="1:6">
      <c r="A194" s="54">
        <v>44044</v>
      </c>
      <c r="B194" s="28">
        <v>1.1000000000000001</v>
      </c>
      <c r="C194" s="28">
        <v>2</v>
      </c>
      <c r="D194" s="28">
        <v>0.89999999999999991</v>
      </c>
      <c r="E194" s="28">
        <v>1.5</v>
      </c>
      <c r="F194" s="28">
        <v>0.9</v>
      </c>
    </row>
    <row r="195" spans="1:6">
      <c r="A195" s="54">
        <v>44075</v>
      </c>
      <c r="B195" s="28">
        <v>1.5</v>
      </c>
      <c r="C195" s="28">
        <v>2</v>
      </c>
      <c r="D195" s="28">
        <v>0.5</v>
      </c>
      <c r="E195" s="28">
        <v>1.5</v>
      </c>
      <c r="F195" s="28">
        <v>1.9</v>
      </c>
    </row>
    <row r="196" spans="1:6">
      <c r="A196" s="54">
        <v>44105</v>
      </c>
      <c r="B196" s="28">
        <v>1</v>
      </c>
      <c r="C196" s="28">
        <v>2</v>
      </c>
      <c r="D196" s="28">
        <v>1</v>
      </c>
      <c r="E196" s="28">
        <v>2</v>
      </c>
      <c r="F196" s="28">
        <v>2.8</v>
      </c>
    </row>
    <row r="197" spans="1:6">
      <c r="A197" s="54">
        <v>44136</v>
      </c>
      <c r="B197" s="28">
        <v>2</v>
      </c>
      <c r="C197" s="28">
        <v>2.2999999999999998</v>
      </c>
      <c r="D197" s="28">
        <v>0.29999999999999982</v>
      </c>
      <c r="E197" s="28">
        <v>2</v>
      </c>
      <c r="F197" s="28">
        <v>3.5</v>
      </c>
    </row>
    <row r="198" spans="1:6">
      <c r="A198" s="54">
        <v>44166</v>
      </c>
      <c r="B198" s="28">
        <v>1</v>
      </c>
      <c r="C198" s="28">
        <v>2.2000000000000002</v>
      </c>
      <c r="D198" s="28">
        <v>1.2000000000000002</v>
      </c>
      <c r="E198" s="28">
        <v>2</v>
      </c>
      <c r="F198" s="28">
        <v>4</v>
      </c>
    </row>
    <row r="199" spans="1:6">
      <c r="A199" s="54">
        <v>44197</v>
      </c>
      <c r="B199" s="28">
        <v>1</v>
      </c>
      <c r="C199" s="28">
        <v>1.9</v>
      </c>
      <c r="D199" s="28">
        <v>0.89999999999999991</v>
      </c>
      <c r="E199" s="28">
        <v>1.8</v>
      </c>
      <c r="F199" s="28">
        <v>4.3</v>
      </c>
    </row>
    <row r="200" spans="1:6">
      <c r="A200" s="54">
        <v>44228</v>
      </c>
      <c r="B200" s="28">
        <v>1</v>
      </c>
      <c r="C200" s="28">
        <v>1.9</v>
      </c>
      <c r="D200" s="28">
        <v>0.89999999999999991</v>
      </c>
      <c r="E200" s="28">
        <v>1.6</v>
      </c>
      <c r="F200" s="28">
        <v>4.4000000000000004</v>
      </c>
    </row>
    <row r="201" spans="1:6">
      <c r="A201" s="54">
        <v>44256</v>
      </c>
      <c r="B201" s="28">
        <v>1.2</v>
      </c>
      <c r="C201" s="28">
        <v>1.8</v>
      </c>
      <c r="D201" s="28">
        <v>0.60000000000000009</v>
      </c>
      <c r="E201" s="28">
        <v>1.6</v>
      </c>
      <c r="F201" s="28">
        <v>4.5999999999999996</v>
      </c>
    </row>
    <row r="202" spans="1:6">
      <c r="A202" s="54">
        <v>44287</v>
      </c>
      <c r="B202" s="28">
        <v>1.6</v>
      </c>
      <c r="C202" s="28">
        <v>2.1</v>
      </c>
      <c r="D202" s="28">
        <v>0.5</v>
      </c>
      <c r="E202" s="28">
        <v>2</v>
      </c>
      <c r="F202" s="28">
        <v>5.7</v>
      </c>
    </row>
    <row r="203" spans="1:6">
      <c r="A203" s="54">
        <v>44317</v>
      </c>
      <c r="B203" s="28">
        <v>2</v>
      </c>
      <c r="C203" s="28">
        <v>2.2000000000000002</v>
      </c>
      <c r="D203" s="28">
        <v>0.20000000000000018</v>
      </c>
      <c r="E203" s="28">
        <v>2.1</v>
      </c>
      <c r="F203" s="28">
        <v>6.6</v>
      </c>
    </row>
    <row r="204" spans="1:6">
      <c r="A204" s="54">
        <v>44348</v>
      </c>
      <c r="B204" s="28">
        <v>2</v>
      </c>
      <c r="C204" s="28">
        <v>2.2000000000000002</v>
      </c>
      <c r="D204" s="28">
        <v>0.20000000000000018</v>
      </c>
      <c r="E204" s="28">
        <v>2</v>
      </c>
      <c r="F204" s="28">
        <v>7.4</v>
      </c>
    </row>
    <row r="205" spans="1:6">
      <c r="A205" s="54">
        <v>44378</v>
      </c>
      <c r="B205" s="28">
        <v>2</v>
      </c>
      <c r="C205" s="28">
        <v>2.5</v>
      </c>
      <c r="D205" s="28">
        <v>0.5</v>
      </c>
      <c r="E205" s="28">
        <v>2</v>
      </c>
      <c r="F205" s="28">
        <v>6.8</v>
      </c>
    </row>
    <row r="206" spans="1:6">
      <c r="A206" s="54">
        <v>44409</v>
      </c>
      <c r="B206" s="28">
        <v>1.7</v>
      </c>
      <c r="C206" s="28">
        <v>2</v>
      </c>
      <c r="D206" s="28">
        <v>0.30000000000000004</v>
      </c>
      <c r="E206" s="28">
        <v>2</v>
      </c>
      <c r="F206" s="28">
        <v>6</v>
      </c>
    </row>
    <row r="207" spans="1:6">
      <c r="A207" s="54">
        <v>44440</v>
      </c>
      <c r="B207" s="28">
        <v>1.7</v>
      </c>
      <c r="C207" s="28">
        <v>2</v>
      </c>
      <c r="D207" s="28">
        <v>0.30000000000000004</v>
      </c>
      <c r="E207" s="28">
        <v>2</v>
      </c>
      <c r="F207" s="28">
        <v>5.0999999999999996</v>
      </c>
    </row>
    <row r="208" spans="1:6">
      <c r="A208" s="54">
        <v>44470</v>
      </c>
      <c r="B208" s="28">
        <v>2</v>
      </c>
      <c r="C208" s="28">
        <v>2</v>
      </c>
      <c r="D208" s="28">
        <v>0.03</v>
      </c>
      <c r="E208" s="28">
        <v>2</v>
      </c>
      <c r="F208" s="28">
        <v>4.4000000000000004</v>
      </c>
    </row>
    <row r="209" spans="1:6">
      <c r="A209" s="54">
        <v>44501</v>
      </c>
      <c r="B209" s="28">
        <v>2.2999999999999998</v>
      </c>
      <c r="C209" s="28">
        <v>4.8</v>
      </c>
      <c r="D209" s="28">
        <v>2.5</v>
      </c>
      <c r="E209" s="28">
        <v>2.5</v>
      </c>
      <c r="F209" s="28">
        <v>4</v>
      </c>
    </row>
    <row r="210" spans="1:6">
      <c r="A210" s="54">
        <v>44531</v>
      </c>
      <c r="B210" s="28">
        <v>2.2999999999999998</v>
      </c>
      <c r="C210" s="28">
        <v>5.5</v>
      </c>
      <c r="D210" s="28">
        <v>3.2</v>
      </c>
      <c r="E210" s="28">
        <v>3</v>
      </c>
      <c r="F210" s="28">
        <v>3.9</v>
      </c>
    </row>
    <row r="211" spans="1:6">
      <c r="A211" s="54">
        <v>44562</v>
      </c>
      <c r="B211" s="28">
        <v>3</v>
      </c>
      <c r="C211" s="28">
        <v>4.2</v>
      </c>
      <c r="D211" s="28">
        <v>1.2000000000000002</v>
      </c>
      <c r="E211" s="28">
        <v>3.5</v>
      </c>
      <c r="F211" s="28">
        <v>4.0999999999999996</v>
      </c>
    </row>
    <row r="212" spans="1:6">
      <c r="A212" s="54">
        <v>44593</v>
      </c>
      <c r="B212" s="28">
        <v>3</v>
      </c>
      <c r="C212" s="28">
        <v>4</v>
      </c>
      <c r="D212" s="28">
        <v>1</v>
      </c>
      <c r="E212" s="28">
        <v>3.5</v>
      </c>
      <c r="F212" s="28">
        <v>4.3</v>
      </c>
    </row>
    <row r="213" spans="1:6">
      <c r="A213" s="54">
        <v>44621</v>
      </c>
      <c r="B213" s="28">
        <v>3.4</v>
      </c>
      <c r="C213" s="28">
        <v>4</v>
      </c>
      <c r="D213" s="28">
        <v>0.60000000000000009</v>
      </c>
      <c r="E213" s="28">
        <v>3.5</v>
      </c>
      <c r="F213" s="28">
        <v>4.5999999999999996</v>
      </c>
    </row>
    <row r="214" spans="1:6">
      <c r="A214" s="54">
        <v>44652</v>
      </c>
      <c r="B214" s="28">
        <v>4</v>
      </c>
      <c r="C214" s="28">
        <v>5.0999999999999996</v>
      </c>
      <c r="D214" s="28">
        <v>1.0999999999999996</v>
      </c>
      <c r="E214" s="28">
        <v>4</v>
      </c>
      <c r="F214" s="28">
        <v>4.5</v>
      </c>
    </row>
    <row r="215" spans="1:6">
      <c r="A215" s="54">
        <v>44682</v>
      </c>
      <c r="B215" s="28">
        <v>4</v>
      </c>
      <c r="C215" s="28">
        <v>5.2</v>
      </c>
      <c r="D215" s="28">
        <v>1.2000000000000002</v>
      </c>
      <c r="E215" s="28">
        <v>4</v>
      </c>
      <c r="F215" s="28">
        <v>4.7</v>
      </c>
    </row>
    <row r="216" spans="1:6">
      <c r="A216" s="54">
        <v>44713</v>
      </c>
      <c r="B216" s="28">
        <v>4</v>
      </c>
      <c r="C216" s="28">
        <v>5.5</v>
      </c>
      <c r="D216" s="28">
        <v>1.5</v>
      </c>
      <c r="E216" s="28">
        <v>4</v>
      </c>
      <c r="F216" s="28">
        <v>4.9000000000000004</v>
      </c>
    </row>
    <row r="217" spans="1:6">
      <c r="A217" s="54">
        <v>44743</v>
      </c>
      <c r="B217" s="28">
        <v>4</v>
      </c>
      <c r="C217" s="28">
        <v>5</v>
      </c>
      <c r="D217" s="28">
        <v>1</v>
      </c>
      <c r="E217" s="28">
        <v>4.4000000000000004</v>
      </c>
      <c r="F217" s="28">
        <v>5.3</v>
      </c>
    </row>
    <row r="218" spans="1:6">
      <c r="A218" s="54">
        <v>44774</v>
      </c>
      <c r="B218" s="28">
        <v>4</v>
      </c>
      <c r="C218" s="28">
        <v>5.3</v>
      </c>
      <c r="D218" s="28">
        <v>1.2999999999999998</v>
      </c>
      <c r="E218" s="28">
        <v>4.4000000000000004</v>
      </c>
      <c r="F218" s="28">
        <v>5.5</v>
      </c>
    </row>
    <row r="219" spans="1:6">
      <c r="A219" s="54">
        <v>44805</v>
      </c>
      <c r="B219" s="28">
        <v>4.3</v>
      </c>
      <c r="C219" s="28">
        <v>6</v>
      </c>
      <c r="D219" s="28">
        <v>1.7000000000000002</v>
      </c>
      <c r="E219" s="28">
        <v>4.5</v>
      </c>
      <c r="F219" s="28">
        <v>5.8</v>
      </c>
    </row>
    <row r="220" spans="1:6">
      <c r="A220" s="54">
        <v>44835</v>
      </c>
      <c r="B220" s="28">
        <v>4.5</v>
      </c>
      <c r="C220" s="28">
        <v>6.5</v>
      </c>
      <c r="D220" s="28">
        <v>2</v>
      </c>
      <c r="E220" s="28">
        <v>5</v>
      </c>
      <c r="F220" s="28">
        <v>6.2</v>
      </c>
    </row>
    <row r="221" spans="1:6">
      <c r="A221" s="54">
        <v>44866</v>
      </c>
      <c r="B221" s="28">
        <v>5</v>
      </c>
      <c r="C221" s="28">
        <v>7</v>
      </c>
      <c r="D221" s="28">
        <v>2</v>
      </c>
      <c r="E221" s="28">
        <v>5</v>
      </c>
      <c r="F221" s="28">
        <v>6.6</v>
      </c>
    </row>
    <row r="222" spans="1:6">
      <c r="A222" s="54">
        <v>44896</v>
      </c>
      <c r="B222" s="28">
        <v>4.3</v>
      </c>
      <c r="C222" s="28">
        <v>7</v>
      </c>
      <c r="D222" s="28">
        <v>2.7</v>
      </c>
      <c r="E222" s="28">
        <v>5</v>
      </c>
      <c r="F222" s="28">
        <v>6.7</v>
      </c>
    </row>
    <row r="223" spans="1:6">
      <c r="A223" s="54">
        <v>44927</v>
      </c>
      <c r="B223" s="28">
        <v>5.5</v>
      </c>
      <c r="C223" s="28">
        <v>7.7</v>
      </c>
      <c r="D223" s="28">
        <v>2.2000000000000002</v>
      </c>
      <c r="E223" s="28">
        <v>6</v>
      </c>
      <c r="F223" s="28">
        <v>6.7</v>
      </c>
    </row>
    <row r="224" spans="1:6">
      <c r="A224" s="54">
        <v>44958</v>
      </c>
      <c r="B224" s="28">
        <v>5.5</v>
      </c>
      <c r="C224" s="28">
        <v>7.6</v>
      </c>
      <c r="D224" s="28">
        <v>2.0999999999999996</v>
      </c>
      <c r="E224" s="28">
        <v>6</v>
      </c>
      <c r="F224" s="28">
        <v>6.7</v>
      </c>
    </row>
    <row r="225" spans="1:6">
      <c r="A225" s="54">
        <v>44986</v>
      </c>
      <c r="B225" s="28">
        <v>5.5</v>
      </c>
      <c r="C225" s="28">
        <v>7.5</v>
      </c>
      <c r="D225" s="28">
        <v>2</v>
      </c>
      <c r="E225" s="28">
        <v>6</v>
      </c>
      <c r="F225" s="28">
        <v>6.9</v>
      </c>
    </row>
    <row r="226" spans="1:6">
      <c r="A226" s="54">
        <v>45017</v>
      </c>
      <c r="B226" s="28">
        <v>6</v>
      </c>
      <c r="C226" s="28">
        <v>7.5</v>
      </c>
      <c r="D226" s="28">
        <v>1.5</v>
      </c>
      <c r="E226" s="28">
        <v>6</v>
      </c>
      <c r="F226" s="28">
        <v>7.3</v>
      </c>
    </row>
    <row r="227" spans="1:6">
      <c r="A227" s="54">
        <v>45047</v>
      </c>
      <c r="B227" s="28">
        <v>6</v>
      </c>
      <c r="C227" s="28">
        <v>7.5</v>
      </c>
      <c r="D227" s="28">
        <v>1.5</v>
      </c>
      <c r="E227" s="28">
        <v>6</v>
      </c>
      <c r="F227" s="28">
        <v>7.5</v>
      </c>
    </row>
    <row r="228" spans="1:6">
      <c r="A228" s="54">
        <v>45078</v>
      </c>
      <c r="B228" s="28">
        <v>6</v>
      </c>
      <c r="C228" s="28">
        <v>7.5</v>
      </c>
      <c r="D228" s="28">
        <v>1.5</v>
      </c>
      <c r="E228" s="28">
        <v>6</v>
      </c>
      <c r="F228" s="28">
        <v>7.8</v>
      </c>
    </row>
    <row r="229" spans="1:6">
      <c r="A229" s="54">
        <v>45108</v>
      </c>
      <c r="B229" s="28">
        <v>5</v>
      </c>
      <c r="C229" s="28">
        <v>7</v>
      </c>
      <c r="D229" s="28">
        <v>2</v>
      </c>
      <c r="E229" s="28">
        <v>5.2</v>
      </c>
      <c r="F229" s="28">
        <v>7.8</v>
      </c>
    </row>
    <row r="230" spans="1:6">
      <c r="A230" s="54">
        <v>45139</v>
      </c>
      <c r="B230" s="28">
        <v>5</v>
      </c>
      <c r="C230" s="28">
        <v>6.5</v>
      </c>
      <c r="D230" s="28">
        <v>1.5</v>
      </c>
      <c r="E230" s="28">
        <v>5</v>
      </c>
      <c r="F230" s="28">
        <v>7.9</v>
      </c>
    </row>
    <row r="231" spans="1:6">
      <c r="A231" s="54">
        <v>45170</v>
      </c>
      <c r="B231" s="28">
        <v>5</v>
      </c>
      <c r="C231" s="28">
        <v>6.5</v>
      </c>
      <c r="D231" s="28">
        <v>1.5</v>
      </c>
      <c r="E231" s="28">
        <v>5</v>
      </c>
      <c r="F231" s="28">
        <v>7.8</v>
      </c>
    </row>
    <row r="232" spans="1:6">
      <c r="A232" s="54">
        <v>45200</v>
      </c>
      <c r="B232" s="28">
        <v>5</v>
      </c>
      <c r="C232" s="28">
        <v>6.5</v>
      </c>
      <c r="D232" s="28">
        <v>1.5</v>
      </c>
      <c r="E232" s="28">
        <v>5.5</v>
      </c>
      <c r="F232" s="28">
        <v>7.2</v>
      </c>
    </row>
    <row r="233" spans="1:6">
      <c r="A233" s="54">
        <v>45231</v>
      </c>
      <c r="B233" s="28">
        <v>5</v>
      </c>
      <c r="C233" s="28">
        <v>6</v>
      </c>
      <c r="D233" s="28">
        <v>1</v>
      </c>
      <c r="E233" s="28">
        <v>5.5</v>
      </c>
      <c r="F233" s="28">
        <v>6.6</v>
      </c>
    </row>
    <row r="234" spans="1:6">
      <c r="A234" s="54">
        <v>45261</v>
      </c>
      <c r="B234" s="28">
        <v>5</v>
      </c>
      <c r="C234" s="28">
        <v>5.8</v>
      </c>
      <c r="D234" s="28">
        <v>0.79999999999999982</v>
      </c>
      <c r="E234" s="28">
        <v>5.8</v>
      </c>
      <c r="F234" s="28">
        <v>6.2</v>
      </c>
    </row>
    <row r="235" spans="1:6">
      <c r="A235" s="54">
        <v>45292</v>
      </c>
      <c r="B235" s="28">
        <v>4.5999999999999996</v>
      </c>
      <c r="C235" s="28">
        <v>5</v>
      </c>
      <c r="D235" s="28">
        <v>0.40000000000000036</v>
      </c>
      <c r="E235" s="28">
        <v>5</v>
      </c>
      <c r="F235" s="28">
        <v>6.1</v>
      </c>
    </row>
    <row r="236" spans="1:6">
      <c r="A236" s="54">
        <v>45323</v>
      </c>
      <c r="B236" s="28">
        <v>4.5999999999999996</v>
      </c>
      <c r="C236" s="28">
        <v>5.2</v>
      </c>
      <c r="D236" s="28">
        <v>0.60000000000000053</v>
      </c>
      <c r="E236" s="28">
        <v>5</v>
      </c>
      <c r="F236" s="28">
        <v>6</v>
      </c>
    </row>
    <row r="237" spans="1:6">
      <c r="A237" s="54">
        <v>45352</v>
      </c>
      <c r="B237" s="28">
        <v>4.5</v>
      </c>
      <c r="C237" s="28">
        <v>5</v>
      </c>
      <c r="D237" s="28">
        <v>0.5</v>
      </c>
      <c r="E237" s="28">
        <v>5</v>
      </c>
      <c r="F237" s="28">
        <v>6</v>
      </c>
    </row>
    <row r="238" spans="1:6">
      <c r="A238" s="54">
        <v>45383</v>
      </c>
      <c r="B238" s="28">
        <v>4.8</v>
      </c>
      <c r="C238" s="28">
        <v>5</v>
      </c>
      <c r="D238" s="28">
        <v>0.20000000000000018</v>
      </c>
      <c r="E238" s="28">
        <v>4.9000000000000004</v>
      </c>
      <c r="F238" s="28">
        <v>5.9</v>
      </c>
    </row>
    <row r="239" spans="1:6">
      <c r="A239" s="54">
        <v>45413</v>
      </c>
      <c r="B239" s="28">
        <v>4.5</v>
      </c>
      <c r="C239" s="28">
        <v>5</v>
      </c>
      <c r="D239" s="28">
        <v>0.5</v>
      </c>
      <c r="E239" s="28">
        <v>4.9000000000000004</v>
      </c>
      <c r="F239" s="28">
        <v>5.7</v>
      </c>
    </row>
    <row r="240" spans="1:6">
      <c r="A240" s="54">
        <v>45444</v>
      </c>
      <c r="B240" s="28">
        <v>4.5</v>
      </c>
      <c r="C240" s="28">
        <v>5</v>
      </c>
      <c r="D240" s="28">
        <v>0.5</v>
      </c>
      <c r="E240" s="28">
        <v>4.8</v>
      </c>
      <c r="F240" s="28">
        <v>5.5</v>
      </c>
    </row>
    <row r="241" spans="1:6">
      <c r="A241" s="54">
        <v>45474</v>
      </c>
      <c r="B241" s="28">
        <v>4</v>
      </c>
      <c r="C241" s="28">
        <v>4.8</v>
      </c>
      <c r="D241" s="28">
        <v>0.79999999999999982</v>
      </c>
      <c r="E241" s="28">
        <v>4</v>
      </c>
      <c r="F241" s="28">
        <v>5.3</v>
      </c>
    </row>
    <row r="242" spans="1:6">
      <c r="A242" s="54">
        <v>45505</v>
      </c>
      <c r="B242" s="28">
        <v>4</v>
      </c>
      <c r="C242" s="28">
        <v>4.9000000000000004</v>
      </c>
      <c r="D242" s="28">
        <v>0.90000000000000036</v>
      </c>
      <c r="E242" s="28">
        <v>4</v>
      </c>
      <c r="F242" s="28">
        <v>5.2</v>
      </c>
    </row>
    <row r="243" spans="1:6">
      <c r="A243" s="54">
        <v>45536</v>
      </c>
      <c r="B243" s="28">
        <v>4</v>
      </c>
      <c r="C243" s="28">
        <v>4.5</v>
      </c>
      <c r="D243" s="28">
        <v>0.5</v>
      </c>
      <c r="E243" s="28">
        <v>4</v>
      </c>
      <c r="F243" s="28">
        <v>5.0999999999999996</v>
      </c>
    </row>
    <row r="244" spans="1:6">
      <c r="A244" s="54">
        <v>45566</v>
      </c>
      <c r="B244" s="28">
        <v>4</v>
      </c>
      <c r="C244" s="28">
        <v>4.3</v>
      </c>
      <c r="D244" s="28">
        <v>0.29999999999999982</v>
      </c>
      <c r="E244" s="28">
        <v>4</v>
      </c>
      <c r="F244" s="28">
        <v>5.4</v>
      </c>
    </row>
    <row r="245" spans="1:6">
      <c r="A245" s="54">
        <v>45597</v>
      </c>
      <c r="B245" s="28">
        <v>3.5</v>
      </c>
      <c r="C245" s="28">
        <v>4</v>
      </c>
      <c r="D245" s="28">
        <v>0.5</v>
      </c>
      <c r="E245" s="28">
        <v>4</v>
      </c>
      <c r="F245" s="28">
        <v>5.6</v>
      </c>
    </row>
    <row r="246" spans="1:6">
      <c r="A246" s="54">
        <v>45627</v>
      </c>
      <c r="B246" s="28">
        <v>3</v>
      </c>
      <c r="C246" s="28">
        <v>4</v>
      </c>
      <c r="D246" s="28">
        <v>1</v>
      </c>
      <c r="E246" s="28">
        <v>3.9</v>
      </c>
      <c r="F246" s="28">
        <v>5.9</v>
      </c>
    </row>
    <row r="247" spans="1:6">
      <c r="A247" s="54">
        <v>45658</v>
      </c>
      <c r="B247" s="28">
        <v>3</v>
      </c>
      <c r="C247" s="28">
        <v>3.6</v>
      </c>
      <c r="D247" s="28">
        <v>0.60000000000000009</v>
      </c>
      <c r="E247" s="28">
        <v>3.2</v>
      </c>
      <c r="F247" s="28">
        <v>5.8</v>
      </c>
    </row>
    <row r="248" spans="1:6">
      <c r="A248" s="54">
        <v>45689</v>
      </c>
      <c r="B248" s="28">
        <v>3</v>
      </c>
      <c r="C248" s="28">
        <v>3.6</v>
      </c>
      <c r="D248" s="28">
        <v>0.60000000000000009</v>
      </c>
      <c r="E248" s="28">
        <v>3.2</v>
      </c>
      <c r="F248" s="28">
        <v>5.9</v>
      </c>
    </row>
    <row r="249" spans="1:6">
      <c r="A249" s="54">
        <v>45717</v>
      </c>
      <c r="B249" s="28">
        <v>3</v>
      </c>
      <c r="C249" s="28">
        <v>3.5</v>
      </c>
      <c r="D249" s="28">
        <v>0.5</v>
      </c>
      <c r="E249" s="28">
        <v>3.2</v>
      </c>
      <c r="F249" s="28">
        <v>5.5</v>
      </c>
    </row>
    <row r="250" spans="1:6">
      <c r="A250" s="54">
        <v>45748</v>
      </c>
      <c r="B250" s="28">
        <v>3</v>
      </c>
      <c r="C250" s="28">
        <v>4</v>
      </c>
      <c r="D250" s="28">
        <v>1</v>
      </c>
      <c r="E250" s="28">
        <v>3.5</v>
      </c>
      <c r="F250" s="28">
        <v>5.3</v>
      </c>
    </row>
    <row r="251" spans="1:6">
      <c r="A251" s="54">
        <v>45778</v>
      </c>
      <c r="B251" s="28">
        <v>3</v>
      </c>
      <c r="C251" s="28">
        <v>4</v>
      </c>
      <c r="D251" s="28">
        <v>1</v>
      </c>
      <c r="E251" s="28">
        <v>3.4</v>
      </c>
      <c r="F251" s="28">
        <v>5</v>
      </c>
    </row>
    <row r="252" spans="1:6">
      <c r="A252" s="54">
        <v>45809</v>
      </c>
      <c r="B252" s="28">
        <v>3</v>
      </c>
      <c r="C252" s="28">
        <v>4</v>
      </c>
      <c r="D252" s="28">
        <v>1</v>
      </c>
      <c r="E252" s="28">
        <v>3.4</v>
      </c>
      <c r="F252" s="28">
        <v>5</v>
      </c>
    </row>
    <row r="253" spans="1:6">
      <c r="A253" s="54">
        <v>45839</v>
      </c>
      <c r="B253" s="28">
        <v>3</v>
      </c>
      <c r="C253" s="28">
        <v>3.4</v>
      </c>
      <c r="D253" s="28">
        <v>0.39999999999999991</v>
      </c>
      <c r="E253" s="28">
        <v>3</v>
      </c>
      <c r="F253" s="28">
        <v>4.8</v>
      </c>
    </row>
    <row r="254" spans="1:6">
      <c r="A254" s="54">
        <v>45870</v>
      </c>
      <c r="B254" s="28">
        <v>3</v>
      </c>
      <c r="C254" s="28">
        <v>3.2</v>
      </c>
      <c r="D254" s="28">
        <v>0.20000000000000018</v>
      </c>
      <c r="E254" s="28">
        <v>3</v>
      </c>
      <c r="F254" s="28">
        <v>4.7</v>
      </c>
    </row>
    <row r="255" spans="1:6">
      <c r="A255" s="54">
        <v>45901</v>
      </c>
      <c r="B255" s="28">
        <v>3</v>
      </c>
      <c r="C255" s="28">
        <v>3.2</v>
      </c>
      <c r="D255" s="28">
        <v>0.20000000000000018</v>
      </c>
      <c r="E255" s="28">
        <v>3</v>
      </c>
      <c r="F255" s="28">
        <v>0</v>
      </c>
    </row>
  </sheetData>
  <pageMargins left="0.7" right="0.7" top="0.75" bottom="0.75" header="0.3" footer="0.3"/>
  <pageSetup paperSize="9" orientation="portrait" r:id="rId1"/>
  <tableParts count="1">
    <tablePart r:id="rId2"/>
  </tablePart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1F500-D0E5-49E2-A27A-21998A73A8E0}">
  <sheetPr>
    <tabColor theme="5"/>
  </sheetPr>
  <dimension ref="A1:C195"/>
  <sheetViews>
    <sheetView showGridLines="0" zoomScaleNormal="100" workbookViewId="0"/>
  </sheetViews>
  <sheetFormatPr defaultRowHeight="15"/>
  <cols>
    <col min="1" max="1" width="15.125" style="29" customWidth="1"/>
    <col min="2" max="2" width="28.375" style="11" customWidth="1"/>
    <col min="3" max="3" width="27.375" style="11" customWidth="1"/>
  </cols>
  <sheetData>
    <row r="1" spans="1:3" ht="19.5">
      <c r="A1" s="36" t="s">
        <v>497</v>
      </c>
    </row>
    <row r="2" spans="1:3" s="45" customFormat="1" ht="30">
      <c r="A2" s="51" t="s">
        <v>4</v>
      </c>
      <c r="B2" s="19" t="s">
        <v>498</v>
      </c>
      <c r="C2" s="19" t="s">
        <v>499</v>
      </c>
    </row>
    <row r="3" spans="1:3">
      <c r="A3" s="54">
        <v>40026</v>
      </c>
      <c r="B3" s="100">
        <v>-0.9</v>
      </c>
      <c r="C3" s="100">
        <v>-1</v>
      </c>
    </row>
    <row r="4" spans="1:3">
      <c r="A4" s="54">
        <v>40057</v>
      </c>
      <c r="B4" s="100">
        <v>-0.7</v>
      </c>
      <c r="C4" s="100">
        <v>-0.9</v>
      </c>
    </row>
    <row r="5" spans="1:3">
      <c r="A5" s="54">
        <v>40087</v>
      </c>
      <c r="B5" s="100">
        <v>-0.6</v>
      </c>
      <c r="C5" s="100">
        <v>-0.8</v>
      </c>
    </row>
    <row r="6" spans="1:3">
      <c r="A6" s="54">
        <v>40118</v>
      </c>
      <c r="B6" s="100">
        <v>-0.5</v>
      </c>
      <c r="C6" s="100">
        <v>-0.9</v>
      </c>
    </row>
    <row r="7" spans="1:3">
      <c r="A7" s="54">
        <v>40148</v>
      </c>
      <c r="B7" s="100">
        <v>-0.8</v>
      </c>
      <c r="C7" s="100">
        <v>-1.4</v>
      </c>
    </row>
    <row r="8" spans="1:3">
      <c r="A8" s="54">
        <v>40179</v>
      </c>
      <c r="B8" s="100">
        <v>-0.5</v>
      </c>
      <c r="C8" s="100">
        <v>-1.2</v>
      </c>
    </row>
    <row r="9" spans="1:3">
      <c r="A9" s="54">
        <v>40210</v>
      </c>
      <c r="B9" s="100">
        <v>1.8</v>
      </c>
      <c r="C9" s="100">
        <v>0.9</v>
      </c>
    </row>
    <row r="10" spans="1:3">
      <c r="A10" s="54">
        <v>40238</v>
      </c>
      <c r="B10" s="100">
        <v>2.1</v>
      </c>
      <c r="C10" s="100">
        <v>1.2</v>
      </c>
    </row>
    <row r="11" spans="1:3">
      <c r="A11" s="54">
        <v>40269</v>
      </c>
      <c r="B11" s="100">
        <v>1.5</v>
      </c>
      <c r="C11" s="100">
        <v>0.6</v>
      </c>
    </row>
    <row r="12" spans="1:3">
      <c r="A12" s="54">
        <v>40299</v>
      </c>
      <c r="B12" s="100">
        <v>-0.9</v>
      </c>
      <c r="C12" s="100">
        <v>-1.8</v>
      </c>
    </row>
    <row r="13" spans="1:3">
      <c r="A13" s="54">
        <v>40330</v>
      </c>
      <c r="B13" s="100">
        <v>-1.3</v>
      </c>
      <c r="C13" s="100">
        <v>-2.1</v>
      </c>
    </row>
    <row r="14" spans="1:3">
      <c r="A14" s="54">
        <v>40360</v>
      </c>
      <c r="B14" s="100">
        <v>-0.9</v>
      </c>
      <c r="C14" s="100">
        <v>-1.8</v>
      </c>
    </row>
    <row r="15" spans="1:3">
      <c r="A15" s="54">
        <v>40391</v>
      </c>
      <c r="B15" s="100">
        <v>-0.8</v>
      </c>
      <c r="C15" s="100">
        <v>-1.6</v>
      </c>
    </row>
    <row r="16" spans="1:3">
      <c r="A16" s="54">
        <v>40422</v>
      </c>
      <c r="B16" s="100">
        <v>-0.6</v>
      </c>
      <c r="C16" s="100">
        <v>-1.4</v>
      </c>
    </row>
    <row r="17" spans="1:3">
      <c r="A17" s="54">
        <v>40452</v>
      </c>
      <c r="B17" s="100">
        <v>-0.6</v>
      </c>
      <c r="C17" s="100">
        <v>-1.4</v>
      </c>
    </row>
    <row r="18" spans="1:3">
      <c r="A18" s="54">
        <v>40483</v>
      </c>
      <c r="B18" s="100">
        <v>-0.7</v>
      </c>
      <c r="C18" s="100">
        <v>-1.4</v>
      </c>
    </row>
    <row r="19" spans="1:3">
      <c r="A19" s="54">
        <v>40513</v>
      </c>
      <c r="B19" s="100">
        <v>-0.9</v>
      </c>
      <c r="C19" s="100">
        <v>-1.5</v>
      </c>
    </row>
    <row r="20" spans="1:3">
      <c r="A20" s="54">
        <v>40544</v>
      </c>
      <c r="B20" s="100">
        <v>-0.3</v>
      </c>
      <c r="C20" s="100">
        <v>-0.8</v>
      </c>
    </row>
    <row r="21" spans="1:3">
      <c r="A21" s="54">
        <v>40575</v>
      </c>
      <c r="B21" s="100">
        <v>-0.7</v>
      </c>
      <c r="C21" s="100">
        <v>-1.3</v>
      </c>
    </row>
    <row r="22" spans="1:3">
      <c r="A22" s="54">
        <v>40603</v>
      </c>
      <c r="B22" s="100">
        <v>-0.6</v>
      </c>
      <c r="C22" s="100">
        <v>-1.1000000000000001</v>
      </c>
    </row>
    <row r="23" spans="1:3">
      <c r="A23" s="54">
        <v>40634</v>
      </c>
      <c r="B23" s="100">
        <v>-1.5</v>
      </c>
      <c r="C23" s="100">
        <v>-2</v>
      </c>
    </row>
    <row r="24" spans="1:3">
      <c r="A24" s="54">
        <v>40664</v>
      </c>
      <c r="B24" s="100">
        <v>-1.3</v>
      </c>
      <c r="C24" s="100">
        <v>-1.9</v>
      </c>
    </row>
    <row r="25" spans="1:3">
      <c r="A25" s="54">
        <v>40695</v>
      </c>
      <c r="B25" s="100">
        <v>-1.3</v>
      </c>
      <c r="C25" s="100">
        <v>-1.9</v>
      </c>
    </row>
    <row r="26" spans="1:3">
      <c r="A26" s="54">
        <v>40725</v>
      </c>
      <c r="B26" s="100">
        <v>-1.1000000000000001</v>
      </c>
      <c r="C26" s="100">
        <v>-1.7</v>
      </c>
    </row>
    <row r="27" spans="1:3">
      <c r="A27" s="54">
        <v>40756</v>
      </c>
      <c r="B27" s="100">
        <v>-1.3</v>
      </c>
      <c r="C27" s="100">
        <v>-1.8</v>
      </c>
    </row>
    <row r="28" spans="1:3">
      <c r="A28" s="54">
        <v>40787</v>
      </c>
      <c r="B28" s="100">
        <v>-1.9</v>
      </c>
      <c r="C28" s="100">
        <v>-2.4</v>
      </c>
    </row>
    <row r="29" spans="1:3">
      <c r="A29" s="54">
        <v>40817</v>
      </c>
      <c r="B29" s="100">
        <v>-2.2000000000000002</v>
      </c>
      <c r="C29" s="100">
        <v>-2.8</v>
      </c>
    </row>
    <row r="30" spans="1:3">
      <c r="A30" s="54">
        <v>40848</v>
      </c>
      <c r="B30" s="100">
        <v>-2.2000000000000002</v>
      </c>
      <c r="C30" s="100">
        <v>-2.8</v>
      </c>
    </row>
    <row r="31" spans="1:3">
      <c r="A31" s="54">
        <v>40878</v>
      </c>
      <c r="B31" s="100">
        <v>-2</v>
      </c>
      <c r="C31" s="100">
        <v>-2.6</v>
      </c>
    </row>
    <row r="32" spans="1:3">
      <c r="A32" s="54">
        <v>40909</v>
      </c>
      <c r="B32" s="100">
        <v>-2.2000000000000002</v>
      </c>
      <c r="C32" s="100">
        <v>-2.8</v>
      </c>
    </row>
    <row r="33" spans="1:3">
      <c r="A33" s="54">
        <v>40940</v>
      </c>
      <c r="B33" s="100">
        <v>-2.2000000000000002</v>
      </c>
      <c r="C33" s="100">
        <v>-2.7</v>
      </c>
    </row>
    <row r="34" spans="1:3">
      <c r="A34" s="54">
        <v>40969</v>
      </c>
      <c r="B34" s="100">
        <v>-2.2999999999999998</v>
      </c>
      <c r="C34" s="100">
        <v>-2.7</v>
      </c>
    </row>
    <row r="35" spans="1:3">
      <c r="A35" s="54">
        <v>41000</v>
      </c>
      <c r="B35" s="100">
        <v>-1.7</v>
      </c>
      <c r="C35" s="100">
        <v>-1.9</v>
      </c>
    </row>
    <row r="36" spans="1:3">
      <c r="A36" s="54">
        <v>41030</v>
      </c>
      <c r="B36" s="100">
        <v>-1.3</v>
      </c>
      <c r="C36" s="100">
        <v>-1.5</v>
      </c>
    </row>
    <row r="37" spans="1:3">
      <c r="A37" s="54">
        <v>41061</v>
      </c>
      <c r="B37" s="100">
        <v>-0.9</v>
      </c>
      <c r="C37" s="100">
        <v>-1.1000000000000001</v>
      </c>
    </row>
    <row r="38" spans="1:3">
      <c r="A38" s="54">
        <v>41091</v>
      </c>
      <c r="B38" s="100">
        <v>-1</v>
      </c>
      <c r="C38" s="100">
        <v>-1.1000000000000001</v>
      </c>
    </row>
    <row r="39" spans="1:3">
      <c r="A39" s="54">
        <v>41122</v>
      </c>
      <c r="B39" s="100">
        <v>-0.7</v>
      </c>
      <c r="C39" s="100">
        <v>-0.9</v>
      </c>
    </row>
    <row r="40" spans="1:3">
      <c r="A40" s="54">
        <v>41153</v>
      </c>
      <c r="B40" s="100">
        <v>-0.5</v>
      </c>
      <c r="C40" s="100">
        <v>-0.6</v>
      </c>
    </row>
    <row r="41" spans="1:3">
      <c r="A41" s="54">
        <v>41183</v>
      </c>
      <c r="B41" s="100">
        <v>-0.5</v>
      </c>
      <c r="C41" s="100">
        <v>-0.7</v>
      </c>
    </row>
    <row r="42" spans="1:3">
      <c r="A42" s="54">
        <v>41214</v>
      </c>
      <c r="B42" s="100">
        <v>-0.7</v>
      </c>
      <c r="C42" s="100">
        <v>-0.9</v>
      </c>
    </row>
    <row r="43" spans="1:3">
      <c r="A43" s="54">
        <v>41244</v>
      </c>
      <c r="B43" s="100">
        <v>-1.1000000000000001</v>
      </c>
      <c r="C43" s="100">
        <v>-1.3</v>
      </c>
    </row>
    <row r="44" spans="1:3">
      <c r="A44" s="54">
        <v>41275</v>
      </c>
      <c r="B44" s="100">
        <v>-1.1000000000000001</v>
      </c>
      <c r="C44" s="100">
        <v>-1.4</v>
      </c>
    </row>
    <row r="45" spans="1:3">
      <c r="A45" s="54">
        <v>41306</v>
      </c>
      <c r="B45" s="100">
        <v>-1.3</v>
      </c>
      <c r="C45" s="100">
        <v>-1.6</v>
      </c>
    </row>
    <row r="46" spans="1:3">
      <c r="A46" s="54">
        <v>41334</v>
      </c>
      <c r="B46" s="100">
        <v>-1.9</v>
      </c>
      <c r="C46" s="100">
        <v>-2.2000000000000002</v>
      </c>
    </row>
    <row r="47" spans="1:3">
      <c r="A47" s="54">
        <v>41365</v>
      </c>
      <c r="B47" s="100">
        <v>-1</v>
      </c>
      <c r="C47" s="100">
        <v>-1.3</v>
      </c>
    </row>
    <row r="48" spans="1:3">
      <c r="A48" s="54">
        <v>41395</v>
      </c>
      <c r="B48" s="100">
        <v>-0.8</v>
      </c>
      <c r="C48" s="100">
        <v>-1.1000000000000001</v>
      </c>
    </row>
    <row r="49" spans="1:3">
      <c r="A49" s="54">
        <v>41426</v>
      </c>
      <c r="B49" s="100">
        <v>-0.3</v>
      </c>
      <c r="C49" s="100">
        <v>-0.6</v>
      </c>
    </row>
    <row r="50" spans="1:3">
      <c r="A50" s="54">
        <v>41456</v>
      </c>
      <c r="B50" s="100">
        <v>-1.3</v>
      </c>
      <c r="C50" s="100">
        <v>-1.6</v>
      </c>
    </row>
    <row r="51" spans="1:3">
      <c r="A51" s="54">
        <v>41487</v>
      </c>
      <c r="B51" s="100">
        <v>-1.6</v>
      </c>
      <c r="C51" s="100">
        <v>-2</v>
      </c>
    </row>
    <row r="52" spans="1:3">
      <c r="A52" s="54">
        <v>41518</v>
      </c>
      <c r="B52" s="100">
        <v>-1.6</v>
      </c>
      <c r="C52" s="100">
        <v>-1.9</v>
      </c>
    </row>
    <row r="53" spans="1:3">
      <c r="A53" s="54">
        <v>41548</v>
      </c>
      <c r="B53" s="100">
        <v>-1.4</v>
      </c>
      <c r="C53" s="100">
        <v>-1.7</v>
      </c>
    </row>
    <row r="54" spans="1:3">
      <c r="A54" s="54">
        <v>41579</v>
      </c>
      <c r="B54" s="100">
        <v>-1.2</v>
      </c>
      <c r="C54" s="100">
        <v>-1.4</v>
      </c>
    </row>
    <row r="55" spans="1:3">
      <c r="A55" s="54">
        <v>41609</v>
      </c>
      <c r="B55" s="100">
        <v>-0.9</v>
      </c>
      <c r="C55" s="100">
        <v>-1.1000000000000001</v>
      </c>
    </row>
    <row r="56" spans="1:3">
      <c r="A56" s="54">
        <v>41640</v>
      </c>
      <c r="B56" s="100">
        <v>-0.6</v>
      </c>
      <c r="C56" s="100">
        <v>-0.8</v>
      </c>
    </row>
    <row r="57" spans="1:3">
      <c r="A57" s="54">
        <v>41671</v>
      </c>
      <c r="B57" s="100">
        <v>-0.1</v>
      </c>
      <c r="C57" s="100">
        <v>-0.3</v>
      </c>
    </row>
    <row r="58" spans="1:3">
      <c r="A58" s="54">
        <v>41699</v>
      </c>
      <c r="B58" s="100">
        <v>0.1</v>
      </c>
      <c r="C58" s="100">
        <v>-0.1</v>
      </c>
    </row>
    <row r="59" spans="1:3">
      <c r="A59" s="54">
        <v>41730</v>
      </c>
      <c r="B59" s="100">
        <v>-1</v>
      </c>
      <c r="C59" s="100">
        <v>-1.1000000000000001</v>
      </c>
    </row>
    <row r="60" spans="1:3">
      <c r="A60" s="54">
        <v>41760</v>
      </c>
      <c r="B60" s="100">
        <v>-1.6</v>
      </c>
      <c r="C60" s="100">
        <v>-1.7</v>
      </c>
    </row>
    <row r="61" spans="1:3">
      <c r="A61" s="54">
        <v>41791</v>
      </c>
      <c r="B61" s="100">
        <v>-1.9</v>
      </c>
      <c r="C61" s="100">
        <v>-2</v>
      </c>
    </row>
    <row r="62" spans="1:3">
      <c r="A62" s="54">
        <v>41821</v>
      </c>
      <c r="B62" s="100">
        <v>-1.2</v>
      </c>
      <c r="C62" s="100">
        <v>-1.2</v>
      </c>
    </row>
    <row r="63" spans="1:3">
      <c r="A63" s="54">
        <v>41852</v>
      </c>
      <c r="B63" s="100">
        <v>-1</v>
      </c>
      <c r="C63" s="100">
        <v>-1</v>
      </c>
    </row>
    <row r="64" spans="1:3">
      <c r="A64" s="54">
        <v>41883</v>
      </c>
      <c r="B64" s="100">
        <v>-0.6</v>
      </c>
      <c r="C64" s="100">
        <v>-0.5</v>
      </c>
    </row>
    <row r="65" spans="1:3">
      <c r="A65" s="54">
        <v>41913</v>
      </c>
      <c r="B65" s="100">
        <v>0</v>
      </c>
      <c r="C65" s="100">
        <v>0</v>
      </c>
    </row>
    <row r="66" spans="1:3">
      <c r="A66" s="54">
        <v>41944</v>
      </c>
      <c r="B66" s="100">
        <v>0.5</v>
      </c>
      <c r="C66" s="100">
        <v>0.6</v>
      </c>
    </row>
    <row r="67" spans="1:3">
      <c r="A67" s="54">
        <v>41974</v>
      </c>
      <c r="B67" s="100">
        <v>0.9</v>
      </c>
      <c r="C67" s="100">
        <v>1.1000000000000001</v>
      </c>
    </row>
    <row r="68" spans="1:3">
      <c r="A68" s="54">
        <v>42005</v>
      </c>
      <c r="B68" s="100">
        <v>1.1000000000000001</v>
      </c>
      <c r="C68" s="100">
        <v>1.3</v>
      </c>
    </row>
    <row r="69" spans="1:3">
      <c r="A69" s="54">
        <v>42036</v>
      </c>
      <c r="B69" s="100">
        <v>1.1000000000000001</v>
      </c>
      <c r="C69" s="100">
        <v>1.4</v>
      </c>
    </row>
    <row r="70" spans="1:3">
      <c r="A70" s="54">
        <v>42064</v>
      </c>
      <c r="B70" s="100">
        <v>1.9</v>
      </c>
      <c r="C70" s="100">
        <v>2.1</v>
      </c>
    </row>
    <row r="71" spans="1:3">
      <c r="A71" s="54">
        <v>42095</v>
      </c>
      <c r="B71" s="100">
        <v>2.2999999999999998</v>
      </c>
      <c r="C71" s="100">
        <v>2.7</v>
      </c>
    </row>
    <row r="72" spans="1:3">
      <c r="A72" s="54">
        <v>42125</v>
      </c>
      <c r="B72" s="100">
        <v>2.7</v>
      </c>
      <c r="C72" s="100">
        <v>3.1</v>
      </c>
    </row>
    <row r="73" spans="1:3">
      <c r="A73" s="54">
        <v>42156</v>
      </c>
      <c r="B73" s="100">
        <v>2.1</v>
      </c>
      <c r="C73" s="100">
        <v>2.5</v>
      </c>
    </row>
    <row r="74" spans="1:3">
      <c r="A74" s="54">
        <v>42186</v>
      </c>
      <c r="B74" s="100">
        <v>2.4</v>
      </c>
      <c r="C74" s="100">
        <v>2.8</v>
      </c>
    </row>
    <row r="75" spans="1:3">
      <c r="A75" s="54">
        <v>42217</v>
      </c>
      <c r="B75" s="100">
        <v>2.7</v>
      </c>
      <c r="C75" s="100">
        <v>3</v>
      </c>
    </row>
    <row r="76" spans="1:3">
      <c r="A76" s="54">
        <v>42248</v>
      </c>
      <c r="B76" s="100">
        <v>2.6</v>
      </c>
      <c r="C76" s="100">
        <v>2.9</v>
      </c>
    </row>
    <row r="77" spans="1:3">
      <c r="A77" s="54">
        <v>42278</v>
      </c>
      <c r="B77" s="100">
        <v>2.1</v>
      </c>
      <c r="C77" s="100">
        <v>2.4</v>
      </c>
    </row>
    <row r="78" spans="1:3">
      <c r="A78" s="54">
        <v>42309</v>
      </c>
      <c r="B78" s="100">
        <v>1.7</v>
      </c>
      <c r="C78" s="100">
        <v>2</v>
      </c>
    </row>
    <row r="79" spans="1:3">
      <c r="A79" s="54">
        <v>42339</v>
      </c>
      <c r="B79" s="100">
        <v>1.5</v>
      </c>
      <c r="C79" s="100">
        <v>1.7</v>
      </c>
    </row>
    <row r="80" spans="1:3">
      <c r="A80" s="54">
        <v>42370</v>
      </c>
      <c r="B80" s="100">
        <v>1.6</v>
      </c>
      <c r="C80" s="100">
        <v>1.9</v>
      </c>
    </row>
    <row r="81" spans="1:3">
      <c r="A81" s="54">
        <v>42401</v>
      </c>
      <c r="B81" s="100">
        <v>1.4</v>
      </c>
      <c r="C81" s="100">
        <v>1.8</v>
      </c>
    </row>
    <row r="82" spans="1:3">
      <c r="A82" s="54">
        <v>42430</v>
      </c>
      <c r="B82" s="100">
        <v>1.4</v>
      </c>
      <c r="C82" s="100">
        <v>1.8</v>
      </c>
    </row>
    <row r="83" spans="1:3">
      <c r="A83" s="54">
        <v>42461</v>
      </c>
      <c r="B83" s="100">
        <v>1.4</v>
      </c>
      <c r="C83" s="100">
        <v>1.8</v>
      </c>
    </row>
    <row r="84" spans="1:3">
      <c r="A84" s="54">
        <v>42491</v>
      </c>
      <c r="B84" s="100">
        <v>1.7</v>
      </c>
      <c r="C84" s="100">
        <v>2.1</v>
      </c>
    </row>
    <row r="85" spans="1:3">
      <c r="A85" s="54">
        <v>42522</v>
      </c>
      <c r="B85" s="100">
        <v>1.9</v>
      </c>
      <c r="C85" s="100">
        <v>2.2999999999999998</v>
      </c>
    </row>
    <row r="86" spans="1:3">
      <c r="A86" s="54">
        <v>42552</v>
      </c>
      <c r="B86" s="100">
        <v>1.7</v>
      </c>
      <c r="C86" s="100">
        <v>2.1</v>
      </c>
    </row>
    <row r="87" spans="1:3">
      <c r="A87" s="54">
        <v>42583</v>
      </c>
      <c r="B87" s="100">
        <v>1.6</v>
      </c>
      <c r="C87" s="100">
        <v>1.9</v>
      </c>
    </row>
    <row r="88" spans="1:3">
      <c r="A88" s="54">
        <v>42614</v>
      </c>
      <c r="B88" s="100">
        <v>1.4</v>
      </c>
      <c r="C88" s="100">
        <v>1.7</v>
      </c>
    </row>
    <row r="89" spans="1:3">
      <c r="A89" s="54">
        <v>42644</v>
      </c>
      <c r="B89" s="100">
        <v>1.3</v>
      </c>
      <c r="C89" s="100">
        <v>1.7</v>
      </c>
    </row>
    <row r="90" spans="1:3">
      <c r="A90" s="54">
        <v>42675</v>
      </c>
      <c r="B90" s="100">
        <v>1.3</v>
      </c>
      <c r="C90" s="100">
        <v>1.7</v>
      </c>
    </row>
    <row r="91" spans="1:3">
      <c r="A91" s="54">
        <v>42705</v>
      </c>
      <c r="B91" s="101">
        <v>0.9</v>
      </c>
      <c r="C91" s="101">
        <v>1.3</v>
      </c>
    </row>
    <row r="92" spans="1:3">
      <c r="A92" s="54">
        <v>42736</v>
      </c>
      <c r="B92" s="28">
        <v>0.4</v>
      </c>
      <c r="C92" s="28">
        <v>0.6</v>
      </c>
    </row>
    <row r="93" spans="1:3">
      <c r="A93" s="54">
        <v>42767</v>
      </c>
      <c r="B93" s="28">
        <v>0.1</v>
      </c>
      <c r="C93" s="28">
        <v>0.1</v>
      </c>
    </row>
    <row r="94" spans="1:3">
      <c r="A94" s="54">
        <v>42795</v>
      </c>
      <c r="B94" s="28">
        <v>0.1</v>
      </c>
      <c r="C94" s="28">
        <v>0.1</v>
      </c>
    </row>
    <row r="95" spans="1:3">
      <c r="A95" s="54">
        <v>42826</v>
      </c>
      <c r="B95" s="28">
        <v>-0.2</v>
      </c>
      <c r="C95" s="28">
        <v>-0.3</v>
      </c>
    </row>
    <row r="96" spans="1:3">
      <c r="A96" s="54">
        <v>42856</v>
      </c>
      <c r="B96" s="28">
        <v>-0.5</v>
      </c>
      <c r="C96" s="28">
        <v>-0.6</v>
      </c>
    </row>
    <row r="97" spans="1:3">
      <c r="A97" s="54">
        <v>42887</v>
      </c>
      <c r="B97" s="28">
        <v>-0.4</v>
      </c>
      <c r="C97" s="28">
        <v>-0.6</v>
      </c>
    </row>
    <row r="98" spans="1:3">
      <c r="A98" s="54">
        <v>42917</v>
      </c>
      <c r="B98" s="28">
        <v>-0.3</v>
      </c>
      <c r="C98" s="28">
        <v>-0.5</v>
      </c>
    </row>
    <row r="99" spans="1:3">
      <c r="A99" s="54">
        <v>42948</v>
      </c>
      <c r="B99" s="28">
        <v>-0.3</v>
      </c>
      <c r="C99" s="28">
        <v>-0.4</v>
      </c>
    </row>
    <row r="100" spans="1:3">
      <c r="A100" s="54">
        <v>42979</v>
      </c>
      <c r="B100" s="28">
        <v>-0.4</v>
      </c>
      <c r="C100" s="28">
        <v>-0.5</v>
      </c>
    </row>
    <row r="101" spans="1:3">
      <c r="A101" s="54">
        <v>43009</v>
      </c>
      <c r="B101" s="28">
        <v>-0.2</v>
      </c>
      <c r="C101" s="28">
        <v>-0.4</v>
      </c>
    </row>
    <row r="102" spans="1:3">
      <c r="A102" s="54">
        <v>43040</v>
      </c>
      <c r="B102" s="28">
        <v>-0.3</v>
      </c>
      <c r="C102" s="28">
        <v>-0.5</v>
      </c>
    </row>
    <row r="103" spans="1:3">
      <c r="A103" s="54">
        <v>43070</v>
      </c>
      <c r="B103" s="28">
        <v>-0.3</v>
      </c>
      <c r="C103" s="28">
        <v>-0.5</v>
      </c>
    </row>
    <row r="104" spans="1:3">
      <c r="A104" s="54">
        <v>43101</v>
      </c>
      <c r="B104" s="28">
        <v>-0.2</v>
      </c>
      <c r="C104" s="28">
        <v>-0.4</v>
      </c>
    </row>
    <row r="105" spans="1:3">
      <c r="A105" s="54">
        <v>43132</v>
      </c>
      <c r="B105" s="28">
        <v>0</v>
      </c>
      <c r="C105" s="28">
        <v>-0.2</v>
      </c>
    </row>
    <row r="106" spans="1:3">
      <c r="A106" s="54">
        <v>43160</v>
      </c>
      <c r="B106" s="28">
        <v>0.1</v>
      </c>
      <c r="C106" s="28">
        <v>-0.2</v>
      </c>
    </row>
    <row r="107" spans="1:3">
      <c r="A107" s="54">
        <v>43191</v>
      </c>
      <c r="B107" s="28">
        <v>0.3</v>
      </c>
      <c r="C107" s="28">
        <v>0.1</v>
      </c>
    </row>
    <row r="108" spans="1:3">
      <c r="A108" s="54">
        <v>43221</v>
      </c>
      <c r="B108" s="28">
        <v>0.4</v>
      </c>
      <c r="C108" s="28">
        <v>0.3</v>
      </c>
    </row>
    <row r="109" spans="1:3">
      <c r="A109" s="54">
        <v>43252</v>
      </c>
      <c r="B109" s="28">
        <v>0.3</v>
      </c>
      <c r="C109" s="28">
        <v>0.2</v>
      </c>
    </row>
    <row r="110" spans="1:3">
      <c r="A110" s="54">
        <v>43282</v>
      </c>
      <c r="B110" s="28">
        <v>0.4</v>
      </c>
      <c r="C110" s="28">
        <v>0.3</v>
      </c>
    </row>
    <row r="111" spans="1:3">
      <c r="A111" s="54">
        <v>43313</v>
      </c>
      <c r="B111" s="28">
        <v>0.6</v>
      </c>
      <c r="C111" s="28">
        <v>0.4</v>
      </c>
    </row>
    <row r="112" spans="1:3">
      <c r="A112" s="54">
        <v>43344</v>
      </c>
      <c r="B112" s="28">
        <v>0.8</v>
      </c>
      <c r="C112" s="28">
        <v>0.6</v>
      </c>
    </row>
    <row r="113" spans="1:3">
      <c r="A113" s="54">
        <v>43374</v>
      </c>
      <c r="B113" s="28">
        <v>1.1000000000000001</v>
      </c>
      <c r="C113" s="28">
        <v>0.9</v>
      </c>
    </row>
    <row r="114" spans="1:3">
      <c r="A114" s="54">
        <v>43405</v>
      </c>
      <c r="B114" s="28">
        <v>1.2</v>
      </c>
      <c r="C114" s="28">
        <v>1</v>
      </c>
    </row>
    <row r="115" spans="1:3">
      <c r="A115" s="54">
        <v>43435</v>
      </c>
      <c r="B115" s="28">
        <v>1.3</v>
      </c>
      <c r="C115" s="28">
        <v>1.1000000000000001</v>
      </c>
    </row>
    <row r="116" spans="1:3">
      <c r="A116" s="54">
        <v>43466</v>
      </c>
      <c r="B116" s="28">
        <v>1.2</v>
      </c>
      <c r="C116" s="28">
        <v>1.2</v>
      </c>
    </row>
    <row r="117" spans="1:3">
      <c r="A117" s="54">
        <v>43497</v>
      </c>
      <c r="B117" s="28">
        <v>1.3</v>
      </c>
      <c r="C117" s="28">
        <v>1.3</v>
      </c>
    </row>
    <row r="118" spans="1:3">
      <c r="A118" s="54">
        <v>43525</v>
      </c>
      <c r="B118" s="28">
        <v>1.3</v>
      </c>
      <c r="C118" s="28">
        <v>1.3</v>
      </c>
    </row>
    <row r="119" spans="1:3">
      <c r="A119" s="54">
        <v>43556</v>
      </c>
      <c r="B119" s="28">
        <v>1.4</v>
      </c>
      <c r="C119" s="28">
        <v>1.3</v>
      </c>
    </row>
    <row r="120" spans="1:3">
      <c r="A120" s="54">
        <v>43586</v>
      </c>
      <c r="B120" s="28">
        <v>1.7</v>
      </c>
      <c r="C120" s="28">
        <v>1.6</v>
      </c>
    </row>
    <row r="121" spans="1:3">
      <c r="A121" s="54">
        <v>43617</v>
      </c>
      <c r="B121" s="28">
        <v>2.1</v>
      </c>
      <c r="C121" s="28">
        <v>2</v>
      </c>
    </row>
    <row r="122" spans="1:3">
      <c r="A122" s="54">
        <v>43647</v>
      </c>
      <c r="B122" s="28">
        <v>2.1</v>
      </c>
      <c r="C122" s="28">
        <v>2.1</v>
      </c>
    </row>
    <row r="123" spans="1:3">
      <c r="A123" s="54">
        <v>43678</v>
      </c>
      <c r="B123" s="28">
        <v>1.9</v>
      </c>
      <c r="C123" s="28">
        <v>1.9</v>
      </c>
    </row>
    <row r="124" spans="1:3">
      <c r="A124" s="54">
        <v>43709</v>
      </c>
      <c r="B124" s="28">
        <v>2</v>
      </c>
      <c r="C124" s="28">
        <v>1.9</v>
      </c>
    </row>
    <row r="125" spans="1:3">
      <c r="A125" s="54">
        <v>43739</v>
      </c>
      <c r="B125" s="28">
        <v>1.6</v>
      </c>
      <c r="C125" s="28">
        <v>1.6</v>
      </c>
    </row>
    <row r="126" spans="1:3">
      <c r="A126" s="54">
        <v>43770</v>
      </c>
      <c r="B126" s="28">
        <v>1.6</v>
      </c>
      <c r="C126" s="28">
        <v>1.6</v>
      </c>
    </row>
    <row r="127" spans="1:3">
      <c r="A127" s="54">
        <v>43800</v>
      </c>
      <c r="B127" s="28">
        <v>1.2</v>
      </c>
      <c r="C127" s="28">
        <v>1.3</v>
      </c>
    </row>
    <row r="128" spans="1:3">
      <c r="A128" s="54">
        <v>43831</v>
      </c>
      <c r="B128" s="28">
        <v>1.3</v>
      </c>
      <c r="C128" s="28">
        <v>1.3</v>
      </c>
    </row>
    <row r="129" spans="1:3">
      <c r="A129" s="54">
        <v>43862</v>
      </c>
      <c r="B129" s="28">
        <v>0.9</v>
      </c>
      <c r="C129" s="28">
        <v>0.9</v>
      </c>
    </row>
    <row r="130" spans="1:3">
      <c r="A130" s="54">
        <v>43891</v>
      </c>
      <c r="B130" s="28">
        <v>0.5</v>
      </c>
      <c r="C130" s="28">
        <v>0.4</v>
      </c>
    </row>
    <row r="131" spans="1:3">
      <c r="A131" s="54">
        <v>43922</v>
      </c>
      <c r="B131" s="28">
        <v>-0.4</v>
      </c>
      <c r="C131" s="28">
        <v>-0.4</v>
      </c>
    </row>
    <row r="132" spans="1:3">
      <c r="A132" s="54">
        <v>43952</v>
      </c>
      <c r="B132" s="28">
        <v>-1.2</v>
      </c>
      <c r="C132" s="28">
        <v>-1.1000000000000001</v>
      </c>
    </row>
    <row r="133" spans="1:3">
      <c r="A133" s="54">
        <v>43983</v>
      </c>
      <c r="B133" s="28">
        <v>-1.8</v>
      </c>
      <c r="C133" s="28">
        <v>-1.6</v>
      </c>
    </row>
    <row r="134" spans="1:3">
      <c r="A134" s="54">
        <v>44013</v>
      </c>
      <c r="B134" s="28">
        <v>-1.7</v>
      </c>
      <c r="C134" s="28">
        <v>-1.6</v>
      </c>
    </row>
    <row r="135" spans="1:3">
      <c r="A135" s="54">
        <v>44044</v>
      </c>
      <c r="B135" s="28">
        <v>-0.6</v>
      </c>
      <c r="C135" s="28">
        <v>-0.5</v>
      </c>
    </row>
    <row r="136" spans="1:3">
      <c r="A136" s="54">
        <v>44075</v>
      </c>
      <c r="B136" s="28">
        <v>0.7</v>
      </c>
      <c r="C136" s="28">
        <v>0.8</v>
      </c>
    </row>
    <row r="137" spans="1:3">
      <c r="A137" s="54">
        <v>44105</v>
      </c>
      <c r="B137" s="28">
        <v>2.1</v>
      </c>
      <c r="C137" s="28">
        <v>2.2000000000000002</v>
      </c>
    </row>
    <row r="138" spans="1:3">
      <c r="A138" s="54">
        <v>44136</v>
      </c>
      <c r="B138" s="28">
        <v>3</v>
      </c>
      <c r="C138" s="28">
        <v>3.1</v>
      </c>
    </row>
    <row r="139" spans="1:3">
      <c r="A139" s="54">
        <v>44166</v>
      </c>
      <c r="B139" s="28">
        <v>3.8</v>
      </c>
      <c r="C139" s="28">
        <v>4</v>
      </c>
    </row>
    <row r="140" spans="1:3">
      <c r="A140" s="54">
        <v>44197</v>
      </c>
      <c r="B140" s="28">
        <v>4</v>
      </c>
      <c r="C140" s="28">
        <v>4.2</v>
      </c>
    </row>
    <row r="141" spans="1:3">
      <c r="A141" s="54">
        <v>44228</v>
      </c>
      <c r="B141" s="28">
        <v>3.6</v>
      </c>
      <c r="C141" s="28">
        <v>3.8</v>
      </c>
    </row>
    <row r="142" spans="1:3">
      <c r="A142" s="54">
        <v>44256</v>
      </c>
      <c r="B142" s="28">
        <v>3.2</v>
      </c>
      <c r="C142" s="28">
        <v>3.4</v>
      </c>
    </row>
    <row r="143" spans="1:3">
      <c r="A143" s="54">
        <v>44287</v>
      </c>
      <c r="B143" s="28">
        <v>4.4000000000000004</v>
      </c>
      <c r="C143" s="28">
        <v>4.7</v>
      </c>
    </row>
    <row r="144" spans="1:3">
      <c r="A144" s="54">
        <v>44317</v>
      </c>
      <c r="B144" s="28">
        <v>5.8</v>
      </c>
      <c r="C144" s="28">
        <v>6</v>
      </c>
    </row>
    <row r="145" spans="1:3">
      <c r="A145" s="54">
        <v>44348</v>
      </c>
      <c r="B145" s="28">
        <v>6.8</v>
      </c>
      <c r="C145" s="28">
        <v>6.9</v>
      </c>
    </row>
    <row r="146" spans="1:3">
      <c r="A146" s="54">
        <v>44378</v>
      </c>
      <c r="B146" s="28">
        <v>6.2</v>
      </c>
      <c r="C146" s="28">
        <v>6.2</v>
      </c>
    </row>
    <row r="147" spans="1:3">
      <c r="A147" s="54">
        <v>44409</v>
      </c>
      <c r="B147" s="28">
        <v>4.7</v>
      </c>
      <c r="C147" s="28">
        <v>4.5999999999999996</v>
      </c>
    </row>
    <row r="148" spans="1:3">
      <c r="A148" s="54">
        <v>44440</v>
      </c>
      <c r="B148" s="28">
        <v>3.1</v>
      </c>
      <c r="C148" s="28">
        <v>3</v>
      </c>
    </row>
    <row r="149" spans="1:3">
      <c r="A149" s="54">
        <v>44470</v>
      </c>
      <c r="B149" s="28">
        <v>1.7</v>
      </c>
      <c r="C149" s="28">
        <v>1.5</v>
      </c>
    </row>
    <row r="150" spans="1:3">
      <c r="A150" s="54">
        <v>44501</v>
      </c>
      <c r="B150" s="28">
        <v>0.6</v>
      </c>
      <c r="C150" s="28">
        <v>0.3</v>
      </c>
    </row>
    <row r="151" spans="1:3">
      <c r="A151" s="54">
        <v>44531</v>
      </c>
      <c r="B151" s="28">
        <v>0.5</v>
      </c>
      <c r="C151" s="28">
        <v>0</v>
      </c>
    </row>
    <row r="152" spans="1:3">
      <c r="A152" s="54">
        <v>44562</v>
      </c>
      <c r="B152" s="28">
        <v>0.4</v>
      </c>
      <c r="C152" s="28">
        <v>-0.1</v>
      </c>
    </row>
    <row r="153" spans="1:3">
      <c r="A153" s="54">
        <v>44593</v>
      </c>
      <c r="B153" s="28">
        <v>1</v>
      </c>
      <c r="C153" s="28">
        <v>0.4</v>
      </c>
    </row>
    <row r="154" spans="1:3">
      <c r="A154" s="54">
        <v>44621</v>
      </c>
      <c r="B154" s="28">
        <v>1.7</v>
      </c>
      <c r="C154" s="28">
        <v>1</v>
      </c>
    </row>
    <row r="155" spans="1:3">
      <c r="A155" s="54">
        <v>44652</v>
      </c>
      <c r="B155" s="28">
        <v>0.6</v>
      </c>
      <c r="C155" s="28">
        <v>-0.3</v>
      </c>
    </row>
    <row r="156" spans="1:3">
      <c r="A156" s="54">
        <v>44682</v>
      </c>
      <c r="B156" s="28">
        <v>-0.8</v>
      </c>
      <c r="C156" s="28">
        <v>-1.8</v>
      </c>
    </row>
    <row r="157" spans="1:3">
      <c r="A157" s="54">
        <v>44713</v>
      </c>
      <c r="B157" s="28">
        <v>-2.5</v>
      </c>
      <c r="C157" s="28">
        <v>-3.6</v>
      </c>
    </row>
    <row r="158" spans="1:3">
      <c r="A158" s="54">
        <v>44743</v>
      </c>
      <c r="B158" s="28">
        <v>-2.5</v>
      </c>
      <c r="C158" s="28">
        <v>-3.6</v>
      </c>
    </row>
    <row r="159" spans="1:3">
      <c r="A159" s="54">
        <v>44774</v>
      </c>
      <c r="B159" s="28">
        <v>-2.2999999999999998</v>
      </c>
      <c r="C159" s="28">
        <v>-3.4</v>
      </c>
    </row>
    <row r="160" spans="1:3">
      <c r="A160" s="54">
        <v>44805</v>
      </c>
      <c r="B160" s="28">
        <v>-2.6</v>
      </c>
      <c r="C160" s="28">
        <v>-3.7</v>
      </c>
    </row>
    <row r="161" spans="1:3">
      <c r="A161" s="54">
        <v>44835</v>
      </c>
      <c r="B161" s="28">
        <v>-2.6</v>
      </c>
      <c r="C161" s="28">
        <v>-3.8</v>
      </c>
    </row>
    <row r="162" spans="1:3">
      <c r="A162" s="54">
        <v>44866</v>
      </c>
      <c r="B162" s="28">
        <v>-2.5</v>
      </c>
      <c r="C162" s="28">
        <v>-3.7</v>
      </c>
    </row>
    <row r="163" spans="1:3">
      <c r="A163" s="54">
        <v>44896</v>
      </c>
      <c r="B163" s="28">
        <v>-2.9</v>
      </c>
      <c r="C163" s="28">
        <v>-4</v>
      </c>
    </row>
    <row r="164" spans="1:3">
      <c r="A164" s="54">
        <v>44927</v>
      </c>
      <c r="B164" s="28">
        <v>-2.7</v>
      </c>
      <c r="C164" s="28">
        <v>-3.8</v>
      </c>
    </row>
    <row r="165" spans="1:3">
      <c r="A165" s="54">
        <v>44958</v>
      </c>
      <c r="B165" s="28">
        <v>-2.7</v>
      </c>
      <c r="C165" s="28">
        <v>-3.7</v>
      </c>
    </row>
    <row r="166" spans="1:3">
      <c r="A166" s="54">
        <v>44986</v>
      </c>
      <c r="B166" s="28">
        <v>-2.5</v>
      </c>
      <c r="C166" s="28">
        <v>-3.5</v>
      </c>
    </row>
    <row r="167" spans="1:3">
      <c r="A167" s="54">
        <v>45017</v>
      </c>
      <c r="B167" s="28">
        <v>-1.8</v>
      </c>
      <c r="C167" s="28">
        <v>-2.7</v>
      </c>
    </row>
    <row r="168" spans="1:3">
      <c r="A168" s="54">
        <v>45047</v>
      </c>
      <c r="B168" s="28">
        <v>-1.2</v>
      </c>
      <c r="C168" s="28">
        <v>-2</v>
      </c>
    </row>
    <row r="169" spans="1:3">
      <c r="A169" s="54">
        <v>45078</v>
      </c>
      <c r="B169" s="28">
        <v>0.5</v>
      </c>
      <c r="C169" s="28">
        <v>-0.2</v>
      </c>
    </row>
    <row r="170" spans="1:3">
      <c r="A170" s="54">
        <v>45108</v>
      </c>
      <c r="B170" s="28">
        <v>1.1000000000000001</v>
      </c>
      <c r="C170" s="28">
        <v>0.6</v>
      </c>
    </row>
    <row r="171" spans="1:3">
      <c r="A171" s="54">
        <v>45139</v>
      </c>
      <c r="B171" s="28">
        <v>1.4</v>
      </c>
      <c r="C171" s="28">
        <v>1</v>
      </c>
    </row>
    <row r="172" spans="1:3">
      <c r="A172" s="54">
        <v>45170</v>
      </c>
      <c r="B172" s="28">
        <v>1.4</v>
      </c>
      <c r="C172" s="28">
        <v>1.1000000000000001</v>
      </c>
    </row>
    <row r="173" spans="1:3">
      <c r="A173" s="54">
        <v>45200</v>
      </c>
      <c r="B173" s="28">
        <v>1.3</v>
      </c>
      <c r="C173" s="28">
        <v>1.1000000000000001</v>
      </c>
    </row>
    <row r="174" spans="1:3">
      <c r="A174" s="54">
        <v>45231</v>
      </c>
      <c r="B174" s="28">
        <v>1.5</v>
      </c>
      <c r="C174" s="28">
        <v>1.5</v>
      </c>
    </row>
    <row r="175" spans="1:3">
      <c r="A175" s="54">
        <v>45261</v>
      </c>
      <c r="B175" s="28">
        <v>1.5</v>
      </c>
      <c r="C175" s="28">
        <v>1.7</v>
      </c>
    </row>
    <row r="176" spans="1:3">
      <c r="A176" s="54">
        <v>45292</v>
      </c>
      <c r="B176" s="28">
        <v>1.6</v>
      </c>
      <c r="C176" s="28">
        <v>1.8</v>
      </c>
    </row>
    <row r="177" spans="1:3">
      <c r="A177" s="54">
        <v>45323</v>
      </c>
      <c r="B177" s="28">
        <v>1.7</v>
      </c>
      <c r="C177" s="28">
        <v>2</v>
      </c>
    </row>
    <row r="178" spans="1:3">
      <c r="A178" s="54">
        <v>45352</v>
      </c>
      <c r="B178" s="28">
        <v>1.9</v>
      </c>
      <c r="C178" s="28">
        <v>2.2999999999999998</v>
      </c>
    </row>
    <row r="179" spans="1:3">
      <c r="A179" s="54">
        <v>45383</v>
      </c>
      <c r="B179" s="28">
        <v>2.2999999999999998</v>
      </c>
      <c r="C179" s="28">
        <v>2.7</v>
      </c>
    </row>
    <row r="180" spans="1:3">
      <c r="A180" s="54">
        <v>45413</v>
      </c>
      <c r="B180" s="28">
        <v>2.4</v>
      </c>
      <c r="C180" s="28">
        <v>3.1</v>
      </c>
    </row>
    <row r="181" spans="1:3">
      <c r="A181" s="54">
        <v>45444</v>
      </c>
      <c r="B181" s="28">
        <v>1.8</v>
      </c>
      <c r="C181" s="28">
        <v>2.5</v>
      </c>
    </row>
    <row r="182" spans="1:3">
      <c r="A182" s="54">
        <v>45474</v>
      </c>
      <c r="B182" s="28">
        <v>1.4</v>
      </c>
      <c r="C182" s="28">
        <v>2.2000000000000002</v>
      </c>
    </row>
    <row r="183" spans="1:3">
      <c r="A183" s="54">
        <v>45505</v>
      </c>
      <c r="B183" s="28">
        <v>1.1000000000000001</v>
      </c>
      <c r="C183" s="28">
        <v>2</v>
      </c>
    </row>
    <row r="184" spans="1:3">
      <c r="A184" s="54">
        <v>45536</v>
      </c>
      <c r="B184" s="28">
        <v>1.7</v>
      </c>
      <c r="C184" s="28">
        <v>2.6</v>
      </c>
    </row>
    <row r="185" spans="1:3">
      <c r="A185" s="54">
        <v>45566</v>
      </c>
      <c r="B185" s="28">
        <v>2.4</v>
      </c>
      <c r="C185" s="28">
        <v>3.3</v>
      </c>
    </row>
    <row r="186" spans="1:3">
      <c r="A186" s="54">
        <v>45597</v>
      </c>
      <c r="B186" s="28">
        <v>2.4</v>
      </c>
      <c r="C186" s="28">
        <v>3.3</v>
      </c>
    </row>
    <row r="187" spans="1:3">
      <c r="A187" s="54">
        <v>45627</v>
      </c>
      <c r="B187" s="28">
        <v>2.6</v>
      </c>
      <c r="C187" s="28">
        <v>3.5</v>
      </c>
    </row>
    <row r="188" spans="1:3">
      <c r="A188" s="54">
        <v>45658</v>
      </c>
      <c r="B188" s="28">
        <v>1.9</v>
      </c>
      <c r="C188" s="28">
        <v>2.8</v>
      </c>
    </row>
    <row r="189" spans="1:3">
      <c r="A189" s="54">
        <v>45689</v>
      </c>
      <c r="B189" s="28">
        <v>2</v>
      </c>
      <c r="C189" s="28">
        <v>2.9</v>
      </c>
    </row>
    <row r="190" spans="1:3">
      <c r="A190" s="54">
        <v>45717</v>
      </c>
      <c r="B190" s="28">
        <v>1.9</v>
      </c>
      <c r="C190" s="28">
        <v>2.8</v>
      </c>
    </row>
    <row r="191" spans="1:3">
      <c r="A191" s="54">
        <v>45748</v>
      </c>
      <c r="B191" s="28">
        <v>1.5</v>
      </c>
      <c r="C191" s="28">
        <v>2.2999999999999998</v>
      </c>
    </row>
    <row r="192" spans="1:3">
      <c r="A192" s="54">
        <v>45778</v>
      </c>
      <c r="B192" s="28">
        <v>1</v>
      </c>
      <c r="C192" s="28">
        <v>1.7</v>
      </c>
    </row>
    <row r="193" spans="1:3">
      <c r="A193" s="54">
        <v>45809</v>
      </c>
      <c r="B193" s="28">
        <v>0.5</v>
      </c>
      <c r="C193" s="28">
        <v>1.1000000000000001</v>
      </c>
    </row>
    <row r="194" spans="1:3">
      <c r="A194" s="54">
        <v>45839</v>
      </c>
      <c r="B194" s="28">
        <v>0.6</v>
      </c>
      <c r="C194" s="28">
        <v>1.1000000000000001</v>
      </c>
    </row>
    <row r="195" spans="1:3">
      <c r="A195" s="54">
        <v>45870</v>
      </c>
      <c r="B195" s="28">
        <v>0.8</v>
      </c>
      <c r="C195" s="28">
        <v>1.2</v>
      </c>
    </row>
  </sheetData>
  <phoneticPr fontId="23" type="noConversion"/>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BABE2-F7BF-4740-9770-36AF47ECE2D3}">
  <sheetPr>
    <tabColor theme="4"/>
  </sheetPr>
  <dimension ref="A1:E83"/>
  <sheetViews>
    <sheetView showGridLines="0" zoomScaleNormal="100" workbookViewId="0"/>
  </sheetViews>
  <sheetFormatPr defaultRowHeight="15"/>
  <cols>
    <col min="1" max="1" width="18.625" customWidth="1"/>
    <col min="2" max="5" width="23.5" customWidth="1"/>
  </cols>
  <sheetData>
    <row r="1" spans="1:5" ht="19.5">
      <c r="A1" s="43" t="s">
        <v>16</v>
      </c>
    </row>
    <row r="2" spans="1:5" ht="30">
      <c r="A2" s="51" t="s">
        <v>17</v>
      </c>
      <c r="B2" s="12" t="s">
        <v>18</v>
      </c>
      <c r="C2" s="12" t="s">
        <v>19</v>
      </c>
      <c r="D2" s="12" t="s">
        <v>20</v>
      </c>
      <c r="E2" s="12" t="s">
        <v>5</v>
      </c>
    </row>
    <row r="3" spans="1:5">
      <c r="A3" t="s">
        <v>21</v>
      </c>
      <c r="B3" s="31">
        <v>6.89</v>
      </c>
      <c r="C3" s="31">
        <v>4.45</v>
      </c>
      <c r="D3" s="31">
        <v>1.97</v>
      </c>
      <c r="E3" s="31">
        <v>2.35</v>
      </c>
    </row>
    <row r="4" spans="1:5">
      <c r="A4" t="s">
        <v>22</v>
      </c>
      <c r="B4" s="31">
        <v>6.35</v>
      </c>
      <c r="C4" s="31">
        <v>3.35</v>
      </c>
      <c r="D4" s="31">
        <v>2.08</v>
      </c>
      <c r="E4" s="31">
        <v>2.2000000000000002</v>
      </c>
    </row>
    <row r="5" spans="1:5">
      <c r="A5" t="s">
        <v>23</v>
      </c>
      <c r="B5" s="31">
        <v>7.07</v>
      </c>
      <c r="C5" s="31">
        <v>4.01</v>
      </c>
      <c r="D5" s="31">
        <v>2.5299999999999998</v>
      </c>
      <c r="E5" s="31">
        <v>1.81</v>
      </c>
    </row>
    <row r="6" spans="1:5">
      <c r="A6" t="s">
        <v>24</v>
      </c>
      <c r="B6" s="31">
        <v>6.85</v>
      </c>
      <c r="C6" s="31">
        <v>4.33</v>
      </c>
      <c r="D6" s="31">
        <v>3.31</v>
      </c>
      <c r="E6" s="31">
        <v>2.31</v>
      </c>
    </row>
    <row r="7" spans="1:5">
      <c r="A7" t="s">
        <v>25</v>
      </c>
      <c r="B7" s="31">
        <v>5.5</v>
      </c>
      <c r="C7" s="31">
        <v>3.26</v>
      </c>
      <c r="D7" s="31">
        <v>2.5</v>
      </c>
      <c r="E7" s="31">
        <v>2.42</v>
      </c>
    </row>
    <row r="8" spans="1:5">
      <c r="A8" t="s">
        <v>26</v>
      </c>
      <c r="B8" s="31">
        <v>3.98</v>
      </c>
      <c r="C8" s="31">
        <v>1.62</v>
      </c>
      <c r="D8" s="31">
        <v>2.4900000000000002</v>
      </c>
      <c r="E8" s="31">
        <v>2.66</v>
      </c>
    </row>
    <row r="9" spans="1:5">
      <c r="A9" t="s">
        <v>27</v>
      </c>
      <c r="B9" s="31">
        <v>1.81</v>
      </c>
      <c r="C9" s="31">
        <v>1.99</v>
      </c>
      <c r="D9" s="31">
        <v>2.81</v>
      </c>
      <c r="E9" s="31">
        <v>2.92</v>
      </c>
    </row>
    <row r="10" spans="1:5">
      <c r="A10" t="s">
        <v>28</v>
      </c>
      <c r="B10" s="31">
        <v>2.44</v>
      </c>
      <c r="C10" s="31">
        <v>2.08</v>
      </c>
      <c r="D10" s="31">
        <v>2.65</v>
      </c>
      <c r="E10" s="31">
        <v>2.5099999999999998</v>
      </c>
    </row>
    <row r="11" spans="1:5">
      <c r="A11" t="s">
        <v>29</v>
      </c>
      <c r="B11" s="31">
        <v>2.93</v>
      </c>
      <c r="C11" s="31">
        <v>2.79</v>
      </c>
      <c r="D11" s="31">
        <v>3.21</v>
      </c>
      <c r="E11" s="31">
        <v>1.74</v>
      </c>
    </row>
    <row r="12" spans="1:5">
      <c r="A12" t="s">
        <v>30</v>
      </c>
      <c r="B12" s="31">
        <v>6.25</v>
      </c>
      <c r="C12" s="31">
        <v>6.27</v>
      </c>
      <c r="D12" s="31">
        <v>2.98</v>
      </c>
      <c r="E12" s="31">
        <v>2.1</v>
      </c>
    </row>
    <row r="13" spans="1:5">
      <c r="A13" t="s">
        <v>31</v>
      </c>
      <c r="B13" s="31">
        <v>9.67</v>
      </c>
      <c r="C13" s="31">
        <v>8.5399999999999991</v>
      </c>
      <c r="D13" s="31">
        <v>3.5</v>
      </c>
      <c r="E13" s="31">
        <v>2.35</v>
      </c>
    </row>
    <row r="14" spans="1:5">
      <c r="A14" t="s">
        <v>32</v>
      </c>
      <c r="B14" s="31">
        <v>12.77</v>
      </c>
      <c r="C14" s="31">
        <v>12.32</v>
      </c>
      <c r="D14" s="31">
        <v>3.66</v>
      </c>
      <c r="E14" s="31">
        <v>3.42</v>
      </c>
    </row>
    <row r="15" spans="1:5">
      <c r="A15" t="s">
        <v>33</v>
      </c>
      <c r="B15" s="31">
        <v>14.34</v>
      </c>
      <c r="C15" s="31">
        <v>12.99</v>
      </c>
      <c r="D15" s="31">
        <v>3.54</v>
      </c>
      <c r="E15" s="31">
        <v>4.9000000000000004</v>
      </c>
    </row>
    <row r="16" spans="1:5">
      <c r="A16" t="s">
        <v>34</v>
      </c>
      <c r="B16" s="31">
        <v>9.6</v>
      </c>
      <c r="C16" s="31">
        <v>5.55</v>
      </c>
      <c r="D16" s="31">
        <v>2.89</v>
      </c>
      <c r="E16" s="31">
        <v>3.87</v>
      </c>
    </row>
    <row r="17" spans="1:5">
      <c r="A17" t="s">
        <v>35</v>
      </c>
      <c r="B17" s="31">
        <v>6.15</v>
      </c>
      <c r="C17" s="31">
        <v>-0.11</v>
      </c>
      <c r="D17" s="31">
        <v>0.11</v>
      </c>
      <c r="E17" s="31">
        <v>3.02</v>
      </c>
    </row>
    <row r="18" spans="1:5">
      <c r="A18" t="s">
        <v>36</v>
      </c>
      <c r="B18" s="31">
        <v>1.33</v>
      </c>
      <c r="C18" s="31">
        <v>-5.01</v>
      </c>
      <c r="D18" s="31">
        <v>-1.46</v>
      </c>
      <c r="E18" s="31">
        <v>2.13</v>
      </c>
    </row>
    <row r="19" spans="1:5">
      <c r="A19" t="s">
        <v>37</v>
      </c>
      <c r="B19" s="31">
        <v>-0.97</v>
      </c>
      <c r="C19" s="31">
        <v>-6.37</v>
      </c>
      <c r="D19" s="31">
        <v>-1.97</v>
      </c>
      <c r="E19" s="31">
        <v>1.4</v>
      </c>
    </row>
    <row r="20" spans="1:5">
      <c r="A20" t="s">
        <v>38</v>
      </c>
      <c r="B20" s="31">
        <v>2.41</v>
      </c>
      <c r="C20" s="31">
        <v>-0.77</v>
      </c>
      <c r="D20" s="31">
        <v>-0.94</v>
      </c>
      <c r="E20" s="31">
        <v>2.1</v>
      </c>
    </row>
    <row r="21" spans="1:5">
      <c r="A21" t="s">
        <v>39</v>
      </c>
      <c r="B21" s="31">
        <v>3.83</v>
      </c>
      <c r="C21" s="31">
        <v>2.92</v>
      </c>
      <c r="D21" s="31">
        <v>0.74</v>
      </c>
      <c r="E21" s="31">
        <v>3.28</v>
      </c>
    </row>
    <row r="22" spans="1:5">
      <c r="A22" t="s">
        <v>40</v>
      </c>
      <c r="B22" s="31">
        <v>6.79</v>
      </c>
      <c r="C22" s="31">
        <v>4.71</v>
      </c>
      <c r="D22" s="31">
        <v>1.37</v>
      </c>
      <c r="E22" s="31">
        <v>3.36</v>
      </c>
    </row>
    <row r="23" spans="1:5">
      <c r="A23" t="s">
        <v>41</v>
      </c>
      <c r="B23" s="31">
        <v>6.44</v>
      </c>
      <c r="C23" s="31">
        <v>4.24</v>
      </c>
      <c r="D23" s="31">
        <v>1.27</v>
      </c>
      <c r="E23" s="31">
        <v>3.11</v>
      </c>
    </row>
    <row r="24" spans="1:5">
      <c r="A24" t="s">
        <v>42</v>
      </c>
      <c r="B24" s="31">
        <v>7.17</v>
      </c>
      <c r="C24" s="31">
        <v>4.75</v>
      </c>
      <c r="D24" s="31">
        <v>0.74</v>
      </c>
      <c r="E24" s="31">
        <v>3.31</v>
      </c>
    </row>
    <row r="25" spans="1:5">
      <c r="A25" t="s">
        <v>43</v>
      </c>
      <c r="B25" s="31">
        <v>10.53</v>
      </c>
      <c r="C25" s="31">
        <v>7.32</v>
      </c>
      <c r="D25" s="31">
        <v>0.73</v>
      </c>
      <c r="E25" s="31">
        <v>4.08</v>
      </c>
    </row>
    <row r="26" spans="1:5">
      <c r="A26" t="s">
        <v>44</v>
      </c>
      <c r="B26" s="31">
        <v>11.69</v>
      </c>
      <c r="C26" s="31">
        <v>7.71</v>
      </c>
      <c r="D26" s="31">
        <v>0.94</v>
      </c>
      <c r="E26" s="31">
        <v>4.4800000000000004</v>
      </c>
    </row>
    <row r="27" spans="1:5">
      <c r="A27" t="s">
        <v>45</v>
      </c>
      <c r="B27" s="31">
        <v>11.79</v>
      </c>
      <c r="C27" s="31">
        <v>8.24</v>
      </c>
      <c r="D27" s="31">
        <v>1.04</v>
      </c>
      <c r="E27" s="31">
        <v>4.6900000000000004</v>
      </c>
    </row>
    <row r="28" spans="1:5">
      <c r="A28" t="s">
        <v>46</v>
      </c>
      <c r="B28" s="31">
        <v>8.3800000000000008</v>
      </c>
      <c r="C28" s="31">
        <v>6.85</v>
      </c>
      <c r="D28" s="31">
        <v>1.25</v>
      </c>
      <c r="E28" s="31">
        <v>4.6399999999999997</v>
      </c>
    </row>
    <row r="29" spans="1:5">
      <c r="A29" t="s">
        <v>47</v>
      </c>
      <c r="B29" s="31">
        <v>4.67</v>
      </c>
      <c r="C29" s="31">
        <v>4.18</v>
      </c>
      <c r="D29" s="31">
        <v>0.31</v>
      </c>
      <c r="E29" s="31">
        <v>3.59</v>
      </c>
    </row>
    <row r="30" spans="1:5">
      <c r="A30" t="s">
        <v>48</v>
      </c>
      <c r="B30" s="31">
        <v>-0.37</v>
      </c>
      <c r="C30" s="31">
        <v>1.69</v>
      </c>
      <c r="D30" s="31">
        <v>-0.1</v>
      </c>
      <c r="E30" s="31">
        <v>2.68</v>
      </c>
    </row>
    <row r="31" spans="1:5">
      <c r="A31" t="s">
        <v>49</v>
      </c>
      <c r="B31" s="31">
        <v>-1.19</v>
      </c>
      <c r="C31" s="31">
        <v>1.29</v>
      </c>
      <c r="D31" s="31">
        <v>0.31</v>
      </c>
      <c r="E31" s="31">
        <v>2.4500000000000002</v>
      </c>
    </row>
    <row r="32" spans="1:5">
      <c r="A32" t="s">
        <v>50</v>
      </c>
      <c r="B32" s="31">
        <v>-0.46</v>
      </c>
      <c r="C32" s="31">
        <v>1.28</v>
      </c>
      <c r="D32" s="31">
        <v>0.93</v>
      </c>
      <c r="E32" s="31">
        <v>2.75</v>
      </c>
    </row>
    <row r="33" spans="1:5">
      <c r="A33" t="s">
        <v>51</v>
      </c>
      <c r="B33" s="31">
        <v>0.18</v>
      </c>
      <c r="C33" s="31">
        <v>1.27</v>
      </c>
      <c r="D33" s="31">
        <v>1.55</v>
      </c>
      <c r="E33" s="31">
        <v>2.73</v>
      </c>
    </row>
    <row r="34" spans="1:5">
      <c r="A34" t="s">
        <v>52</v>
      </c>
      <c r="B34" s="31">
        <v>0.09</v>
      </c>
      <c r="C34" s="31">
        <v>0.98</v>
      </c>
      <c r="D34" s="31">
        <v>0.83</v>
      </c>
      <c r="E34" s="31">
        <v>2.71</v>
      </c>
    </row>
    <row r="35" spans="1:5">
      <c r="A35" t="s">
        <v>53</v>
      </c>
      <c r="B35" s="31">
        <v>1.1100000000000001</v>
      </c>
      <c r="C35" s="31">
        <v>1.56</v>
      </c>
      <c r="D35" s="31">
        <v>0.93</v>
      </c>
      <c r="E35" s="31">
        <v>2.71</v>
      </c>
    </row>
    <row r="36" spans="1:5">
      <c r="A36" t="s">
        <v>54</v>
      </c>
      <c r="B36" s="31">
        <v>-0.56000000000000005</v>
      </c>
      <c r="C36" s="31">
        <v>0.39</v>
      </c>
      <c r="D36" s="31">
        <v>1.33</v>
      </c>
      <c r="E36" s="31">
        <v>2.06</v>
      </c>
    </row>
    <row r="37" spans="1:5">
      <c r="A37" t="s">
        <v>55</v>
      </c>
      <c r="B37" s="31">
        <v>-2.63</v>
      </c>
      <c r="C37" s="31">
        <v>-0.19</v>
      </c>
      <c r="D37" s="31">
        <v>1.43</v>
      </c>
      <c r="E37" s="31">
        <v>1.74</v>
      </c>
    </row>
    <row r="38" spans="1:5">
      <c r="A38" t="s">
        <v>56</v>
      </c>
      <c r="B38" s="31">
        <v>-1.66</v>
      </c>
      <c r="C38" s="31">
        <v>0</v>
      </c>
      <c r="D38" s="31">
        <v>1.94</v>
      </c>
      <c r="E38" s="31">
        <v>1.73</v>
      </c>
    </row>
    <row r="39" spans="1:5">
      <c r="A39" t="s">
        <v>57</v>
      </c>
      <c r="B39" s="31">
        <v>-3.21</v>
      </c>
      <c r="C39" s="31">
        <v>-1.06</v>
      </c>
      <c r="D39" s="31">
        <v>1.53</v>
      </c>
      <c r="E39" s="31">
        <v>1.42</v>
      </c>
    </row>
    <row r="40" spans="1:5">
      <c r="A40" t="s">
        <v>58</v>
      </c>
      <c r="B40" s="31">
        <v>-3.35</v>
      </c>
      <c r="C40" s="31">
        <v>-1.45</v>
      </c>
      <c r="D40" s="31">
        <v>0.81</v>
      </c>
      <c r="E40" s="31">
        <v>0.91</v>
      </c>
    </row>
    <row r="41" spans="1:5">
      <c r="A41" t="s">
        <v>59</v>
      </c>
      <c r="B41" s="31">
        <v>-5.41</v>
      </c>
      <c r="C41" s="31">
        <v>-2.9</v>
      </c>
      <c r="D41" s="31">
        <v>0.2</v>
      </c>
      <c r="E41" s="31">
        <v>0.1</v>
      </c>
    </row>
    <row r="42" spans="1:5">
      <c r="A42" t="s">
        <v>60</v>
      </c>
      <c r="B42" s="31">
        <v>-5.15</v>
      </c>
      <c r="C42" s="31">
        <v>-2.3199999999999998</v>
      </c>
      <c r="D42" s="31">
        <v>0.2</v>
      </c>
      <c r="E42" s="31">
        <v>0</v>
      </c>
    </row>
    <row r="43" spans="1:5">
      <c r="A43" t="s">
        <v>61</v>
      </c>
      <c r="B43" s="31">
        <v>-5.88</v>
      </c>
      <c r="C43" s="31">
        <v>-2.92</v>
      </c>
      <c r="D43" s="31">
        <v>0.5</v>
      </c>
      <c r="E43" s="31">
        <v>0</v>
      </c>
    </row>
    <row r="44" spans="1:5">
      <c r="A44" t="s">
        <v>62</v>
      </c>
      <c r="B44" s="31">
        <v>-5.58</v>
      </c>
      <c r="C44" s="31">
        <v>-2.66</v>
      </c>
      <c r="D44" s="31">
        <v>0.4</v>
      </c>
      <c r="E44" s="31">
        <v>0.1</v>
      </c>
    </row>
    <row r="45" spans="1:5">
      <c r="A45" t="s">
        <v>63</v>
      </c>
      <c r="B45" s="31">
        <v>-3.55</v>
      </c>
      <c r="C45" s="31">
        <v>-1.79</v>
      </c>
      <c r="D45" s="31">
        <v>1.31</v>
      </c>
      <c r="E45" s="31">
        <v>0.3</v>
      </c>
    </row>
    <row r="46" spans="1:5">
      <c r="A46" t="s">
        <v>64</v>
      </c>
      <c r="B46" s="31">
        <v>-0.69</v>
      </c>
      <c r="C46" s="31">
        <v>-1.29</v>
      </c>
      <c r="D46" s="31">
        <v>1.8</v>
      </c>
      <c r="E46" s="31">
        <v>0.3</v>
      </c>
    </row>
    <row r="47" spans="1:5">
      <c r="A47" t="s">
        <v>65</v>
      </c>
      <c r="B47" s="31">
        <v>4.6399999999999997</v>
      </c>
      <c r="C47" s="31">
        <v>0.8</v>
      </c>
      <c r="D47" s="31">
        <v>1.8</v>
      </c>
      <c r="E47" s="31">
        <v>0.8</v>
      </c>
    </row>
    <row r="48" spans="1:5">
      <c r="A48" t="s">
        <v>66</v>
      </c>
      <c r="B48" s="31">
        <v>9.2799999999999994</v>
      </c>
      <c r="C48" s="31">
        <v>3.44</v>
      </c>
      <c r="D48" s="31">
        <v>1.89</v>
      </c>
      <c r="E48" s="31">
        <v>1.2</v>
      </c>
    </row>
    <row r="49" spans="1:5">
      <c r="A49" t="s">
        <v>67</v>
      </c>
      <c r="B49" s="31">
        <v>12.07</v>
      </c>
      <c r="C49" s="31">
        <v>5.27</v>
      </c>
      <c r="D49" s="31">
        <v>1.98</v>
      </c>
      <c r="E49" s="31">
        <v>2.2000000000000002</v>
      </c>
    </row>
    <row r="50" spans="1:5">
      <c r="A50" t="s">
        <v>68</v>
      </c>
      <c r="B50" s="31">
        <v>8.75</v>
      </c>
      <c r="C50" s="31">
        <v>4.72</v>
      </c>
      <c r="D50" s="31">
        <v>1.48</v>
      </c>
      <c r="E50" s="31">
        <v>2.79</v>
      </c>
    </row>
    <row r="51" spans="1:5">
      <c r="A51" t="s">
        <v>69</v>
      </c>
      <c r="B51" s="31">
        <v>6.55</v>
      </c>
      <c r="C51" s="31">
        <v>4.2699999999999996</v>
      </c>
      <c r="D51" s="31">
        <v>1.96</v>
      </c>
      <c r="E51" s="31">
        <v>2.78</v>
      </c>
    </row>
    <row r="52" spans="1:5">
      <c r="A52" t="s">
        <v>70</v>
      </c>
      <c r="B52" s="31">
        <v>5.69</v>
      </c>
      <c r="C52" s="31">
        <v>3.91</v>
      </c>
      <c r="D52" s="31">
        <v>1.66</v>
      </c>
      <c r="E52" s="31">
        <v>3.05</v>
      </c>
    </row>
    <row r="53" spans="1:5">
      <c r="A53" t="s">
        <v>71</v>
      </c>
      <c r="B53" s="31">
        <v>4.47</v>
      </c>
      <c r="C53" s="31">
        <v>3.18</v>
      </c>
      <c r="D53" s="31">
        <v>1.75</v>
      </c>
      <c r="E53" s="31">
        <v>2.65</v>
      </c>
    </row>
    <row r="54" spans="1:5">
      <c r="A54" t="s">
        <v>72</v>
      </c>
      <c r="B54" s="31">
        <v>6.67</v>
      </c>
      <c r="C54" s="31">
        <v>4.03</v>
      </c>
      <c r="D54" s="31">
        <v>1.55</v>
      </c>
      <c r="E54" s="31">
        <v>2.42</v>
      </c>
    </row>
    <row r="55" spans="1:5">
      <c r="A55" t="s">
        <v>73</v>
      </c>
      <c r="B55" s="31">
        <v>7.23</v>
      </c>
      <c r="C55" s="31">
        <v>4.0999999999999996</v>
      </c>
      <c r="D55" s="31">
        <v>1.54</v>
      </c>
      <c r="E55" s="31">
        <v>2.5099999999999998</v>
      </c>
    </row>
    <row r="56" spans="1:5">
      <c r="A56" t="s">
        <v>74</v>
      </c>
      <c r="B56" s="31">
        <v>4.59</v>
      </c>
      <c r="C56" s="31">
        <v>3.48</v>
      </c>
      <c r="D56" s="31">
        <v>1.44</v>
      </c>
      <c r="E56" s="31">
        <v>2.2000000000000002</v>
      </c>
    </row>
    <row r="57" spans="1:5">
      <c r="A57" t="s">
        <v>75</v>
      </c>
      <c r="B57" s="31">
        <v>2.4500000000000002</v>
      </c>
      <c r="C57" s="31">
        <v>2.33</v>
      </c>
      <c r="D57" s="31">
        <v>1.34</v>
      </c>
      <c r="E57" s="31">
        <v>1.91</v>
      </c>
    </row>
    <row r="58" spans="1:5">
      <c r="A58" t="s">
        <v>76</v>
      </c>
      <c r="B58" s="31">
        <v>1.54</v>
      </c>
      <c r="C58" s="31">
        <v>2.0299999999999998</v>
      </c>
      <c r="D58" s="31">
        <v>1.53</v>
      </c>
      <c r="E58" s="31">
        <v>1.99</v>
      </c>
    </row>
    <row r="59" spans="1:5">
      <c r="A59" t="s">
        <v>77</v>
      </c>
      <c r="B59" s="31">
        <v>0.17</v>
      </c>
      <c r="C59" s="31">
        <v>1.92</v>
      </c>
      <c r="D59" s="31">
        <v>1.33</v>
      </c>
      <c r="E59" s="31">
        <v>1.88</v>
      </c>
    </row>
    <row r="60" spans="1:5">
      <c r="A60" t="s">
        <v>78</v>
      </c>
      <c r="B60" s="31">
        <v>-0.93</v>
      </c>
      <c r="C60" s="31">
        <v>0.64</v>
      </c>
      <c r="D60" s="31">
        <v>1.23</v>
      </c>
      <c r="E60" s="31">
        <v>1.5</v>
      </c>
    </row>
    <row r="61" spans="1:5">
      <c r="A61" t="s">
        <v>79</v>
      </c>
      <c r="B61" s="31">
        <v>-0.77</v>
      </c>
      <c r="C61" s="31">
        <v>0.73</v>
      </c>
      <c r="D61" s="31">
        <v>0.85</v>
      </c>
      <c r="E61" s="31">
        <v>1.69</v>
      </c>
    </row>
    <row r="62" spans="1:5">
      <c r="A62" t="s">
        <v>80</v>
      </c>
      <c r="B62" s="31">
        <v>-4.3899999999999997</v>
      </c>
      <c r="C62" s="31">
        <v>-1.81</v>
      </c>
      <c r="D62" s="31">
        <v>0.85</v>
      </c>
      <c r="E62" s="31">
        <v>0.65</v>
      </c>
    </row>
    <row r="63" spans="1:5">
      <c r="A63" t="s">
        <v>81</v>
      </c>
      <c r="B63" s="31">
        <v>-3.11</v>
      </c>
      <c r="C63" s="31">
        <v>-1.97</v>
      </c>
      <c r="D63" s="31">
        <v>-0.19</v>
      </c>
      <c r="E63" s="31">
        <v>0.55000000000000004</v>
      </c>
    </row>
    <row r="64" spans="1:5">
      <c r="A64" t="s">
        <v>82</v>
      </c>
      <c r="B64" s="31">
        <v>-0.6</v>
      </c>
      <c r="C64" s="31">
        <v>-0.99</v>
      </c>
      <c r="D64" s="31">
        <v>0.37</v>
      </c>
      <c r="E64" s="31">
        <v>0.46</v>
      </c>
    </row>
    <row r="65" spans="1:5">
      <c r="A65" t="s">
        <v>83</v>
      </c>
      <c r="B65" s="31">
        <v>4.04</v>
      </c>
      <c r="C65" s="31">
        <v>1.0900000000000001</v>
      </c>
      <c r="D65" s="31">
        <v>1.1200000000000001</v>
      </c>
      <c r="E65" s="31">
        <v>0.65</v>
      </c>
    </row>
    <row r="66" spans="1:5">
      <c r="A66" t="s">
        <v>84</v>
      </c>
      <c r="B66" s="31">
        <v>10.59</v>
      </c>
      <c r="C66" s="31">
        <v>4.42</v>
      </c>
      <c r="D66" s="31">
        <v>1.4</v>
      </c>
      <c r="E66" s="31">
        <v>2.0299999999999998</v>
      </c>
    </row>
    <row r="67" spans="1:5">
      <c r="A67" t="s">
        <v>85</v>
      </c>
      <c r="B67" s="31">
        <v>12.68</v>
      </c>
      <c r="C67" s="31">
        <v>6.68</v>
      </c>
      <c r="D67" s="31">
        <v>3</v>
      </c>
      <c r="E67" s="31">
        <v>2.75</v>
      </c>
    </row>
    <row r="68" spans="1:5">
      <c r="A68" t="s">
        <v>86</v>
      </c>
      <c r="B68" s="31">
        <v>16.2</v>
      </c>
      <c r="C68" s="31">
        <v>9.85</v>
      </c>
      <c r="D68" s="31">
        <v>3.45</v>
      </c>
      <c r="E68" s="31">
        <v>4.95</v>
      </c>
    </row>
    <row r="69" spans="1:5">
      <c r="A69" t="s">
        <v>87</v>
      </c>
      <c r="B69" s="31">
        <v>17.920000000000002</v>
      </c>
      <c r="C69" s="31">
        <v>11.56</v>
      </c>
      <c r="D69" s="31">
        <v>3.88</v>
      </c>
      <c r="E69" s="31">
        <v>6.14</v>
      </c>
    </row>
    <row r="70" spans="1:5">
      <c r="A70" t="s">
        <v>88</v>
      </c>
      <c r="B70" s="31">
        <v>23.46</v>
      </c>
      <c r="C70" s="31">
        <v>16.559999999999999</v>
      </c>
      <c r="D70" s="31">
        <v>5.24</v>
      </c>
      <c r="E70" s="31">
        <v>9.2100000000000009</v>
      </c>
    </row>
    <row r="71" spans="1:5">
      <c r="A71" t="s">
        <v>89</v>
      </c>
      <c r="B71" s="31">
        <v>21.59</v>
      </c>
      <c r="C71" s="31">
        <v>17.34</v>
      </c>
      <c r="D71" s="31">
        <v>5.92</v>
      </c>
      <c r="E71" s="31">
        <v>10.1</v>
      </c>
    </row>
    <row r="72" spans="1:5">
      <c r="A72" t="s">
        <v>90</v>
      </c>
      <c r="B72" s="31">
        <v>17.18</v>
      </c>
      <c r="C72" s="31">
        <v>14.7</v>
      </c>
      <c r="D72" s="31">
        <v>5.14</v>
      </c>
      <c r="E72" s="31">
        <v>10.75</v>
      </c>
    </row>
    <row r="73" spans="1:5">
      <c r="A73" t="s">
        <v>91</v>
      </c>
      <c r="B73" s="31">
        <v>11.27</v>
      </c>
      <c r="C73" s="31">
        <v>11.08</v>
      </c>
      <c r="D73" s="31">
        <v>5.07</v>
      </c>
      <c r="E73" s="31">
        <v>10.18</v>
      </c>
    </row>
    <row r="74" spans="1:5">
      <c r="A74" t="s">
        <v>92</v>
      </c>
      <c r="B74" s="31">
        <v>1.68</v>
      </c>
      <c r="C74" s="31">
        <v>4.08</v>
      </c>
      <c r="D74" s="31">
        <v>4.9800000000000004</v>
      </c>
      <c r="E74" s="31">
        <v>8.44</v>
      </c>
    </row>
    <row r="75" spans="1:5">
      <c r="A75" t="s">
        <v>93</v>
      </c>
      <c r="B75" s="31">
        <v>-0.82</v>
      </c>
      <c r="C75" s="31">
        <v>1.46</v>
      </c>
      <c r="D75" s="31">
        <v>3.61</v>
      </c>
      <c r="E75" s="31">
        <v>6.66</v>
      </c>
    </row>
    <row r="76" spans="1:5">
      <c r="A76" t="s">
        <v>94</v>
      </c>
      <c r="B76" s="31">
        <v>-1.07</v>
      </c>
      <c r="C76" s="31">
        <v>1.0900000000000001</v>
      </c>
      <c r="D76" s="31">
        <v>4.03</v>
      </c>
      <c r="E76" s="31">
        <v>4.18</v>
      </c>
    </row>
    <row r="77" spans="1:5">
      <c r="A77" t="s">
        <v>95</v>
      </c>
      <c r="B77" s="31">
        <v>-1.51</v>
      </c>
      <c r="C77" s="31">
        <v>0.87</v>
      </c>
      <c r="D77" s="31">
        <v>3.9</v>
      </c>
      <c r="E77" s="31">
        <v>3.6</v>
      </c>
    </row>
    <row r="78" spans="1:5">
      <c r="A78" t="s">
        <v>96</v>
      </c>
      <c r="B78" s="31">
        <v>0.38</v>
      </c>
      <c r="C78" s="31">
        <v>1.82</v>
      </c>
      <c r="D78" s="31">
        <v>3.33</v>
      </c>
      <c r="E78" s="31">
        <v>2.06</v>
      </c>
    </row>
    <row r="79" spans="1:5">
      <c r="A79" t="s">
        <v>97</v>
      </c>
      <c r="B79" s="31">
        <v>-0.13</v>
      </c>
      <c r="C79" s="31">
        <v>0.79</v>
      </c>
      <c r="D79" s="31">
        <v>3.57</v>
      </c>
      <c r="E79" s="31">
        <v>2.0499999999999998</v>
      </c>
    </row>
    <row r="80" spans="1:5">
      <c r="A80" t="s">
        <v>98</v>
      </c>
      <c r="B80" s="31">
        <v>-1.1499999999999999</v>
      </c>
      <c r="C80" s="31">
        <v>7.0000000000000007E-2</v>
      </c>
      <c r="D80" s="31">
        <v>2.72</v>
      </c>
      <c r="E80" s="31">
        <v>2.42</v>
      </c>
    </row>
    <row r="81" spans="1:5">
      <c r="A81" t="s">
        <v>99</v>
      </c>
      <c r="B81" s="31">
        <v>0.32</v>
      </c>
      <c r="C81" s="31">
        <v>1.1499999999999999</v>
      </c>
      <c r="D81" s="31">
        <v>2.2799999999999998</v>
      </c>
      <c r="E81" s="31">
        <v>2.8</v>
      </c>
    </row>
    <row r="82" spans="1:5">
      <c r="A82" t="s">
        <v>100</v>
      </c>
      <c r="B82" s="31">
        <v>-1.08</v>
      </c>
      <c r="C82" s="31">
        <v>1.78</v>
      </c>
      <c r="D82" s="31">
        <v>1.69</v>
      </c>
      <c r="E82" s="31">
        <v>3.51</v>
      </c>
    </row>
    <row r="83" spans="1:5">
      <c r="A83" t="s">
        <v>101</v>
      </c>
      <c r="B83" s="31">
        <v>0.32</v>
      </c>
      <c r="C83" s="31">
        <v>3.08</v>
      </c>
      <c r="D83" s="31">
        <v>2.08</v>
      </c>
      <c r="E83" s="31">
        <v>3.8</v>
      </c>
    </row>
  </sheetData>
  <phoneticPr fontId="23" type="noConversion"/>
  <pageMargins left="0.7" right="0.7" top="0.75" bottom="0.75" header="0.3" footer="0.3"/>
  <pageSetup paperSize="9" orientation="portrait" verticalDpi="0" r:id="rId1"/>
  <tableParts count="1">
    <tablePart r:id="rId2"/>
  </tablePart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1689D-85D3-4EA7-AC4C-0EA95754DBAF}">
  <sheetPr>
    <tabColor theme="5"/>
  </sheetPr>
  <dimension ref="A1:C24"/>
  <sheetViews>
    <sheetView showGridLines="0" zoomScaleNormal="100" workbookViewId="0"/>
  </sheetViews>
  <sheetFormatPr defaultColWidth="9" defaultRowHeight="15"/>
  <cols>
    <col min="1" max="1" width="11.75" customWidth="1"/>
    <col min="2" max="2" width="68.125" customWidth="1"/>
    <col min="3" max="3" width="49" customWidth="1"/>
  </cols>
  <sheetData>
    <row r="1" spans="1:3">
      <c r="A1" s="35" t="s">
        <v>276</v>
      </c>
      <c r="B1" s="189" t="s">
        <v>500</v>
      </c>
      <c r="C1" s="189" t="s">
        <v>278</v>
      </c>
    </row>
    <row r="2" spans="1:3" ht="60">
      <c r="A2" s="59" t="s">
        <v>501</v>
      </c>
      <c r="B2" s="9" t="s">
        <v>502</v>
      </c>
      <c r="C2" s="30"/>
    </row>
    <row r="3" spans="1:3" ht="60">
      <c r="A3" s="59" t="s">
        <v>503</v>
      </c>
      <c r="B3" s="9" t="s">
        <v>502</v>
      </c>
      <c r="C3" s="240"/>
    </row>
    <row r="4" spans="1:3" ht="30">
      <c r="A4" s="59">
        <v>2.2000000000000002</v>
      </c>
      <c r="B4" s="13" t="s">
        <v>504</v>
      </c>
      <c r="C4" s="30"/>
    </row>
    <row r="5" spans="1:3" ht="30">
      <c r="A5" s="59">
        <v>2.2999999999999998</v>
      </c>
      <c r="B5" s="13" t="s">
        <v>505</v>
      </c>
      <c r="C5" s="30"/>
    </row>
    <row r="6" spans="1:3" ht="30">
      <c r="A6" s="59" t="s">
        <v>506</v>
      </c>
      <c r="B6" s="13" t="s">
        <v>507</v>
      </c>
      <c r="C6" s="30"/>
    </row>
    <row r="7" spans="1:3" ht="30">
      <c r="A7" s="59" t="s">
        <v>508</v>
      </c>
      <c r="B7" s="13" t="s">
        <v>507</v>
      </c>
      <c r="C7" s="240"/>
    </row>
    <row r="8" spans="1:3" ht="30">
      <c r="A8" s="59">
        <v>2.5</v>
      </c>
      <c r="B8" s="13" t="s">
        <v>509</v>
      </c>
      <c r="C8" s="30"/>
    </row>
    <row r="9" spans="1:3" ht="30">
      <c r="A9" s="59">
        <v>2.6</v>
      </c>
      <c r="B9" s="13" t="s">
        <v>510</v>
      </c>
      <c r="C9" s="30"/>
    </row>
    <row r="10" spans="1:3" ht="30">
      <c r="A10" s="59" t="s">
        <v>511</v>
      </c>
      <c r="B10" s="13" t="s">
        <v>512</v>
      </c>
      <c r="C10" s="30"/>
    </row>
    <row r="11" spans="1:3" ht="30">
      <c r="A11" s="59" t="s">
        <v>513</v>
      </c>
      <c r="B11" s="13" t="s">
        <v>512</v>
      </c>
      <c r="C11" s="240"/>
    </row>
    <row r="12" spans="1:3" ht="30">
      <c r="A12" s="59">
        <v>2.8</v>
      </c>
      <c r="B12" s="13" t="s">
        <v>514</v>
      </c>
      <c r="C12" s="30"/>
    </row>
    <row r="13" spans="1:3" ht="45">
      <c r="A13" s="59" t="s">
        <v>515</v>
      </c>
      <c r="B13" s="13" t="s">
        <v>516</v>
      </c>
      <c r="C13" s="30" t="s">
        <v>517</v>
      </c>
    </row>
    <row r="14" spans="1:3" ht="45">
      <c r="A14" s="59" t="s">
        <v>518</v>
      </c>
      <c r="B14" s="13" t="s">
        <v>516</v>
      </c>
      <c r="C14" s="240" t="s">
        <v>519</v>
      </c>
    </row>
    <row r="15" spans="1:3" ht="30">
      <c r="A15" s="59" t="s">
        <v>520</v>
      </c>
      <c r="B15" s="234" t="s">
        <v>521</v>
      </c>
      <c r="C15" s="30"/>
    </row>
    <row r="16" spans="1:3" ht="30">
      <c r="A16" s="59" t="s">
        <v>522</v>
      </c>
      <c r="B16" s="234" t="s">
        <v>523</v>
      </c>
      <c r="C16" s="30" t="s">
        <v>524</v>
      </c>
    </row>
    <row r="17" spans="1:3" ht="30">
      <c r="A17" s="59" t="s">
        <v>525</v>
      </c>
      <c r="B17" s="13" t="s">
        <v>526</v>
      </c>
      <c r="C17" s="30"/>
    </row>
    <row r="18" spans="1:3" ht="45">
      <c r="A18" s="59" t="s">
        <v>527</v>
      </c>
      <c r="B18" s="13" t="s">
        <v>528</v>
      </c>
      <c r="C18" s="30"/>
    </row>
    <row r="19" spans="1:3" ht="30">
      <c r="A19" s="59" t="s">
        <v>529</v>
      </c>
      <c r="B19" s="13" t="s">
        <v>530</v>
      </c>
      <c r="C19" s="30" t="s">
        <v>531</v>
      </c>
    </row>
    <row r="20" spans="1:3" s="45" customFormat="1" ht="135">
      <c r="A20" s="64" t="s">
        <v>532</v>
      </c>
      <c r="B20" s="13" t="s">
        <v>533</v>
      </c>
      <c r="C20" s="176" t="s">
        <v>534</v>
      </c>
    </row>
    <row r="21" spans="1:3" ht="150">
      <c r="A21" s="64" t="s">
        <v>535</v>
      </c>
      <c r="B21" s="13" t="s">
        <v>536</v>
      </c>
      <c r="C21" s="233"/>
    </row>
    <row r="22" spans="1:3" ht="90">
      <c r="A22" s="64" t="s">
        <v>537</v>
      </c>
      <c r="B22" s="9" t="s">
        <v>538</v>
      </c>
      <c r="C22" s="9"/>
    </row>
    <row r="23" spans="1:3" ht="105">
      <c r="A23" s="64" t="s">
        <v>539</v>
      </c>
      <c r="B23" s="9" t="s">
        <v>540</v>
      </c>
      <c r="C23" s="9"/>
    </row>
    <row r="24" spans="1:3" ht="45">
      <c r="A24" s="64" t="s">
        <v>541</v>
      </c>
      <c r="B24" s="85" t="s">
        <v>542</v>
      </c>
      <c r="C24" s="30"/>
    </row>
  </sheetData>
  <phoneticPr fontId="23" type="noConversion"/>
  <pageMargins left="0.7" right="0.7" top="0.75" bottom="0.75" header="0.3" footer="0.3"/>
  <pageSetup paperSize="9" orientation="portrait" verticalDpi="0" r:id="rId1"/>
  <tableParts count="1">
    <tablePart r:id="rId2"/>
  </tablePart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467A8-FD8E-460B-9696-3354EBEFA0E7}">
  <sheetPr>
    <tabColor theme="6"/>
  </sheetPr>
  <dimension ref="A1:A19"/>
  <sheetViews>
    <sheetView showGridLines="0" zoomScaleNormal="100" workbookViewId="0"/>
  </sheetViews>
  <sheetFormatPr defaultRowHeight="15"/>
  <sheetData>
    <row r="1" spans="1:1" ht="15.75">
      <c r="A1" s="1" t="s">
        <v>543</v>
      </c>
    </row>
    <row r="2" spans="1:1">
      <c r="A2" s="6" t="str">
        <f>'3.1'!A1</f>
        <v>Figure 3.1: Minimum wage coverage, UK, 2016-2025</v>
      </c>
    </row>
    <row r="3" spans="1:1">
      <c r="A3" s="6" t="str">
        <f>'3.2'!A1</f>
        <v>Figure 3.2: Share of total coverage by employment and personal characteristics, UK, 2024-2025</v>
      </c>
    </row>
    <row r="4" spans="1:1">
      <c r="A4" s="70" t="str">
        <f>'3.3'!A1</f>
        <v>Figure 3.3: Coverage rates of all minimum wage jobs by age and gender, UK, 2024-2025</v>
      </c>
    </row>
    <row r="5" spans="1:1">
      <c r="A5" s="70" t="str">
        <f>'3.4'!A1</f>
        <v>Figure 3.4: Coverage comparing ASHE and LFS, UK, 2019-2025</v>
      </c>
    </row>
    <row r="6" spans="1:1">
      <c r="A6" s="6" t="str">
        <f>'3.5'!A1</f>
        <v>Figure 3.5: Coverage rates by qualification, UK 2019-2025</v>
      </c>
    </row>
    <row r="7" spans="1:1">
      <c r="A7" s="6" t="str">
        <f>'3.6 left'!A1</f>
        <v>Figure 3.6 left: Coverage rates by disability status, UK, 2019-2025</v>
      </c>
    </row>
    <row r="8" spans="1:1">
      <c r="A8" s="6" t="str">
        <f>'3.6 right'!A1</f>
        <v>Figure 3.6 right: Coverage rates by country of birth, UK, 2017-2025</v>
      </c>
    </row>
    <row r="9" spans="1:1">
      <c r="A9" s="6" t="str">
        <f>'3.7'!A1</f>
        <v>Figure 3.7: Coverage rates by ethnicity, UK, 2019-2025</v>
      </c>
    </row>
    <row r="10" spans="1:1">
      <c r="A10" s="6" t="str">
        <f>'3.8'!A1</f>
        <v xml:space="preserve">Figure 3.8: Coverage rates by occupation, UK, 2024-2025 </v>
      </c>
    </row>
    <row r="11" spans="1:1">
      <c r="A11" s="6" t="str">
        <f>'3.9 left'!A1</f>
        <v>Figure 3.9 left: Coverage by firm size, private sector, UK, 2012-2024</v>
      </c>
    </row>
    <row r="12" spans="1:1">
      <c r="A12" s="6" t="str">
        <f>'3.9 right'!A1</f>
        <v>Figure 3.9 right: Coverage rates by firm size, private sector, UK, 2012-2025</v>
      </c>
    </row>
    <row r="13" spans="1:1">
      <c r="A13" s="6" t="str">
        <f>'3.10'!A1</f>
        <v>Figure 3.10: Coverage rate by region and country, UK, 2024-2025</v>
      </c>
    </row>
    <row r="14" spans="1:1">
      <c r="A14" s="6" t="str">
        <f>'3.11'!A1</f>
        <v>Figure 3.11: Coverage rate by city-town classification, job location, UK, 2017-2025</v>
      </c>
    </row>
    <row r="15" spans="1:1">
      <c r="A15" s="6" t="str">
        <f>'3.12'!A1</f>
        <v>Figure 3.12: Minimum wage coverage (LHS) and share of minimum wage jobs (RHS) by IMD decile, 2023-24</v>
      </c>
    </row>
    <row r="16" spans="1:1">
      <c r="A16" s="6" t="str">
        <f>'3.13'!A1</f>
        <v>Figure 3.13: Share of jobs paid just above the adult NMW/NLW, UK, 2012-2025</v>
      </c>
    </row>
    <row r="17" spans="1:1">
      <c r="A17" s="6" t="str">
        <f>'3.14'!A1</f>
        <v>Figure 3.14: Role of workers in their household, NLW and other workers, 2016 and 2023</v>
      </c>
    </row>
    <row r="19" spans="1:1">
      <c r="A19" s="3" t="s">
        <v>2</v>
      </c>
    </row>
  </sheetData>
  <hyperlinks>
    <hyperlink ref="A2" location="'3.1'!A1" display="Figure 3.1: Number and per cent of jobs paid at or below the minimum wage, UK, 2013-2023" xr:uid="{2B24484E-169F-44F8-8E9E-B6508B8DF216}"/>
    <hyperlink ref="A19" location="Contents!A1" display="Back to contents" xr:uid="{C6BB09AA-EAED-42B5-A47B-2C19019A4C51}"/>
    <hyperlink ref="A17" location="'3.14'!A1" display="'3.14'!A1" xr:uid="{C9837845-07B3-433C-A140-D29003E67E43}"/>
    <hyperlink ref="A16" location="'3.13'!A1" display="'3.13'!A1" xr:uid="{DF3EA980-96CA-48BD-B6DE-A32703DA794F}"/>
    <hyperlink ref="A16:A17" location="'3.10'!A1" display="Figure 3.10 Per cent of employee jobs low-paid, by age group and hourly and weekly pay, UK, 2011-2022" xr:uid="{59B53DA8-7774-490F-BFDE-A1AEB3B16E02}"/>
    <hyperlink ref="A15" location="'3.12'!A1" display="'3.12'!A1" xr:uid="{3AE8D4D1-95F8-41B9-BD4A-28A3AD13E25B}"/>
    <hyperlink ref="A14" location="'3.11'!A1" display="'3.11'!A1" xr:uid="{6A788830-BA85-41B2-B666-D1E878790080}"/>
    <hyperlink ref="A13" location="'3.10'!A1" display="'3.10'!A1" xr:uid="{F639F976-89FB-4F55-B356-3F782A58DD47}"/>
    <hyperlink ref="A11" location="'3.9 left'!A1" display="'3.9 left'!A1" xr:uid="{A12A935D-8CC9-4AB5-883E-F10C1396822E}"/>
    <hyperlink ref="A10" location="'3.8'!A1" display="'3.8'!A1" xr:uid="{083EA4A0-DA15-40CE-BCBF-423468BA6DE7}"/>
    <hyperlink ref="A9" location="'3.7'!A1" display="'3.7'!A1" xr:uid="{B190E4A1-5451-421B-A5E5-F305394EFB1B}"/>
    <hyperlink ref="A7" location="'3.6 left'!A1" display="'3.6 left'!A1" xr:uid="{18440428-B7E5-45C7-A3C7-CF1883382459}"/>
    <hyperlink ref="A6" location="'3.5'!A1" display="'3.5'!A1" xr:uid="{B608BE3A-853E-4113-BEB3-0DF97BA34EB9}"/>
    <hyperlink ref="A4" location="'3.3'!A1" display="Figure 3.3: Per cent of employee jobs covered by the relevant NMW/NLW rate, by personal and job characteristics, UK, 2019 and 2023" xr:uid="{0B10E361-A8E8-4B6C-B4DA-168439626A10}"/>
    <hyperlink ref="A3" location="'3.2'!A1" display="Figure 3.2: Percent of jobs within 50p or £1 of the adult NMW/NLW, 2012-2023, UK" xr:uid="{142291C7-0F79-4B89-9D94-0C80413DB0E6}"/>
    <hyperlink ref="A8" location="'3.6 right'!A1" display="'3.6 right'!A1" xr:uid="{CB9A3808-C97C-46FD-A3FF-B122D4979950}"/>
    <hyperlink ref="A12" location="'3.9 right'!A1" display="'3.9 right'!A1" xr:uid="{AFF9CA62-F238-46B3-BC02-3885E1AE71ED}"/>
    <hyperlink ref="A5" location="'3.4'!A1" display="'3.4'!A1" xr:uid="{E2E548D7-EED4-424C-8C6F-B0340DDF5325}"/>
  </hyperlinks>
  <pageMargins left="0.7" right="0.7" top="0.75" bottom="0.75" header="0.3" footer="0.3"/>
  <pageSetup paperSize="9" orientation="portrait" verticalDpi="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813B7-A7F7-49EC-8596-75D6498875B0}">
  <sheetPr>
    <tabColor theme="6"/>
  </sheetPr>
  <dimension ref="A1:F12"/>
  <sheetViews>
    <sheetView showGridLines="0" zoomScaleNormal="100" workbookViewId="0"/>
  </sheetViews>
  <sheetFormatPr defaultRowHeight="15"/>
  <cols>
    <col min="1" max="1" width="10.875" customWidth="1"/>
    <col min="2" max="2" width="17.25" style="11" customWidth="1"/>
    <col min="3" max="3" width="17.25" customWidth="1"/>
    <col min="5" max="5" width="17.625" customWidth="1"/>
  </cols>
  <sheetData>
    <row r="1" spans="1:6" ht="19.5">
      <c r="A1" s="41" t="s">
        <v>544</v>
      </c>
    </row>
    <row r="2" spans="1:6" ht="30">
      <c r="A2" s="51" t="s">
        <v>132</v>
      </c>
      <c r="B2" s="12" t="s">
        <v>545</v>
      </c>
      <c r="C2" s="12" t="s">
        <v>546</v>
      </c>
    </row>
    <row r="3" spans="1:6">
      <c r="A3" s="46">
        <v>2016</v>
      </c>
      <c r="B3" s="38">
        <v>7.2</v>
      </c>
      <c r="C3" s="124">
        <v>1969000</v>
      </c>
      <c r="F3" s="5"/>
    </row>
    <row r="4" spans="1:6">
      <c r="A4" s="46">
        <v>2017</v>
      </c>
      <c r="B4" s="38">
        <v>7.2</v>
      </c>
      <c r="C4" s="124">
        <v>1989000</v>
      </c>
      <c r="F4" s="5"/>
    </row>
    <row r="5" spans="1:6">
      <c r="A5" s="46">
        <v>2018</v>
      </c>
      <c r="B5" s="38">
        <v>7.1</v>
      </c>
      <c r="C5" s="124">
        <v>1993000</v>
      </c>
      <c r="F5" s="5"/>
    </row>
    <row r="6" spans="1:6">
      <c r="A6" s="46">
        <v>2019</v>
      </c>
      <c r="B6" s="38">
        <v>7</v>
      </c>
      <c r="C6" s="124">
        <v>1987000</v>
      </c>
      <c r="F6" s="5"/>
    </row>
    <row r="7" spans="1:6">
      <c r="A7" s="46">
        <v>2020</v>
      </c>
      <c r="B7" s="38">
        <v>7.7</v>
      </c>
      <c r="C7" s="124">
        <v>2159000</v>
      </c>
      <c r="F7" s="5"/>
    </row>
    <row r="8" spans="1:6">
      <c r="A8" s="46">
        <v>2021</v>
      </c>
      <c r="B8" s="38">
        <v>5.9</v>
      </c>
      <c r="C8" s="124">
        <v>1688000</v>
      </c>
      <c r="F8" s="5"/>
    </row>
    <row r="9" spans="1:6">
      <c r="A9" s="46">
        <v>2022</v>
      </c>
      <c r="B9" s="38">
        <v>5.5</v>
      </c>
      <c r="C9" s="124">
        <v>1592000</v>
      </c>
      <c r="F9" s="5"/>
    </row>
    <row r="10" spans="1:6">
      <c r="A10" s="46">
        <v>2023</v>
      </c>
      <c r="B10" s="38">
        <v>5.2</v>
      </c>
      <c r="C10" s="124">
        <v>1527000</v>
      </c>
      <c r="F10" s="5"/>
    </row>
    <row r="11" spans="1:6">
      <c r="A11" s="46">
        <v>2024</v>
      </c>
      <c r="B11" s="38">
        <v>6.5</v>
      </c>
      <c r="C11" s="124">
        <v>1932000</v>
      </c>
      <c r="F11" s="5"/>
    </row>
    <row r="12" spans="1:6">
      <c r="A12" s="46">
        <v>2025</v>
      </c>
      <c r="B12" s="38">
        <v>6.6</v>
      </c>
      <c r="C12" s="124">
        <v>2019000</v>
      </c>
      <c r="F12" s="5"/>
    </row>
  </sheetData>
  <phoneticPr fontId="23" type="noConversion"/>
  <pageMargins left="0.7" right="0.7" top="0.75" bottom="0.75" header="0.3" footer="0.3"/>
  <pageSetup paperSize="9" orientation="portrait" r:id="rId1"/>
  <tableParts count="1">
    <tablePart r:id="rId2"/>
  </tablePart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B2F8B-1EC7-4A78-9A47-03B6C61908F7}">
  <sheetPr>
    <tabColor theme="6"/>
  </sheetPr>
  <dimension ref="A1:C19"/>
  <sheetViews>
    <sheetView showGridLines="0" zoomScaleNormal="100" workbookViewId="0"/>
  </sheetViews>
  <sheetFormatPr defaultRowHeight="15"/>
  <cols>
    <col min="1" max="1" width="23.625" style="29" customWidth="1"/>
    <col min="2" max="2" width="26.25" customWidth="1"/>
    <col min="3" max="3" width="22.375" customWidth="1"/>
  </cols>
  <sheetData>
    <row r="1" spans="1:3" ht="19.5">
      <c r="A1" s="36" t="s">
        <v>547</v>
      </c>
    </row>
    <row r="2" spans="1:3">
      <c r="A2" s="51" t="s">
        <v>548</v>
      </c>
      <c r="B2" s="12" t="s">
        <v>267</v>
      </c>
      <c r="C2" s="12" t="s">
        <v>549</v>
      </c>
    </row>
    <row r="3" spans="1:3">
      <c r="A3" t="s">
        <v>550</v>
      </c>
      <c r="B3" s="38">
        <v>26.2</v>
      </c>
      <c r="C3" s="38">
        <v>27.5</v>
      </c>
    </row>
    <row r="4" spans="1:3">
      <c r="A4" t="s">
        <v>551</v>
      </c>
      <c r="B4" s="38">
        <v>73.8</v>
      </c>
      <c r="C4" s="38">
        <v>72.5</v>
      </c>
    </row>
    <row r="5" spans="1:3">
      <c r="A5" t="s">
        <v>552</v>
      </c>
      <c r="B5" s="28">
        <v>29</v>
      </c>
      <c r="C5" s="28">
        <v>21.1</v>
      </c>
    </row>
    <row r="6" spans="1:3">
      <c r="A6" t="s">
        <v>553</v>
      </c>
      <c r="B6" s="28">
        <v>16.5</v>
      </c>
      <c r="C6" s="28">
        <v>15.9</v>
      </c>
    </row>
    <row r="7" spans="1:3">
      <c r="A7" t="s">
        <v>554</v>
      </c>
      <c r="B7" s="28">
        <v>14.7</v>
      </c>
      <c r="C7" s="28">
        <v>16.7</v>
      </c>
    </row>
    <row r="8" spans="1:3">
      <c r="A8" t="s">
        <v>555</v>
      </c>
      <c r="B8" s="28">
        <v>20.8</v>
      </c>
      <c r="C8" s="28">
        <v>24</v>
      </c>
    </row>
    <row r="9" spans="1:3">
      <c r="A9" t="s">
        <v>556</v>
      </c>
      <c r="B9" s="28">
        <v>18.899999999999999</v>
      </c>
      <c r="C9" s="28">
        <v>22</v>
      </c>
    </row>
    <row r="10" spans="1:3">
      <c r="A10" t="s">
        <v>557</v>
      </c>
      <c r="B10" s="28">
        <v>16.399999999999999</v>
      </c>
      <c r="C10" s="28">
        <v>18.8</v>
      </c>
    </row>
    <row r="11" spans="1:3">
      <c r="A11" t="s">
        <v>558</v>
      </c>
      <c r="B11" s="28">
        <v>83.6</v>
      </c>
      <c r="C11" s="28">
        <v>81.2</v>
      </c>
    </row>
    <row r="12" spans="1:3">
      <c r="A12" t="s">
        <v>559</v>
      </c>
      <c r="B12" s="28">
        <v>39.6</v>
      </c>
      <c r="C12" s="28">
        <v>39</v>
      </c>
    </row>
    <row r="13" spans="1:3">
      <c r="A13" t="s">
        <v>560</v>
      </c>
      <c r="B13" s="28">
        <v>60.4</v>
      </c>
      <c r="C13" s="28">
        <v>61</v>
      </c>
    </row>
    <row r="14" spans="1:3">
      <c r="A14" t="s">
        <v>561</v>
      </c>
      <c r="B14" s="38">
        <v>39.1</v>
      </c>
      <c r="C14" s="38">
        <v>42.5</v>
      </c>
    </row>
    <row r="15" spans="1:3">
      <c r="A15" t="s">
        <v>562</v>
      </c>
      <c r="B15" s="38">
        <v>60.9</v>
      </c>
      <c r="C15" s="38">
        <v>57.5</v>
      </c>
    </row>
    <row r="16" spans="1:3">
      <c r="A16" t="s">
        <v>563</v>
      </c>
      <c r="B16" s="38">
        <v>1.4</v>
      </c>
      <c r="C16" s="38">
        <v>1.6</v>
      </c>
    </row>
    <row r="17" spans="1:3">
      <c r="A17" t="s">
        <v>564</v>
      </c>
      <c r="B17" s="38">
        <v>2.6</v>
      </c>
      <c r="C17" s="38">
        <v>3.4</v>
      </c>
    </row>
    <row r="18" spans="1:3">
      <c r="A18" t="s">
        <v>565</v>
      </c>
      <c r="B18" s="38">
        <v>4.7</v>
      </c>
      <c r="C18" s="38">
        <v>8</v>
      </c>
    </row>
    <row r="19" spans="1:3">
      <c r="A19" t="s">
        <v>566</v>
      </c>
      <c r="B19" s="38">
        <v>91.3</v>
      </c>
      <c r="C19" s="38">
        <v>87</v>
      </c>
    </row>
  </sheetData>
  <phoneticPr fontId="23" type="noConversion"/>
  <pageMargins left="0.7" right="0.7" top="0.75" bottom="0.75" header="0.3" footer="0.3"/>
  <pageSetup paperSize="9" orientation="portrait" r:id="rId1"/>
  <tableParts count="1">
    <tablePart r:id="rId2"/>
  </tablePart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85A23-10E7-4C72-A8A7-1936AC357906}">
  <sheetPr>
    <tabColor theme="6"/>
  </sheetPr>
  <dimension ref="A1:C18"/>
  <sheetViews>
    <sheetView showGridLines="0" zoomScaleNormal="100" workbookViewId="0"/>
  </sheetViews>
  <sheetFormatPr defaultRowHeight="15"/>
  <cols>
    <col min="1" max="1" width="16.875" customWidth="1"/>
    <col min="2" max="2" width="17.625" customWidth="1"/>
    <col min="3" max="3" width="18.75" customWidth="1"/>
  </cols>
  <sheetData>
    <row r="1" spans="1:3" ht="19.5">
      <c r="A1" s="41" t="s">
        <v>567</v>
      </c>
    </row>
    <row r="2" spans="1:3">
      <c r="A2" s="51" t="s">
        <v>568</v>
      </c>
      <c r="B2" s="12" t="s">
        <v>267</v>
      </c>
      <c r="C2" s="12" t="s">
        <v>549</v>
      </c>
    </row>
    <row r="3" spans="1:3">
      <c r="A3" s="45" t="s">
        <v>569</v>
      </c>
      <c r="B3" s="28">
        <v>12.2</v>
      </c>
      <c r="C3" s="28">
        <v>16.8</v>
      </c>
    </row>
    <row r="4" spans="1:3">
      <c r="A4" s="45" t="s">
        <v>570</v>
      </c>
      <c r="B4" s="28">
        <v>11.5</v>
      </c>
      <c r="C4" s="28">
        <v>17.8</v>
      </c>
    </row>
    <row r="5" spans="1:3">
      <c r="A5" s="45" t="s">
        <v>571</v>
      </c>
      <c r="B5" s="28">
        <v>8.1999999999999993</v>
      </c>
      <c r="C5" s="28">
        <v>9</v>
      </c>
    </row>
    <row r="6" spans="1:3">
      <c r="A6" s="45" t="s">
        <v>572</v>
      </c>
      <c r="B6" s="28">
        <v>9.1999999999999993</v>
      </c>
      <c r="C6" s="28">
        <v>8.8000000000000007</v>
      </c>
    </row>
    <row r="7" spans="1:3">
      <c r="A7" s="45" t="s">
        <v>573</v>
      </c>
      <c r="B7" s="28">
        <v>3.7</v>
      </c>
      <c r="C7" s="28">
        <v>4</v>
      </c>
    </row>
    <row r="8" spans="1:3">
      <c r="A8" s="45" t="s">
        <v>574</v>
      </c>
      <c r="B8" s="28">
        <v>6</v>
      </c>
      <c r="C8" s="28">
        <v>5.6</v>
      </c>
    </row>
    <row r="9" spans="1:3">
      <c r="A9" s="45" t="s">
        <v>575</v>
      </c>
      <c r="B9" s="28">
        <v>3.6</v>
      </c>
      <c r="C9" s="28">
        <v>3.9</v>
      </c>
    </row>
    <row r="10" spans="1:3">
      <c r="A10" s="45" t="s">
        <v>576</v>
      </c>
      <c r="B10" s="28">
        <v>5.9</v>
      </c>
      <c r="C10" s="28">
        <v>5.9</v>
      </c>
    </row>
    <row r="11" spans="1:3">
      <c r="A11" s="45" t="s">
        <v>577</v>
      </c>
      <c r="B11" s="28">
        <v>4</v>
      </c>
      <c r="C11" s="28">
        <v>3.8</v>
      </c>
    </row>
    <row r="12" spans="1:3">
      <c r="A12" s="45" t="s">
        <v>578</v>
      </c>
      <c r="B12" s="28">
        <v>7.5</v>
      </c>
      <c r="C12" s="28">
        <v>6.4</v>
      </c>
    </row>
    <row r="13" spans="1:3">
      <c r="A13" s="45" t="s">
        <v>579</v>
      </c>
      <c r="B13" s="28">
        <v>4.7</v>
      </c>
      <c r="C13" s="28">
        <v>5.5</v>
      </c>
    </row>
    <row r="14" spans="1:3">
      <c r="A14" s="45" t="s">
        <v>580</v>
      </c>
      <c r="B14" s="28">
        <v>11.3</v>
      </c>
      <c r="C14" s="28">
        <v>9.8000000000000007</v>
      </c>
    </row>
    <row r="15" spans="1:3">
      <c r="A15" s="46" t="s">
        <v>581</v>
      </c>
      <c r="B15" s="28">
        <v>9.1999999999999993</v>
      </c>
      <c r="C15" s="28">
        <v>8.6999999999999993</v>
      </c>
    </row>
    <row r="16" spans="1:3">
      <c r="A16" s="46" t="s">
        <v>582</v>
      </c>
      <c r="B16" s="28">
        <v>14.1</v>
      </c>
      <c r="C16" s="28">
        <v>11.9</v>
      </c>
    </row>
    <row r="17" spans="1:3">
      <c r="A17" s="46" t="s">
        <v>583</v>
      </c>
      <c r="B17" s="28">
        <v>5.2</v>
      </c>
      <c r="C17" s="28">
        <v>5.7</v>
      </c>
    </row>
    <row r="18" spans="1:3">
      <c r="A18" s="46" t="s">
        <v>584</v>
      </c>
      <c r="B18" s="28">
        <v>7.7</v>
      </c>
      <c r="C18" s="28">
        <v>7.5</v>
      </c>
    </row>
  </sheetData>
  <pageMargins left="0.7" right="0.7" top="0.75" bottom="0.75" header="0.3" footer="0.3"/>
  <pageSetup paperSize="9" orientation="portrait" r:id="rId1"/>
  <tableParts count="1">
    <tablePart r:id="rId2"/>
  </tablePart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4C1CA-F85C-4782-B201-DC23BB13B2B9}">
  <sheetPr>
    <tabColor theme="6"/>
  </sheetPr>
  <dimension ref="A1:J27"/>
  <sheetViews>
    <sheetView showGridLines="0" zoomScaleNormal="100" workbookViewId="0"/>
  </sheetViews>
  <sheetFormatPr defaultRowHeight="15"/>
  <cols>
    <col min="1" max="1" width="12" customWidth="1"/>
    <col min="2" max="3" width="24.625" customWidth="1"/>
    <col min="6" max="6" width="9.375" bestFit="1" customWidth="1"/>
    <col min="7" max="7" width="10.625" customWidth="1"/>
  </cols>
  <sheetData>
    <row r="1" spans="1:10" ht="19.5">
      <c r="A1" s="41" t="s">
        <v>585</v>
      </c>
    </row>
    <row r="2" spans="1:10">
      <c r="A2" s="51" t="s">
        <v>17</v>
      </c>
      <c r="B2" s="12" t="s">
        <v>586</v>
      </c>
      <c r="C2" s="12" t="s">
        <v>587</v>
      </c>
    </row>
    <row r="3" spans="1:10">
      <c r="A3" s="46" t="s">
        <v>588</v>
      </c>
      <c r="B3" s="124">
        <v>2550000</v>
      </c>
      <c r="C3" s="124">
        <v>1990000</v>
      </c>
      <c r="F3" s="213"/>
      <c r="G3" s="213"/>
    </row>
    <row r="4" spans="1:10">
      <c r="A4" s="46" t="s">
        <v>589</v>
      </c>
      <c r="B4" s="124">
        <v>2540000</v>
      </c>
      <c r="C4" s="124"/>
      <c r="F4" s="213"/>
      <c r="G4" s="213"/>
      <c r="J4" s="215"/>
    </row>
    <row r="5" spans="1:10">
      <c r="A5" s="46" t="s">
        <v>590</v>
      </c>
      <c r="B5" s="124">
        <v>2240000</v>
      </c>
      <c r="C5" s="124"/>
      <c r="F5" s="213"/>
      <c r="G5" s="213"/>
      <c r="J5" s="215"/>
    </row>
    <row r="6" spans="1:10">
      <c r="A6" s="46" t="s">
        <v>591</v>
      </c>
      <c r="B6" s="124">
        <v>2230000</v>
      </c>
      <c r="C6" s="124"/>
      <c r="F6" s="213"/>
      <c r="G6" s="213"/>
      <c r="J6" s="215"/>
    </row>
    <row r="7" spans="1:10">
      <c r="A7" s="46" t="s">
        <v>592</v>
      </c>
      <c r="B7" s="124">
        <v>2790000</v>
      </c>
      <c r="C7" s="124">
        <v>2160000</v>
      </c>
      <c r="F7" s="213"/>
      <c r="G7" s="213"/>
      <c r="J7" s="215"/>
    </row>
    <row r="8" spans="1:10">
      <c r="A8" s="46" t="s">
        <v>593</v>
      </c>
      <c r="B8" s="124">
        <v>2490000</v>
      </c>
      <c r="C8" s="124"/>
      <c r="F8" s="213"/>
      <c r="G8" s="213"/>
      <c r="J8" s="215"/>
    </row>
    <row r="9" spans="1:10">
      <c r="A9" s="46" t="s">
        <v>594</v>
      </c>
      <c r="B9" s="124">
        <v>2270000</v>
      </c>
      <c r="C9" s="124"/>
      <c r="F9" s="213"/>
      <c r="G9" s="213"/>
      <c r="J9" s="215"/>
    </row>
    <row r="10" spans="1:10">
      <c r="A10" s="46" t="s">
        <v>595</v>
      </c>
      <c r="B10" s="124">
        <v>1960000</v>
      </c>
      <c r="C10" s="124"/>
      <c r="F10" s="213"/>
      <c r="G10" s="213"/>
      <c r="J10" s="215"/>
    </row>
    <row r="11" spans="1:10">
      <c r="A11" s="46" t="s">
        <v>596</v>
      </c>
      <c r="B11" s="124">
        <v>1940000</v>
      </c>
      <c r="C11" s="124">
        <v>1690000</v>
      </c>
      <c r="F11" s="213"/>
      <c r="G11" s="213"/>
      <c r="J11" s="215"/>
    </row>
    <row r="12" spans="1:10">
      <c r="A12" s="46" t="s">
        <v>597</v>
      </c>
      <c r="B12" s="124">
        <v>1850000</v>
      </c>
      <c r="C12" s="124"/>
      <c r="F12" s="213"/>
      <c r="G12" s="213"/>
      <c r="J12" s="215"/>
    </row>
    <row r="13" spans="1:10">
      <c r="A13" s="46" t="s">
        <v>598</v>
      </c>
      <c r="B13" s="124">
        <v>1580000</v>
      </c>
      <c r="C13" s="124"/>
      <c r="F13" s="213"/>
      <c r="G13" s="213"/>
      <c r="J13" s="215"/>
    </row>
    <row r="14" spans="1:10">
      <c r="A14" s="46" t="s">
        <v>599</v>
      </c>
      <c r="B14" s="124">
        <v>1440000</v>
      </c>
      <c r="C14" s="124"/>
      <c r="F14" s="213"/>
      <c r="G14" s="213"/>
      <c r="J14" s="215"/>
    </row>
    <row r="15" spans="1:10">
      <c r="A15" s="46" t="s">
        <v>600</v>
      </c>
      <c r="B15" s="124">
        <v>2210000</v>
      </c>
      <c r="C15" s="124">
        <v>1590000</v>
      </c>
      <c r="F15" s="213"/>
      <c r="G15" s="213"/>
      <c r="J15" s="215"/>
    </row>
    <row r="16" spans="1:10">
      <c r="A16" s="46" t="s">
        <v>601</v>
      </c>
      <c r="B16" s="124">
        <v>1880000</v>
      </c>
      <c r="C16" s="124"/>
      <c r="F16" s="213"/>
      <c r="G16" s="213"/>
      <c r="J16" s="215"/>
    </row>
    <row r="17" spans="1:10">
      <c r="A17" s="46" t="s">
        <v>602</v>
      </c>
      <c r="B17" s="124">
        <v>1480000</v>
      </c>
      <c r="C17" s="124"/>
      <c r="F17" s="213"/>
      <c r="G17" s="213"/>
      <c r="J17" s="215"/>
    </row>
    <row r="18" spans="1:10">
      <c r="A18" s="46" t="s">
        <v>603</v>
      </c>
      <c r="B18" s="124">
        <v>1270000</v>
      </c>
      <c r="C18" s="124"/>
      <c r="F18" s="213"/>
      <c r="G18" s="213"/>
      <c r="J18" s="215"/>
    </row>
    <row r="19" spans="1:10">
      <c r="A19" s="46" t="s">
        <v>604</v>
      </c>
      <c r="B19" s="124">
        <v>2330000</v>
      </c>
      <c r="C19" s="124">
        <v>1530000</v>
      </c>
      <c r="F19" s="213"/>
      <c r="G19" s="213"/>
      <c r="J19" s="215"/>
    </row>
    <row r="20" spans="1:10">
      <c r="A20" s="46" t="s">
        <v>605</v>
      </c>
      <c r="B20" s="124">
        <v>1880000</v>
      </c>
      <c r="C20" s="124"/>
      <c r="F20" s="213"/>
      <c r="G20" s="213"/>
      <c r="J20" s="215"/>
    </row>
    <row r="21" spans="1:10">
      <c r="A21" s="46" t="s">
        <v>606</v>
      </c>
      <c r="B21" s="124">
        <v>1660000</v>
      </c>
      <c r="C21" s="124"/>
      <c r="F21" s="213"/>
      <c r="G21" s="213"/>
      <c r="J21" s="215"/>
    </row>
    <row r="22" spans="1:10">
      <c r="A22" s="46" t="s">
        <v>607</v>
      </c>
      <c r="B22" s="124">
        <v>1620000</v>
      </c>
      <c r="C22" s="124"/>
      <c r="F22" s="213"/>
      <c r="G22" s="213"/>
      <c r="J22" s="215"/>
    </row>
    <row r="23" spans="1:10">
      <c r="A23" s="46" t="s">
        <v>608</v>
      </c>
      <c r="B23" s="124">
        <v>3340000</v>
      </c>
      <c r="C23" s="124">
        <v>1930000</v>
      </c>
      <c r="F23" s="213"/>
      <c r="G23" s="213"/>
      <c r="J23" s="215"/>
    </row>
    <row r="24" spans="1:10">
      <c r="A24" s="46" t="s">
        <v>609</v>
      </c>
      <c r="B24" s="124">
        <v>2720000</v>
      </c>
      <c r="C24" s="124"/>
      <c r="F24" s="213"/>
      <c r="G24" s="213"/>
      <c r="J24" s="215"/>
    </row>
    <row r="25" spans="1:10">
      <c r="A25" s="46" t="s">
        <v>610</v>
      </c>
      <c r="B25" s="124">
        <v>2720000</v>
      </c>
      <c r="C25" s="124"/>
      <c r="F25" s="213"/>
      <c r="G25" s="213"/>
      <c r="J25" s="215"/>
    </row>
    <row r="26" spans="1:10">
      <c r="A26" s="46" t="s">
        <v>611</v>
      </c>
      <c r="B26" s="124">
        <v>2230000</v>
      </c>
      <c r="C26" s="124"/>
      <c r="F26" s="213"/>
      <c r="G26" s="213"/>
      <c r="J26" s="215"/>
    </row>
    <row r="27" spans="1:10">
      <c r="A27" s="72" t="s">
        <v>612</v>
      </c>
      <c r="B27" s="124">
        <v>3570000</v>
      </c>
      <c r="C27" s="124">
        <v>2020000</v>
      </c>
      <c r="F27" s="214"/>
      <c r="G27" s="213"/>
      <c r="J27" s="215"/>
    </row>
  </sheetData>
  <pageMargins left="0.7" right="0.7" top="0.75" bottom="0.75" header="0.3" footer="0.3"/>
  <pageSetup paperSize="9" orientation="portrait" r:id="rId1"/>
  <tableParts count="1">
    <tablePart r:id="rId2"/>
  </tablePart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5E26E-4727-4CD5-8810-475E85133740}">
  <sheetPr>
    <tabColor theme="6"/>
  </sheetPr>
  <dimension ref="A1:C27"/>
  <sheetViews>
    <sheetView showGridLines="0" zoomScaleNormal="100" workbookViewId="0"/>
  </sheetViews>
  <sheetFormatPr defaultRowHeight="15"/>
  <cols>
    <col min="1" max="1" width="12" customWidth="1"/>
    <col min="2" max="2" width="21.375" customWidth="1"/>
    <col min="3" max="3" width="19.625" customWidth="1"/>
    <col min="5" max="5" width="9.375" bestFit="1" customWidth="1"/>
  </cols>
  <sheetData>
    <row r="1" spans="1:3" ht="19.5">
      <c r="A1" s="41" t="s">
        <v>613</v>
      </c>
    </row>
    <row r="2" spans="1:3" ht="30">
      <c r="A2" s="51" t="s">
        <v>17</v>
      </c>
      <c r="B2" s="12" t="s">
        <v>614</v>
      </c>
      <c r="C2" s="12" t="s">
        <v>615</v>
      </c>
    </row>
    <row r="3" spans="1:3">
      <c r="A3" s="46" t="s">
        <v>588</v>
      </c>
      <c r="B3" s="38">
        <v>7.8</v>
      </c>
      <c r="C3" s="38">
        <v>26.4</v>
      </c>
    </row>
    <row r="4" spans="1:3">
      <c r="A4" s="46" t="s">
        <v>589</v>
      </c>
      <c r="B4" s="38">
        <v>8</v>
      </c>
      <c r="C4" s="38">
        <v>26.7</v>
      </c>
    </row>
    <row r="5" spans="1:3">
      <c r="A5" s="46" t="s">
        <v>590</v>
      </c>
      <c r="B5" s="38">
        <v>8</v>
      </c>
      <c r="C5" s="38">
        <v>24.2</v>
      </c>
    </row>
    <row r="6" spans="1:3">
      <c r="A6" s="46" t="s">
        <v>591</v>
      </c>
      <c r="B6" s="38">
        <v>8.1999999999999993</v>
      </c>
      <c r="C6" s="38">
        <v>24</v>
      </c>
    </row>
    <row r="7" spans="1:3">
      <c r="A7" s="46" t="s">
        <v>592</v>
      </c>
      <c r="B7" s="38">
        <v>8.4</v>
      </c>
      <c r="C7" s="38">
        <v>25.3</v>
      </c>
    </row>
    <row r="8" spans="1:3">
      <c r="A8" s="46" t="s">
        <v>593</v>
      </c>
      <c r="B8" s="38">
        <v>8.4</v>
      </c>
      <c r="C8" s="38">
        <v>24.7</v>
      </c>
    </row>
    <row r="9" spans="1:3">
      <c r="A9" s="46" t="s">
        <v>594</v>
      </c>
      <c r="B9" s="38">
        <v>8.5</v>
      </c>
      <c r="C9" s="38">
        <v>25.8</v>
      </c>
    </row>
    <row r="10" spans="1:3">
      <c r="A10" s="46" t="s">
        <v>595</v>
      </c>
      <c r="B10" s="38">
        <v>8.1999999999999993</v>
      </c>
      <c r="C10" s="38">
        <v>26</v>
      </c>
    </row>
    <row r="11" spans="1:3">
      <c r="A11" s="46" t="s">
        <v>596</v>
      </c>
      <c r="B11" s="38">
        <v>7.4</v>
      </c>
      <c r="C11" s="38">
        <v>22.8</v>
      </c>
    </row>
    <row r="12" spans="1:3">
      <c r="A12" s="46" t="s">
        <v>597</v>
      </c>
      <c r="B12" s="38">
        <v>6.9</v>
      </c>
      <c r="C12" s="38">
        <v>21.1</v>
      </c>
    </row>
    <row r="13" spans="1:3">
      <c r="A13" s="46" t="s">
        <v>598</v>
      </c>
      <c r="B13" s="38">
        <v>6.2</v>
      </c>
      <c r="C13" s="38">
        <v>19.600000000000001</v>
      </c>
    </row>
    <row r="14" spans="1:3">
      <c r="A14" s="46" t="s">
        <v>599</v>
      </c>
      <c r="B14" s="38">
        <v>5.8</v>
      </c>
      <c r="C14" s="38">
        <v>17.3</v>
      </c>
    </row>
    <row r="15" spans="1:3">
      <c r="A15" s="46" t="s">
        <v>600</v>
      </c>
      <c r="B15" s="38">
        <v>6</v>
      </c>
      <c r="C15" s="38">
        <v>18</v>
      </c>
    </row>
    <row r="16" spans="1:3">
      <c r="A16" s="46" t="s">
        <v>601</v>
      </c>
      <c r="B16" s="38">
        <v>6</v>
      </c>
      <c r="C16" s="38">
        <v>18.3</v>
      </c>
    </row>
    <row r="17" spans="1:3">
      <c r="A17" s="46" t="s">
        <v>602</v>
      </c>
      <c r="B17" s="38">
        <v>5.8</v>
      </c>
      <c r="C17" s="38">
        <v>18.899999999999999</v>
      </c>
    </row>
    <row r="18" spans="1:3">
      <c r="A18" s="46" t="s">
        <v>603</v>
      </c>
      <c r="B18" s="38">
        <v>5.7</v>
      </c>
      <c r="C18" s="38">
        <v>18.2</v>
      </c>
    </row>
    <row r="19" spans="1:3">
      <c r="A19" s="46" t="s">
        <v>604</v>
      </c>
      <c r="B19" s="38">
        <v>5.8</v>
      </c>
      <c r="C19" s="38">
        <v>17.899999999999999</v>
      </c>
    </row>
    <row r="20" spans="1:3">
      <c r="A20" s="46" t="s">
        <v>605</v>
      </c>
      <c r="B20" s="38">
        <v>5.8</v>
      </c>
      <c r="C20" s="38">
        <v>18.600000000000001</v>
      </c>
    </row>
    <row r="21" spans="1:3">
      <c r="A21" s="46" t="s">
        <v>606</v>
      </c>
      <c r="B21" s="38">
        <v>6</v>
      </c>
      <c r="C21" s="38">
        <v>19.100000000000001</v>
      </c>
    </row>
    <row r="22" spans="1:3">
      <c r="A22" s="46" t="s">
        <v>607</v>
      </c>
      <c r="B22" s="38">
        <v>6.2</v>
      </c>
      <c r="C22" s="38">
        <v>20.2</v>
      </c>
    </row>
    <row r="23" spans="1:3">
      <c r="A23" s="46" t="s">
        <v>608</v>
      </c>
      <c r="B23" s="38">
        <v>7.1</v>
      </c>
      <c r="C23" s="38">
        <v>22.5</v>
      </c>
    </row>
    <row r="24" spans="1:3">
      <c r="A24" s="46" t="s">
        <v>609</v>
      </c>
      <c r="B24" s="38">
        <v>7.8</v>
      </c>
      <c r="C24" s="38">
        <v>22.6</v>
      </c>
    </row>
    <row r="25" spans="1:3">
      <c r="A25" s="46" t="s">
        <v>610</v>
      </c>
      <c r="B25" s="38">
        <v>8.9</v>
      </c>
      <c r="C25" s="38">
        <v>24.3</v>
      </c>
    </row>
    <row r="26" spans="1:3">
      <c r="A26" s="46" t="s">
        <v>611</v>
      </c>
      <c r="B26" s="38">
        <v>9.4</v>
      </c>
      <c r="C26" s="38">
        <v>27.4</v>
      </c>
    </row>
    <row r="27" spans="1:3">
      <c r="A27" s="72" t="s">
        <v>612</v>
      </c>
      <c r="B27" s="38">
        <v>9.5</v>
      </c>
      <c r="C27" s="38">
        <v>27.4</v>
      </c>
    </row>
  </sheetData>
  <phoneticPr fontId="23" type="noConversion"/>
  <pageMargins left="0.7" right="0.7" top="0.75" bottom="0.75" header="0.3" footer="0.3"/>
  <pageSetup paperSize="9" orientation="portrait" r:id="rId1"/>
  <tableParts count="1">
    <tablePart r:id="rId2"/>
  </tablePart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D6C8C-FA38-4774-B647-1AE64F7E08FB}">
  <sheetPr>
    <tabColor theme="6"/>
  </sheetPr>
  <dimension ref="A1:H27"/>
  <sheetViews>
    <sheetView showGridLines="0" zoomScaleNormal="100" workbookViewId="0"/>
  </sheetViews>
  <sheetFormatPr defaultRowHeight="15"/>
  <cols>
    <col min="1" max="1" width="15.5" customWidth="1"/>
    <col min="2" max="2" width="13.625" customWidth="1"/>
    <col min="3" max="3" width="15.125" customWidth="1"/>
    <col min="7" max="7" width="10.375" bestFit="1" customWidth="1"/>
  </cols>
  <sheetData>
    <row r="1" spans="1:8" ht="19.5">
      <c r="A1" s="41" t="s">
        <v>616</v>
      </c>
    </row>
    <row r="2" spans="1:8" ht="32.25" customHeight="1">
      <c r="A2" s="51" t="s">
        <v>17</v>
      </c>
      <c r="B2" s="12" t="s">
        <v>617</v>
      </c>
      <c r="C2" s="51" t="s">
        <v>618</v>
      </c>
    </row>
    <row r="3" spans="1:8">
      <c r="A3" s="46" t="s">
        <v>76</v>
      </c>
      <c r="B3" s="38">
        <v>12</v>
      </c>
      <c r="C3" s="38">
        <v>7.9</v>
      </c>
      <c r="G3" s="5"/>
      <c r="H3" s="5"/>
    </row>
    <row r="4" spans="1:8">
      <c r="A4" s="46" t="s">
        <v>77</v>
      </c>
      <c r="B4" s="38">
        <v>12.7</v>
      </c>
      <c r="C4" s="38">
        <v>8.1</v>
      </c>
      <c r="G4" s="5"/>
      <c r="H4" s="5"/>
    </row>
    <row r="5" spans="1:8">
      <c r="A5" s="46" t="s">
        <v>78</v>
      </c>
      <c r="B5" s="38">
        <v>12.2</v>
      </c>
      <c r="C5" s="38">
        <v>8.1</v>
      </c>
      <c r="G5" s="5"/>
      <c r="H5" s="5"/>
    </row>
    <row r="6" spans="1:8">
      <c r="A6" s="46" t="s">
        <v>79</v>
      </c>
      <c r="B6" s="38">
        <v>12.3</v>
      </c>
      <c r="C6" s="38">
        <v>8.3000000000000007</v>
      </c>
      <c r="G6" s="5"/>
      <c r="H6" s="5"/>
    </row>
    <row r="7" spans="1:8">
      <c r="A7" s="46" t="s">
        <v>80</v>
      </c>
      <c r="B7" s="38">
        <v>12.7</v>
      </c>
      <c r="C7" s="38">
        <v>8.5</v>
      </c>
      <c r="G7" s="5"/>
      <c r="H7" s="5"/>
    </row>
    <row r="8" spans="1:8">
      <c r="A8" s="46" t="s">
        <v>81</v>
      </c>
      <c r="B8" s="38">
        <v>12.2</v>
      </c>
      <c r="C8" s="38">
        <v>8.5</v>
      </c>
      <c r="G8" s="5"/>
      <c r="H8" s="5"/>
    </row>
    <row r="9" spans="1:8">
      <c r="A9" s="46" t="s">
        <v>82</v>
      </c>
      <c r="B9" s="38">
        <v>12.2</v>
      </c>
      <c r="C9" s="38">
        <v>8.5</v>
      </c>
      <c r="G9" s="5"/>
      <c r="H9" s="5"/>
    </row>
    <row r="10" spans="1:8">
      <c r="A10" s="46" t="s">
        <v>83</v>
      </c>
      <c r="B10" s="38">
        <v>11.7</v>
      </c>
      <c r="C10" s="38">
        <v>8.3000000000000007</v>
      </c>
      <c r="G10" s="5"/>
      <c r="H10" s="5"/>
    </row>
    <row r="11" spans="1:8">
      <c r="A11" s="46" t="s">
        <v>84</v>
      </c>
      <c r="B11" s="38">
        <v>11</v>
      </c>
      <c r="C11" s="38">
        <v>7.5</v>
      </c>
      <c r="G11" s="5"/>
      <c r="H11" s="5"/>
    </row>
    <row r="12" spans="1:8">
      <c r="A12" s="46" t="s">
        <v>85</v>
      </c>
      <c r="B12" s="38">
        <v>10.199999999999999</v>
      </c>
      <c r="C12" s="38">
        <v>6.9</v>
      </c>
      <c r="G12" s="5"/>
      <c r="H12" s="5"/>
    </row>
    <row r="13" spans="1:8">
      <c r="A13" s="46" t="s">
        <v>86</v>
      </c>
      <c r="B13" s="38">
        <v>9.5</v>
      </c>
      <c r="C13" s="38">
        <v>6.2</v>
      </c>
      <c r="G13" s="5"/>
      <c r="H13" s="5"/>
    </row>
    <row r="14" spans="1:8">
      <c r="A14" s="46" t="s">
        <v>87</v>
      </c>
      <c r="B14" s="38">
        <v>8.9</v>
      </c>
      <c r="C14" s="38">
        <v>5.7</v>
      </c>
      <c r="G14" s="5"/>
      <c r="H14" s="5"/>
    </row>
    <row r="15" spans="1:8">
      <c r="A15" s="46" t="s">
        <v>88</v>
      </c>
      <c r="B15" s="38">
        <v>9.4</v>
      </c>
      <c r="C15" s="38">
        <v>5.9</v>
      </c>
      <c r="G15" s="5"/>
      <c r="H15" s="5"/>
    </row>
    <row r="16" spans="1:8">
      <c r="A16" s="46" t="s">
        <v>89</v>
      </c>
      <c r="B16" s="38">
        <v>9.4</v>
      </c>
      <c r="C16" s="38">
        <v>5.9</v>
      </c>
      <c r="G16" s="5"/>
      <c r="H16" s="5"/>
    </row>
    <row r="17" spans="1:8">
      <c r="A17" s="46" t="s">
        <v>90</v>
      </c>
      <c r="B17" s="38">
        <v>9.4</v>
      </c>
      <c r="C17" s="38">
        <v>5.8</v>
      </c>
      <c r="G17" s="5"/>
      <c r="H17" s="5"/>
    </row>
    <row r="18" spans="1:8">
      <c r="A18" s="46" t="s">
        <v>91</v>
      </c>
      <c r="B18" s="38">
        <v>9.3000000000000007</v>
      </c>
      <c r="C18" s="38">
        <v>5.6</v>
      </c>
      <c r="G18" s="5"/>
      <c r="H18" s="5"/>
    </row>
    <row r="19" spans="1:8">
      <c r="A19" s="46" t="s">
        <v>92</v>
      </c>
      <c r="B19" s="38">
        <v>8.8000000000000007</v>
      </c>
      <c r="C19" s="38">
        <v>5.8</v>
      </c>
      <c r="G19" s="5"/>
      <c r="H19" s="5"/>
    </row>
    <row r="20" spans="1:8">
      <c r="A20" s="46" t="s">
        <v>93</v>
      </c>
      <c r="B20" s="38">
        <v>9.1999999999999993</v>
      </c>
      <c r="C20" s="38">
        <v>5.8</v>
      </c>
      <c r="G20" s="5"/>
      <c r="H20" s="5"/>
    </row>
    <row r="21" spans="1:8">
      <c r="A21" s="46" t="s">
        <v>94</v>
      </c>
      <c r="B21" s="38">
        <v>9.1999999999999993</v>
      </c>
      <c r="C21" s="38">
        <v>5.9</v>
      </c>
      <c r="G21" s="5"/>
      <c r="H21" s="5"/>
    </row>
    <row r="22" spans="1:8">
      <c r="A22" s="46" t="s">
        <v>95</v>
      </c>
      <c r="B22" s="38">
        <v>9.4</v>
      </c>
      <c r="C22" s="38">
        <v>6.2</v>
      </c>
      <c r="G22" s="5"/>
      <c r="H22" s="5"/>
    </row>
    <row r="23" spans="1:8">
      <c r="A23" s="46" t="s">
        <v>96</v>
      </c>
      <c r="B23" s="38">
        <v>10.7</v>
      </c>
      <c r="C23" s="38">
        <v>7</v>
      </c>
      <c r="G23" s="5"/>
      <c r="H23" s="5"/>
    </row>
    <row r="24" spans="1:8">
      <c r="A24" s="46" t="s">
        <v>97</v>
      </c>
      <c r="B24" s="38">
        <v>11.5</v>
      </c>
      <c r="C24" s="38">
        <v>7.6</v>
      </c>
      <c r="G24" s="5"/>
      <c r="H24" s="5"/>
    </row>
    <row r="25" spans="1:8">
      <c r="A25" s="46" t="s">
        <v>98</v>
      </c>
      <c r="B25" s="38">
        <v>12.8</v>
      </c>
      <c r="C25" s="38">
        <v>8.9</v>
      </c>
      <c r="G25" s="5"/>
      <c r="H25" s="5"/>
    </row>
    <row r="26" spans="1:8">
      <c r="A26" s="46" t="s">
        <v>99</v>
      </c>
      <c r="B26" s="38">
        <v>13.7</v>
      </c>
      <c r="C26" s="38">
        <v>9.3000000000000007</v>
      </c>
      <c r="G26" s="5"/>
      <c r="H26" s="5"/>
    </row>
    <row r="27" spans="1:8">
      <c r="A27" s="46" t="s">
        <v>100</v>
      </c>
      <c r="B27" s="38">
        <v>13.8</v>
      </c>
      <c r="C27" s="38">
        <v>9.4</v>
      </c>
      <c r="G27" s="5"/>
      <c r="H27" s="5"/>
    </row>
  </sheetData>
  <pageMargins left="0.7" right="0.7" top="0.75" bottom="0.75" header="0.3" footer="0.3"/>
  <pageSetup paperSize="9" orientation="portrait" r:id="rId1"/>
  <tableParts count="1">
    <tablePart r:id="rId2"/>
  </tablePart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C6311-CE06-430E-BCA8-A0990CEB70E0}">
  <sheetPr>
    <tabColor theme="6"/>
  </sheetPr>
  <dimension ref="A1:H27"/>
  <sheetViews>
    <sheetView showGridLines="0" zoomScaleNormal="100" workbookViewId="0"/>
  </sheetViews>
  <sheetFormatPr defaultRowHeight="15"/>
  <cols>
    <col min="1" max="1" width="15.5" customWidth="1"/>
    <col min="2" max="2" width="13.625" customWidth="1"/>
    <col min="3" max="3" width="15.125" customWidth="1"/>
  </cols>
  <sheetData>
    <row r="1" spans="1:8" ht="19.5">
      <c r="A1" s="41" t="s">
        <v>619</v>
      </c>
    </row>
    <row r="2" spans="1:8" ht="32.25" customHeight="1">
      <c r="A2" s="51" t="s">
        <v>17</v>
      </c>
      <c r="B2" s="12" t="s">
        <v>620</v>
      </c>
      <c r="C2" s="51" t="s">
        <v>621</v>
      </c>
    </row>
    <row r="3" spans="1:8">
      <c r="A3" s="46" t="s">
        <v>588</v>
      </c>
      <c r="B3" s="38">
        <v>8.4</v>
      </c>
      <c r="C3" s="38">
        <v>9.9</v>
      </c>
      <c r="G3" s="5"/>
      <c r="H3" s="5"/>
    </row>
    <row r="4" spans="1:8">
      <c r="A4" s="46" t="s">
        <v>589</v>
      </c>
      <c r="B4" s="38">
        <v>8.5</v>
      </c>
      <c r="C4" s="38">
        <v>10.199999999999999</v>
      </c>
      <c r="G4" s="5"/>
      <c r="H4" s="5"/>
    </row>
    <row r="5" spans="1:8">
      <c r="A5" s="46" t="s">
        <v>590</v>
      </c>
      <c r="B5" s="38">
        <v>8.4</v>
      </c>
      <c r="C5" s="38">
        <v>10.199999999999999</v>
      </c>
      <c r="G5" s="5"/>
      <c r="H5" s="5"/>
    </row>
    <row r="6" spans="1:8">
      <c r="A6" s="46" t="s">
        <v>591</v>
      </c>
      <c r="B6" s="38">
        <v>8.5</v>
      </c>
      <c r="C6" s="38">
        <v>10.8</v>
      </c>
      <c r="G6" s="5"/>
      <c r="H6" s="5"/>
    </row>
    <row r="7" spans="1:8">
      <c r="A7" s="46" t="s">
        <v>592</v>
      </c>
      <c r="B7" s="38">
        <v>8.6999999999999993</v>
      </c>
      <c r="C7" s="38">
        <v>11</v>
      </c>
      <c r="G7" s="5"/>
      <c r="H7" s="5"/>
    </row>
    <row r="8" spans="1:8">
      <c r="A8" s="46" t="s">
        <v>593</v>
      </c>
      <c r="B8" s="38">
        <v>8.8000000000000007</v>
      </c>
      <c r="C8" s="38">
        <v>10</v>
      </c>
      <c r="G8" s="5"/>
      <c r="H8" s="5"/>
    </row>
    <row r="9" spans="1:8">
      <c r="A9" s="46" t="s">
        <v>594</v>
      </c>
      <c r="B9" s="38">
        <v>9</v>
      </c>
      <c r="C9" s="38">
        <v>9.1999999999999993</v>
      </c>
      <c r="G9" s="5"/>
      <c r="H9" s="5"/>
    </row>
    <row r="10" spans="1:8">
      <c r="A10" s="46" t="s">
        <v>595</v>
      </c>
      <c r="B10" s="38">
        <v>9</v>
      </c>
      <c r="C10" s="38">
        <v>8.1</v>
      </c>
      <c r="G10" s="5"/>
      <c r="H10" s="5"/>
    </row>
    <row r="11" spans="1:8">
      <c r="A11" s="46" t="s">
        <v>596</v>
      </c>
      <c r="B11" s="38">
        <v>8.1999999999999993</v>
      </c>
      <c r="C11" s="38">
        <v>7.3</v>
      </c>
      <c r="G11" s="5"/>
      <c r="H11" s="5"/>
    </row>
    <row r="12" spans="1:8">
      <c r="A12" s="46" t="s">
        <v>597</v>
      </c>
      <c r="B12" s="38">
        <v>7.5</v>
      </c>
      <c r="C12" s="38">
        <v>6.8</v>
      </c>
      <c r="G12" s="5"/>
      <c r="H12" s="5"/>
    </row>
    <row r="13" spans="1:8">
      <c r="A13" s="46" t="s">
        <v>598</v>
      </c>
      <c r="B13" s="38">
        <v>6.8</v>
      </c>
      <c r="C13" s="38">
        <v>6.5</v>
      </c>
      <c r="G13" s="5"/>
      <c r="H13" s="5"/>
    </row>
    <row r="14" spans="1:8">
      <c r="A14" s="46" t="s">
        <v>599</v>
      </c>
      <c r="B14" s="38">
        <v>6.3</v>
      </c>
      <c r="C14" s="38">
        <v>6.1</v>
      </c>
      <c r="G14" s="5"/>
      <c r="H14" s="5"/>
    </row>
    <row r="15" spans="1:8">
      <c r="A15" s="46" t="s">
        <v>600</v>
      </c>
      <c r="B15" s="38">
        <v>6.7</v>
      </c>
      <c r="C15" s="38">
        <v>5.9</v>
      </c>
      <c r="G15" s="5"/>
      <c r="H15" s="5"/>
    </row>
    <row r="16" spans="1:8">
      <c r="A16" s="46" t="s">
        <v>601</v>
      </c>
      <c r="B16" s="38">
        <v>6.6</v>
      </c>
      <c r="C16" s="38">
        <v>6</v>
      </c>
      <c r="G16" s="5"/>
      <c r="H16" s="5"/>
    </row>
    <row r="17" spans="1:8">
      <c r="A17" s="46" t="s">
        <v>602</v>
      </c>
      <c r="B17" s="38">
        <v>6.5</v>
      </c>
      <c r="C17" s="38">
        <v>5.9</v>
      </c>
      <c r="G17" s="5"/>
      <c r="H17" s="5"/>
    </row>
    <row r="18" spans="1:8">
      <c r="A18" s="46" t="s">
        <v>603</v>
      </c>
      <c r="B18" s="38">
        <v>6.3</v>
      </c>
      <c r="C18" s="38">
        <v>5.9</v>
      </c>
      <c r="G18" s="5"/>
      <c r="H18" s="5"/>
    </row>
    <row r="19" spans="1:8">
      <c r="A19" s="72" t="s">
        <v>604</v>
      </c>
      <c r="B19" s="38">
        <v>6.3</v>
      </c>
      <c r="C19" s="38">
        <v>6.5</v>
      </c>
      <c r="G19" s="5"/>
      <c r="H19" s="5"/>
    </row>
    <row r="20" spans="1:8">
      <c r="A20" s="72" t="s">
        <v>605</v>
      </c>
      <c r="B20" s="38">
        <v>6.3</v>
      </c>
      <c r="C20" s="38">
        <v>6.5</v>
      </c>
      <c r="G20" s="5"/>
      <c r="H20" s="5"/>
    </row>
    <row r="21" spans="1:8">
      <c r="A21" s="72" t="s">
        <v>606</v>
      </c>
      <c r="B21" s="38">
        <v>6.4</v>
      </c>
      <c r="C21" s="38">
        <v>7.1</v>
      </c>
      <c r="G21" s="5"/>
      <c r="H21" s="5"/>
    </row>
    <row r="22" spans="1:8">
      <c r="A22" s="72" t="s">
        <v>607</v>
      </c>
      <c r="B22" s="38">
        <v>6.7</v>
      </c>
      <c r="C22" s="38">
        <v>7.5</v>
      </c>
      <c r="G22" s="5"/>
      <c r="H22" s="5"/>
    </row>
    <row r="23" spans="1:8">
      <c r="A23" s="46" t="s">
        <v>608</v>
      </c>
      <c r="B23" s="38">
        <v>7.5</v>
      </c>
      <c r="C23" s="38">
        <v>8.5</v>
      </c>
      <c r="G23" s="5"/>
      <c r="H23" s="5"/>
    </row>
    <row r="24" spans="1:8">
      <c r="A24" s="46" t="s">
        <v>609</v>
      </c>
      <c r="B24" s="38">
        <v>8.1</v>
      </c>
      <c r="C24" s="38">
        <v>9.6</v>
      </c>
      <c r="G24" s="5"/>
      <c r="H24" s="5"/>
    </row>
    <row r="25" spans="1:8">
      <c r="A25" s="46" t="s">
        <v>610</v>
      </c>
      <c r="B25" s="38">
        <v>9.1</v>
      </c>
      <c r="C25" s="38">
        <v>11.5</v>
      </c>
      <c r="G25" s="5"/>
      <c r="H25" s="5"/>
    </row>
    <row r="26" spans="1:8">
      <c r="A26" s="46" t="s">
        <v>611</v>
      </c>
      <c r="B26" s="38">
        <v>9.6</v>
      </c>
      <c r="C26" s="38">
        <v>12.1</v>
      </c>
      <c r="G26" s="5"/>
      <c r="H26" s="5"/>
    </row>
    <row r="27" spans="1:8">
      <c r="A27" s="46" t="s">
        <v>612</v>
      </c>
      <c r="B27" s="38">
        <v>9.6999999999999993</v>
      </c>
      <c r="C27" s="38">
        <v>12</v>
      </c>
      <c r="G27" s="5"/>
      <c r="H27" s="5"/>
    </row>
  </sheetData>
  <pageMargins left="0.7" right="0.7" top="0.75" bottom="0.75" header="0.3" footer="0.3"/>
  <pageSetup paperSize="9" orientation="portrait" r:id="rId1"/>
  <tableParts count="1">
    <tablePart r:id="rId2"/>
  </tablePart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5EE660-D5B3-4883-BB3C-53365BE166A9}">
  <sheetPr>
    <tabColor theme="6"/>
  </sheetPr>
  <dimension ref="A1:C11"/>
  <sheetViews>
    <sheetView showGridLines="0" zoomScaleNormal="100" workbookViewId="0"/>
  </sheetViews>
  <sheetFormatPr defaultRowHeight="15"/>
  <cols>
    <col min="1" max="1" width="33.625" customWidth="1"/>
    <col min="2" max="2" width="12.125" customWidth="1"/>
    <col min="3" max="3" width="12.25" customWidth="1"/>
  </cols>
  <sheetData>
    <row r="1" spans="1:3" ht="19.5">
      <c r="A1" s="41" t="s">
        <v>622</v>
      </c>
    </row>
    <row r="2" spans="1:3" ht="30">
      <c r="A2" s="51" t="s">
        <v>623</v>
      </c>
      <c r="B2" s="12" t="s">
        <v>624</v>
      </c>
      <c r="C2" s="12" t="s">
        <v>625</v>
      </c>
    </row>
    <row r="3" spans="1:3">
      <c r="A3" s="46" t="s">
        <v>626</v>
      </c>
      <c r="B3" s="38">
        <v>8.5</v>
      </c>
      <c r="C3" s="38">
        <v>9.6</v>
      </c>
    </row>
    <row r="4" spans="1:3">
      <c r="A4" s="46" t="s">
        <v>627</v>
      </c>
      <c r="B4" s="38">
        <v>9.5</v>
      </c>
      <c r="C4" s="38">
        <v>10.199999999999999</v>
      </c>
    </row>
    <row r="5" spans="1:3">
      <c r="A5" s="46" t="s">
        <v>628</v>
      </c>
      <c r="B5" s="38">
        <v>7.7</v>
      </c>
      <c r="C5" s="38">
        <v>10.3</v>
      </c>
    </row>
    <row r="6" spans="1:3">
      <c r="A6" s="72" t="s">
        <v>629</v>
      </c>
      <c r="B6" s="38">
        <v>17.899999999999999</v>
      </c>
      <c r="C6" s="38">
        <v>10.4</v>
      </c>
    </row>
    <row r="7" spans="1:3">
      <c r="A7" s="72" t="s">
        <v>630</v>
      </c>
      <c r="B7" s="38">
        <v>7.1</v>
      </c>
      <c r="C7" s="38">
        <v>11.4</v>
      </c>
    </row>
    <row r="8" spans="1:3">
      <c r="A8" s="72" t="s">
        <v>631</v>
      </c>
      <c r="B8" s="38">
        <v>9.3000000000000007</v>
      </c>
      <c r="C8" s="38">
        <v>14</v>
      </c>
    </row>
    <row r="9" spans="1:3">
      <c r="A9" s="72" t="s">
        <v>632</v>
      </c>
      <c r="B9" s="38">
        <v>12.1</v>
      </c>
      <c r="C9" s="38">
        <v>14.3</v>
      </c>
    </row>
    <row r="10" spans="1:3">
      <c r="A10" s="46" t="s">
        <v>633</v>
      </c>
      <c r="B10" s="38">
        <v>11.5</v>
      </c>
      <c r="C10" s="38">
        <v>15.2</v>
      </c>
    </row>
    <row r="11" spans="1:3">
      <c r="A11" s="46" t="s">
        <v>634</v>
      </c>
      <c r="B11" s="38">
        <v>12.7</v>
      </c>
      <c r="C11" s="38">
        <v>16</v>
      </c>
    </row>
  </sheetData>
  <phoneticPr fontId="23" type="noConversion"/>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7E751-498A-4A1F-8E79-22A5B72BA081}">
  <sheetPr>
    <tabColor theme="4"/>
  </sheetPr>
  <dimension ref="A1:G43"/>
  <sheetViews>
    <sheetView showGridLines="0" zoomScaleNormal="100" workbookViewId="0"/>
  </sheetViews>
  <sheetFormatPr defaultRowHeight="15"/>
  <cols>
    <col min="1" max="1" width="15" customWidth="1"/>
    <col min="2" max="2" width="27.625" customWidth="1"/>
    <col min="3" max="3" width="31.25" customWidth="1"/>
    <col min="4" max="5" width="17.875" customWidth="1"/>
    <col min="6" max="6" width="17.375" customWidth="1"/>
    <col min="7" max="7" width="20.25" customWidth="1"/>
    <col min="9" max="9" width="9" customWidth="1"/>
    <col min="10" max="10" width="11.75" customWidth="1"/>
    <col min="17" max="17" width="11.625" customWidth="1"/>
  </cols>
  <sheetData>
    <row r="1" spans="1:7" ht="19.5">
      <c r="A1" s="43" t="s">
        <v>102</v>
      </c>
    </row>
    <row r="2" spans="1:7" ht="30">
      <c r="A2" s="51" t="s">
        <v>103</v>
      </c>
      <c r="B2" s="12" t="s">
        <v>104</v>
      </c>
      <c r="C2" s="12" t="s">
        <v>105</v>
      </c>
      <c r="D2" s="12" t="s">
        <v>106</v>
      </c>
      <c r="E2" s="12" t="s">
        <v>107</v>
      </c>
      <c r="F2" s="12" t="s">
        <v>108</v>
      </c>
      <c r="G2" s="12" t="s">
        <v>109</v>
      </c>
    </row>
    <row r="3" spans="1:7">
      <c r="A3" s="54">
        <v>44682</v>
      </c>
      <c r="B3" s="26">
        <v>55</v>
      </c>
      <c r="C3" s="25">
        <v>15.9</v>
      </c>
      <c r="D3" s="25">
        <v>60.8</v>
      </c>
      <c r="E3" s="25">
        <v>13.2</v>
      </c>
      <c r="F3" s="25">
        <v>51.7</v>
      </c>
      <c r="G3" s="25">
        <v>42.9</v>
      </c>
    </row>
    <row r="4" spans="1:7">
      <c r="A4" s="54">
        <v>44710</v>
      </c>
      <c r="B4" s="26">
        <v>57</v>
      </c>
      <c r="C4" s="25">
        <v>21.1</v>
      </c>
      <c r="D4" s="25">
        <v>57.8</v>
      </c>
      <c r="E4" s="25">
        <v>15.4</v>
      </c>
      <c r="F4" s="25">
        <v>41.7</v>
      </c>
      <c r="G4" s="25">
        <v>43.9</v>
      </c>
    </row>
    <row r="5" spans="1:7">
      <c r="A5" s="54">
        <v>44738</v>
      </c>
      <c r="B5" s="26">
        <v>59</v>
      </c>
      <c r="C5" s="25">
        <v>20</v>
      </c>
      <c r="D5" s="25">
        <v>60.7</v>
      </c>
      <c r="E5" s="25">
        <v>13.3</v>
      </c>
      <c r="F5" s="25">
        <v>41.8</v>
      </c>
      <c r="G5" s="25">
        <v>42.9</v>
      </c>
    </row>
    <row r="6" spans="1:7">
      <c r="A6" s="54">
        <v>44752</v>
      </c>
      <c r="B6" s="26">
        <v>60</v>
      </c>
      <c r="C6" s="25">
        <v>22.7</v>
      </c>
      <c r="D6" s="25">
        <v>55.9</v>
      </c>
      <c r="E6" s="25">
        <v>13.6</v>
      </c>
      <c r="F6" s="25">
        <v>39.5</v>
      </c>
      <c r="G6" s="25">
        <v>43.2</v>
      </c>
    </row>
    <row r="7" spans="1:7">
      <c r="A7" s="54">
        <v>44794</v>
      </c>
      <c r="B7" s="26">
        <v>63</v>
      </c>
      <c r="C7" s="25">
        <v>19.7</v>
      </c>
      <c r="D7" s="25">
        <v>55.9</v>
      </c>
      <c r="E7" s="25">
        <v>10.8</v>
      </c>
      <c r="F7" s="25">
        <v>37.299999999999997</v>
      </c>
      <c r="G7" s="25">
        <v>38.4</v>
      </c>
    </row>
    <row r="8" spans="1:7">
      <c r="A8" s="54">
        <v>44822</v>
      </c>
      <c r="B8" s="26">
        <v>65</v>
      </c>
      <c r="C8" s="25">
        <v>19</v>
      </c>
      <c r="D8" s="25">
        <v>63.9</v>
      </c>
      <c r="E8" s="25">
        <v>11.3</v>
      </c>
      <c r="F8" s="25">
        <v>34.200000000000003</v>
      </c>
      <c r="G8" s="25">
        <v>37.4</v>
      </c>
    </row>
    <row r="9" spans="1:7" s="9" customFormat="1">
      <c r="A9" s="54">
        <v>44850</v>
      </c>
      <c r="B9" s="182">
        <v>67</v>
      </c>
      <c r="C9" s="31">
        <v>20.8</v>
      </c>
      <c r="D9" s="31">
        <v>55.7</v>
      </c>
      <c r="E9" s="31">
        <v>17.899999999999999</v>
      </c>
      <c r="F9" s="31">
        <v>37.6</v>
      </c>
      <c r="G9" s="31">
        <v>39.4</v>
      </c>
    </row>
    <row r="10" spans="1:7">
      <c r="A10" s="54">
        <v>44878</v>
      </c>
      <c r="B10" s="26">
        <v>69</v>
      </c>
      <c r="C10" s="25">
        <v>24.8</v>
      </c>
      <c r="D10" s="25">
        <v>57.1</v>
      </c>
      <c r="E10" s="25">
        <v>17.399999999999999</v>
      </c>
      <c r="F10" s="25">
        <v>37.200000000000003</v>
      </c>
      <c r="G10" s="25">
        <v>39.1</v>
      </c>
    </row>
    <row r="11" spans="1:7">
      <c r="A11" s="54">
        <v>44906</v>
      </c>
      <c r="B11" s="26">
        <v>71</v>
      </c>
      <c r="C11" s="25">
        <v>18.7</v>
      </c>
      <c r="D11" s="25">
        <v>58.8</v>
      </c>
      <c r="E11" s="25">
        <v>17.100000000000001</v>
      </c>
      <c r="F11" s="25">
        <v>43.2</v>
      </c>
      <c r="G11" s="25">
        <v>42.1</v>
      </c>
    </row>
    <row r="12" spans="1:7">
      <c r="A12" s="54">
        <v>44948</v>
      </c>
      <c r="B12" s="26">
        <v>74</v>
      </c>
      <c r="C12" s="25">
        <v>21.5</v>
      </c>
      <c r="D12" s="25">
        <v>55.5</v>
      </c>
      <c r="E12" s="25">
        <v>17.8</v>
      </c>
      <c r="F12" s="25">
        <v>40.9</v>
      </c>
      <c r="G12" s="25">
        <v>40.700000000000003</v>
      </c>
    </row>
    <row r="13" spans="1:7">
      <c r="A13" s="54">
        <v>44976</v>
      </c>
      <c r="B13" s="26">
        <v>76</v>
      </c>
      <c r="C13" s="25">
        <v>20.8</v>
      </c>
      <c r="D13" s="25">
        <v>55.5</v>
      </c>
      <c r="E13" s="25">
        <v>14.9</v>
      </c>
      <c r="F13" s="25">
        <v>43.7</v>
      </c>
      <c r="G13" s="25">
        <v>39.200000000000003</v>
      </c>
    </row>
    <row r="14" spans="1:7">
      <c r="A14" s="54">
        <v>45004</v>
      </c>
      <c r="B14" s="26">
        <v>78</v>
      </c>
      <c r="C14" s="25">
        <v>17.100000000000001</v>
      </c>
      <c r="D14" s="25">
        <v>57.3</v>
      </c>
      <c r="E14" s="25">
        <v>17.5</v>
      </c>
      <c r="F14" s="25">
        <v>50.7</v>
      </c>
      <c r="G14" s="25">
        <v>40.200000000000003</v>
      </c>
    </row>
    <row r="15" spans="1:7">
      <c r="A15" s="54">
        <v>45032</v>
      </c>
      <c r="B15" s="26">
        <v>80</v>
      </c>
      <c r="C15" s="25">
        <v>19.5</v>
      </c>
      <c r="D15" s="25">
        <v>51.4</v>
      </c>
      <c r="E15" s="25">
        <v>17.399999999999999</v>
      </c>
      <c r="F15" s="25">
        <v>52.6</v>
      </c>
      <c r="G15" s="25">
        <v>36.9</v>
      </c>
    </row>
    <row r="16" spans="1:7">
      <c r="A16" s="54">
        <v>45060</v>
      </c>
      <c r="B16" s="26">
        <v>82</v>
      </c>
      <c r="C16" s="25">
        <v>23.9</v>
      </c>
      <c r="D16" s="25">
        <v>50</v>
      </c>
      <c r="E16" s="25">
        <v>16.2</v>
      </c>
      <c r="F16" s="25">
        <v>45.4</v>
      </c>
      <c r="G16" s="25">
        <v>33.9</v>
      </c>
    </row>
    <row r="17" spans="1:7">
      <c r="A17" s="54">
        <v>45088</v>
      </c>
      <c r="B17" s="26">
        <v>84</v>
      </c>
      <c r="C17" s="25">
        <v>29.3</v>
      </c>
      <c r="D17" s="25">
        <v>44.8</v>
      </c>
      <c r="E17" s="25">
        <v>16</v>
      </c>
      <c r="F17" s="25">
        <v>39.4</v>
      </c>
      <c r="G17" s="25">
        <v>32.299999999999997</v>
      </c>
    </row>
    <row r="18" spans="1:7">
      <c r="A18" s="54">
        <v>45116</v>
      </c>
      <c r="B18" s="26">
        <v>86</v>
      </c>
      <c r="C18" s="25">
        <v>33.6</v>
      </c>
      <c r="D18" s="25">
        <v>37.799999999999997</v>
      </c>
      <c r="E18" s="25">
        <v>19.399999999999999</v>
      </c>
      <c r="F18" s="25">
        <v>34.299999999999997</v>
      </c>
      <c r="G18" s="25">
        <v>29.7</v>
      </c>
    </row>
    <row r="19" spans="1:7">
      <c r="A19" s="54">
        <v>45158</v>
      </c>
      <c r="B19" s="26">
        <v>89</v>
      </c>
      <c r="C19" s="25">
        <v>29.6</v>
      </c>
      <c r="D19" s="25">
        <v>42.1</v>
      </c>
      <c r="E19" s="25">
        <v>18.399999999999999</v>
      </c>
      <c r="F19" s="25">
        <v>38.700000000000003</v>
      </c>
      <c r="G19" s="25">
        <v>32.9</v>
      </c>
    </row>
    <row r="20" spans="1:7">
      <c r="A20" s="54">
        <v>45186</v>
      </c>
      <c r="B20" s="26">
        <v>91</v>
      </c>
      <c r="C20" s="25">
        <v>30.7</v>
      </c>
      <c r="D20" s="25">
        <v>41.9</v>
      </c>
      <c r="E20" s="25">
        <v>19</v>
      </c>
      <c r="F20" s="25">
        <v>35.5</v>
      </c>
      <c r="G20" s="25">
        <v>28.7</v>
      </c>
    </row>
    <row r="21" spans="1:7">
      <c r="A21" s="54">
        <v>45214</v>
      </c>
      <c r="B21" s="26">
        <v>93</v>
      </c>
      <c r="C21" s="25">
        <v>33.700000000000003</v>
      </c>
      <c r="D21" s="25">
        <v>40</v>
      </c>
      <c r="E21" s="25">
        <v>18.8</v>
      </c>
      <c r="F21" s="25">
        <v>37.299999999999997</v>
      </c>
      <c r="G21" s="25">
        <v>24.8</v>
      </c>
    </row>
    <row r="22" spans="1:7">
      <c r="A22" s="54">
        <v>45242</v>
      </c>
      <c r="B22" s="26">
        <v>95</v>
      </c>
      <c r="C22" s="25">
        <v>35</v>
      </c>
      <c r="D22" s="25">
        <v>39.700000000000003</v>
      </c>
      <c r="E22" s="25">
        <v>15</v>
      </c>
      <c r="F22" s="25">
        <v>33.200000000000003</v>
      </c>
      <c r="G22" s="25">
        <v>24.9</v>
      </c>
    </row>
    <row r="23" spans="1:7">
      <c r="A23" s="54">
        <v>45270</v>
      </c>
      <c r="B23" s="26">
        <v>97</v>
      </c>
      <c r="C23" s="25">
        <v>27.1</v>
      </c>
      <c r="D23" s="25">
        <v>41.3</v>
      </c>
      <c r="E23" s="25">
        <v>17.100000000000001</v>
      </c>
      <c r="F23" s="25">
        <v>44.5</v>
      </c>
      <c r="G23" s="25">
        <v>27</v>
      </c>
    </row>
    <row r="24" spans="1:7">
      <c r="A24" s="54">
        <v>45312</v>
      </c>
      <c r="B24" s="26">
        <v>100</v>
      </c>
      <c r="C24" s="25">
        <v>28.5</v>
      </c>
      <c r="D24" s="25">
        <v>39.6</v>
      </c>
      <c r="E24" s="25">
        <v>19</v>
      </c>
      <c r="F24" s="25">
        <v>44</v>
      </c>
      <c r="G24" s="25">
        <v>27.8</v>
      </c>
    </row>
    <row r="25" spans="1:7">
      <c r="A25" s="54">
        <v>45340</v>
      </c>
      <c r="B25" s="26">
        <v>102</v>
      </c>
      <c r="C25" s="25">
        <v>27.7</v>
      </c>
      <c r="D25" s="25">
        <v>40.200000000000003</v>
      </c>
      <c r="E25" s="25">
        <v>17</v>
      </c>
      <c r="F25" s="25">
        <v>45.4</v>
      </c>
      <c r="G25" s="25">
        <v>29.4</v>
      </c>
    </row>
    <row r="26" spans="1:7">
      <c r="A26" s="54">
        <v>45368</v>
      </c>
      <c r="B26" s="26">
        <v>104</v>
      </c>
      <c r="C26" s="25">
        <v>21.5</v>
      </c>
      <c r="D26" s="25">
        <v>37.700000000000003</v>
      </c>
      <c r="E26" s="25">
        <v>18.399999999999999</v>
      </c>
      <c r="F26" s="25">
        <v>54.6</v>
      </c>
      <c r="G26" s="25">
        <v>28.8</v>
      </c>
    </row>
    <row r="27" spans="1:7">
      <c r="A27" s="54">
        <v>45396</v>
      </c>
      <c r="B27" s="26">
        <v>106</v>
      </c>
      <c r="C27" s="25">
        <v>25.2</v>
      </c>
      <c r="D27" s="25">
        <v>34.200000000000003</v>
      </c>
      <c r="E27" s="25">
        <v>15.9</v>
      </c>
      <c r="F27" s="25">
        <v>56.3</v>
      </c>
      <c r="G27" s="25">
        <v>25.8</v>
      </c>
    </row>
    <row r="28" spans="1:7">
      <c r="A28" s="54">
        <v>45431</v>
      </c>
      <c r="B28" s="26">
        <v>108</v>
      </c>
      <c r="C28" s="25">
        <v>30.7</v>
      </c>
      <c r="D28" s="25">
        <v>31.8</v>
      </c>
      <c r="E28" s="25">
        <v>14.8</v>
      </c>
      <c r="F28" s="25">
        <v>47.7</v>
      </c>
      <c r="G28" s="25">
        <v>27.3</v>
      </c>
    </row>
    <row r="29" spans="1:7">
      <c r="A29" s="54">
        <v>45459</v>
      </c>
      <c r="B29" s="26">
        <v>110</v>
      </c>
      <c r="C29" s="25">
        <v>37.1</v>
      </c>
      <c r="D29" s="25">
        <v>27.9</v>
      </c>
      <c r="E29" s="25">
        <v>13.9</v>
      </c>
      <c r="F29" s="25">
        <v>43.4</v>
      </c>
      <c r="G29" s="25">
        <v>24</v>
      </c>
    </row>
    <row r="30" spans="1:7">
      <c r="A30" s="54">
        <v>45487</v>
      </c>
      <c r="B30" s="26">
        <v>112</v>
      </c>
      <c r="C30" s="25">
        <v>37.200000000000003</v>
      </c>
      <c r="D30" s="25">
        <v>28.7</v>
      </c>
      <c r="E30" s="25">
        <v>14.5</v>
      </c>
      <c r="F30" s="25">
        <v>40</v>
      </c>
      <c r="G30" s="25">
        <v>23.1</v>
      </c>
    </row>
    <row r="31" spans="1:7">
      <c r="A31" s="54">
        <v>45522</v>
      </c>
      <c r="B31" s="26">
        <v>114</v>
      </c>
      <c r="C31" s="25">
        <v>36.700000000000003</v>
      </c>
      <c r="D31" s="25">
        <v>29.5</v>
      </c>
      <c r="E31" s="25">
        <v>16.100000000000001</v>
      </c>
      <c r="F31" s="25">
        <v>40.9</v>
      </c>
      <c r="G31" s="25">
        <v>23.4</v>
      </c>
    </row>
    <row r="32" spans="1:7">
      <c r="A32" s="54">
        <v>45550</v>
      </c>
      <c r="B32" s="26">
        <v>116</v>
      </c>
      <c r="C32" s="25">
        <v>34.799999999999997</v>
      </c>
      <c r="D32" s="25">
        <v>34.700000000000003</v>
      </c>
      <c r="E32" s="25">
        <v>13.8</v>
      </c>
      <c r="F32" s="25">
        <v>40.6</v>
      </c>
      <c r="G32" s="25">
        <v>25</v>
      </c>
    </row>
    <row r="33" spans="1:7">
      <c r="A33" s="54">
        <v>45585</v>
      </c>
      <c r="B33" s="26">
        <v>118</v>
      </c>
      <c r="C33" s="25">
        <v>38.4</v>
      </c>
      <c r="D33" s="25">
        <v>32.799999999999997</v>
      </c>
      <c r="E33" s="25">
        <v>15.7</v>
      </c>
      <c r="F33" s="25">
        <v>38</v>
      </c>
      <c r="G33" s="25">
        <v>23.7</v>
      </c>
    </row>
    <row r="34" spans="1:7">
      <c r="A34" s="54">
        <v>45613</v>
      </c>
      <c r="B34" s="26">
        <v>120</v>
      </c>
      <c r="C34" s="25">
        <v>33.700000000000003</v>
      </c>
      <c r="D34" s="25">
        <v>29</v>
      </c>
      <c r="E34" s="25">
        <v>15.9</v>
      </c>
      <c r="F34" s="25">
        <v>45.7</v>
      </c>
      <c r="G34" s="25">
        <v>21.8</v>
      </c>
    </row>
    <row r="35" spans="1:7">
      <c r="A35" s="54">
        <v>45641</v>
      </c>
      <c r="B35" s="26">
        <v>122</v>
      </c>
      <c r="C35" s="25">
        <v>28</v>
      </c>
      <c r="D35" s="25">
        <v>35.6</v>
      </c>
      <c r="E35" s="25">
        <v>19.5</v>
      </c>
      <c r="F35" s="25">
        <v>52.4</v>
      </c>
      <c r="G35" s="25">
        <v>25.8</v>
      </c>
    </row>
    <row r="36" spans="1:7">
      <c r="A36" s="54">
        <v>45676</v>
      </c>
      <c r="B36" s="26">
        <v>124</v>
      </c>
      <c r="C36" s="25">
        <v>25.9</v>
      </c>
      <c r="D36" s="25">
        <v>37.5</v>
      </c>
      <c r="E36" s="25">
        <v>18.8</v>
      </c>
      <c r="F36" s="25">
        <v>51</v>
      </c>
      <c r="G36" s="25">
        <v>27.1</v>
      </c>
    </row>
    <row r="37" spans="1:7">
      <c r="A37" s="54">
        <v>45704</v>
      </c>
      <c r="B37" s="26">
        <v>126</v>
      </c>
      <c r="C37" s="25">
        <v>23.2</v>
      </c>
      <c r="D37" s="25">
        <v>36.5</v>
      </c>
      <c r="E37" s="25">
        <v>18.899999999999999</v>
      </c>
      <c r="F37" s="25">
        <v>58.2</v>
      </c>
      <c r="G37" s="25">
        <v>29.3</v>
      </c>
    </row>
    <row r="38" spans="1:7">
      <c r="A38" s="54">
        <v>45732</v>
      </c>
      <c r="B38" s="26">
        <v>128</v>
      </c>
      <c r="C38" s="25">
        <v>16.899999999999999</v>
      </c>
      <c r="D38" s="25">
        <v>38.799999999999997</v>
      </c>
      <c r="E38" s="25">
        <v>17.8</v>
      </c>
      <c r="F38" s="25">
        <v>66.5</v>
      </c>
      <c r="G38" s="25">
        <v>28.4</v>
      </c>
    </row>
    <row r="39" spans="1:7">
      <c r="A39" s="54">
        <v>45795</v>
      </c>
      <c r="B39" s="26">
        <v>132</v>
      </c>
      <c r="C39" s="25">
        <v>25.5</v>
      </c>
      <c r="D39" s="25">
        <v>33.299999999999997</v>
      </c>
      <c r="E39" s="25">
        <v>16.899999999999999</v>
      </c>
      <c r="F39" s="25">
        <v>56.4</v>
      </c>
      <c r="G39" s="25">
        <v>25.5</v>
      </c>
    </row>
    <row r="40" spans="1:7">
      <c r="A40" s="54">
        <v>45823</v>
      </c>
      <c r="B40" s="26">
        <v>134</v>
      </c>
      <c r="C40" s="25">
        <v>28.8</v>
      </c>
      <c r="D40" s="25">
        <v>28.8</v>
      </c>
      <c r="E40" s="25">
        <v>16.2</v>
      </c>
      <c r="F40" s="25">
        <v>52.6</v>
      </c>
      <c r="G40" s="25">
        <v>27.7</v>
      </c>
    </row>
    <row r="41" spans="1:7">
      <c r="A41" s="54">
        <v>45858</v>
      </c>
      <c r="B41" s="26">
        <v>136</v>
      </c>
      <c r="C41" s="25">
        <v>32.06</v>
      </c>
      <c r="D41" s="25">
        <v>29.86</v>
      </c>
      <c r="E41" s="25">
        <v>16.489999999999998</v>
      </c>
      <c r="F41" s="25">
        <v>47.66</v>
      </c>
      <c r="G41" s="25">
        <v>25.15</v>
      </c>
    </row>
    <row r="42" spans="1:7">
      <c r="A42" s="54">
        <v>45886</v>
      </c>
      <c r="B42" s="26">
        <v>138</v>
      </c>
      <c r="C42" s="25">
        <v>32.61</v>
      </c>
      <c r="D42" s="25">
        <v>28.23</v>
      </c>
      <c r="E42" s="25">
        <v>15.7</v>
      </c>
      <c r="F42" s="25">
        <v>46</v>
      </c>
      <c r="G42" s="25">
        <v>25.49</v>
      </c>
    </row>
    <row r="43" spans="1:7">
      <c r="A43" s="54">
        <v>45914</v>
      </c>
      <c r="B43" s="26">
        <v>140</v>
      </c>
      <c r="C43" s="25">
        <v>32.369999999999997</v>
      </c>
      <c r="D43" s="25">
        <v>32.36</v>
      </c>
      <c r="E43" s="25">
        <v>15.84</v>
      </c>
      <c r="F43" s="25">
        <v>47.34</v>
      </c>
      <c r="G43" s="25">
        <v>26.17</v>
      </c>
    </row>
  </sheetData>
  <phoneticPr fontId="23" type="noConversion"/>
  <pageMargins left="0.7" right="0.7" top="0.75" bottom="0.75" header="0.3" footer="0.3"/>
  <pageSetup paperSize="9" orientation="portrait" verticalDpi="0" r:id="rId1"/>
  <tableParts count="1">
    <tablePart r:id="rId2"/>
  </tablePart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937272-BE7C-4C03-8AEB-433A5DBFF1BD}">
  <sheetPr>
    <tabColor theme="6"/>
  </sheetPr>
  <dimension ref="A1:C22"/>
  <sheetViews>
    <sheetView showGridLines="0" zoomScaleNormal="100" workbookViewId="0"/>
  </sheetViews>
  <sheetFormatPr defaultRowHeight="15"/>
  <cols>
    <col min="1" max="1" width="22.625" customWidth="1"/>
    <col min="2" max="2" width="24.875" customWidth="1"/>
    <col min="3" max="3" width="20.5" customWidth="1"/>
    <col min="4" max="6" width="16.375" customWidth="1"/>
  </cols>
  <sheetData>
    <row r="1" spans="1:3" ht="19.5">
      <c r="A1" s="41" t="s">
        <v>635</v>
      </c>
    </row>
    <row r="2" spans="1:3">
      <c r="A2" s="51" t="s">
        <v>636</v>
      </c>
      <c r="B2" s="12" t="s">
        <v>267</v>
      </c>
      <c r="C2" s="12" t="s">
        <v>549</v>
      </c>
    </row>
    <row r="3" spans="1:3">
      <c r="A3" s="115" t="s">
        <v>637</v>
      </c>
      <c r="B3" s="116">
        <v>1.6</v>
      </c>
      <c r="C3" s="116">
        <v>1.9</v>
      </c>
    </row>
    <row r="4" spans="1:3">
      <c r="A4" s="115" t="s">
        <v>367</v>
      </c>
      <c r="B4" s="116">
        <v>4.7</v>
      </c>
      <c r="C4" s="116">
        <v>4.3</v>
      </c>
    </row>
    <row r="5" spans="1:3">
      <c r="A5" s="115" t="s">
        <v>468</v>
      </c>
      <c r="B5" s="116">
        <v>6.5</v>
      </c>
      <c r="C5" s="116">
        <v>6.6</v>
      </c>
    </row>
    <row r="6" spans="1:3">
      <c r="A6" s="115" t="s">
        <v>638</v>
      </c>
      <c r="B6" s="116">
        <v>15.2</v>
      </c>
      <c r="C6" s="116">
        <v>7.9</v>
      </c>
    </row>
    <row r="7" spans="1:3">
      <c r="A7" s="115" t="s">
        <v>639</v>
      </c>
      <c r="B7" s="116">
        <v>8.8000000000000007</v>
      </c>
      <c r="C7" s="116">
        <v>8.5</v>
      </c>
    </row>
    <row r="8" spans="1:3">
      <c r="A8" s="115" t="s">
        <v>640</v>
      </c>
      <c r="B8" s="116">
        <v>9.6999999999999993</v>
      </c>
      <c r="C8" s="116">
        <v>9.9</v>
      </c>
    </row>
    <row r="9" spans="1:3">
      <c r="A9" s="115" t="s">
        <v>641</v>
      </c>
      <c r="B9" s="116">
        <v>11.7</v>
      </c>
      <c r="C9" s="116">
        <v>10.7</v>
      </c>
    </row>
    <row r="10" spans="1:3">
      <c r="A10" s="115" t="s">
        <v>642</v>
      </c>
      <c r="B10" s="116">
        <v>12.8</v>
      </c>
      <c r="C10" s="116">
        <v>11.6</v>
      </c>
    </row>
    <row r="11" spans="1:3">
      <c r="A11" s="115" t="s">
        <v>643</v>
      </c>
      <c r="B11" s="116">
        <v>10.8</v>
      </c>
      <c r="C11" s="116">
        <v>12.5</v>
      </c>
    </row>
    <row r="12" spans="1:3">
      <c r="A12" s="115" t="s">
        <v>368</v>
      </c>
      <c r="B12" s="116">
        <v>11.2</v>
      </c>
      <c r="C12" s="116">
        <v>13.8</v>
      </c>
    </row>
    <row r="13" spans="1:3">
      <c r="A13" s="115" t="s">
        <v>644</v>
      </c>
      <c r="B13" s="116">
        <v>12.3</v>
      </c>
      <c r="C13" s="116">
        <v>14.5</v>
      </c>
    </row>
    <row r="14" spans="1:3">
      <c r="A14" s="115" t="s">
        <v>645</v>
      </c>
      <c r="B14" s="116">
        <v>13.7</v>
      </c>
      <c r="C14" s="116">
        <v>15.1</v>
      </c>
    </row>
    <row r="15" spans="1:3">
      <c r="A15" s="115" t="s">
        <v>646</v>
      </c>
      <c r="B15" s="116">
        <v>13.6</v>
      </c>
      <c r="C15" s="116">
        <v>16.5</v>
      </c>
    </row>
    <row r="16" spans="1:3">
      <c r="A16" s="115" t="s">
        <v>647</v>
      </c>
      <c r="B16" s="116">
        <v>16.600000000000001</v>
      </c>
      <c r="C16" s="116">
        <v>17.600000000000001</v>
      </c>
    </row>
    <row r="17" spans="1:3">
      <c r="A17" s="115" t="s">
        <v>370</v>
      </c>
      <c r="B17" s="116">
        <v>19.3</v>
      </c>
      <c r="C17" s="116">
        <v>17.8</v>
      </c>
    </row>
    <row r="18" spans="1:3">
      <c r="A18" s="115" t="s">
        <v>648</v>
      </c>
      <c r="B18" s="116">
        <v>17.7</v>
      </c>
      <c r="C18" s="116">
        <v>18.8</v>
      </c>
    </row>
    <row r="19" spans="1:3">
      <c r="A19" s="115" t="s">
        <v>649</v>
      </c>
      <c r="B19" s="116">
        <v>16.5</v>
      </c>
      <c r="C19" s="116">
        <v>21.3</v>
      </c>
    </row>
    <row r="20" spans="1:3">
      <c r="A20" s="115" t="s">
        <v>650</v>
      </c>
      <c r="B20" s="116">
        <v>24.9</v>
      </c>
      <c r="C20" s="116">
        <v>22.1</v>
      </c>
    </row>
    <row r="21" spans="1:3">
      <c r="A21" s="115" t="s">
        <v>378</v>
      </c>
      <c r="B21" s="116">
        <v>21.9</v>
      </c>
      <c r="C21" s="116">
        <v>24.6</v>
      </c>
    </row>
    <row r="22" spans="1:3">
      <c r="A22" s="115" t="s">
        <v>651</v>
      </c>
      <c r="B22" s="116">
        <v>39.9</v>
      </c>
      <c r="C22" s="116">
        <v>43.3</v>
      </c>
    </row>
  </sheetData>
  <phoneticPr fontId="23" type="noConversion"/>
  <pageMargins left="0.7" right="0.7" top="0.75" bottom="0.75" header="0.3" footer="0.3"/>
  <pageSetup paperSize="9" orientation="portrait" r:id="rId1"/>
  <tableParts count="1">
    <tablePart r:id="rId2"/>
  </tablePart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9C2FA-2634-4B8B-AE16-13717D8E15BD}">
  <sheetPr>
    <tabColor theme="6"/>
  </sheetPr>
  <dimension ref="A1:M16"/>
  <sheetViews>
    <sheetView showGridLines="0" zoomScaleNormal="100" workbookViewId="0"/>
  </sheetViews>
  <sheetFormatPr defaultRowHeight="15"/>
  <cols>
    <col min="1" max="1" width="13.125" customWidth="1"/>
    <col min="2" max="6" width="19.875" customWidth="1"/>
    <col min="9" max="13" width="10.875" bestFit="1" customWidth="1"/>
  </cols>
  <sheetData>
    <row r="1" spans="1:13" ht="19.5">
      <c r="A1" s="41" t="s">
        <v>652</v>
      </c>
    </row>
    <row r="2" spans="1:13" ht="46.5" customHeight="1">
      <c r="A2" s="51" t="s">
        <v>132</v>
      </c>
      <c r="B2" s="12" t="s">
        <v>653</v>
      </c>
      <c r="C2" s="12" t="s">
        <v>654</v>
      </c>
      <c r="D2" s="12" t="s">
        <v>655</v>
      </c>
      <c r="E2" s="12" t="s">
        <v>656</v>
      </c>
      <c r="F2" s="12" t="s">
        <v>657</v>
      </c>
    </row>
    <row r="3" spans="1:13">
      <c r="A3" s="46">
        <v>2012</v>
      </c>
      <c r="B3" s="124">
        <v>206000</v>
      </c>
      <c r="C3" s="124">
        <v>239000</v>
      </c>
      <c r="D3" s="124">
        <v>205000</v>
      </c>
      <c r="E3" s="124">
        <v>219000</v>
      </c>
      <c r="F3" s="124">
        <v>364000</v>
      </c>
      <c r="I3" s="216"/>
      <c r="J3" s="216"/>
      <c r="K3" s="216"/>
      <c r="L3" s="216"/>
      <c r="M3" s="216"/>
    </row>
    <row r="4" spans="1:13">
      <c r="A4" s="46">
        <v>2013</v>
      </c>
      <c r="B4" s="124">
        <v>191000</v>
      </c>
      <c r="C4" s="124">
        <v>220000</v>
      </c>
      <c r="D4" s="124">
        <v>189000</v>
      </c>
      <c r="E4" s="124">
        <v>219000</v>
      </c>
      <c r="F4" s="124">
        <v>360000</v>
      </c>
      <c r="I4" s="216"/>
      <c r="J4" s="216"/>
      <c r="K4" s="216"/>
      <c r="L4" s="216"/>
      <c r="M4" s="216"/>
    </row>
    <row r="5" spans="1:13">
      <c r="A5" s="46">
        <v>2014</v>
      </c>
      <c r="B5" s="124">
        <v>224000</v>
      </c>
      <c r="C5" s="124">
        <v>258000</v>
      </c>
      <c r="D5" s="124">
        <v>197000</v>
      </c>
      <c r="E5" s="124">
        <v>265000</v>
      </c>
      <c r="F5" s="124">
        <v>341000</v>
      </c>
      <c r="I5" s="216"/>
      <c r="J5" s="216"/>
      <c r="K5" s="216"/>
      <c r="L5" s="216"/>
      <c r="M5" s="216"/>
    </row>
    <row r="6" spans="1:13">
      <c r="A6" s="46">
        <v>2015</v>
      </c>
      <c r="B6" s="124">
        <v>287000</v>
      </c>
      <c r="C6" s="124">
        <v>299000</v>
      </c>
      <c r="D6" s="124">
        <v>205000</v>
      </c>
      <c r="E6" s="124">
        <v>227000</v>
      </c>
      <c r="F6" s="124">
        <v>360000</v>
      </c>
      <c r="I6" s="216"/>
      <c r="J6" s="216"/>
      <c r="K6" s="216"/>
      <c r="L6" s="216"/>
      <c r="M6" s="216"/>
    </row>
    <row r="7" spans="1:13">
      <c r="A7" s="46">
        <v>2016</v>
      </c>
      <c r="B7" s="124">
        <v>334000</v>
      </c>
      <c r="C7" s="124">
        <v>366000</v>
      </c>
      <c r="D7" s="124">
        <v>270000</v>
      </c>
      <c r="E7" s="124">
        <v>297000</v>
      </c>
      <c r="F7" s="124">
        <v>488000</v>
      </c>
      <c r="I7" s="216"/>
      <c r="J7" s="216"/>
      <c r="K7" s="216"/>
      <c r="L7" s="216"/>
      <c r="M7" s="216"/>
    </row>
    <row r="8" spans="1:13">
      <c r="A8" s="46">
        <v>2017</v>
      </c>
      <c r="B8" s="124">
        <v>384000</v>
      </c>
      <c r="C8" s="124">
        <v>370000</v>
      </c>
      <c r="D8" s="124">
        <v>268000</v>
      </c>
      <c r="E8" s="124">
        <v>283000</v>
      </c>
      <c r="F8" s="124">
        <v>470000</v>
      </c>
      <c r="I8" s="216"/>
      <c r="J8" s="216"/>
      <c r="K8" s="216"/>
      <c r="L8" s="216"/>
      <c r="M8" s="216"/>
    </row>
    <row r="9" spans="1:13">
      <c r="A9" s="46">
        <v>2018</v>
      </c>
      <c r="B9" s="124">
        <v>378000</v>
      </c>
      <c r="C9" s="124">
        <v>363000</v>
      </c>
      <c r="D9" s="124">
        <v>265000</v>
      </c>
      <c r="E9" s="124">
        <v>298000</v>
      </c>
      <c r="F9" s="124">
        <v>446000</v>
      </c>
      <c r="I9" s="216"/>
      <c r="J9" s="216"/>
      <c r="K9" s="216"/>
      <c r="L9" s="216"/>
      <c r="M9" s="216"/>
    </row>
    <row r="10" spans="1:13">
      <c r="A10" s="46">
        <v>2019</v>
      </c>
      <c r="B10" s="124">
        <v>372000</v>
      </c>
      <c r="C10" s="124">
        <v>374000</v>
      </c>
      <c r="D10" s="124">
        <v>274000</v>
      </c>
      <c r="E10" s="124">
        <v>304000</v>
      </c>
      <c r="F10" s="124">
        <v>442000</v>
      </c>
      <c r="I10" s="216"/>
      <c r="J10" s="216"/>
      <c r="K10" s="216"/>
      <c r="L10" s="216"/>
      <c r="M10" s="216"/>
    </row>
    <row r="11" spans="1:13">
      <c r="A11" s="52">
        <v>2020</v>
      </c>
      <c r="B11" s="124">
        <v>474000</v>
      </c>
      <c r="C11" s="124">
        <v>478000</v>
      </c>
      <c r="D11" s="124">
        <v>337000</v>
      </c>
      <c r="E11" s="124">
        <v>307000</v>
      </c>
      <c r="F11" s="124">
        <v>295000</v>
      </c>
      <c r="I11" s="216"/>
      <c r="J11" s="216"/>
      <c r="K11" s="216"/>
      <c r="L11" s="216"/>
      <c r="M11" s="216"/>
    </row>
    <row r="12" spans="1:13">
      <c r="A12" s="52">
        <v>2021</v>
      </c>
      <c r="B12" s="124">
        <v>368000</v>
      </c>
      <c r="C12" s="124">
        <v>333000</v>
      </c>
      <c r="D12" s="124">
        <v>233000</v>
      </c>
      <c r="E12" s="124">
        <v>239000</v>
      </c>
      <c r="F12" s="124">
        <v>313000</v>
      </c>
      <c r="I12" s="216"/>
      <c r="J12" s="216"/>
      <c r="K12" s="216"/>
      <c r="L12" s="216"/>
      <c r="M12" s="216"/>
    </row>
    <row r="13" spans="1:13">
      <c r="A13" s="52">
        <v>2022</v>
      </c>
      <c r="B13" s="124">
        <v>418000</v>
      </c>
      <c r="C13" s="124">
        <v>342000</v>
      </c>
      <c r="D13" s="124">
        <v>193000</v>
      </c>
      <c r="E13" s="124">
        <v>201000</v>
      </c>
      <c r="F13" s="124">
        <v>241000</v>
      </c>
      <c r="I13" s="216"/>
      <c r="J13" s="216"/>
      <c r="K13" s="216"/>
      <c r="L13" s="216"/>
      <c r="M13" s="216"/>
    </row>
    <row r="14" spans="1:13">
      <c r="A14" s="52">
        <v>2023</v>
      </c>
      <c r="B14" s="124">
        <v>363000</v>
      </c>
      <c r="C14" s="124">
        <v>320000</v>
      </c>
      <c r="D14" s="124">
        <v>199000</v>
      </c>
      <c r="E14" s="124">
        <v>205000</v>
      </c>
      <c r="F14" s="124">
        <v>268000</v>
      </c>
      <c r="I14" s="216"/>
      <c r="J14" s="216"/>
      <c r="K14" s="216"/>
      <c r="L14" s="216"/>
      <c r="M14" s="216"/>
    </row>
    <row r="15" spans="1:13">
      <c r="A15" s="52">
        <v>2024</v>
      </c>
      <c r="B15" s="124">
        <v>341000</v>
      </c>
      <c r="C15" s="124">
        <v>368000</v>
      </c>
      <c r="D15" s="124">
        <v>252000</v>
      </c>
      <c r="E15" s="124">
        <v>259000</v>
      </c>
      <c r="F15" s="124">
        <v>403000</v>
      </c>
      <c r="I15" s="216"/>
      <c r="J15" s="216"/>
      <c r="K15" s="216"/>
      <c r="L15" s="216"/>
      <c r="M15" s="216"/>
    </row>
    <row r="16" spans="1:13">
      <c r="A16" s="52">
        <v>2025</v>
      </c>
      <c r="B16" s="124">
        <v>418000</v>
      </c>
      <c r="C16" s="124">
        <v>446000</v>
      </c>
      <c r="D16" s="124">
        <v>303000</v>
      </c>
      <c r="E16" s="124">
        <v>270000</v>
      </c>
      <c r="F16" s="124">
        <v>353000</v>
      </c>
      <c r="I16" s="216"/>
      <c r="J16" s="216"/>
      <c r="K16" s="216"/>
      <c r="L16" s="216"/>
      <c r="M16" s="216"/>
    </row>
  </sheetData>
  <phoneticPr fontId="23" type="noConversion"/>
  <pageMargins left="0.7" right="0.7" top="0.75" bottom="0.75" header="0.3" footer="0.3"/>
  <pageSetup paperSize="9" orientation="portrait" r:id="rId1"/>
  <tableParts count="1">
    <tablePart r:id="rId2"/>
  </tablePart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E0F22-CAB4-42A8-9DAF-B0620C675BA0}">
  <sheetPr>
    <tabColor theme="6"/>
  </sheetPr>
  <dimension ref="A1:F16"/>
  <sheetViews>
    <sheetView showGridLines="0" zoomScaleNormal="100" workbookViewId="0"/>
  </sheetViews>
  <sheetFormatPr defaultRowHeight="15"/>
  <cols>
    <col min="1" max="1" width="13.125" customWidth="1"/>
    <col min="2" max="5" width="19.875" customWidth="1"/>
    <col min="6" max="6" width="21.125" customWidth="1"/>
  </cols>
  <sheetData>
    <row r="1" spans="1:6" ht="19.5">
      <c r="A1" s="41" t="s">
        <v>658</v>
      </c>
    </row>
    <row r="2" spans="1:6" ht="46.5" customHeight="1">
      <c r="A2" s="51" t="s">
        <v>132</v>
      </c>
      <c r="B2" s="12" t="s">
        <v>659</v>
      </c>
      <c r="C2" s="12" t="s">
        <v>660</v>
      </c>
      <c r="D2" s="12" t="s">
        <v>661</v>
      </c>
      <c r="E2" s="12" t="s">
        <v>662</v>
      </c>
      <c r="F2" s="12" t="s">
        <v>663</v>
      </c>
    </row>
    <row r="3" spans="1:6">
      <c r="A3" s="46">
        <v>2012</v>
      </c>
      <c r="B3" s="38">
        <v>12.7</v>
      </c>
      <c r="C3" s="38">
        <v>8</v>
      </c>
      <c r="D3" s="38">
        <v>7.3</v>
      </c>
      <c r="E3" s="38">
        <v>6.1</v>
      </c>
      <c r="F3" s="38">
        <v>6.3</v>
      </c>
    </row>
    <row r="4" spans="1:6">
      <c r="A4" s="46">
        <v>2013</v>
      </c>
      <c r="B4" s="28">
        <v>11.8</v>
      </c>
      <c r="C4" s="28">
        <v>7.2</v>
      </c>
      <c r="D4" s="28">
        <v>6.6</v>
      </c>
      <c r="E4" s="28">
        <v>5.8</v>
      </c>
      <c r="F4" s="28">
        <v>6.2</v>
      </c>
    </row>
    <row r="5" spans="1:6">
      <c r="A5" s="46">
        <v>2014</v>
      </c>
      <c r="B5" s="28">
        <v>12.4</v>
      </c>
      <c r="C5" s="28">
        <v>8.1</v>
      </c>
      <c r="D5" s="28">
        <v>6.6</v>
      </c>
      <c r="E5" s="28">
        <v>6.7</v>
      </c>
      <c r="F5" s="28">
        <v>5.8</v>
      </c>
    </row>
    <row r="6" spans="1:6">
      <c r="A6" s="46">
        <v>2015</v>
      </c>
      <c r="B6" s="28">
        <v>13.6</v>
      </c>
      <c r="C6" s="28">
        <v>8.6</v>
      </c>
      <c r="D6" s="28">
        <v>6.7</v>
      </c>
      <c r="E6" s="28">
        <v>5.7</v>
      </c>
      <c r="F6" s="28">
        <v>5.9</v>
      </c>
    </row>
    <row r="7" spans="1:6">
      <c r="A7" s="46">
        <v>2016</v>
      </c>
      <c r="B7" s="28">
        <v>16.5</v>
      </c>
      <c r="C7" s="28">
        <v>10.6</v>
      </c>
      <c r="D7" s="28">
        <v>8.6999999999999993</v>
      </c>
      <c r="E7" s="28">
        <v>7.5</v>
      </c>
      <c r="F7" s="28">
        <v>8.1999999999999993</v>
      </c>
    </row>
    <row r="8" spans="1:6">
      <c r="A8" s="46">
        <v>2017</v>
      </c>
      <c r="B8" s="38">
        <v>18.8</v>
      </c>
      <c r="C8" s="38">
        <v>10.8</v>
      </c>
      <c r="D8" s="38">
        <v>8.5</v>
      </c>
      <c r="E8" s="38">
        <v>7.1</v>
      </c>
      <c r="F8" s="38">
        <v>7.6</v>
      </c>
    </row>
    <row r="9" spans="1:6">
      <c r="A9" s="46">
        <v>2018</v>
      </c>
      <c r="B9" s="38">
        <v>17.2</v>
      </c>
      <c r="C9" s="38">
        <v>10.1</v>
      </c>
      <c r="D9" s="38">
        <v>7.9</v>
      </c>
      <c r="E9" s="38">
        <v>7.1</v>
      </c>
      <c r="F9" s="38">
        <v>7.6</v>
      </c>
    </row>
    <row r="10" spans="1:6">
      <c r="A10" s="46">
        <v>2019</v>
      </c>
      <c r="B10" s="28">
        <v>17.2</v>
      </c>
      <c r="C10" s="28">
        <v>10.8</v>
      </c>
      <c r="D10" s="28">
        <v>8.1999999999999993</v>
      </c>
      <c r="E10" s="28">
        <v>6.9</v>
      </c>
      <c r="F10" s="28">
        <v>7.4</v>
      </c>
    </row>
    <row r="11" spans="1:6">
      <c r="A11" s="52">
        <v>2020</v>
      </c>
      <c r="B11" s="28">
        <v>19.2</v>
      </c>
      <c r="C11" s="38">
        <v>12.7</v>
      </c>
      <c r="D11" s="28">
        <v>10.199999999999999</v>
      </c>
      <c r="E11" s="38">
        <v>8.1999999999999993</v>
      </c>
      <c r="F11" s="28">
        <v>5.7</v>
      </c>
    </row>
    <row r="12" spans="1:6">
      <c r="A12" s="52">
        <v>2021</v>
      </c>
      <c r="B12" s="28">
        <v>15</v>
      </c>
      <c r="C12" s="38">
        <v>8.9</v>
      </c>
      <c r="D12" s="28">
        <v>7.2</v>
      </c>
      <c r="E12" s="38">
        <v>6.2</v>
      </c>
      <c r="F12" s="28">
        <v>6</v>
      </c>
    </row>
    <row r="13" spans="1:6">
      <c r="A13" s="52">
        <v>2022</v>
      </c>
      <c r="B13" s="28">
        <v>16.899999999999999</v>
      </c>
      <c r="C13" s="38">
        <v>9</v>
      </c>
      <c r="D13" s="28">
        <v>5.7</v>
      </c>
      <c r="E13" s="38">
        <v>4.9000000000000004</v>
      </c>
      <c r="F13" s="28">
        <v>4.2</v>
      </c>
    </row>
    <row r="14" spans="1:6">
      <c r="A14" s="52">
        <v>2023</v>
      </c>
      <c r="B14" s="28">
        <v>15.8</v>
      </c>
      <c r="C14" s="38">
        <v>8.5</v>
      </c>
      <c r="D14" s="38">
        <v>5.6</v>
      </c>
      <c r="E14" s="28">
        <v>4.5999999999999996</v>
      </c>
      <c r="F14" s="28">
        <v>4.8</v>
      </c>
    </row>
    <row r="15" spans="1:6">
      <c r="A15" s="52">
        <v>2024</v>
      </c>
      <c r="B15" s="28">
        <v>15.8</v>
      </c>
      <c r="C15" s="38">
        <v>10.1</v>
      </c>
      <c r="D15" s="28">
        <v>6.9</v>
      </c>
      <c r="E15" s="28">
        <v>5.8</v>
      </c>
      <c r="F15" s="28">
        <v>7.2</v>
      </c>
    </row>
    <row r="16" spans="1:6">
      <c r="A16" s="52">
        <v>2025</v>
      </c>
      <c r="B16" s="28">
        <v>18.100000000000001</v>
      </c>
      <c r="C16" s="28">
        <v>11.5</v>
      </c>
      <c r="D16" s="38">
        <v>7.8</v>
      </c>
      <c r="E16" s="38">
        <v>6.2</v>
      </c>
      <c r="F16" s="38">
        <v>6.4</v>
      </c>
    </row>
  </sheetData>
  <pageMargins left="0.7" right="0.7" top="0.75" bottom="0.75" header="0.3" footer="0.3"/>
  <pageSetup paperSize="9" orientation="portrait" r:id="rId1"/>
  <tableParts count="1">
    <tablePart r:id="rId2"/>
  </tablePart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AA33FF-830F-46A9-8A6D-9CCBE1A7F7DF}">
  <sheetPr>
    <tabColor theme="6"/>
  </sheetPr>
  <dimension ref="A1:I14"/>
  <sheetViews>
    <sheetView showGridLines="0" zoomScaleNormal="100" workbookViewId="0"/>
  </sheetViews>
  <sheetFormatPr defaultRowHeight="15"/>
  <cols>
    <col min="1" max="1" width="22.875" customWidth="1"/>
    <col min="2" max="2" width="18.25" customWidth="1"/>
    <col min="3" max="3" width="18.5" customWidth="1"/>
  </cols>
  <sheetData>
    <row r="1" spans="1:9" ht="19.5">
      <c r="A1" s="41" t="s">
        <v>664</v>
      </c>
    </row>
    <row r="2" spans="1:9" ht="47.25" customHeight="1">
      <c r="A2" s="51" t="s">
        <v>665</v>
      </c>
      <c r="B2" s="12" t="s">
        <v>267</v>
      </c>
      <c r="C2" s="12" t="s">
        <v>549</v>
      </c>
    </row>
    <row r="3" spans="1:9">
      <c r="A3" s="51" t="s">
        <v>666</v>
      </c>
      <c r="B3" s="28">
        <v>9.1</v>
      </c>
      <c r="C3" s="28">
        <v>9</v>
      </c>
      <c r="I3" s="5"/>
    </row>
    <row r="4" spans="1:9">
      <c r="A4" s="51" t="s">
        <v>667</v>
      </c>
      <c r="B4" s="39">
        <v>9.4</v>
      </c>
      <c r="C4" s="39">
        <v>9</v>
      </c>
      <c r="I4" s="5"/>
    </row>
    <row r="5" spans="1:9">
      <c r="A5" s="51" t="s">
        <v>668</v>
      </c>
      <c r="B5" s="39">
        <v>8.6</v>
      </c>
      <c r="C5" s="39">
        <v>8.6</v>
      </c>
      <c r="I5" s="5"/>
    </row>
    <row r="6" spans="1:9">
      <c r="A6" s="51" t="s">
        <v>669</v>
      </c>
      <c r="B6" s="39">
        <v>8.6</v>
      </c>
      <c r="C6" s="39">
        <v>8.4</v>
      </c>
      <c r="I6" s="5"/>
    </row>
    <row r="7" spans="1:9">
      <c r="A7" s="51" t="s">
        <v>670</v>
      </c>
      <c r="B7" s="39">
        <v>8.3000000000000007</v>
      </c>
      <c r="C7" s="39">
        <v>7.8</v>
      </c>
      <c r="I7" s="5"/>
    </row>
    <row r="8" spans="1:9">
      <c r="A8" s="51" t="s">
        <v>671</v>
      </c>
      <c r="B8" s="39">
        <v>6.4</v>
      </c>
      <c r="C8" s="39">
        <v>7.7</v>
      </c>
      <c r="I8" s="5"/>
    </row>
    <row r="9" spans="1:9">
      <c r="A9" s="51" t="s">
        <v>672</v>
      </c>
      <c r="B9" s="39">
        <v>7.5</v>
      </c>
      <c r="C9" s="39">
        <v>7.3</v>
      </c>
      <c r="I9" s="5"/>
    </row>
    <row r="10" spans="1:9">
      <c r="A10" s="51" t="s">
        <v>673</v>
      </c>
      <c r="B10" s="39">
        <v>6.4</v>
      </c>
      <c r="C10" s="39">
        <v>6.9</v>
      </c>
      <c r="I10" s="5"/>
    </row>
    <row r="11" spans="1:9">
      <c r="A11" s="51" t="s">
        <v>674</v>
      </c>
      <c r="B11" s="39">
        <v>6.9</v>
      </c>
      <c r="C11" s="39">
        <v>6.4</v>
      </c>
      <c r="I11" s="5"/>
    </row>
    <row r="12" spans="1:9">
      <c r="A12" s="51" t="s">
        <v>675</v>
      </c>
      <c r="B12" s="39">
        <v>5.3</v>
      </c>
      <c r="C12" s="39">
        <v>5.7</v>
      </c>
      <c r="I12" s="5"/>
    </row>
    <row r="13" spans="1:9">
      <c r="A13" s="51" t="s">
        <v>676</v>
      </c>
      <c r="B13" s="39">
        <v>4.9000000000000004</v>
      </c>
      <c r="C13" s="39">
        <v>5.4</v>
      </c>
      <c r="I13" s="5"/>
    </row>
    <row r="14" spans="1:9">
      <c r="A14" s="51" t="s">
        <v>677</v>
      </c>
      <c r="B14" s="39">
        <v>3.3</v>
      </c>
      <c r="C14" s="39">
        <v>3.7</v>
      </c>
      <c r="I14" s="5"/>
    </row>
  </sheetData>
  <sortState xmlns:xlrd2="http://schemas.microsoft.com/office/spreadsheetml/2017/richdata2" ref="E3:G14">
    <sortCondition descending="1" ref="G3:G14"/>
  </sortState>
  <phoneticPr fontId="23" type="noConversion"/>
  <pageMargins left="0.7" right="0.7" top="0.75" bottom="0.75" header="0.3" footer="0.3"/>
  <pageSetup paperSize="9" orientation="portrait" r:id="rId1"/>
  <tableParts count="1">
    <tablePart r:id="rId2"/>
  </tablePart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B03CAE-8AB5-4485-B264-0FFD95E8EB59}">
  <sheetPr>
    <tabColor theme="6"/>
  </sheetPr>
  <dimension ref="A1:H11"/>
  <sheetViews>
    <sheetView showGridLines="0" zoomScaleNormal="100" workbookViewId="0"/>
  </sheetViews>
  <sheetFormatPr defaultRowHeight="15"/>
  <cols>
    <col min="1" max="1" width="9.75" customWidth="1"/>
    <col min="2" max="8" width="24.375" customWidth="1"/>
  </cols>
  <sheetData>
    <row r="1" spans="1:8" ht="19.5">
      <c r="A1" s="41" t="s">
        <v>678</v>
      </c>
      <c r="B1" s="74"/>
    </row>
    <row r="2" spans="1:8" ht="30">
      <c r="A2" s="51" t="s">
        <v>132</v>
      </c>
      <c r="B2" s="12" t="s">
        <v>352</v>
      </c>
      <c r="C2" s="12" t="s">
        <v>679</v>
      </c>
      <c r="D2" s="12" t="s">
        <v>680</v>
      </c>
      <c r="E2" s="241" t="s">
        <v>681</v>
      </c>
      <c r="F2" s="241" t="s">
        <v>682</v>
      </c>
      <c r="G2" s="241" t="s">
        <v>683</v>
      </c>
      <c r="H2" s="241" t="s">
        <v>684</v>
      </c>
    </row>
    <row r="3" spans="1:8">
      <c r="A3" s="242">
        <v>2017</v>
      </c>
      <c r="B3" s="28">
        <v>4.4000000000000004</v>
      </c>
      <c r="C3" s="28">
        <v>6.8</v>
      </c>
      <c r="D3" s="28">
        <v>6.7</v>
      </c>
      <c r="E3" s="243">
        <v>7.9</v>
      </c>
      <c r="F3" s="243">
        <v>7.7</v>
      </c>
      <c r="G3" s="243">
        <v>8.5</v>
      </c>
      <c r="H3" s="243">
        <v>7.9</v>
      </c>
    </row>
    <row r="4" spans="1:8">
      <c r="A4" s="242">
        <v>2018</v>
      </c>
      <c r="B4" s="28">
        <v>4</v>
      </c>
      <c r="C4" s="28">
        <v>7</v>
      </c>
      <c r="D4" s="28">
        <v>7.1</v>
      </c>
      <c r="E4" s="243">
        <v>8</v>
      </c>
      <c r="F4" s="243">
        <v>7.8</v>
      </c>
      <c r="G4" s="243">
        <v>8.6</v>
      </c>
      <c r="H4" s="243">
        <v>7.2</v>
      </c>
    </row>
    <row r="5" spans="1:8">
      <c r="A5" s="242">
        <v>2019</v>
      </c>
      <c r="B5" s="28">
        <v>3.9</v>
      </c>
      <c r="C5" s="28">
        <v>6.7</v>
      </c>
      <c r="D5" s="28">
        <v>7.1</v>
      </c>
      <c r="E5" s="243">
        <v>7.7</v>
      </c>
      <c r="F5" s="243">
        <v>7.5</v>
      </c>
      <c r="G5" s="243">
        <v>8.3000000000000007</v>
      </c>
      <c r="H5" s="243">
        <v>7.5</v>
      </c>
    </row>
    <row r="6" spans="1:8">
      <c r="A6" s="242">
        <v>2020</v>
      </c>
      <c r="B6" s="28">
        <v>4.2</v>
      </c>
      <c r="C6" s="28">
        <v>6.6</v>
      </c>
      <c r="D6" s="28">
        <v>7.3</v>
      </c>
      <c r="E6" s="243">
        <v>8.6999999999999993</v>
      </c>
      <c r="F6" s="243">
        <v>7.2</v>
      </c>
      <c r="G6" s="243">
        <v>10</v>
      </c>
      <c r="H6" s="243">
        <v>9.3000000000000007</v>
      </c>
    </row>
    <row r="7" spans="1:8">
      <c r="A7" s="242">
        <v>2021</v>
      </c>
      <c r="B7" s="28">
        <v>3.4</v>
      </c>
      <c r="C7" s="28">
        <v>5.5</v>
      </c>
      <c r="D7" s="28">
        <v>5.4</v>
      </c>
      <c r="E7" s="243">
        <v>6.5</v>
      </c>
      <c r="F7" s="243">
        <v>6.2</v>
      </c>
      <c r="G7" s="243">
        <v>7.2</v>
      </c>
      <c r="H7" s="243">
        <v>6.6</v>
      </c>
    </row>
    <row r="8" spans="1:8">
      <c r="A8" s="242">
        <v>2022</v>
      </c>
      <c r="B8" s="28">
        <v>3.4</v>
      </c>
      <c r="C8" s="28">
        <v>5.2</v>
      </c>
      <c r="D8" s="28">
        <v>5.5</v>
      </c>
      <c r="E8" s="243">
        <v>6.1</v>
      </c>
      <c r="F8" s="243">
        <v>5.8</v>
      </c>
      <c r="G8" s="243">
        <v>6.4</v>
      </c>
      <c r="H8" s="243">
        <v>6.2</v>
      </c>
    </row>
    <row r="9" spans="1:8">
      <c r="A9" s="242">
        <v>2023</v>
      </c>
      <c r="B9" s="28">
        <v>3</v>
      </c>
      <c r="C9" s="28">
        <v>4.7</v>
      </c>
      <c r="D9" s="28">
        <v>5.2</v>
      </c>
      <c r="E9" s="243">
        <v>6.1</v>
      </c>
      <c r="F9" s="243">
        <v>5.6</v>
      </c>
      <c r="G9" s="243">
        <v>6.5</v>
      </c>
      <c r="H9" s="243">
        <v>5.8</v>
      </c>
    </row>
    <row r="10" spans="1:8">
      <c r="A10" s="242">
        <v>2024</v>
      </c>
      <c r="B10" s="28">
        <v>3.2</v>
      </c>
      <c r="C10" s="28">
        <v>5.7</v>
      </c>
      <c r="D10" s="28">
        <v>6.9</v>
      </c>
      <c r="E10" s="243">
        <v>7.3</v>
      </c>
      <c r="F10" s="243">
        <v>7.7</v>
      </c>
      <c r="G10" s="243">
        <v>8.5</v>
      </c>
      <c r="H10" s="243">
        <v>7.4</v>
      </c>
    </row>
    <row r="11" spans="1:8">
      <c r="A11" s="242">
        <v>2025</v>
      </c>
      <c r="B11" s="28">
        <v>3.6</v>
      </c>
      <c r="C11" s="28">
        <v>5.6</v>
      </c>
      <c r="D11" s="28">
        <v>6.7</v>
      </c>
      <c r="E11" s="243">
        <v>7.6</v>
      </c>
      <c r="F11" s="243">
        <v>7</v>
      </c>
      <c r="G11" s="243">
        <v>8.4</v>
      </c>
      <c r="H11" s="243">
        <v>8.5</v>
      </c>
    </row>
  </sheetData>
  <phoneticPr fontId="23" type="noConversion"/>
  <pageMargins left="0.7" right="0.7" top="0.75" bottom="0.75" header="0.3" footer="0.3"/>
  <pageSetup paperSize="9" orientation="portrait" r:id="rId1"/>
  <tableParts count="1">
    <tablePart r:id="rId2"/>
  </tablePart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B8EC3-B015-4700-BFAB-BAA47F2E5935}">
  <sheetPr>
    <tabColor theme="6"/>
  </sheetPr>
  <dimension ref="A1:E12"/>
  <sheetViews>
    <sheetView showGridLines="0" zoomScaleNormal="100" workbookViewId="0"/>
  </sheetViews>
  <sheetFormatPr defaultRowHeight="15"/>
  <cols>
    <col min="1" max="1" width="16" customWidth="1"/>
    <col min="2" max="5" width="23.625" customWidth="1"/>
  </cols>
  <sheetData>
    <row r="1" spans="1:5" ht="19.5">
      <c r="A1" s="41" t="s">
        <v>685</v>
      </c>
    </row>
    <row r="2" spans="1:5" ht="44.1" customHeight="1">
      <c r="A2" s="51" t="s">
        <v>686</v>
      </c>
      <c r="B2" s="12" t="s">
        <v>687</v>
      </c>
      <c r="C2" s="12" t="s">
        <v>688</v>
      </c>
      <c r="D2" s="12" t="s">
        <v>689</v>
      </c>
      <c r="E2" s="12" t="s">
        <v>690</v>
      </c>
    </row>
    <row r="3" spans="1:5">
      <c r="A3" s="46">
        <v>1</v>
      </c>
      <c r="B3" s="28">
        <v>20.9</v>
      </c>
      <c r="C3" s="28">
        <v>17.2</v>
      </c>
      <c r="D3" s="25">
        <v>13.7</v>
      </c>
      <c r="E3" s="25">
        <v>13.7</v>
      </c>
    </row>
    <row r="4" spans="1:5">
      <c r="A4" s="46">
        <v>2</v>
      </c>
      <c r="B4" s="28">
        <v>18</v>
      </c>
      <c r="C4" s="28">
        <v>15.2</v>
      </c>
      <c r="D4" s="25">
        <v>12.2</v>
      </c>
      <c r="E4" s="25">
        <v>12.6</v>
      </c>
    </row>
    <row r="5" spans="1:5">
      <c r="A5" s="46">
        <v>3</v>
      </c>
      <c r="B5" s="28">
        <v>13.8</v>
      </c>
      <c r="C5" s="28">
        <v>12.3</v>
      </c>
      <c r="D5" s="25">
        <v>9.8000000000000007</v>
      </c>
      <c r="E5" s="25">
        <v>10.6</v>
      </c>
    </row>
    <row r="6" spans="1:5">
      <c r="A6" s="46">
        <v>4</v>
      </c>
      <c r="B6" s="28">
        <v>13.3</v>
      </c>
      <c r="C6" s="28">
        <v>10.3</v>
      </c>
      <c r="D6" s="25">
        <v>11.9</v>
      </c>
      <c r="E6" s="25">
        <v>11.3</v>
      </c>
    </row>
    <row r="7" spans="1:5">
      <c r="A7" s="46">
        <v>5</v>
      </c>
      <c r="B7" s="28">
        <v>12.8</v>
      </c>
      <c r="C7" s="28">
        <v>10</v>
      </c>
      <c r="D7" s="25">
        <v>11.3</v>
      </c>
      <c r="E7" s="25">
        <v>10.7</v>
      </c>
    </row>
    <row r="8" spans="1:5">
      <c r="A8" s="46">
        <v>6</v>
      </c>
      <c r="B8" s="28">
        <v>10.6</v>
      </c>
      <c r="C8" s="28">
        <v>9.4</v>
      </c>
      <c r="D8" s="25">
        <v>8.6999999999999993</v>
      </c>
      <c r="E8" s="25">
        <v>9.4</v>
      </c>
    </row>
    <row r="9" spans="1:5">
      <c r="A9" s="46">
        <v>7</v>
      </c>
      <c r="B9" s="28">
        <v>12.6</v>
      </c>
      <c r="C9" s="28">
        <v>9.4</v>
      </c>
      <c r="D9" s="25">
        <v>10.7</v>
      </c>
      <c r="E9" s="25">
        <v>9.6999999999999993</v>
      </c>
    </row>
    <row r="10" spans="1:5">
      <c r="A10" s="46">
        <v>8</v>
      </c>
      <c r="B10" s="28">
        <v>9.9</v>
      </c>
      <c r="C10" s="28">
        <v>8.1</v>
      </c>
      <c r="D10" s="25">
        <v>7.6</v>
      </c>
      <c r="E10" s="25">
        <v>7.6</v>
      </c>
    </row>
    <row r="11" spans="1:5">
      <c r="A11" s="46">
        <v>9</v>
      </c>
      <c r="B11" s="28">
        <v>10</v>
      </c>
      <c r="C11" s="28">
        <v>8.3000000000000007</v>
      </c>
      <c r="D11" s="25">
        <v>7.2</v>
      </c>
      <c r="E11" s="25">
        <v>7.4</v>
      </c>
    </row>
    <row r="12" spans="1:5">
      <c r="A12" s="46">
        <v>10</v>
      </c>
      <c r="B12" s="28">
        <v>8.6</v>
      </c>
      <c r="C12" s="28">
        <v>7.1</v>
      </c>
      <c r="D12" s="25">
        <v>6.9</v>
      </c>
      <c r="E12" s="25">
        <v>7</v>
      </c>
    </row>
  </sheetData>
  <pageMargins left="0.7" right="0.7" top="0.75" bottom="0.75" header="0.3" footer="0.3"/>
  <pageSetup paperSize="9" orientation="portrait" r:id="rId1"/>
  <tableParts count="1">
    <tablePart r:id="rId2"/>
  </tablePart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84016F-BA8C-4840-AA8E-55BD4BBC591D}">
  <sheetPr>
    <tabColor theme="6"/>
  </sheetPr>
  <dimension ref="A1:E16"/>
  <sheetViews>
    <sheetView showGridLines="0" zoomScaleNormal="100" workbookViewId="0"/>
  </sheetViews>
  <sheetFormatPr defaultRowHeight="15"/>
  <cols>
    <col min="1" max="1" width="12.75" customWidth="1"/>
    <col min="2" max="5" width="18.125" customWidth="1"/>
  </cols>
  <sheetData>
    <row r="1" spans="1:5" ht="19.5">
      <c r="A1" s="41" t="s">
        <v>691</v>
      </c>
    </row>
    <row r="2" spans="1:5" ht="30">
      <c r="A2" s="51" t="s">
        <v>132</v>
      </c>
      <c r="B2" s="12" t="s">
        <v>692</v>
      </c>
      <c r="C2" s="12" t="s">
        <v>693</v>
      </c>
      <c r="D2" s="12" t="s">
        <v>694</v>
      </c>
      <c r="E2" s="12" t="s">
        <v>695</v>
      </c>
    </row>
    <row r="3" spans="1:5">
      <c r="A3" s="29">
        <v>2012</v>
      </c>
      <c r="B3" s="28">
        <v>9.1</v>
      </c>
      <c r="C3" s="28">
        <v>13.5</v>
      </c>
      <c r="D3" s="28">
        <v>11.2</v>
      </c>
      <c r="E3" s="28">
        <v>16.899999999999999</v>
      </c>
    </row>
    <row r="4" spans="1:5">
      <c r="A4" s="29">
        <v>2013</v>
      </c>
      <c r="B4" s="28">
        <v>9</v>
      </c>
      <c r="C4" s="28">
        <v>13.1</v>
      </c>
      <c r="D4" s="28">
        <v>10.7</v>
      </c>
      <c r="E4" s="28">
        <v>16.3</v>
      </c>
    </row>
    <row r="5" spans="1:5">
      <c r="A5" s="29">
        <v>2014</v>
      </c>
      <c r="B5" s="28">
        <v>9.4</v>
      </c>
      <c r="C5" s="28">
        <v>13.8</v>
      </c>
      <c r="D5" s="28">
        <v>10.9</v>
      </c>
      <c r="E5" s="28">
        <v>16.8</v>
      </c>
    </row>
    <row r="6" spans="1:5">
      <c r="A6" s="29">
        <v>2015</v>
      </c>
      <c r="B6" s="28">
        <v>9.1999999999999993</v>
      </c>
      <c r="C6" s="28">
        <v>13.8</v>
      </c>
      <c r="D6" s="28">
        <v>11.3</v>
      </c>
      <c r="E6" s="28">
        <v>17.100000000000001</v>
      </c>
    </row>
    <row r="7" spans="1:5">
      <c r="A7" s="29">
        <v>2016</v>
      </c>
      <c r="B7" s="28">
        <v>11.5</v>
      </c>
      <c r="C7" s="28">
        <v>16.100000000000001</v>
      </c>
      <c r="D7" s="28">
        <v>13.4</v>
      </c>
      <c r="E7" s="28">
        <v>19.5</v>
      </c>
    </row>
    <row r="8" spans="1:5">
      <c r="A8" s="29">
        <v>2017</v>
      </c>
      <c r="B8" s="28">
        <v>11.4</v>
      </c>
      <c r="C8" s="28">
        <v>16.600000000000001</v>
      </c>
      <c r="D8" s="28">
        <v>13.9</v>
      </c>
      <c r="E8" s="28">
        <v>20.100000000000001</v>
      </c>
    </row>
    <row r="9" spans="1:5">
      <c r="A9" s="29">
        <v>2018</v>
      </c>
      <c r="B9" s="28">
        <v>12.4</v>
      </c>
      <c r="C9" s="28">
        <v>17.5</v>
      </c>
      <c r="D9" s="28">
        <v>14</v>
      </c>
      <c r="E9" s="28">
        <v>20.5</v>
      </c>
    </row>
    <row r="10" spans="1:5">
      <c r="A10" s="29">
        <v>2019</v>
      </c>
      <c r="B10" s="28">
        <v>11.7</v>
      </c>
      <c r="C10" s="28">
        <v>16.3</v>
      </c>
      <c r="D10" s="28">
        <v>12.9</v>
      </c>
      <c r="E10" s="28">
        <v>19.600000000000001</v>
      </c>
    </row>
    <row r="11" spans="1:5">
      <c r="A11" s="29">
        <v>2020</v>
      </c>
      <c r="B11" s="28">
        <v>11.8</v>
      </c>
      <c r="C11" s="28">
        <v>16.899999999999999</v>
      </c>
      <c r="D11" s="28">
        <v>13.3</v>
      </c>
      <c r="E11" s="28">
        <v>19.5</v>
      </c>
    </row>
    <row r="12" spans="1:5">
      <c r="A12" s="29">
        <v>2021</v>
      </c>
      <c r="B12" s="28">
        <v>11</v>
      </c>
      <c r="C12" s="28">
        <v>15.9</v>
      </c>
      <c r="D12" s="28">
        <v>12.3</v>
      </c>
      <c r="E12" s="28">
        <v>18.5</v>
      </c>
    </row>
    <row r="13" spans="1:5">
      <c r="A13" s="29">
        <v>2022</v>
      </c>
      <c r="B13" s="28">
        <v>10.3</v>
      </c>
      <c r="C13" s="28">
        <v>17</v>
      </c>
      <c r="D13" s="28">
        <v>12.6</v>
      </c>
      <c r="E13" s="28">
        <v>18.8</v>
      </c>
    </row>
    <row r="14" spans="1:5">
      <c r="A14" s="29">
        <v>2023</v>
      </c>
      <c r="B14" s="28">
        <v>10.3</v>
      </c>
      <c r="C14" s="28">
        <v>17</v>
      </c>
      <c r="D14" s="28">
        <v>11.4</v>
      </c>
      <c r="E14" s="28">
        <v>17.600000000000001</v>
      </c>
    </row>
    <row r="15" spans="1:5">
      <c r="A15" s="29">
        <v>2024</v>
      </c>
      <c r="B15" s="28">
        <v>12.1</v>
      </c>
      <c r="C15" s="28">
        <v>18.5</v>
      </c>
      <c r="D15" s="28">
        <v>12.3</v>
      </c>
      <c r="E15" s="28">
        <v>18.8</v>
      </c>
    </row>
    <row r="16" spans="1:5">
      <c r="A16" s="29">
        <v>2025</v>
      </c>
      <c r="B16" s="28">
        <v>14.1</v>
      </c>
      <c r="C16" s="28">
        <v>19.899999999999999</v>
      </c>
      <c r="D16" s="28">
        <v>14.1</v>
      </c>
      <c r="E16" s="28">
        <v>19.899999999999999</v>
      </c>
    </row>
  </sheetData>
  <phoneticPr fontId="23" type="noConversion"/>
  <pageMargins left="0.7" right="0.7" top="0.75" bottom="0.75" header="0.3" footer="0.3"/>
  <pageSetup paperSize="9" orientation="portrait" r:id="rId1"/>
  <tableParts count="1">
    <tablePart r:id="rId2"/>
  </tablePart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D43D82-9460-4C2D-A591-6C4D3973C071}">
  <sheetPr>
    <tabColor theme="6"/>
  </sheetPr>
  <dimension ref="A1:I4"/>
  <sheetViews>
    <sheetView showGridLines="0" zoomScaleNormal="100" workbookViewId="0"/>
  </sheetViews>
  <sheetFormatPr defaultRowHeight="15"/>
  <cols>
    <col min="1" max="9" width="23.375" customWidth="1"/>
  </cols>
  <sheetData>
    <row r="1" spans="1:9" ht="19.5">
      <c r="A1" s="41" t="s">
        <v>696</v>
      </c>
    </row>
    <row r="2" spans="1:9" ht="75.599999999999994" customHeight="1">
      <c r="A2" s="51" t="s">
        <v>697</v>
      </c>
      <c r="B2" s="12" t="s">
        <v>698</v>
      </c>
      <c r="C2" s="12" t="s">
        <v>699</v>
      </c>
      <c r="D2" s="12" t="s">
        <v>700</v>
      </c>
      <c r="E2" s="12" t="s">
        <v>701</v>
      </c>
      <c r="F2" s="12" t="s">
        <v>702</v>
      </c>
      <c r="G2" s="12" t="s">
        <v>703</v>
      </c>
      <c r="H2" s="12" t="s">
        <v>704</v>
      </c>
      <c r="I2" s="12" t="s">
        <v>705</v>
      </c>
    </row>
    <row r="3" spans="1:9">
      <c r="A3" s="46">
        <v>2016</v>
      </c>
      <c r="B3" s="28">
        <v>33.5</v>
      </c>
      <c r="C3" s="28">
        <v>59.4</v>
      </c>
      <c r="D3" s="28">
        <v>31.7</v>
      </c>
      <c r="E3" s="28">
        <v>29.6</v>
      </c>
      <c r="F3" s="28">
        <v>28.3</v>
      </c>
      <c r="G3" s="28">
        <v>8</v>
      </c>
      <c r="H3" s="28">
        <v>6.5</v>
      </c>
      <c r="I3" s="28">
        <v>3.1</v>
      </c>
    </row>
    <row r="4" spans="1:9">
      <c r="A4" s="46">
        <v>2023</v>
      </c>
      <c r="B4" s="28">
        <v>38.1</v>
      </c>
      <c r="C4" s="28">
        <v>57.7</v>
      </c>
      <c r="D4" s="28">
        <v>34.4</v>
      </c>
      <c r="E4" s="28">
        <v>30.1</v>
      </c>
      <c r="F4" s="28">
        <v>24.4</v>
      </c>
      <c r="G4" s="28">
        <v>9</v>
      </c>
      <c r="H4" s="28">
        <v>3.1</v>
      </c>
      <c r="I4" s="28">
        <v>3.3</v>
      </c>
    </row>
  </sheetData>
  <phoneticPr fontId="23" type="noConversion"/>
  <pageMargins left="0.7" right="0.7" top="0.75" bottom="0.75" header="0.3" footer="0.3"/>
  <pageSetup paperSize="9" orientation="portrait" r:id="rId1"/>
  <tableParts count="1">
    <tablePart r:id="rId2"/>
  </tablePart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D744D4-8942-4474-9E65-EE1B3368AD10}">
  <sheetPr>
    <tabColor theme="6"/>
  </sheetPr>
  <dimension ref="A1:C17"/>
  <sheetViews>
    <sheetView showGridLines="0" zoomScaleNormal="100" workbookViewId="0"/>
  </sheetViews>
  <sheetFormatPr defaultRowHeight="15"/>
  <cols>
    <col min="1" max="1" width="17.875" customWidth="1"/>
    <col min="2" max="2" width="73.125" customWidth="1"/>
    <col min="3" max="3" width="66.625" customWidth="1"/>
  </cols>
  <sheetData>
    <row r="1" spans="1:3">
      <c r="A1" s="33" t="s">
        <v>276</v>
      </c>
      <c r="B1" s="7" t="s">
        <v>500</v>
      </c>
      <c r="C1" s="68" t="s">
        <v>278</v>
      </c>
    </row>
    <row r="2" spans="1:3" ht="45">
      <c r="A2" s="61" t="s">
        <v>706</v>
      </c>
      <c r="B2" s="55" t="s">
        <v>707</v>
      </c>
      <c r="C2" s="51" t="s">
        <v>708</v>
      </c>
    </row>
    <row r="3" spans="1:3" s="29" customFormat="1" ht="45">
      <c r="A3" s="61" t="s">
        <v>709</v>
      </c>
      <c r="B3" s="55" t="s">
        <v>710</v>
      </c>
      <c r="C3" s="51" t="s">
        <v>711</v>
      </c>
    </row>
    <row r="4" spans="1:3" ht="30">
      <c r="A4" s="61" t="s">
        <v>712</v>
      </c>
      <c r="B4" s="55" t="s">
        <v>713</v>
      </c>
      <c r="C4" s="51" t="s">
        <v>714</v>
      </c>
    </row>
    <row r="5" spans="1:3" ht="75">
      <c r="A5" s="61" t="s">
        <v>715</v>
      </c>
      <c r="B5" s="55" t="s">
        <v>716</v>
      </c>
      <c r="C5" s="51" t="s">
        <v>717</v>
      </c>
    </row>
    <row r="6" spans="1:3" ht="30">
      <c r="A6" s="61" t="s">
        <v>718</v>
      </c>
      <c r="B6" s="235" t="s">
        <v>719</v>
      </c>
      <c r="C6" s="51" t="s">
        <v>720</v>
      </c>
    </row>
    <row r="7" spans="1:3" ht="30">
      <c r="A7" s="61" t="s">
        <v>721</v>
      </c>
      <c r="B7" s="235" t="s">
        <v>722</v>
      </c>
      <c r="C7" s="51" t="s">
        <v>720</v>
      </c>
    </row>
    <row r="8" spans="1:3" ht="30">
      <c r="A8" s="61" t="s">
        <v>723</v>
      </c>
      <c r="B8" s="235" t="s">
        <v>722</v>
      </c>
      <c r="C8" s="51" t="s">
        <v>720</v>
      </c>
    </row>
    <row r="9" spans="1:3" ht="30">
      <c r="A9" s="61" t="s">
        <v>724</v>
      </c>
      <c r="B9" s="55" t="s">
        <v>725</v>
      </c>
      <c r="C9" s="51"/>
    </row>
    <row r="10" spans="1:3">
      <c r="A10" s="61" t="s">
        <v>726</v>
      </c>
      <c r="B10" s="55" t="s">
        <v>727</v>
      </c>
      <c r="C10" s="51"/>
    </row>
    <row r="11" spans="1:3" ht="75">
      <c r="A11" s="61" t="s">
        <v>728</v>
      </c>
      <c r="B11" s="55" t="s">
        <v>729</v>
      </c>
      <c r="C11" s="51" t="s">
        <v>730</v>
      </c>
    </row>
    <row r="12" spans="1:3" ht="75">
      <c r="A12" s="61" t="s">
        <v>731</v>
      </c>
      <c r="B12" s="55" t="s">
        <v>729</v>
      </c>
      <c r="C12" s="51" t="s">
        <v>730</v>
      </c>
    </row>
    <row r="13" spans="1:3">
      <c r="A13" s="61" t="s">
        <v>732</v>
      </c>
      <c r="B13" s="55" t="s">
        <v>733</v>
      </c>
      <c r="C13" s="51"/>
    </row>
    <row r="14" spans="1:3" ht="60">
      <c r="A14" s="61" t="s">
        <v>734</v>
      </c>
      <c r="B14" s="55" t="s">
        <v>735</v>
      </c>
      <c r="C14" s="51" t="s">
        <v>736</v>
      </c>
    </row>
    <row r="15" spans="1:3" ht="30">
      <c r="A15" s="61" t="s">
        <v>737</v>
      </c>
      <c r="B15" s="55" t="s">
        <v>738</v>
      </c>
      <c r="C15" s="51" t="s">
        <v>739</v>
      </c>
    </row>
    <row r="16" spans="1:3" ht="60">
      <c r="A16" s="61" t="s">
        <v>740</v>
      </c>
      <c r="B16" s="55" t="s">
        <v>741</v>
      </c>
      <c r="C16" s="51" t="s">
        <v>742</v>
      </c>
    </row>
    <row r="17" spans="1:3" ht="90">
      <c r="A17" s="61" t="s">
        <v>743</v>
      </c>
      <c r="B17" s="55" t="s">
        <v>744</v>
      </c>
      <c r="C17" s="51" t="s">
        <v>745</v>
      </c>
    </row>
  </sheetData>
  <pageMargins left="0.7" right="0.7" top="0.75" bottom="0.75" header="0.3" footer="0.3"/>
  <pageSetup paperSize="9" orientation="portrait" r:id="rId1"/>
  <ignoredErrors>
    <ignoredError sqref="A13:A16 A2:A6 A9:A10" numberStoredAsText="1"/>
  </ignoredErrors>
  <tableParts count="1">
    <tablePart r:id="rId2"/>
  </tablePart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D7730-D113-426B-9F8F-E240C4665077}">
  <sheetPr>
    <tabColor theme="7"/>
  </sheetPr>
  <dimension ref="A1:A12"/>
  <sheetViews>
    <sheetView showGridLines="0" zoomScaleNormal="100" workbookViewId="0"/>
  </sheetViews>
  <sheetFormatPr defaultRowHeight="15"/>
  <cols>
    <col min="1" max="1" width="132" bestFit="1" customWidth="1"/>
  </cols>
  <sheetData>
    <row r="1" spans="1:1" ht="15.75">
      <c r="A1" s="1" t="s">
        <v>746</v>
      </c>
    </row>
    <row r="2" spans="1:1">
      <c r="A2" s="3" t="str">
        <f>'4.1'!A1</f>
        <v>Figure 4.1: Annual inflation in the Household Cost Indices, 2020-2025</v>
      </c>
    </row>
    <row r="3" spans="1:1">
      <c r="A3" s="3" t="str">
        <f>'4.2'!A1</f>
        <v>Figure 4.2: Difference in composition of NLW household weighted expenditure shares from all-household average, 2022-23</v>
      </c>
    </row>
    <row r="4" spans="1:1">
      <c r="A4" s="3" t="str">
        <f>'4.3'!A1</f>
        <v>Figure 4.3: Real value of the NLW in April 2025 prices, April 1999-September 2025</v>
      </c>
    </row>
    <row r="5" spans="1:1">
      <c r="A5" s="3" t="str">
        <f>'4.4 left'!A1</f>
        <v>Figure 4.4 left: Median gross weekly pay by NLW coverage, 2025</v>
      </c>
    </row>
    <row r="6" spans="1:1">
      <c r="A6" s="3" t="str">
        <f>'4.4 right'!A1</f>
        <v>Figure 4.4 right: Points in the gross weekly pay distribution of NLW jobs (RHS), 2025</v>
      </c>
    </row>
    <row r="7" spans="1:1">
      <c r="A7" s="3" t="str">
        <f>'4.5'!A1</f>
        <v>Figure 4.5: Cumulative growth in gross median weekly pay per job, 2016-2025 and median net equivalised household income, 2016/17-2023/24 , by NLW coverage</v>
      </c>
    </row>
    <row r="8" spans="1:1">
      <c r="A8" s="3" t="str">
        <f>'4.6'!A1</f>
        <v>Figure 4.6: Distribution of NLW households across the all-household and working-household income distributions, 2023-24</v>
      </c>
    </row>
    <row r="9" spans="1:1">
      <c r="A9" s="3" t="str">
        <f>'4.7'!A1</f>
        <v xml:space="preserve">Figure 4.7: Distribution of NLW households across the all-household  and working-household income distributions, by whether the main earner is an NLW worker, 2023-24 </v>
      </c>
    </row>
    <row r="10" spans="1:1">
      <c r="A10" s="3" t="str">
        <f>'4.8'!A1</f>
        <v>Figure 4.8: Poverty and deprivation rates, by work and NLW status, 2023-24</v>
      </c>
    </row>
    <row r="11" spans="1:1">
      <c r="A11" s="3"/>
    </row>
    <row r="12" spans="1:1">
      <c r="A12" s="3" t="s">
        <v>2</v>
      </c>
    </row>
  </sheetData>
  <sortState xmlns:xlrd2="http://schemas.microsoft.com/office/spreadsheetml/2017/richdata2" ref="A15:A29">
    <sortCondition ref="A15:A29"/>
  </sortState>
  <hyperlinks>
    <hyperlink ref="A2" location="'4.1'!A1" display="Figure 4.1: Number and proportion of workers furloughed with and without loss of pay, by low-paying occupation, UK, April 2021" xr:uid="{0443571B-D9B1-4D20-AF4B-5181A77DAF96}"/>
    <hyperlink ref="A12" location="Contents!A1" display="Back to contents" xr:uid="{B8CB9509-C222-4A4B-8F6A-B2B8DE990DF2}"/>
    <hyperlink ref="A3" location="'4.2'!A1" display="'4.2'!A1" xr:uid="{4F79BA2D-512C-47D7-8ED2-618D5FD7DC03}"/>
    <hyperlink ref="A4" location="'4.3'!A1" display="'4.3'!A1" xr:uid="{C4E714B9-5C37-4C20-82D0-1434011F5619}"/>
    <hyperlink ref="A5" location="'4.4 left'!A1" display="'4.4 left'!A1" xr:uid="{83FB72E6-0D6D-4DA3-86B8-16B003C1A0F2}"/>
    <hyperlink ref="A7" location="'4.5'!A1" display="'4.5'!A1" xr:uid="{8A001B90-CDF9-4AFD-86D2-B8FD98322DE1}"/>
    <hyperlink ref="A8" location="'4.6'!A1" display="'4.6'!A1" xr:uid="{4E1C6C8E-E4FB-401D-9973-DC631A03091B}"/>
    <hyperlink ref="A9" location="'4.7'!A1" display="'4.7'!A1" xr:uid="{FF89A4F7-0536-4F60-8351-69C559882743}"/>
    <hyperlink ref="A10" location="'4.8'!A1" display="'4.8'!A1" xr:uid="{CAECE4F8-861C-40BF-AF4C-CE16EDCDB12E}"/>
    <hyperlink ref="A6" location="'4.4 right'!A1" display="'4.4 right'!A1" xr:uid="{F15544F7-1B58-46F8-AF30-4B5582C3C648}"/>
  </hyperlink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ED8CF-9708-4276-876A-B48626D4DDB3}">
  <sheetPr>
    <tabColor theme="4"/>
  </sheetPr>
  <dimension ref="A1:G43"/>
  <sheetViews>
    <sheetView showGridLines="0" zoomScaleNormal="100" workbookViewId="0"/>
  </sheetViews>
  <sheetFormatPr defaultRowHeight="15"/>
  <cols>
    <col min="1" max="1" width="16.125" customWidth="1"/>
    <col min="2" max="2" width="19.125" customWidth="1"/>
    <col min="3" max="3" width="42.625" customWidth="1"/>
    <col min="4" max="4" width="26.875" customWidth="1"/>
    <col min="5" max="5" width="27.375" customWidth="1"/>
    <col min="6" max="7" width="32.25" customWidth="1"/>
    <col min="9" max="9" width="9" customWidth="1"/>
    <col min="10" max="10" width="11.75" customWidth="1"/>
    <col min="11" max="16" width="9" bestFit="1" customWidth="1"/>
    <col min="17" max="17" width="11.625" customWidth="1"/>
  </cols>
  <sheetData>
    <row r="1" spans="1:7" ht="19.5">
      <c r="A1" s="44" t="s">
        <v>110</v>
      </c>
    </row>
    <row r="2" spans="1:7" ht="30">
      <c r="A2" s="51" t="s">
        <v>103</v>
      </c>
      <c r="B2" s="12" t="s">
        <v>104</v>
      </c>
      <c r="C2" s="12" t="s">
        <v>105</v>
      </c>
      <c r="D2" s="12" t="s">
        <v>106</v>
      </c>
      <c r="E2" s="12" t="s">
        <v>107</v>
      </c>
      <c r="F2" s="12" t="s">
        <v>108</v>
      </c>
      <c r="G2" s="12" t="s">
        <v>109</v>
      </c>
    </row>
    <row r="3" spans="1:7">
      <c r="A3" s="54">
        <v>44682</v>
      </c>
      <c r="B3" s="26">
        <v>55</v>
      </c>
      <c r="C3" s="25">
        <v>29.1</v>
      </c>
      <c r="D3" s="25">
        <v>40.299999999999997</v>
      </c>
      <c r="E3" s="25">
        <v>10</v>
      </c>
      <c r="F3" s="25">
        <v>34</v>
      </c>
      <c r="G3" s="25">
        <v>35.9</v>
      </c>
    </row>
    <row r="4" spans="1:7">
      <c r="A4" s="54">
        <v>44710</v>
      </c>
      <c r="B4" s="26">
        <v>57</v>
      </c>
      <c r="C4" s="25">
        <v>31.3</v>
      </c>
      <c r="D4" s="25">
        <v>40.200000000000003</v>
      </c>
      <c r="E4" s="25">
        <v>11.1</v>
      </c>
      <c r="F4" s="25">
        <v>34</v>
      </c>
      <c r="G4" s="25">
        <v>35.9</v>
      </c>
    </row>
    <row r="5" spans="1:7">
      <c r="A5" s="54">
        <v>44738</v>
      </c>
      <c r="B5" s="26">
        <v>59</v>
      </c>
      <c r="C5" s="25">
        <v>30.3</v>
      </c>
      <c r="D5" s="25">
        <v>43.2</v>
      </c>
      <c r="E5" s="25">
        <v>9.8000000000000007</v>
      </c>
      <c r="F5" s="25">
        <v>33.1</v>
      </c>
      <c r="G5" s="25">
        <v>35.6</v>
      </c>
    </row>
    <row r="6" spans="1:7">
      <c r="A6" s="54">
        <v>44752</v>
      </c>
      <c r="B6" s="26">
        <v>60</v>
      </c>
      <c r="C6" s="25">
        <v>34.1</v>
      </c>
      <c r="D6" s="25">
        <v>37.9</v>
      </c>
      <c r="E6" s="25">
        <v>9.3000000000000007</v>
      </c>
      <c r="F6" s="25">
        <v>32.200000000000003</v>
      </c>
      <c r="G6" s="25">
        <v>34.4</v>
      </c>
    </row>
    <row r="7" spans="1:7">
      <c r="A7" s="54">
        <v>44794</v>
      </c>
      <c r="B7" s="26">
        <v>63</v>
      </c>
      <c r="C7" s="25">
        <v>32.700000000000003</v>
      </c>
      <c r="D7" s="25">
        <v>34.9</v>
      </c>
      <c r="E7" s="25">
        <v>10</v>
      </c>
      <c r="F7" s="25">
        <v>32.4</v>
      </c>
      <c r="G7" s="25">
        <v>33</v>
      </c>
    </row>
    <row r="8" spans="1:7">
      <c r="A8" s="54">
        <v>44822</v>
      </c>
      <c r="B8" s="26">
        <v>65</v>
      </c>
      <c r="C8" s="25">
        <v>31.3</v>
      </c>
      <c r="D8" s="25">
        <v>47</v>
      </c>
      <c r="E8" s="25">
        <v>12.2</v>
      </c>
      <c r="F8" s="25">
        <v>31.5</v>
      </c>
      <c r="G8" s="25">
        <v>31.7</v>
      </c>
    </row>
    <row r="9" spans="1:7" s="9" customFormat="1">
      <c r="A9" s="54">
        <v>44850</v>
      </c>
      <c r="B9" s="182">
        <v>67</v>
      </c>
      <c r="C9" s="31">
        <v>35.200000000000003</v>
      </c>
      <c r="D9" s="31">
        <v>37.700000000000003</v>
      </c>
      <c r="E9" s="31">
        <v>14</v>
      </c>
      <c r="F9" s="31">
        <v>28.4</v>
      </c>
      <c r="G9" s="31">
        <v>29</v>
      </c>
    </row>
    <row r="10" spans="1:7">
      <c r="A10" s="54">
        <v>44878</v>
      </c>
      <c r="B10" s="26">
        <v>69</v>
      </c>
      <c r="C10" s="25">
        <v>37.200000000000003</v>
      </c>
      <c r="D10" s="25">
        <v>37</v>
      </c>
      <c r="E10" s="25">
        <v>13.2</v>
      </c>
      <c r="F10" s="25">
        <v>29.8</v>
      </c>
      <c r="G10" s="25">
        <v>30</v>
      </c>
    </row>
    <row r="11" spans="1:7">
      <c r="A11" s="54">
        <v>44906</v>
      </c>
      <c r="B11" s="26">
        <v>71</v>
      </c>
      <c r="C11" s="25">
        <v>30.5</v>
      </c>
      <c r="D11" s="25">
        <v>40.299999999999997</v>
      </c>
      <c r="E11" s="25">
        <v>14.6</v>
      </c>
      <c r="F11" s="25">
        <v>34.1</v>
      </c>
      <c r="G11" s="25">
        <v>32</v>
      </c>
    </row>
    <row r="12" spans="1:7">
      <c r="A12" s="54">
        <v>44948</v>
      </c>
      <c r="B12" s="26">
        <v>74</v>
      </c>
      <c r="C12" s="25">
        <v>31.2</v>
      </c>
      <c r="D12" s="25">
        <v>37.700000000000003</v>
      </c>
      <c r="E12" s="25">
        <v>14.5</v>
      </c>
      <c r="F12" s="25">
        <v>34.700000000000003</v>
      </c>
      <c r="G12" s="25">
        <v>30.2</v>
      </c>
    </row>
    <row r="13" spans="1:7">
      <c r="A13" s="54">
        <v>44976</v>
      </c>
      <c r="B13" s="26">
        <v>76</v>
      </c>
      <c r="C13" s="25">
        <v>34.4</v>
      </c>
      <c r="D13" s="25">
        <v>37.1</v>
      </c>
      <c r="E13" s="25">
        <v>16.5</v>
      </c>
      <c r="F13" s="25">
        <v>33.6</v>
      </c>
      <c r="G13" s="25">
        <v>27.5</v>
      </c>
    </row>
    <row r="14" spans="1:7">
      <c r="A14" s="54">
        <v>45004</v>
      </c>
      <c r="B14" s="26">
        <v>78</v>
      </c>
      <c r="C14" s="25">
        <v>33.5</v>
      </c>
      <c r="D14" s="25">
        <v>36.200000000000003</v>
      </c>
      <c r="E14" s="25">
        <v>13.5</v>
      </c>
      <c r="F14" s="25">
        <v>35.9</v>
      </c>
      <c r="G14" s="25">
        <v>28.3</v>
      </c>
    </row>
    <row r="15" spans="1:7">
      <c r="A15" s="54">
        <v>45032</v>
      </c>
      <c r="B15" s="26">
        <v>80</v>
      </c>
      <c r="C15" s="25">
        <v>35.4</v>
      </c>
      <c r="D15" s="25">
        <v>31.8</v>
      </c>
      <c r="E15" s="25">
        <v>12.9</v>
      </c>
      <c r="F15" s="25">
        <v>35.200000000000003</v>
      </c>
      <c r="G15" s="25">
        <v>26.8</v>
      </c>
    </row>
    <row r="16" spans="1:7">
      <c r="A16" s="54">
        <v>45060</v>
      </c>
      <c r="B16" s="26">
        <v>82</v>
      </c>
      <c r="C16" s="25">
        <v>39.200000000000003</v>
      </c>
      <c r="D16" s="25">
        <v>29.8</v>
      </c>
      <c r="E16" s="25">
        <v>11.8</v>
      </c>
      <c r="F16" s="25">
        <v>34.299999999999997</v>
      </c>
      <c r="G16" s="25">
        <v>23.2</v>
      </c>
    </row>
    <row r="17" spans="1:7">
      <c r="A17" s="54">
        <v>45088</v>
      </c>
      <c r="B17" s="26">
        <v>84</v>
      </c>
      <c r="C17" s="25">
        <v>42.1</v>
      </c>
      <c r="D17" s="25">
        <v>26.6</v>
      </c>
      <c r="E17" s="25">
        <v>12.7</v>
      </c>
      <c r="F17" s="25">
        <v>29.5</v>
      </c>
      <c r="G17" s="25">
        <v>21.2</v>
      </c>
    </row>
    <row r="18" spans="1:7">
      <c r="A18" s="54">
        <v>45116</v>
      </c>
      <c r="B18" s="26">
        <v>86</v>
      </c>
      <c r="C18" s="25">
        <v>44.1</v>
      </c>
      <c r="D18" s="25">
        <v>21.4</v>
      </c>
      <c r="E18" s="25">
        <v>12.6</v>
      </c>
      <c r="F18" s="25">
        <v>28.8</v>
      </c>
      <c r="G18" s="25">
        <v>19.399999999999999</v>
      </c>
    </row>
    <row r="19" spans="1:7">
      <c r="A19" s="54">
        <v>45158</v>
      </c>
      <c r="B19" s="26">
        <v>89</v>
      </c>
      <c r="C19" s="25">
        <v>45.7</v>
      </c>
      <c r="D19" s="25">
        <v>22.7</v>
      </c>
      <c r="E19" s="25">
        <v>12.9</v>
      </c>
      <c r="F19" s="25">
        <v>27.3</v>
      </c>
      <c r="G19" s="25">
        <v>17.600000000000001</v>
      </c>
    </row>
    <row r="20" spans="1:7">
      <c r="A20" s="54">
        <v>45186</v>
      </c>
      <c r="B20" s="26">
        <v>91</v>
      </c>
      <c r="C20" s="25">
        <v>47.9</v>
      </c>
      <c r="D20" s="25">
        <v>21.2</v>
      </c>
      <c r="E20" s="25">
        <v>11.8</v>
      </c>
      <c r="F20" s="25">
        <v>24.8</v>
      </c>
      <c r="G20" s="25">
        <v>17</v>
      </c>
    </row>
    <row r="21" spans="1:7">
      <c r="A21" s="54">
        <v>45214</v>
      </c>
      <c r="B21" s="26">
        <v>93</v>
      </c>
      <c r="C21" s="25">
        <v>48.8</v>
      </c>
      <c r="D21" s="25">
        <v>19.899999999999999</v>
      </c>
      <c r="E21" s="25">
        <v>10.199999999999999</v>
      </c>
      <c r="F21" s="25">
        <v>26.5</v>
      </c>
      <c r="G21" s="25">
        <v>15.5</v>
      </c>
    </row>
    <row r="22" spans="1:7">
      <c r="A22" s="54">
        <v>45242</v>
      </c>
      <c r="B22" s="26">
        <v>95</v>
      </c>
      <c r="C22" s="25">
        <v>50.5</v>
      </c>
      <c r="D22" s="25">
        <v>19.2</v>
      </c>
      <c r="E22" s="25">
        <v>11.6</v>
      </c>
      <c r="F22" s="25">
        <v>25.3</v>
      </c>
      <c r="G22" s="25">
        <v>14.3</v>
      </c>
    </row>
    <row r="23" spans="1:7">
      <c r="A23" s="54">
        <v>45270</v>
      </c>
      <c r="B23" s="26">
        <v>97</v>
      </c>
      <c r="C23" s="25">
        <v>41.8</v>
      </c>
      <c r="D23" s="25">
        <v>21.4</v>
      </c>
      <c r="E23" s="25">
        <v>11.3</v>
      </c>
      <c r="F23" s="25">
        <v>32.6</v>
      </c>
      <c r="G23" s="25">
        <v>18.600000000000001</v>
      </c>
    </row>
    <row r="24" spans="1:7">
      <c r="A24" s="54">
        <v>45312</v>
      </c>
      <c r="B24" s="26">
        <v>100</v>
      </c>
      <c r="C24" s="25">
        <v>44.1</v>
      </c>
      <c r="D24" s="25">
        <v>19.399999999999999</v>
      </c>
      <c r="E24" s="25">
        <v>11.5</v>
      </c>
      <c r="F24" s="25">
        <v>31.1</v>
      </c>
      <c r="G24" s="25">
        <v>18.7</v>
      </c>
    </row>
    <row r="25" spans="1:7">
      <c r="A25" s="54">
        <v>45340</v>
      </c>
      <c r="B25" s="26">
        <v>102</v>
      </c>
      <c r="C25" s="25">
        <v>43.4</v>
      </c>
      <c r="D25" s="25">
        <v>18.2</v>
      </c>
      <c r="E25" s="25">
        <v>10</v>
      </c>
      <c r="F25" s="25">
        <v>32.299999999999997</v>
      </c>
      <c r="G25" s="25">
        <v>17.2</v>
      </c>
    </row>
    <row r="26" spans="1:7">
      <c r="A26" s="54">
        <v>45368</v>
      </c>
      <c r="B26" s="26">
        <v>104</v>
      </c>
      <c r="C26" s="25">
        <v>41.6</v>
      </c>
      <c r="D26" s="25">
        <v>17.899999999999999</v>
      </c>
      <c r="E26" s="25">
        <v>12.2</v>
      </c>
      <c r="F26" s="25">
        <v>34.299999999999997</v>
      </c>
      <c r="G26" s="25">
        <v>17.899999999999999</v>
      </c>
    </row>
    <row r="27" spans="1:7">
      <c r="A27" s="54">
        <v>45396</v>
      </c>
      <c r="B27" s="26">
        <v>106</v>
      </c>
      <c r="C27" s="25">
        <v>44</v>
      </c>
      <c r="D27" s="25">
        <v>14.6</v>
      </c>
      <c r="E27" s="25">
        <v>9.4</v>
      </c>
      <c r="F27" s="25">
        <v>32</v>
      </c>
      <c r="G27" s="25">
        <v>17.100000000000001</v>
      </c>
    </row>
    <row r="28" spans="1:7">
      <c r="A28" s="54">
        <v>45431</v>
      </c>
      <c r="B28" s="26">
        <v>108</v>
      </c>
      <c r="C28" s="25">
        <v>46.7</v>
      </c>
      <c r="D28" s="25">
        <v>15.5</v>
      </c>
      <c r="E28" s="25">
        <v>11.4</v>
      </c>
      <c r="F28" s="25">
        <v>31.6</v>
      </c>
      <c r="G28" s="25">
        <v>17.5</v>
      </c>
    </row>
    <row r="29" spans="1:7">
      <c r="A29" s="54">
        <v>45459</v>
      </c>
      <c r="B29" s="26">
        <v>110</v>
      </c>
      <c r="C29" s="25">
        <v>50.9</v>
      </c>
      <c r="D29" s="25">
        <v>13.9</v>
      </c>
      <c r="E29" s="25">
        <v>10.3</v>
      </c>
      <c r="F29" s="25">
        <v>27.5</v>
      </c>
      <c r="G29" s="25">
        <v>15.9</v>
      </c>
    </row>
    <row r="30" spans="1:7">
      <c r="A30" s="54">
        <v>45487</v>
      </c>
      <c r="B30" s="26">
        <v>112</v>
      </c>
      <c r="C30" s="25">
        <v>52.5</v>
      </c>
      <c r="D30" s="25">
        <v>12.1</v>
      </c>
      <c r="E30" s="25">
        <v>9.4</v>
      </c>
      <c r="F30" s="25">
        <v>25.1</v>
      </c>
      <c r="G30" s="25">
        <v>14.4</v>
      </c>
    </row>
    <row r="31" spans="1:7">
      <c r="A31" s="54">
        <v>45522</v>
      </c>
      <c r="B31" s="26">
        <v>114</v>
      </c>
      <c r="C31" s="25">
        <v>52.9</v>
      </c>
      <c r="D31" s="25">
        <v>11</v>
      </c>
      <c r="E31" s="25">
        <v>9.3000000000000007</v>
      </c>
      <c r="F31" s="25">
        <v>25.1</v>
      </c>
      <c r="G31" s="25">
        <v>14.4</v>
      </c>
    </row>
    <row r="32" spans="1:7">
      <c r="A32" s="54">
        <v>45550</v>
      </c>
      <c r="B32" s="26">
        <v>116</v>
      </c>
      <c r="C32" s="25">
        <v>51.1</v>
      </c>
      <c r="D32" s="25">
        <v>13.4</v>
      </c>
      <c r="E32" s="25">
        <v>10.1</v>
      </c>
      <c r="F32" s="25">
        <v>26.1</v>
      </c>
      <c r="G32" s="25">
        <v>13.6</v>
      </c>
    </row>
    <row r="33" spans="1:7">
      <c r="A33" s="54">
        <v>45585</v>
      </c>
      <c r="B33" s="26">
        <v>118</v>
      </c>
      <c r="C33" s="25">
        <v>53.7</v>
      </c>
      <c r="D33" s="25">
        <v>13.8</v>
      </c>
      <c r="E33" s="25">
        <v>8.5</v>
      </c>
      <c r="F33" s="25">
        <v>24</v>
      </c>
      <c r="G33" s="25">
        <v>13.4</v>
      </c>
    </row>
    <row r="34" spans="1:7">
      <c r="A34" s="54">
        <v>45613</v>
      </c>
      <c r="B34" s="26">
        <v>120</v>
      </c>
      <c r="C34" s="25">
        <v>48.7</v>
      </c>
      <c r="D34" s="25">
        <v>12.8</v>
      </c>
      <c r="E34" s="25">
        <v>9.8000000000000007</v>
      </c>
      <c r="F34" s="25">
        <v>33.5</v>
      </c>
      <c r="G34" s="25">
        <v>11.6</v>
      </c>
    </row>
    <row r="35" spans="1:7">
      <c r="A35" s="54">
        <v>45641</v>
      </c>
      <c r="B35" s="26">
        <v>122</v>
      </c>
      <c r="C35" s="25">
        <v>37.1</v>
      </c>
      <c r="D35" s="25">
        <v>19.3</v>
      </c>
      <c r="E35" s="25">
        <v>12.7</v>
      </c>
      <c r="F35" s="25">
        <v>41.4</v>
      </c>
      <c r="G35" s="25">
        <v>18.399999999999999</v>
      </c>
    </row>
    <row r="36" spans="1:7">
      <c r="A36" s="54">
        <v>45676</v>
      </c>
      <c r="B36" s="26">
        <v>124</v>
      </c>
      <c r="C36" s="25">
        <v>35.700000000000003</v>
      </c>
      <c r="D36" s="25">
        <v>18.8</v>
      </c>
      <c r="E36" s="25">
        <v>12.7</v>
      </c>
      <c r="F36" s="25">
        <v>42.2</v>
      </c>
      <c r="G36" s="25">
        <v>18.899999999999999</v>
      </c>
    </row>
    <row r="37" spans="1:7">
      <c r="A37" s="54">
        <v>45704</v>
      </c>
      <c r="B37" s="26">
        <v>126</v>
      </c>
      <c r="C37" s="25">
        <v>39.4</v>
      </c>
      <c r="D37" s="25">
        <v>16.8</v>
      </c>
      <c r="E37" s="25">
        <v>11.6</v>
      </c>
      <c r="F37" s="25">
        <v>38.6</v>
      </c>
      <c r="G37" s="25">
        <v>17.899999999999999</v>
      </c>
    </row>
    <row r="38" spans="1:7">
      <c r="A38" s="54">
        <v>45732</v>
      </c>
      <c r="B38" s="26">
        <v>128</v>
      </c>
      <c r="C38" s="25">
        <v>33.6</v>
      </c>
      <c r="D38" s="25">
        <v>20.2</v>
      </c>
      <c r="E38" s="25">
        <v>13</v>
      </c>
      <c r="F38" s="25">
        <v>46.4</v>
      </c>
      <c r="G38" s="25">
        <v>18</v>
      </c>
    </row>
    <row r="39" spans="1:7">
      <c r="A39" s="54">
        <v>45795</v>
      </c>
      <c r="B39" s="26">
        <v>132</v>
      </c>
      <c r="C39" s="25">
        <v>42.7</v>
      </c>
      <c r="D39" s="25">
        <v>14.5</v>
      </c>
      <c r="E39" s="25">
        <v>11.1</v>
      </c>
      <c r="F39" s="25">
        <v>37.4</v>
      </c>
      <c r="G39" s="25">
        <v>14.8</v>
      </c>
    </row>
    <row r="40" spans="1:7">
      <c r="A40" s="54">
        <v>45823</v>
      </c>
      <c r="B40" s="26">
        <v>134</v>
      </c>
      <c r="C40" s="25">
        <v>46</v>
      </c>
      <c r="D40" s="25">
        <v>14</v>
      </c>
      <c r="E40" s="25">
        <v>10.3</v>
      </c>
      <c r="F40" s="25">
        <v>34.4</v>
      </c>
      <c r="G40" s="25">
        <v>16.3</v>
      </c>
    </row>
    <row r="41" spans="1:7">
      <c r="A41" s="54">
        <v>45858</v>
      </c>
      <c r="B41" s="26">
        <v>136</v>
      </c>
      <c r="C41" s="25">
        <v>46.82</v>
      </c>
      <c r="D41" s="25">
        <v>13.97</v>
      </c>
      <c r="E41" s="25">
        <v>9.69</v>
      </c>
      <c r="F41" s="25">
        <v>32.71</v>
      </c>
      <c r="G41" s="25">
        <v>15.74</v>
      </c>
    </row>
    <row r="42" spans="1:7">
      <c r="A42" s="54">
        <v>45886</v>
      </c>
      <c r="B42" s="26">
        <v>138</v>
      </c>
      <c r="C42" s="25">
        <v>48.53</v>
      </c>
      <c r="D42" s="25">
        <v>12.68</v>
      </c>
      <c r="E42" s="25">
        <v>9.74</v>
      </c>
      <c r="F42" s="25">
        <v>30.67</v>
      </c>
      <c r="G42" s="25">
        <v>14.5</v>
      </c>
    </row>
    <row r="43" spans="1:7">
      <c r="A43" s="54">
        <v>45914</v>
      </c>
      <c r="B43" s="26">
        <v>140</v>
      </c>
      <c r="C43" s="25">
        <v>50.13</v>
      </c>
      <c r="D43" s="25">
        <v>13.15</v>
      </c>
      <c r="E43" s="25">
        <v>9.58</v>
      </c>
      <c r="F43" s="25">
        <v>28.98</v>
      </c>
      <c r="G43" s="25">
        <v>14.31</v>
      </c>
    </row>
  </sheetData>
  <pageMargins left="0.7" right="0.7" top="0.75" bottom="0.75" header="0.3" footer="0.3"/>
  <pageSetup paperSize="9" orientation="portrait" verticalDpi="0" r:id="rId1"/>
  <tableParts count="1">
    <tablePart r:id="rId2"/>
  </tablePart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4EC54-42F8-48FA-90C3-B3B893C3E7BF}">
  <sheetPr>
    <tabColor theme="7"/>
  </sheetPr>
  <dimension ref="A1:F57"/>
  <sheetViews>
    <sheetView showGridLines="0" zoomScaleNormal="100" workbookViewId="0"/>
  </sheetViews>
  <sheetFormatPr defaultRowHeight="15"/>
  <cols>
    <col min="1" max="1" width="14.25" style="29" customWidth="1"/>
    <col min="2" max="2" width="18.125" customWidth="1"/>
    <col min="3" max="3" width="17.875" customWidth="1"/>
    <col min="4" max="4" width="11.125" customWidth="1"/>
    <col min="5" max="5" width="13.25" customWidth="1"/>
    <col min="6" max="9" width="16.625" customWidth="1"/>
  </cols>
  <sheetData>
    <row r="1" spans="1:6" ht="19.5">
      <c r="A1" s="36" t="s">
        <v>747</v>
      </c>
    </row>
    <row r="2" spans="1:6" s="9" customFormat="1" ht="45">
      <c r="A2" s="8" t="s">
        <v>4</v>
      </c>
      <c r="B2" s="19" t="s">
        <v>748</v>
      </c>
      <c r="C2" s="19" t="s">
        <v>749</v>
      </c>
      <c r="D2" s="19" t="s">
        <v>9</v>
      </c>
      <c r="E2" s="19" t="s">
        <v>750</v>
      </c>
      <c r="F2" s="19" t="s">
        <v>751</v>
      </c>
    </row>
    <row r="3" spans="1:6">
      <c r="A3" s="54">
        <v>44166</v>
      </c>
      <c r="B3" s="25">
        <v>-0.1</v>
      </c>
      <c r="C3" s="25">
        <v>-0.2</v>
      </c>
      <c r="D3" s="25">
        <v>-0.1</v>
      </c>
      <c r="E3" s="25">
        <v>0</v>
      </c>
      <c r="F3" s="25">
        <v>0</v>
      </c>
    </row>
    <row r="4" spans="1:6">
      <c r="A4" s="54">
        <v>44197</v>
      </c>
      <c r="B4" s="25">
        <v>0.1</v>
      </c>
      <c r="C4" s="25">
        <v>0</v>
      </c>
      <c r="D4" s="25">
        <v>0.1</v>
      </c>
      <c r="E4" s="25">
        <v>0.1</v>
      </c>
      <c r="F4" s="25">
        <v>0.1</v>
      </c>
    </row>
    <row r="5" spans="1:6">
      <c r="A5" s="54">
        <v>44228</v>
      </c>
      <c r="B5" s="25">
        <v>-0.1</v>
      </c>
      <c r="C5" s="25">
        <v>-0.2</v>
      </c>
      <c r="D5" s="25">
        <v>-0.1</v>
      </c>
      <c r="E5" s="25">
        <v>-0.1</v>
      </c>
      <c r="F5" s="25">
        <v>-0.1</v>
      </c>
    </row>
    <row r="6" spans="1:6">
      <c r="A6" s="54">
        <v>44256</v>
      </c>
      <c r="B6" s="25">
        <v>0</v>
      </c>
      <c r="C6" s="25">
        <v>0.1</v>
      </c>
      <c r="D6" s="25">
        <v>0</v>
      </c>
      <c r="E6" s="25">
        <v>0</v>
      </c>
      <c r="F6" s="25">
        <v>0</v>
      </c>
    </row>
    <row r="7" spans="1:6">
      <c r="A7" s="54">
        <v>44287</v>
      </c>
      <c r="B7" s="25">
        <v>1.2</v>
      </c>
      <c r="C7" s="25">
        <v>0.9</v>
      </c>
      <c r="D7" s="25">
        <v>1</v>
      </c>
      <c r="E7" s="25">
        <v>1.1000000000000001</v>
      </c>
      <c r="F7" s="25">
        <v>1.1000000000000001</v>
      </c>
    </row>
    <row r="8" spans="1:6">
      <c r="A8" s="54">
        <v>44317</v>
      </c>
      <c r="B8" s="25">
        <v>1.7</v>
      </c>
      <c r="C8" s="25">
        <v>1.7</v>
      </c>
      <c r="D8" s="25">
        <v>1.6</v>
      </c>
      <c r="E8" s="25">
        <v>1.7</v>
      </c>
      <c r="F8" s="25">
        <v>1.6</v>
      </c>
    </row>
    <row r="9" spans="1:6">
      <c r="A9" s="54">
        <v>44348</v>
      </c>
      <c r="B9" s="25">
        <v>2</v>
      </c>
      <c r="C9" s="25">
        <v>2.1</v>
      </c>
      <c r="D9" s="25">
        <v>2.1</v>
      </c>
      <c r="E9" s="25">
        <v>2.1</v>
      </c>
      <c r="F9" s="25">
        <v>2.1</v>
      </c>
    </row>
    <row r="10" spans="1:6">
      <c r="A10" s="54">
        <v>44378</v>
      </c>
      <c r="B10" s="25">
        <v>2</v>
      </c>
      <c r="C10" s="25">
        <v>2.5</v>
      </c>
      <c r="D10" s="25">
        <v>2.2000000000000002</v>
      </c>
      <c r="E10" s="25">
        <v>2.1</v>
      </c>
      <c r="F10" s="25">
        <v>2.1</v>
      </c>
    </row>
    <row r="11" spans="1:6">
      <c r="A11" s="54">
        <v>44409</v>
      </c>
      <c r="B11" s="25">
        <v>2.8</v>
      </c>
      <c r="C11" s="25">
        <v>3.7</v>
      </c>
      <c r="D11" s="25">
        <v>3.2</v>
      </c>
      <c r="E11" s="25">
        <v>3.1</v>
      </c>
      <c r="F11" s="25">
        <v>3</v>
      </c>
    </row>
    <row r="12" spans="1:6">
      <c r="A12" s="54">
        <v>44440</v>
      </c>
      <c r="B12" s="25">
        <v>2.8</v>
      </c>
      <c r="C12" s="25">
        <v>3.6</v>
      </c>
      <c r="D12" s="25">
        <v>3.2</v>
      </c>
      <c r="E12" s="25">
        <v>3.1</v>
      </c>
      <c r="F12" s="25">
        <v>3</v>
      </c>
    </row>
    <row r="13" spans="1:6">
      <c r="A13" s="54">
        <v>44470</v>
      </c>
      <c r="B13" s="25">
        <v>4.4000000000000004</v>
      </c>
      <c r="C13" s="25">
        <v>4.7</v>
      </c>
      <c r="D13" s="25">
        <v>4.5</v>
      </c>
      <c r="E13" s="25">
        <v>4.5</v>
      </c>
      <c r="F13" s="25">
        <v>4.4000000000000004</v>
      </c>
    </row>
    <row r="14" spans="1:6">
      <c r="A14" s="54">
        <v>44501</v>
      </c>
      <c r="B14" s="25">
        <v>5.2</v>
      </c>
      <c r="C14" s="25">
        <v>5.6</v>
      </c>
      <c r="D14" s="25">
        <v>5.4</v>
      </c>
      <c r="E14" s="25">
        <v>5.3</v>
      </c>
      <c r="F14" s="25">
        <v>5.3</v>
      </c>
    </row>
    <row r="15" spans="1:6">
      <c r="A15" s="54">
        <v>44531</v>
      </c>
      <c r="B15" s="25">
        <v>5.6</v>
      </c>
      <c r="C15" s="25">
        <v>5.9</v>
      </c>
      <c r="D15" s="25">
        <v>5.7</v>
      </c>
      <c r="E15" s="25">
        <v>5.7</v>
      </c>
      <c r="F15" s="25">
        <v>5.6</v>
      </c>
    </row>
    <row r="16" spans="1:6">
      <c r="A16" s="54">
        <v>44562</v>
      </c>
      <c r="B16" s="25">
        <v>5.9</v>
      </c>
      <c r="C16" s="25">
        <v>6.2</v>
      </c>
      <c r="D16" s="25">
        <v>6</v>
      </c>
      <c r="E16" s="25">
        <v>5.9</v>
      </c>
      <c r="F16" s="25">
        <v>5.9</v>
      </c>
    </row>
    <row r="17" spans="1:6">
      <c r="A17" s="54">
        <v>44593</v>
      </c>
      <c r="B17" s="25">
        <v>6.5</v>
      </c>
      <c r="C17" s="25">
        <v>6.8</v>
      </c>
      <c r="D17" s="25">
        <v>6.6</v>
      </c>
      <c r="E17" s="25">
        <v>6.6</v>
      </c>
      <c r="F17" s="25">
        <v>6.5</v>
      </c>
    </row>
    <row r="18" spans="1:6">
      <c r="A18" s="54">
        <v>44621</v>
      </c>
      <c r="B18" s="25">
        <v>7.3</v>
      </c>
      <c r="C18" s="25">
        <v>7.7</v>
      </c>
      <c r="D18" s="25">
        <v>7.5</v>
      </c>
      <c r="E18" s="25">
        <v>7.4</v>
      </c>
      <c r="F18" s="25">
        <v>7.3</v>
      </c>
    </row>
    <row r="19" spans="1:6">
      <c r="A19" s="54">
        <v>44652</v>
      </c>
      <c r="B19" s="25">
        <v>10.4</v>
      </c>
      <c r="C19" s="25">
        <v>9.5</v>
      </c>
      <c r="D19" s="25">
        <v>9.9</v>
      </c>
      <c r="E19" s="25">
        <v>9.9</v>
      </c>
      <c r="F19" s="25">
        <v>10.1</v>
      </c>
    </row>
    <row r="20" spans="1:6">
      <c r="A20" s="54">
        <v>44682</v>
      </c>
      <c r="B20" s="25">
        <v>10.6</v>
      </c>
      <c r="C20" s="25">
        <v>9.6</v>
      </c>
      <c r="D20" s="25">
        <v>10.1</v>
      </c>
      <c r="E20" s="25">
        <v>10.1</v>
      </c>
      <c r="F20" s="25">
        <v>10.3</v>
      </c>
    </row>
    <row r="21" spans="1:6">
      <c r="A21" s="54">
        <v>44713</v>
      </c>
      <c r="B21" s="25">
        <v>11.1</v>
      </c>
      <c r="C21" s="25">
        <v>10</v>
      </c>
      <c r="D21" s="25">
        <v>10.5</v>
      </c>
      <c r="E21" s="25">
        <v>10.5</v>
      </c>
      <c r="F21" s="25">
        <v>10.7</v>
      </c>
    </row>
    <row r="22" spans="1:6">
      <c r="A22" s="54">
        <v>44743</v>
      </c>
      <c r="B22" s="25">
        <v>11.9</v>
      </c>
      <c r="C22" s="25">
        <v>10.5</v>
      </c>
      <c r="D22" s="25">
        <v>11.2</v>
      </c>
      <c r="E22" s="25">
        <v>11.2</v>
      </c>
      <c r="F22" s="25">
        <v>11.5</v>
      </c>
    </row>
    <row r="23" spans="1:6">
      <c r="A23" s="54">
        <v>44774</v>
      </c>
      <c r="B23" s="25">
        <v>11.7</v>
      </c>
      <c r="C23" s="25">
        <v>10.3</v>
      </c>
      <c r="D23" s="25">
        <v>11</v>
      </c>
      <c r="E23" s="25">
        <v>11.1</v>
      </c>
      <c r="F23" s="25">
        <v>11.4</v>
      </c>
    </row>
    <row r="24" spans="1:6">
      <c r="A24" s="54">
        <v>44805</v>
      </c>
      <c r="B24" s="25">
        <v>12.1</v>
      </c>
      <c r="C24" s="25">
        <v>10.7</v>
      </c>
      <c r="D24" s="25">
        <v>11.4</v>
      </c>
      <c r="E24" s="25">
        <v>11.4</v>
      </c>
      <c r="F24" s="25">
        <v>11.7</v>
      </c>
    </row>
    <row r="25" spans="1:6">
      <c r="A25" s="54">
        <v>44835</v>
      </c>
      <c r="B25" s="25">
        <v>13.8</v>
      </c>
      <c r="C25" s="25">
        <v>11.6</v>
      </c>
      <c r="D25" s="25">
        <v>12.7</v>
      </c>
      <c r="E25" s="25">
        <v>12.7</v>
      </c>
      <c r="F25" s="25">
        <v>13.1</v>
      </c>
    </row>
    <row r="26" spans="1:6">
      <c r="A26" s="54">
        <v>44866</v>
      </c>
      <c r="B26" s="25">
        <v>13.6</v>
      </c>
      <c r="C26" s="25">
        <v>11.5</v>
      </c>
      <c r="D26" s="25">
        <v>12.6</v>
      </c>
      <c r="E26" s="25">
        <v>12.6</v>
      </c>
      <c r="F26" s="25">
        <v>13</v>
      </c>
    </row>
    <row r="27" spans="1:6">
      <c r="A27" s="54">
        <v>44896</v>
      </c>
      <c r="B27" s="25">
        <v>13.5</v>
      </c>
      <c r="C27" s="25">
        <v>11.5</v>
      </c>
      <c r="D27" s="25">
        <v>12.5</v>
      </c>
      <c r="E27" s="25">
        <v>12.5</v>
      </c>
      <c r="F27" s="25">
        <v>12.9</v>
      </c>
    </row>
    <row r="28" spans="1:6">
      <c r="A28" s="222">
        <v>44927</v>
      </c>
      <c r="B28" s="25">
        <v>13.2</v>
      </c>
      <c r="C28" s="25">
        <v>11.1</v>
      </c>
      <c r="D28" s="25">
        <v>12.1</v>
      </c>
      <c r="E28" s="25">
        <v>12.2</v>
      </c>
      <c r="F28" s="25">
        <v>12.6</v>
      </c>
    </row>
    <row r="29" spans="1:6">
      <c r="A29" s="54">
        <v>44958</v>
      </c>
      <c r="B29" s="25">
        <v>13.6</v>
      </c>
      <c r="C29" s="25">
        <v>11.6</v>
      </c>
      <c r="D29" s="25">
        <v>12.6</v>
      </c>
      <c r="E29" s="25">
        <v>12.6</v>
      </c>
      <c r="F29" s="25">
        <v>13</v>
      </c>
    </row>
    <row r="30" spans="1:6">
      <c r="A30" s="54">
        <v>44986</v>
      </c>
      <c r="B30" s="25">
        <v>13.3</v>
      </c>
      <c r="C30" s="25">
        <v>11.4</v>
      </c>
      <c r="D30" s="25">
        <v>12.3</v>
      </c>
      <c r="E30" s="25">
        <v>12.4</v>
      </c>
      <c r="F30" s="25">
        <v>12.8</v>
      </c>
    </row>
    <row r="31" spans="1:6">
      <c r="A31" s="54">
        <v>45017</v>
      </c>
      <c r="B31" s="25">
        <v>10.7</v>
      </c>
      <c r="C31" s="25">
        <v>10.199999999999999</v>
      </c>
      <c r="D31" s="25">
        <v>10.4</v>
      </c>
      <c r="E31" s="25">
        <v>10.4</v>
      </c>
      <c r="F31" s="25">
        <v>10.5</v>
      </c>
    </row>
    <row r="32" spans="1:6">
      <c r="A32" s="54">
        <v>45047</v>
      </c>
      <c r="B32" s="25">
        <v>10.7</v>
      </c>
      <c r="C32" s="25">
        <v>10.1</v>
      </c>
      <c r="D32" s="25">
        <v>10.4</v>
      </c>
      <c r="E32" s="25">
        <v>10.4</v>
      </c>
      <c r="F32" s="25">
        <v>10.5</v>
      </c>
    </row>
    <row r="33" spans="1:6">
      <c r="A33" s="54">
        <v>45078</v>
      </c>
      <c r="B33" s="25">
        <v>10.199999999999999</v>
      </c>
      <c r="C33" s="25">
        <v>9.6</v>
      </c>
      <c r="D33" s="25">
        <v>9.8000000000000007</v>
      </c>
      <c r="E33" s="25">
        <v>9.8000000000000007</v>
      </c>
      <c r="F33" s="25">
        <v>9.9</v>
      </c>
    </row>
    <row r="34" spans="1:6">
      <c r="A34" s="54">
        <v>45108</v>
      </c>
      <c r="B34" s="25">
        <v>8.5</v>
      </c>
      <c r="C34" s="25">
        <v>8.5</v>
      </c>
      <c r="D34" s="25">
        <v>8.5</v>
      </c>
      <c r="E34" s="25">
        <v>8.4</v>
      </c>
      <c r="F34" s="25">
        <v>8.5</v>
      </c>
    </row>
    <row r="35" spans="1:6">
      <c r="A35" s="54">
        <v>45139</v>
      </c>
      <c r="B35" s="25">
        <v>8.5</v>
      </c>
      <c r="C35" s="25">
        <v>8.6999999999999993</v>
      </c>
      <c r="D35" s="25">
        <v>8.5</v>
      </c>
      <c r="E35" s="25">
        <v>8.5</v>
      </c>
      <c r="F35" s="25">
        <v>8.5</v>
      </c>
    </row>
    <row r="36" spans="1:6">
      <c r="A36" s="54">
        <v>45170</v>
      </c>
      <c r="B36" s="25">
        <v>8.5</v>
      </c>
      <c r="C36" s="25">
        <v>8.5</v>
      </c>
      <c r="D36" s="25">
        <v>8.4</v>
      </c>
      <c r="E36" s="25">
        <v>8.4</v>
      </c>
      <c r="F36" s="25">
        <v>8.4</v>
      </c>
    </row>
    <row r="37" spans="1:6">
      <c r="A37" s="54">
        <v>45200</v>
      </c>
      <c r="B37" s="25">
        <v>5.3</v>
      </c>
      <c r="C37" s="25">
        <v>6.7</v>
      </c>
      <c r="D37" s="25">
        <v>5.9</v>
      </c>
      <c r="E37" s="25">
        <v>5.9</v>
      </c>
      <c r="F37" s="25">
        <v>5.7</v>
      </c>
    </row>
    <row r="38" spans="1:6">
      <c r="A38" s="54">
        <v>45231</v>
      </c>
      <c r="B38" s="25">
        <v>4.7</v>
      </c>
      <c r="C38" s="25">
        <v>5.9</v>
      </c>
      <c r="D38" s="25">
        <v>5.2</v>
      </c>
      <c r="E38" s="25">
        <v>5.2</v>
      </c>
      <c r="F38" s="25">
        <v>5</v>
      </c>
    </row>
    <row r="39" spans="1:6">
      <c r="A39" s="54">
        <v>45261</v>
      </c>
      <c r="B39" s="25">
        <v>4.5999999999999996</v>
      </c>
      <c r="C39" s="25">
        <v>5.7</v>
      </c>
      <c r="D39" s="25">
        <v>5.0999999999999996</v>
      </c>
      <c r="E39" s="25">
        <v>5.0999999999999996</v>
      </c>
      <c r="F39" s="25">
        <v>4.9000000000000004</v>
      </c>
    </row>
    <row r="40" spans="1:6">
      <c r="A40" s="54">
        <v>45292</v>
      </c>
      <c r="B40" s="25">
        <v>4.5999999999999996</v>
      </c>
      <c r="C40" s="25">
        <v>5.7</v>
      </c>
      <c r="D40" s="25">
        <v>5.0999999999999996</v>
      </c>
      <c r="E40" s="25">
        <v>5</v>
      </c>
      <c r="F40" s="25">
        <v>4.8</v>
      </c>
    </row>
    <row r="41" spans="1:6">
      <c r="A41" s="54">
        <v>45323</v>
      </c>
      <c r="B41" s="25">
        <v>4</v>
      </c>
      <c r="C41" s="25">
        <v>5.0999999999999996</v>
      </c>
      <c r="D41" s="25">
        <v>4.5</v>
      </c>
      <c r="E41" s="25">
        <v>4.4000000000000004</v>
      </c>
      <c r="F41" s="25">
        <v>4.3</v>
      </c>
    </row>
    <row r="42" spans="1:6">
      <c r="A42" s="54">
        <v>45352</v>
      </c>
      <c r="B42" s="25">
        <v>3.8</v>
      </c>
      <c r="C42" s="25">
        <v>4.8</v>
      </c>
      <c r="D42" s="25">
        <v>4.3</v>
      </c>
      <c r="E42" s="25">
        <v>4.2</v>
      </c>
      <c r="F42" s="25">
        <v>4</v>
      </c>
    </row>
    <row r="43" spans="1:6">
      <c r="A43" s="54">
        <v>45383</v>
      </c>
      <c r="B43" s="25">
        <v>2.4</v>
      </c>
      <c r="C43" s="25">
        <v>3.9</v>
      </c>
      <c r="D43" s="25">
        <v>3.1</v>
      </c>
      <c r="E43" s="25">
        <v>3</v>
      </c>
      <c r="F43" s="25">
        <v>2.7</v>
      </c>
    </row>
    <row r="44" spans="1:6">
      <c r="A44" s="54">
        <v>45413</v>
      </c>
      <c r="B44" s="25">
        <v>2</v>
      </c>
      <c r="C44" s="25">
        <v>3.7</v>
      </c>
      <c r="D44" s="25">
        <v>2.8</v>
      </c>
      <c r="E44" s="25">
        <v>2.7</v>
      </c>
      <c r="F44" s="25">
        <v>2.4</v>
      </c>
    </row>
    <row r="45" spans="1:6">
      <c r="A45" s="54">
        <v>45444</v>
      </c>
      <c r="B45" s="25">
        <v>1.7</v>
      </c>
      <c r="C45" s="25">
        <v>3.5</v>
      </c>
      <c r="D45" s="25">
        <v>2.5</v>
      </c>
      <c r="E45" s="25">
        <v>2.4</v>
      </c>
      <c r="F45" s="25">
        <v>2.2000000000000002</v>
      </c>
    </row>
    <row r="46" spans="1:6">
      <c r="A46" s="54">
        <v>45474</v>
      </c>
      <c r="B46" s="25">
        <v>2.4</v>
      </c>
      <c r="C46" s="25">
        <v>3.5</v>
      </c>
      <c r="D46" s="25">
        <v>2.9</v>
      </c>
      <c r="E46" s="25">
        <v>2.8</v>
      </c>
      <c r="F46" s="25">
        <v>2.6</v>
      </c>
    </row>
    <row r="47" spans="1:6">
      <c r="A47" s="54">
        <v>45505</v>
      </c>
      <c r="B47" s="25">
        <v>2.2000000000000002</v>
      </c>
      <c r="C47" s="25">
        <v>3.2</v>
      </c>
      <c r="D47" s="25">
        <v>2.6</v>
      </c>
      <c r="E47" s="25">
        <v>2.5</v>
      </c>
      <c r="F47" s="25">
        <v>2.4</v>
      </c>
    </row>
    <row r="48" spans="1:6">
      <c r="A48" s="54">
        <v>45536</v>
      </c>
      <c r="B48" s="25">
        <v>1.7</v>
      </c>
      <c r="C48" s="25">
        <v>2.7</v>
      </c>
      <c r="D48" s="25">
        <v>2.1</v>
      </c>
      <c r="E48" s="25">
        <v>2</v>
      </c>
      <c r="F48" s="25">
        <v>1.9</v>
      </c>
    </row>
    <row r="49" spans="1:6">
      <c r="A49" s="54">
        <v>45566</v>
      </c>
      <c r="B49" s="25">
        <v>2.5</v>
      </c>
      <c r="C49" s="25">
        <v>3</v>
      </c>
      <c r="D49" s="25">
        <v>2.7</v>
      </c>
      <c r="E49" s="25">
        <v>2.6</v>
      </c>
      <c r="F49" s="25">
        <v>2.6</v>
      </c>
    </row>
    <row r="50" spans="1:6">
      <c r="A50" s="54">
        <v>45597</v>
      </c>
      <c r="B50" s="25">
        <v>2.8</v>
      </c>
      <c r="C50" s="25">
        <v>3.2</v>
      </c>
      <c r="D50" s="25">
        <v>3</v>
      </c>
      <c r="E50" s="25">
        <v>2.9</v>
      </c>
      <c r="F50" s="25">
        <v>2.9</v>
      </c>
    </row>
    <row r="51" spans="1:6">
      <c r="A51" s="54">
        <v>45627</v>
      </c>
      <c r="B51" s="25">
        <v>2.8</v>
      </c>
      <c r="C51" s="25">
        <v>3.2</v>
      </c>
      <c r="D51" s="25">
        <v>2.9</v>
      </c>
      <c r="E51" s="25">
        <v>2.9</v>
      </c>
      <c r="F51" s="25">
        <v>2.8</v>
      </c>
    </row>
    <row r="52" spans="1:6">
      <c r="A52" s="54">
        <v>45658</v>
      </c>
      <c r="B52" s="25">
        <v>2.9</v>
      </c>
      <c r="C52" s="25">
        <v>3.4</v>
      </c>
      <c r="D52" s="25">
        <v>3.1</v>
      </c>
      <c r="E52" s="25">
        <v>3.1</v>
      </c>
      <c r="F52" s="25">
        <v>3.1</v>
      </c>
    </row>
    <row r="53" spans="1:6">
      <c r="A53" s="54">
        <v>45689</v>
      </c>
      <c r="B53" s="25">
        <v>2.8</v>
      </c>
      <c r="C53" s="25">
        <v>3.2</v>
      </c>
      <c r="D53" s="25">
        <v>2.9</v>
      </c>
      <c r="E53" s="25">
        <v>2.9</v>
      </c>
      <c r="F53" s="25">
        <v>2.8</v>
      </c>
    </row>
    <row r="54" spans="1:6">
      <c r="A54" s="54">
        <v>45717</v>
      </c>
      <c r="B54" s="25">
        <v>2.5</v>
      </c>
      <c r="C54" s="25">
        <v>2.9</v>
      </c>
      <c r="D54" s="25">
        <v>2.7</v>
      </c>
      <c r="E54" s="25">
        <v>2.6</v>
      </c>
      <c r="F54" s="25">
        <v>2.6</v>
      </c>
    </row>
    <row r="55" spans="1:6">
      <c r="A55" s="54">
        <v>45748</v>
      </c>
      <c r="B55" s="25">
        <v>3.9</v>
      </c>
      <c r="C55" s="25">
        <v>4</v>
      </c>
      <c r="D55" s="25">
        <v>3.9</v>
      </c>
      <c r="E55" s="25">
        <v>3.8</v>
      </c>
      <c r="F55" s="25">
        <v>3.8</v>
      </c>
    </row>
    <row r="56" spans="1:6">
      <c r="A56" s="54">
        <v>45778</v>
      </c>
      <c r="B56" s="25">
        <v>3.8</v>
      </c>
      <c r="C56" s="25">
        <v>3.7</v>
      </c>
      <c r="D56" s="25">
        <v>3.7</v>
      </c>
      <c r="E56" s="25">
        <v>3.7</v>
      </c>
      <c r="F56" s="25">
        <v>3.7</v>
      </c>
    </row>
    <row r="57" spans="1:6">
      <c r="A57" s="54">
        <v>45809</v>
      </c>
      <c r="B57" s="25">
        <v>4.0999999999999996</v>
      </c>
      <c r="C57" s="25">
        <v>3.9</v>
      </c>
      <c r="D57" s="25">
        <v>3.9</v>
      </c>
      <c r="E57" s="25">
        <v>3.9</v>
      </c>
      <c r="F57" s="25">
        <v>3.9</v>
      </c>
    </row>
  </sheetData>
  <pageMargins left="0.7" right="0.7" top="0.75" bottom="0.75" header="0.3" footer="0.3"/>
  <pageSetup paperSize="9" orientation="portrait" verticalDpi="0" r:id="rId1"/>
  <tableParts count="1">
    <tablePart r:id="rId2"/>
  </tablePart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6C7FC-3D45-45B4-AA9C-E44BCF30CC61}">
  <sheetPr>
    <tabColor theme="7"/>
  </sheetPr>
  <dimension ref="A1:C100"/>
  <sheetViews>
    <sheetView showGridLines="0" zoomScaleNormal="100" workbookViewId="0"/>
  </sheetViews>
  <sheetFormatPr defaultRowHeight="15"/>
  <cols>
    <col min="1" max="1" width="31.875" customWidth="1"/>
    <col min="2" max="2" width="25.625" customWidth="1"/>
    <col min="3" max="3" width="23.125" customWidth="1"/>
    <col min="4" max="6" width="16.625" customWidth="1"/>
  </cols>
  <sheetData>
    <row r="1" spans="1:3" ht="19.5">
      <c r="A1" s="41" t="s">
        <v>752</v>
      </c>
    </row>
    <row r="2" spans="1:3" s="9" customFormat="1" ht="45">
      <c r="A2" s="190" t="s">
        <v>753</v>
      </c>
      <c r="B2" s="191" t="s">
        <v>754</v>
      </c>
      <c r="C2" s="191" t="s">
        <v>755</v>
      </c>
    </row>
    <row r="3" spans="1:3">
      <c r="A3" s="192" t="s">
        <v>649</v>
      </c>
      <c r="B3" s="28">
        <v>-0.1</v>
      </c>
      <c r="C3" s="28">
        <v>-1.2</v>
      </c>
    </row>
    <row r="4" spans="1:3">
      <c r="A4" s="192" t="s">
        <v>756</v>
      </c>
      <c r="B4" s="28">
        <v>-0.2</v>
      </c>
      <c r="C4" s="28">
        <v>-0.8</v>
      </c>
    </row>
    <row r="5" spans="1:3">
      <c r="A5" s="192" t="s">
        <v>757</v>
      </c>
      <c r="B5" s="28">
        <v>-0.2</v>
      </c>
      <c r="C5" s="28">
        <v>-0.6</v>
      </c>
    </row>
    <row r="6" spans="1:3">
      <c r="A6" s="192" t="s">
        <v>758</v>
      </c>
      <c r="B6" s="28">
        <v>0</v>
      </c>
      <c r="C6" s="28">
        <v>-0.1</v>
      </c>
    </row>
    <row r="7" spans="1:3">
      <c r="A7" s="192" t="s">
        <v>759</v>
      </c>
      <c r="B7" s="28">
        <v>0</v>
      </c>
      <c r="C7" s="28">
        <v>0</v>
      </c>
    </row>
    <row r="8" spans="1:3">
      <c r="A8" s="192" t="s">
        <v>760</v>
      </c>
      <c r="B8" s="28">
        <v>0</v>
      </c>
      <c r="C8" s="28">
        <v>0.1</v>
      </c>
    </row>
    <row r="9" spans="1:3">
      <c r="A9" s="192" t="s">
        <v>761</v>
      </c>
      <c r="B9" s="28">
        <v>0</v>
      </c>
      <c r="C9" s="28">
        <v>0.1</v>
      </c>
    </row>
    <row r="10" spans="1:3">
      <c r="A10" s="192" t="s">
        <v>367</v>
      </c>
      <c r="B10" s="28">
        <v>0</v>
      </c>
      <c r="C10" s="28">
        <v>0.2</v>
      </c>
    </row>
    <row r="11" spans="1:3">
      <c r="A11" s="192" t="s">
        <v>762</v>
      </c>
      <c r="B11" s="28">
        <v>0.1</v>
      </c>
      <c r="C11" s="28">
        <v>0.3</v>
      </c>
    </row>
    <row r="12" spans="1:3">
      <c r="A12" s="192" t="s">
        <v>763</v>
      </c>
      <c r="B12" s="28">
        <v>0.1</v>
      </c>
      <c r="C12" s="28">
        <v>0.4</v>
      </c>
    </row>
    <row r="13" spans="1:3">
      <c r="A13" s="192" t="s">
        <v>764</v>
      </c>
      <c r="B13" s="28">
        <v>0.3</v>
      </c>
      <c r="C13" s="28">
        <v>0.9</v>
      </c>
    </row>
    <row r="14" spans="1:3">
      <c r="A14" s="193" t="s">
        <v>765</v>
      </c>
      <c r="B14" s="194">
        <v>0.5</v>
      </c>
      <c r="C14" s="194">
        <v>2.6</v>
      </c>
    </row>
    <row r="15" spans="1:3">
      <c r="A15" s="46"/>
      <c r="B15" s="27"/>
      <c r="C15" s="27"/>
    </row>
    <row r="16" spans="1:3">
      <c r="A16" s="46"/>
      <c r="B16" s="27"/>
      <c r="C16" s="27"/>
    </row>
    <row r="17" spans="1:3">
      <c r="A17" s="46"/>
      <c r="B17" s="27"/>
      <c r="C17" s="27"/>
    </row>
    <row r="18" spans="1:3">
      <c r="A18" s="46"/>
      <c r="B18" s="27"/>
      <c r="C18" s="27"/>
    </row>
    <row r="19" spans="1:3">
      <c r="A19" s="46"/>
      <c r="B19" s="27"/>
      <c r="C19" s="27"/>
    </row>
    <row r="20" spans="1:3">
      <c r="A20" s="46"/>
      <c r="B20" s="27"/>
      <c r="C20" s="27"/>
    </row>
    <row r="21" spans="1:3">
      <c r="A21" s="46"/>
      <c r="B21" s="27"/>
      <c r="C21" s="27"/>
    </row>
    <row r="22" spans="1:3">
      <c r="A22" s="46"/>
      <c r="B22" s="27"/>
      <c r="C22" s="27"/>
    </row>
    <row r="23" spans="1:3">
      <c r="A23" s="46"/>
      <c r="B23" s="27"/>
      <c r="C23" s="27"/>
    </row>
    <row r="24" spans="1:3">
      <c r="A24" s="46"/>
      <c r="B24" s="27"/>
      <c r="C24" s="27"/>
    </row>
    <row r="25" spans="1:3">
      <c r="A25" s="46"/>
      <c r="B25" s="27"/>
      <c r="C25" s="27"/>
    </row>
    <row r="26" spans="1:3">
      <c r="A26" s="46"/>
      <c r="B26" s="27"/>
      <c r="C26" s="27"/>
    </row>
    <row r="27" spans="1:3">
      <c r="A27" s="46"/>
      <c r="B27" s="27"/>
      <c r="C27" s="27"/>
    </row>
    <row r="28" spans="1:3">
      <c r="A28" s="46"/>
      <c r="B28" s="27"/>
      <c r="C28" s="27"/>
    </row>
    <row r="29" spans="1:3">
      <c r="A29" s="46"/>
      <c r="B29" s="27"/>
      <c r="C29" s="27"/>
    </row>
    <row r="30" spans="1:3">
      <c r="A30" s="46"/>
      <c r="B30" s="27"/>
      <c r="C30" s="27"/>
    </row>
    <row r="31" spans="1:3">
      <c r="A31" s="46"/>
      <c r="B31" s="27"/>
      <c r="C31" s="27"/>
    </row>
    <row r="32" spans="1:3">
      <c r="A32" s="46"/>
      <c r="B32" s="27"/>
      <c r="C32" s="27"/>
    </row>
    <row r="33" spans="1:3">
      <c r="A33" s="46"/>
      <c r="B33" s="27"/>
      <c r="C33" s="27"/>
    </row>
    <row r="34" spans="1:3">
      <c r="A34" s="46"/>
      <c r="B34" s="27"/>
      <c r="C34" s="27"/>
    </row>
    <row r="35" spans="1:3">
      <c r="A35" s="46"/>
      <c r="B35" s="27"/>
      <c r="C35" s="27"/>
    </row>
    <row r="36" spans="1:3">
      <c r="A36" s="46"/>
      <c r="B36" s="27"/>
      <c r="C36" s="27"/>
    </row>
    <row r="37" spans="1:3">
      <c r="A37" s="46"/>
      <c r="B37" s="27"/>
      <c r="C37" s="27"/>
    </row>
    <row r="38" spans="1:3">
      <c r="A38" s="46"/>
      <c r="B38" s="27"/>
      <c r="C38" s="27"/>
    </row>
    <row r="39" spans="1:3">
      <c r="A39" s="46"/>
      <c r="B39" s="27"/>
      <c r="C39" s="27"/>
    </row>
    <row r="40" spans="1:3">
      <c r="A40" s="46"/>
      <c r="B40" s="27"/>
      <c r="C40" s="27"/>
    </row>
    <row r="41" spans="1:3">
      <c r="A41" s="46"/>
      <c r="B41" s="27"/>
      <c r="C41" s="27"/>
    </row>
    <row r="42" spans="1:3">
      <c r="A42" s="46"/>
      <c r="B42" s="27"/>
      <c r="C42" s="27"/>
    </row>
    <row r="43" spans="1:3">
      <c r="A43" s="46"/>
      <c r="B43" s="27"/>
      <c r="C43" s="27"/>
    </row>
    <row r="44" spans="1:3">
      <c r="A44" s="46"/>
      <c r="B44" s="27"/>
      <c r="C44" s="27"/>
    </row>
    <row r="45" spans="1:3">
      <c r="A45" s="46"/>
      <c r="B45" s="27"/>
      <c r="C45" s="27"/>
    </row>
    <row r="46" spans="1:3">
      <c r="A46" s="46"/>
      <c r="B46" s="27"/>
      <c r="C46" s="27"/>
    </row>
    <row r="47" spans="1:3">
      <c r="A47" s="46"/>
      <c r="B47" s="27"/>
      <c r="C47" s="27"/>
    </row>
    <row r="48" spans="1:3">
      <c r="A48" s="46"/>
      <c r="B48" s="27"/>
      <c r="C48" s="27"/>
    </row>
    <row r="49" spans="1:3">
      <c r="A49" s="46"/>
      <c r="B49" s="27"/>
      <c r="C49" s="27"/>
    </row>
    <row r="50" spans="1:3">
      <c r="A50" s="46"/>
      <c r="B50" s="27"/>
      <c r="C50" s="27"/>
    </row>
    <row r="51" spans="1:3">
      <c r="A51" s="46"/>
      <c r="B51" s="27"/>
      <c r="C51" s="27"/>
    </row>
    <row r="52" spans="1:3">
      <c r="A52" s="46"/>
      <c r="B52" s="27"/>
      <c r="C52" s="27"/>
    </row>
    <row r="53" spans="1:3">
      <c r="A53" s="46"/>
      <c r="B53" s="27"/>
      <c r="C53" s="27"/>
    </row>
    <row r="54" spans="1:3">
      <c r="A54" s="46"/>
      <c r="B54" s="27"/>
      <c r="C54" s="27"/>
    </row>
    <row r="55" spans="1:3">
      <c r="A55" s="46"/>
      <c r="B55" s="27"/>
      <c r="C55" s="27"/>
    </row>
    <row r="56" spans="1:3">
      <c r="A56" s="46"/>
      <c r="B56" s="27"/>
      <c r="C56" s="27"/>
    </row>
    <row r="57" spans="1:3">
      <c r="A57" s="46"/>
      <c r="B57" s="27"/>
      <c r="C57" s="27"/>
    </row>
    <row r="58" spans="1:3">
      <c r="A58" s="46"/>
      <c r="B58" s="27"/>
      <c r="C58" s="27"/>
    </row>
    <row r="59" spans="1:3">
      <c r="A59" s="46"/>
      <c r="B59" s="27"/>
      <c r="C59" s="27"/>
    </row>
    <row r="60" spans="1:3">
      <c r="A60" s="46"/>
      <c r="B60" s="27"/>
      <c r="C60" s="27"/>
    </row>
    <row r="61" spans="1:3">
      <c r="A61" s="46"/>
      <c r="B61" s="27"/>
      <c r="C61" s="27"/>
    </row>
    <row r="62" spans="1:3">
      <c r="A62" s="46"/>
      <c r="B62" s="27"/>
      <c r="C62" s="27"/>
    </row>
    <row r="63" spans="1:3">
      <c r="A63" s="46"/>
      <c r="B63" s="27"/>
      <c r="C63" s="27"/>
    </row>
    <row r="64" spans="1:3">
      <c r="A64" s="46"/>
      <c r="B64" s="27"/>
      <c r="C64" s="27"/>
    </row>
    <row r="65" spans="1:3">
      <c r="A65" s="46"/>
      <c r="B65" s="27"/>
      <c r="C65" s="27"/>
    </row>
    <row r="66" spans="1:3">
      <c r="A66" s="46"/>
      <c r="B66" s="27"/>
      <c r="C66" s="27"/>
    </row>
    <row r="67" spans="1:3">
      <c r="A67" s="46"/>
      <c r="B67" s="27"/>
      <c r="C67" s="27"/>
    </row>
    <row r="68" spans="1:3">
      <c r="A68" s="46"/>
      <c r="B68" s="27"/>
      <c r="C68" s="27"/>
    </row>
    <row r="69" spans="1:3">
      <c r="A69" s="46"/>
      <c r="B69" s="27"/>
      <c r="C69" s="27"/>
    </row>
    <row r="70" spans="1:3">
      <c r="A70" s="46"/>
      <c r="B70" s="27"/>
      <c r="C70" s="27"/>
    </row>
    <row r="71" spans="1:3">
      <c r="A71" s="46"/>
      <c r="B71" s="27"/>
      <c r="C71" s="27"/>
    </row>
    <row r="72" spans="1:3">
      <c r="A72" s="46"/>
      <c r="B72" s="27"/>
      <c r="C72" s="27"/>
    </row>
    <row r="73" spans="1:3">
      <c r="A73" s="46"/>
      <c r="B73" s="27"/>
      <c r="C73" s="27"/>
    </row>
    <row r="74" spans="1:3">
      <c r="A74" s="46"/>
      <c r="B74" s="27"/>
      <c r="C74" s="27"/>
    </row>
    <row r="75" spans="1:3">
      <c r="A75" s="46"/>
      <c r="B75" s="27"/>
      <c r="C75" s="27"/>
    </row>
    <row r="76" spans="1:3">
      <c r="A76" s="46"/>
      <c r="B76" s="27"/>
      <c r="C76" s="27"/>
    </row>
    <row r="77" spans="1:3">
      <c r="A77" s="46"/>
      <c r="B77" s="27"/>
      <c r="C77" s="27"/>
    </row>
    <row r="78" spans="1:3">
      <c r="A78" s="46"/>
      <c r="B78" s="27"/>
      <c r="C78" s="27"/>
    </row>
    <row r="79" spans="1:3">
      <c r="A79" s="46"/>
      <c r="B79" s="27"/>
      <c r="C79" s="27"/>
    </row>
    <row r="80" spans="1:3">
      <c r="A80" s="46"/>
      <c r="B80" s="27"/>
      <c r="C80" s="27"/>
    </row>
    <row r="81" spans="1:3">
      <c r="A81" s="46"/>
      <c r="B81" s="27"/>
      <c r="C81" s="27"/>
    </row>
    <row r="82" spans="1:3">
      <c r="A82" s="46"/>
      <c r="B82" s="27"/>
      <c r="C82" s="27"/>
    </row>
    <row r="83" spans="1:3">
      <c r="A83" s="46"/>
      <c r="B83" s="27"/>
      <c r="C83" s="27"/>
    </row>
    <row r="84" spans="1:3">
      <c r="A84" s="46"/>
      <c r="B84" s="27"/>
      <c r="C84" s="27"/>
    </row>
    <row r="85" spans="1:3">
      <c r="A85" s="46"/>
      <c r="B85" s="27"/>
      <c r="C85" s="27"/>
    </row>
    <row r="86" spans="1:3">
      <c r="A86" s="46"/>
      <c r="B86" s="27"/>
      <c r="C86" s="27"/>
    </row>
    <row r="87" spans="1:3">
      <c r="A87" s="46"/>
      <c r="B87" s="27"/>
      <c r="C87" s="27"/>
    </row>
    <row r="88" spans="1:3">
      <c r="A88" s="46"/>
      <c r="B88" s="27"/>
      <c r="C88" s="27"/>
    </row>
    <row r="89" spans="1:3">
      <c r="A89" s="46"/>
      <c r="B89" s="27"/>
      <c r="C89" s="27"/>
    </row>
    <row r="90" spans="1:3">
      <c r="A90" s="46"/>
      <c r="B90" s="27"/>
      <c r="C90" s="27"/>
    </row>
    <row r="91" spans="1:3">
      <c r="A91" s="46"/>
      <c r="B91" s="27"/>
      <c r="C91" s="27"/>
    </row>
    <row r="92" spans="1:3">
      <c r="A92" s="46"/>
      <c r="B92" s="27"/>
      <c r="C92" s="27"/>
    </row>
    <row r="93" spans="1:3">
      <c r="A93" s="46"/>
      <c r="B93" s="27"/>
      <c r="C93" s="27"/>
    </row>
    <row r="94" spans="1:3">
      <c r="A94" s="46"/>
      <c r="B94" s="27"/>
      <c r="C94" s="27"/>
    </row>
    <row r="95" spans="1:3">
      <c r="A95" s="46"/>
      <c r="B95" s="27"/>
      <c r="C95" s="27"/>
    </row>
    <row r="96" spans="1:3">
      <c r="A96" s="46"/>
      <c r="B96" s="27"/>
      <c r="C96" s="27"/>
    </row>
    <row r="97" spans="1:3">
      <c r="A97" s="46"/>
      <c r="B97" s="27"/>
      <c r="C97" s="27"/>
    </row>
    <row r="98" spans="1:3">
      <c r="A98" s="46"/>
      <c r="B98" s="27"/>
      <c r="C98" s="27"/>
    </row>
    <row r="99" spans="1:3">
      <c r="A99" s="46"/>
      <c r="B99" s="27"/>
      <c r="C99" s="27"/>
    </row>
    <row r="100" spans="1:3">
      <c r="A100" s="46"/>
      <c r="B100" s="27"/>
      <c r="C100" s="27"/>
    </row>
  </sheetData>
  <pageMargins left="0.7" right="0.7" top="0.75" bottom="0.75" header="0.3" footer="0.3"/>
  <pageSetup paperSize="9" orientation="portrait" verticalDpi="0" r:id="rId1"/>
  <tableParts count="1">
    <tablePart r:id="rId2"/>
  </tablePart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F3B6D-5C52-4D0F-AF77-CFF02C07EF1C}">
  <sheetPr>
    <tabColor theme="7"/>
  </sheetPr>
  <dimension ref="A1:E321"/>
  <sheetViews>
    <sheetView showGridLines="0" zoomScaleNormal="100" workbookViewId="0"/>
  </sheetViews>
  <sheetFormatPr defaultRowHeight="15"/>
  <cols>
    <col min="1" max="1" width="15.625" style="29" customWidth="1"/>
    <col min="2" max="3" width="21.875" customWidth="1"/>
    <col min="4" max="4" width="11.625" customWidth="1"/>
    <col min="5" max="9" width="16.625" customWidth="1"/>
    <col min="10" max="11" width="8.625" bestFit="1" customWidth="1"/>
  </cols>
  <sheetData>
    <row r="1" spans="1:5" ht="19.5">
      <c r="A1" s="36" t="s">
        <v>766</v>
      </c>
    </row>
    <row r="2" spans="1:5" s="9" customFormat="1">
      <c r="A2" s="181" t="s">
        <v>4</v>
      </c>
      <c r="B2" s="12" t="s">
        <v>767</v>
      </c>
      <c r="C2" s="12" t="s">
        <v>768</v>
      </c>
      <c r="D2" s="19" t="s">
        <v>769</v>
      </c>
      <c r="E2" s="19" t="s">
        <v>770</v>
      </c>
    </row>
    <row r="3" spans="1:5">
      <c r="A3" s="223">
        <v>36251</v>
      </c>
      <c r="B3" s="206">
        <v>6.89</v>
      </c>
      <c r="C3" s="206">
        <v>6.83</v>
      </c>
      <c r="D3" s="22" t="s">
        <v>771</v>
      </c>
      <c r="E3" s="22">
        <v>8.76</v>
      </c>
    </row>
    <row r="4" spans="1:5">
      <c r="A4" s="224">
        <v>36281</v>
      </c>
      <c r="B4" s="27">
        <v>6.87</v>
      </c>
      <c r="C4" s="27">
        <v>6.81</v>
      </c>
      <c r="D4" s="22" t="s">
        <v>771</v>
      </c>
      <c r="E4" s="22">
        <v>8.74</v>
      </c>
    </row>
    <row r="5" spans="1:5">
      <c r="A5" s="224">
        <v>36312</v>
      </c>
      <c r="B5" s="27">
        <v>6.88</v>
      </c>
      <c r="C5" s="27">
        <v>6.82</v>
      </c>
      <c r="D5" s="22" t="s">
        <v>771</v>
      </c>
      <c r="E5" s="22">
        <v>8.74</v>
      </c>
    </row>
    <row r="6" spans="1:5">
      <c r="A6" s="224">
        <v>36342</v>
      </c>
      <c r="B6" s="27">
        <v>6.92</v>
      </c>
      <c r="C6" s="27">
        <v>6.85</v>
      </c>
      <c r="D6" s="22" t="s">
        <v>771</v>
      </c>
      <c r="E6" s="22">
        <v>8.77</v>
      </c>
    </row>
    <row r="7" spans="1:5">
      <c r="A7" s="54">
        <v>36373</v>
      </c>
      <c r="B7" s="22">
        <v>6.9</v>
      </c>
      <c r="C7" s="22">
        <v>6.83</v>
      </c>
      <c r="D7" s="22" t="s">
        <v>771</v>
      </c>
      <c r="E7" s="22">
        <v>8.75</v>
      </c>
    </row>
    <row r="8" spans="1:5">
      <c r="A8" s="54">
        <v>36404</v>
      </c>
      <c r="B8" s="22">
        <v>6.87</v>
      </c>
      <c r="C8" s="22">
        <v>6.81</v>
      </c>
      <c r="D8" s="22" t="s">
        <v>771</v>
      </c>
      <c r="E8" s="22">
        <v>8.7100000000000009</v>
      </c>
    </row>
    <row r="9" spans="1:5">
      <c r="A9" s="54">
        <v>36434</v>
      </c>
      <c r="B9" s="22">
        <v>6.88</v>
      </c>
      <c r="C9" s="22">
        <v>6.81</v>
      </c>
      <c r="D9" s="22" t="s">
        <v>771</v>
      </c>
      <c r="E9" s="22">
        <v>8.6999999999999993</v>
      </c>
    </row>
    <row r="10" spans="1:5">
      <c r="A10" s="54">
        <v>36465</v>
      </c>
      <c r="B10" s="22">
        <v>6.87</v>
      </c>
      <c r="C10" s="22">
        <v>6.8</v>
      </c>
      <c r="D10" s="22" t="s">
        <v>771</v>
      </c>
      <c r="E10" s="22">
        <v>8.69</v>
      </c>
    </row>
    <row r="11" spans="1:5">
      <c r="A11" s="54">
        <v>36495</v>
      </c>
      <c r="B11" s="22">
        <v>6.85</v>
      </c>
      <c r="C11" s="22">
        <v>6.78</v>
      </c>
      <c r="D11" s="22" t="s">
        <v>771</v>
      </c>
      <c r="E11" s="22">
        <v>8.65</v>
      </c>
    </row>
    <row r="12" spans="1:5">
      <c r="A12" s="54">
        <v>36526</v>
      </c>
      <c r="B12" s="22">
        <v>6.92</v>
      </c>
      <c r="C12" s="22">
        <v>6.83</v>
      </c>
      <c r="D12" s="22" t="s">
        <v>771</v>
      </c>
      <c r="E12" s="22">
        <v>8.69</v>
      </c>
    </row>
    <row r="13" spans="1:5">
      <c r="A13" s="54">
        <v>36557</v>
      </c>
      <c r="B13" s="22">
        <v>6.89</v>
      </c>
      <c r="C13" s="22">
        <v>6.81</v>
      </c>
      <c r="D13" s="22" t="s">
        <v>771</v>
      </c>
      <c r="E13" s="22">
        <v>8.64</v>
      </c>
    </row>
    <row r="14" spans="1:5">
      <c r="A14" s="54">
        <v>36586</v>
      </c>
      <c r="B14" s="22">
        <v>6.88</v>
      </c>
      <c r="C14" s="22">
        <v>6.79</v>
      </c>
      <c r="D14" s="22" t="s">
        <v>771</v>
      </c>
      <c r="E14" s="22">
        <v>8.6</v>
      </c>
    </row>
    <row r="15" spans="1:5">
      <c r="A15" s="54">
        <v>36617</v>
      </c>
      <c r="B15" s="22">
        <v>6.85</v>
      </c>
      <c r="C15" s="22">
        <v>6.76</v>
      </c>
      <c r="D15" s="22" t="s">
        <v>771</v>
      </c>
      <c r="E15" s="22">
        <v>8.51</v>
      </c>
    </row>
    <row r="16" spans="1:5">
      <c r="A16" s="54">
        <v>36647</v>
      </c>
      <c r="B16" s="22">
        <v>6.83</v>
      </c>
      <c r="C16" s="22">
        <v>6.74</v>
      </c>
      <c r="D16" s="22" t="s">
        <v>771</v>
      </c>
      <c r="E16" s="22">
        <v>8.48</v>
      </c>
    </row>
    <row r="17" spans="1:5">
      <c r="A17" s="54">
        <v>36678</v>
      </c>
      <c r="B17" s="22">
        <v>6.82</v>
      </c>
      <c r="C17" s="22">
        <v>6.74</v>
      </c>
      <c r="D17" s="22" t="s">
        <v>771</v>
      </c>
      <c r="E17" s="22">
        <v>8.4600000000000009</v>
      </c>
    </row>
    <row r="18" spans="1:5">
      <c r="A18" s="54">
        <v>36708</v>
      </c>
      <c r="B18" s="22">
        <v>6.86</v>
      </c>
      <c r="C18" s="22">
        <v>6.76</v>
      </c>
      <c r="D18" s="22" t="s">
        <v>771</v>
      </c>
      <c r="E18" s="22">
        <v>8.49</v>
      </c>
    </row>
    <row r="19" spans="1:5">
      <c r="A19" s="54">
        <v>36739</v>
      </c>
      <c r="B19" s="22">
        <v>6.86</v>
      </c>
      <c r="C19" s="22">
        <v>6.76</v>
      </c>
      <c r="D19" s="22" t="s">
        <v>771</v>
      </c>
      <c r="E19" s="22">
        <v>8.49</v>
      </c>
    </row>
    <row r="20" spans="1:5">
      <c r="A20" s="54">
        <v>36770</v>
      </c>
      <c r="B20" s="22">
        <v>6.81</v>
      </c>
      <c r="C20" s="22">
        <v>6.72</v>
      </c>
      <c r="D20" s="22" t="s">
        <v>771</v>
      </c>
      <c r="E20" s="22">
        <v>8.43</v>
      </c>
    </row>
    <row r="21" spans="1:5">
      <c r="A21" s="54">
        <v>36800</v>
      </c>
      <c r="B21" s="22">
        <v>7</v>
      </c>
      <c r="C21" s="22">
        <v>6.9</v>
      </c>
      <c r="D21" s="22" t="s">
        <v>771</v>
      </c>
      <c r="E21" s="22">
        <v>8.67</v>
      </c>
    </row>
    <row r="22" spans="1:5">
      <c r="A22" s="54">
        <v>36831</v>
      </c>
      <c r="B22" s="22">
        <v>6.99</v>
      </c>
      <c r="C22" s="22">
        <v>6.89</v>
      </c>
      <c r="D22" s="22" t="s">
        <v>771</v>
      </c>
      <c r="E22" s="22">
        <v>8.65</v>
      </c>
    </row>
    <row r="23" spans="1:5">
      <c r="A23" s="54">
        <v>36861</v>
      </c>
      <c r="B23" s="22">
        <v>6.99</v>
      </c>
      <c r="C23" s="22">
        <v>6.89</v>
      </c>
      <c r="D23" s="22" t="s">
        <v>771</v>
      </c>
      <c r="E23" s="22">
        <v>8.64</v>
      </c>
    </row>
    <row r="24" spans="1:5">
      <c r="A24" s="54">
        <v>36892</v>
      </c>
      <c r="B24" s="22">
        <v>7.04</v>
      </c>
      <c r="C24" s="22">
        <v>6.93</v>
      </c>
      <c r="D24" s="22" t="s">
        <v>771</v>
      </c>
      <c r="E24" s="22">
        <v>8.6999999999999993</v>
      </c>
    </row>
    <row r="25" spans="1:5">
      <c r="A25" s="54">
        <v>36923</v>
      </c>
      <c r="B25" s="22">
        <v>7.03</v>
      </c>
      <c r="C25" s="22">
        <v>6.91</v>
      </c>
      <c r="D25" s="22" t="s">
        <v>771</v>
      </c>
      <c r="E25" s="22">
        <v>8.65</v>
      </c>
    </row>
    <row r="26" spans="1:5">
      <c r="A26" s="54">
        <v>36951</v>
      </c>
      <c r="B26" s="22">
        <v>7</v>
      </c>
      <c r="C26" s="22">
        <v>6.89</v>
      </c>
      <c r="D26" s="22" t="s">
        <v>771</v>
      </c>
      <c r="E26" s="22">
        <v>8.64</v>
      </c>
    </row>
    <row r="27" spans="1:5">
      <c r="A27" s="54">
        <v>36982</v>
      </c>
      <c r="B27" s="22">
        <v>6.97</v>
      </c>
      <c r="C27" s="22">
        <v>6.85</v>
      </c>
      <c r="D27" s="22" t="s">
        <v>771</v>
      </c>
      <c r="E27" s="22">
        <v>8.6</v>
      </c>
    </row>
    <row r="28" spans="1:5">
      <c r="A28" s="54">
        <v>37012</v>
      </c>
      <c r="B28" s="22">
        <v>6.91</v>
      </c>
      <c r="C28" s="22">
        <v>6.8</v>
      </c>
      <c r="D28" s="22" t="s">
        <v>771</v>
      </c>
      <c r="E28" s="22">
        <v>8.5399999999999991</v>
      </c>
    </row>
    <row r="29" spans="1:5">
      <c r="A29" s="54">
        <v>37043</v>
      </c>
      <c r="B29" s="22">
        <v>6.9</v>
      </c>
      <c r="C29" s="22">
        <v>6.79</v>
      </c>
      <c r="D29" s="22" t="s">
        <v>771</v>
      </c>
      <c r="E29" s="22">
        <v>8.5299999999999994</v>
      </c>
    </row>
    <row r="30" spans="1:5">
      <c r="A30" s="54">
        <v>37073</v>
      </c>
      <c r="B30" s="22">
        <v>6.95</v>
      </c>
      <c r="C30" s="22">
        <v>6.84</v>
      </c>
      <c r="D30" s="22" t="s">
        <v>771</v>
      </c>
      <c r="E30" s="22">
        <v>8.59</v>
      </c>
    </row>
    <row r="31" spans="1:5">
      <c r="A31" s="54">
        <v>37104</v>
      </c>
      <c r="B31" s="22">
        <v>6.92</v>
      </c>
      <c r="C31" s="22">
        <v>6.81</v>
      </c>
      <c r="D31" s="22" t="s">
        <v>771</v>
      </c>
      <c r="E31" s="22">
        <v>8.5500000000000007</v>
      </c>
    </row>
    <row r="32" spans="1:5">
      <c r="A32" s="54">
        <v>37135</v>
      </c>
      <c r="B32" s="22">
        <v>6.9</v>
      </c>
      <c r="C32" s="22">
        <v>6.79</v>
      </c>
      <c r="D32" s="22" t="s">
        <v>771</v>
      </c>
      <c r="E32" s="22">
        <v>8.52</v>
      </c>
    </row>
    <row r="33" spans="1:5">
      <c r="A33" s="54">
        <v>37165</v>
      </c>
      <c r="B33" s="22">
        <v>7.67</v>
      </c>
      <c r="C33" s="22">
        <v>7.54</v>
      </c>
      <c r="D33" s="22" t="s">
        <v>771</v>
      </c>
      <c r="E33" s="22">
        <v>9.4600000000000009</v>
      </c>
    </row>
    <row r="34" spans="1:5">
      <c r="A34" s="54">
        <v>37196</v>
      </c>
      <c r="B34" s="22">
        <v>7.68</v>
      </c>
      <c r="C34" s="22">
        <v>7.54</v>
      </c>
      <c r="D34" s="22" t="s">
        <v>771</v>
      </c>
      <c r="E34" s="22">
        <v>9.5</v>
      </c>
    </row>
    <row r="35" spans="1:5">
      <c r="A35" s="54">
        <v>37226</v>
      </c>
      <c r="B35" s="22">
        <v>7.66</v>
      </c>
      <c r="C35" s="22">
        <v>7.53</v>
      </c>
      <c r="D35" s="22" t="s">
        <v>771</v>
      </c>
      <c r="E35" s="22">
        <v>9.51</v>
      </c>
    </row>
    <row r="36" spans="1:5">
      <c r="A36" s="54">
        <v>37257</v>
      </c>
      <c r="B36" s="22">
        <v>7.69</v>
      </c>
      <c r="C36" s="22">
        <v>7.55</v>
      </c>
      <c r="D36" s="22" t="s">
        <v>771</v>
      </c>
      <c r="E36" s="22">
        <v>9.52</v>
      </c>
    </row>
    <row r="37" spans="1:5">
      <c r="A37" s="54">
        <v>37288</v>
      </c>
      <c r="B37" s="22">
        <v>7.68</v>
      </c>
      <c r="C37" s="22">
        <v>7.53</v>
      </c>
      <c r="D37" s="22" t="s">
        <v>771</v>
      </c>
      <c r="E37" s="22">
        <v>9.49</v>
      </c>
    </row>
    <row r="38" spans="1:5">
      <c r="A38" s="54">
        <v>37316</v>
      </c>
      <c r="B38" s="22">
        <v>7.65</v>
      </c>
      <c r="C38" s="22">
        <v>7.51</v>
      </c>
      <c r="D38" s="22" t="s">
        <v>771</v>
      </c>
      <c r="E38" s="22">
        <v>9.4499999999999993</v>
      </c>
    </row>
    <row r="39" spans="1:5">
      <c r="A39" s="54">
        <v>37347</v>
      </c>
      <c r="B39" s="22">
        <v>7.62</v>
      </c>
      <c r="C39" s="22">
        <v>7.47</v>
      </c>
      <c r="D39" s="22" t="s">
        <v>771</v>
      </c>
      <c r="E39" s="22">
        <v>9.39</v>
      </c>
    </row>
    <row r="40" spans="1:5">
      <c r="A40" s="54">
        <v>37377</v>
      </c>
      <c r="B40" s="22">
        <v>7.6</v>
      </c>
      <c r="C40" s="22">
        <v>7.45</v>
      </c>
      <c r="D40" s="22" t="s">
        <v>771</v>
      </c>
      <c r="E40" s="22">
        <v>9.36</v>
      </c>
    </row>
    <row r="41" spans="1:5">
      <c r="A41" s="54">
        <v>37408</v>
      </c>
      <c r="B41" s="22">
        <v>7.6</v>
      </c>
      <c r="C41" s="22">
        <v>7.45</v>
      </c>
      <c r="D41" s="22" t="s">
        <v>771</v>
      </c>
      <c r="E41" s="22">
        <v>9.36</v>
      </c>
    </row>
    <row r="42" spans="1:5">
      <c r="A42" s="54">
        <v>37438</v>
      </c>
      <c r="B42" s="22">
        <v>7.62</v>
      </c>
      <c r="C42" s="22">
        <v>7.47</v>
      </c>
      <c r="D42" s="22" t="s">
        <v>771</v>
      </c>
      <c r="E42" s="22">
        <v>9.3699999999999992</v>
      </c>
    </row>
    <row r="43" spans="1:5">
      <c r="A43" s="54">
        <v>37469</v>
      </c>
      <c r="B43" s="22">
        <v>7.6</v>
      </c>
      <c r="C43" s="22">
        <v>7.45</v>
      </c>
      <c r="D43" s="22" t="s">
        <v>771</v>
      </c>
      <c r="E43" s="22">
        <v>9.35</v>
      </c>
    </row>
    <row r="44" spans="1:5">
      <c r="A44" s="54">
        <v>37500</v>
      </c>
      <c r="B44" s="22">
        <v>7.58</v>
      </c>
      <c r="C44" s="22">
        <v>7.43</v>
      </c>
      <c r="D44" s="22" t="s">
        <v>771</v>
      </c>
      <c r="E44" s="22">
        <v>9.2899999999999991</v>
      </c>
    </row>
    <row r="45" spans="1:5">
      <c r="A45" s="54">
        <v>37530</v>
      </c>
      <c r="B45" s="22">
        <v>7.75</v>
      </c>
      <c r="C45" s="22">
        <v>7.6</v>
      </c>
      <c r="D45" s="22" t="s">
        <v>771</v>
      </c>
      <c r="E45" s="22">
        <v>9.5</v>
      </c>
    </row>
    <row r="46" spans="1:5">
      <c r="A46" s="54">
        <v>37561</v>
      </c>
      <c r="B46" s="22">
        <v>7.75</v>
      </c>
      <c r="C46" s="22">
        <v>7.6</v>
      </c>
      <c r="D46" s="22" t="s">
        <v>771</v>
      </c>
      <c r="E46" s="22">
        <v>9.48</v>
      </c>
    </row>
    <row r="47" spans="1:5">
      <c r="A47" s="54">
        <v>37591</v>
      </c>
      <c r="B47" s="22">
        <v>7.72</v>
      </c>
      <c r="C47" s="22">
        <v>7.58</v>
      </c>
      <c r="D47" s="22" t="s">
        <v>771</v>
      </c>
      <c r="E47" s="22">
        <v>9.4600000000000009</v>
      </c>
    </row>
    <row r="48" spans="1:5">
      <c r="A48" s="54">
        <v>37622</v>
      </c>
      <c r="B48" s="22">
        <v>7.77</v>
      </c>
      <c r="C48" s="22">
        <v>7.62</v>
      </c>
      <c r="D48" s="22" t="s">
        <v>771</v>
      </c>
      <c r="E48" s="22">
        <v>9.4700000000000006</v>
      </c>
    </row>
    <row r="49" spans="1:5">
      <c r="A49" s="54">
        <v>37653</v>
      </c>
      <c r="B49" s="22">
        <v>7.74</v>
      </c>
      <c r="C49" s="22">
        <v>7.6</v>
      </c>
      <c r="D49" s="22" t="s">
        <v>771</v>
      </c>
      <c r="E49" s="22">
        <v>9.42</v>
      </c>
    </row>
    <row r="50" spans="1:5">
      <c r="A50" s="54">
        <v>37681</v>
      </c>
      <c r="B50" s="22">
        <v>7.71</v>
      </c>
      <c r="C50" s="22">
        <v>7.57</v>
      </c>
      <c r="D50" s="22" t="s">
        <v>771</v>
      </c>
      <c r="E50" s="22">
        <v>9.39</v>
      </c>
    </row>
    <row r="51" spans="1:5">
      <c r="A51" s="54">
        <v>37712</v>
      </c>
      <c r="B51" s="22">
        <v>7.69</v>
      </c>
      <c r="C51" s="22">
        <v>7.53</v>
      </c>
      <c r="D51" s="22" t="s">
        <v>771</v>
      </c>
      <c r="E51" s="22">
        <v>9.32</v>
      </c>
    </row>
    <row r="52" spans="1:5">
      <c r="A52" s="54">
        <v>37742</v>
      </c>
      <c r="B52" s="22">
        <v>7.69</v>
      </c>
      <c r="C52" s="22">
        <v>7.53</v>
      </c>
      <c r="D52" s="22" t="s">
        <v>771</v>
      </c>
      <c r="E52" s="22">
        <v>9.31</v>
      </c>
    </row>
    <row r="53" spans="1:5">
      <c r="A53" s="54">
        <v>37773</v>
      </c>
      <c r="B53" s="22">
        <v>7.7</v>
      </c>
      <c r="C53" s="22">
        <v>7.54</v>
      </c>
      <c r="D53" s="22" t="s">
        <v>771</v>
      </c>
      <c r="E53" s="22">
        <v>9.32</v>
      </c>
    </row>
    <row r="54" spans="1:5">
      <c r="A54" s="54">
        <v>37803</v>
      </c>
      <c r="B54" s="22">
        <v>7.71</v>
      </c>
      <c r="C54" s="22">
        <v>7.55</v>
      </c>
      <c r="D54" s="22" t="s">
        <v>771</v>
      </c>
      <c r="E54" s="22">
        <v>9.32</v>
      </c>
    </row>
    <row r="55" spans="1:5">
      <c r="A55" s="54">
        <v>37834</v>
      </c>
      <c r="B55" s="22">
        <v>7.68</v>
      </c>
      <c r="C55" s="22">
        <v>7.53</v>
      </c>
      <c r="D55" s="22" t="s">
        <v>771</v>
      </c>
      <c r="E55" s="22">
        <v>9.3000000000000007</v>
      </c>
    </row>
    <row r="56" spans="1:5">
      <c r="A56" s="54">
        <v>37865</v>
      </c>
      <c r="B56" s="22">
        <v>7.65</v>
      </c>
      <c r="C56" s="22">
        <v>7.51</v>
      </c>
      <c r="D56" s="22" t="s">
        <v>771</v>
      </c>
      <c r="E56" s="22">
        <v>9.26</v>
      </c>
    </row>
    <row r="57" spans="1:5">
      <c r="A57" s="54">
        <v>37895</v>
      </c>
      <c r="B57" s="22">
        <v>8.18</v>
      </c>
      <c r="C57" s="22">
        <v>8.0399999999999991</v>
      </c>
      <c r="D57" s="22" t="s">
        <v>771</v>
      </c>
      <c r="E57" s="22">
        <v>9.91</v>
      </c>
    </row>
    <row r="58" spans="1:5">
      <c r="A58" s="54">
        <v>37926</v>
      </c>
      <c r="B58" s="22">
        <v>8.19</v>
      </c>
      <c r="C58" s="22">
        <v>8.0399999999999991</v>
      </c>
      <c r="D58" s="22" t="s">
        <v>771</v>
      </c>
      <c r="E58" s="22">
        <v>9.91</v>
      </c>
    </row>
    <row r="59" spans="1:5">
      <c r="A59" s="54">
        <v>37956</v>
      </c>
      <c r="B59" s="22">
        <v>8.16</v>
      </c>
      <c r="C59" s="22">
        <v>8.02</v>
      </c>
      <c r="D59" s="22" t="s">
        <v>771</v>
      </c>
      <c r="E59" s="22">
        <v>9.86</v>
      </c>
    </row>
    <row r="60" spans="1:5">
      <c r="A60" s="54">
        <v>37987</v>
      </c>
      <c r="B60" s="22">
        <v>8.1999999999999993</v>
      </c>
      <c r="C60" s="22">
        <v>8.0500000000000007</v>
      </c>
      <c r="D60" s="22" t="s">
        <v>771</v>
      </c>
      <c r="E60" s="22">
        <v>9.8800000000000008</v>
      </c>
    </row>
    <row r="61" spans="1:5">
      <c r="A61" s="54">
        <v>38018</v>
      </c>
      <c r="B61" s="22">
        <v>8.18</v>
      </c>
      <c r="C61" s="22">
        <v>8.0299999999999994</v>
      </c>
      <c r="D61" s="22" t="s">
        <v>771</v>
      </c>
      <c r="E61" s="22">
        <v>9.85</v>
      </c>
    </row>
    <row r="62" spans="1:5">
      <c r="A62" s="54">
        <v>38047</v>
      </c>
      <c r="B62" s="22">
        <v>8.17</v>
      </c>
      <c r="C62" s="22">
        <v>8.02</v>
      </c>
      <c r="D62" s="22" t="s">
        <v>771</v>
      </c>
      <c r="E62" s="22">
        <v>9.8000000000000007</v>
      </c>
    </row>
    <row r="63" spans="1:5">
      <c r="A63" s="54">
        <v>38078</v>
      </c>
      <c r="B63" s="22">
        <v>8.14</v>
      </c>
      <c r="C63" s="22">
        <v>7.99</v>
      </c>
      <c r="D63" s="22" t="s">
        <v>771</v>
      </c>
      <c r="E63" s="22">
        <v>9.75</v>
      </c>
    </row>
    <row r="64" spans="1:5">
      <c r="A64" s="54">
        <v>38108</v>
      </c>
      <c r="B64" s="22">
        <v>8.1199999999999992</v>
      </c>
      <c r="C64" s="22">
        <v>7.95</v>
      </c>
      <c r="D64" s="22" t="s">
        <v>771</v>
      </c>
      <c r="E64" s="22">
        <v>9.6999999999999993</v>
      </c>
    </row>
    <row r="65" spans="1:5">
      <c r="A65" s="54">
        <v>38139</v>
      </c>
      <c r="B65" s="22">
        <v>8.1199999999999992</v>
      </c>
      <c r="C65" s="22">
        <v>7.95</v>
      </c>
      <c r="D65" s="22" t="s">
        <v>771</v>
      </c>
      <c r="E65" s="22">
        <v>9.69</v>
      </c>
    </row>
    <row r="66" spans="1:5">
      <c r="A66" s="54">
        <v>38169</v>
      </c>
      <c r="B66" s="22">
        <v>8.14</v>
      </c>
      <c r="C66" s="22">
        <v>7.97</v>
      </c>
      <c r="D66" s="22" t="s">
        <v>771</v>
      </c>
      <c r="E66" s="22">
        <v>9.69</v>
      </c>
    </row>
    <row r="67" spans="1:5">
      <c r="A67" s="54">
        <v>38200</v>
      </c>
      <c r="B67" s="22">
        <v>8.1199999999999992</v>
      </c>
      <c r="C67" s="22">
        <v>7.95</v>
      </c>
      <c r="D67" s="22" t="s">
        <v>771</v>
      </c>
      <c r="E67" s="22">
        <v>9.66</v>
      </c>
    </row>
    <row r="68" spans="1:5">
      <c r="A68" s="54">
        <v>38231</v>
      </c>
      <c r="B68" s="22">
        <v>8.11</v>
      </c>
      <c r="C68" s="22">
        <v>7.95</v>
      </c>
      <c r="D68" s="22" t="s">
        <v>771</v>
      </c>
      <c r="E68" s="22">
        <v>9.6199999999999992</v>
      </c>
    </row>
    <row r="69" spans="1:5">
      <c r="A69" s="54">
        <v>38261</v>
      </c>
      <c r="B69" s="22">
        <v>8.7200000000000006</v>
      </c>
      <c r="C69" s="22">
        <v>8.5500000000000007</v>
      </c>
      <c r="D69" s="22" t="s">
        <v>771</v>
      </c>
      <c r="E69" s="22">
        <v>10.34</v>
      </c>
    </row>
    <row r="70" spans="1:5">
      <c r="A70" s="54">
        <v>38292</v>
      </c>
      <c r="B70" s="22">
        <v>8.6999999999999993</v>
      </c>
      <c r="C70" s="22">
        <v>8.5299999999999994</v>
      </c>
      <c r="D70" s="22" t="s">
        <v>771</v>
      </c>
      <c r="E70" s="22">
        <v>10.32</v>
      </c>
    </row>
    <row r="71" spans="1:5">
      <c r="A71" s="54">
        <v>38322</v>
      </c>
      <c r="B71" s="22">
        <v>8.66</v>
      </c>
      <c r="C71" s="22">
        <v>8.5</v>
      </c>
      <c r="D71" s="22" t="s">
        <v>771</v>
      </c>
      <c r="E71" s="22">
        <v>10.27</v>
      </c>
    </row>
    <row r="72" spans="1:5">
      <c r="A72" s="54">
        <v>38353</v>
      </c>
      <c r="B72" s="22">
        <v>8.6999999999999993</v>
      </c>
      <c r="C72" s="22">
        <v>8.5299999999999994</v>
      </c>
      <c r="D72" s="22">
        <v>9.1</v>
      </c>
      <c r="E72" s="22">
        <v>10.33</v>
      </c>
    </row>
    <row r="73" spans="1:5">
      <c r="A73" s="54">
        <v>38384</v>
      </c>
      <c r="B73" s="22">
        <v>8.68</v>
      </c>
      <c r="C73" s="22">
        <v>8.51</v>
      </c>
      <c r="D73" s="22">
        <v>9.07</v>
      </c>
      <c r="E73" s="22">
        <v>10.29</v>
      </c>
    </row>
    <row r="74" spans="1:5">
      <c r="A74" s="54">
        <v>38412</v>
      </c>
      <c r="B74" s="22">
        <v>8.65</v>
      </c>
      <c r="C74" s="22">
        <v>8.48</v>
      </c>
      <c r="D74" s="22">
        <v>9.0399999999999991</v>
      </c>
      <c r="E74" s="22">
        <v>10.24</v>
      </c>
    </row>
    <row r="75" spans="1:5">
      <c r="A75" s="54">
        <v>38443</v>
      </c>
      <c r="B75" s="22">
        <v>8.6199999999999992</v>
      </c>
      <c r="C75" s="22">
        <v>8.44</v>
      </c>
      <c r="D75" s="22">
        <v>8.98</v>
      </c>
      <c r="E75" s="22">
        <v>10.18</v>
      </c>
    </row>
    <row r="76" spans="1:5">
      <c r="A76" s="54">
        <v>38473</v>
      </c>
      <c r="B76" s="22">
        <v>8.58</v>
      </c>
      <c r="C76" s="22">
        <v>8.41</v>
      </c>
      <c r="D76" s="22">
        <v>8.9499999999999993</v>
      </c>
      <c r="E76" s="22">
        <v>10.16</v>
      </c>
    </row>
    <row r="77" spans="1:5">
      <c r="A77" s="54">
        <v>38504</v>
      </c>
      <c r="B77" s="22">
        <v>8.58</v>
      </c>
      <c r="C77" s="22">
        <v>8.41</v>
      </c>
      <c r="D77" s="22">
        <v>8.94</v>
      </c>
      <c r="E77" s="22">
        <v>10.15</v>
      </c>
    </row>
    <row r="78" spans="1:5">
      <c r="A78" s="54">
        <v>38534</v>
      </c>
      <c r="B78" s="22">
        <v>8.57</v>
      </c>
      <c r="C78" s="22">
        <v>8.4</v>
      </c>
      <c r="D78" s="22">
        <v>8.93</v>
      </c>
      <c r="E78" s="22">
        <v>10.15</v>
      </c>
    </row>
    <row r="79" spans="1:5">
      <c r="A79" s="54">
        <v>38565</v>
      </c>
      <c r="B79" s="22">
        <v>8.5500000000000007</v>
      </c>
      <c r="C79" s="22">
        <v>8.3800000000000008</v>
      </c>
      <c r="D79" s="22">
        <v>8.91</v>
      </c>
      <c r="E79" s="22">
        <v>10.130000000000001</v>
      </c>
    </row>
    <row r="80" spans="1:5">
      <c r="A80" s="54">
        <v>38596</v>
      </c>
      <c r="B80" s="22">
        <v>8.5299999999999994</v>
      </c>
      <c r="C80" s="22">
        <v>8.36</v>
      </c>
      <c r="D80" s="22">
        <v>8.91</v>
      </c>
      <c r="E80" s="22">
        <v>10.1</v>
      </c>
    </row>
    <row r="81" spans="1:5">
      <c r="A81" s="54">
        <v>38626</v>
      </c>
      <c r="B81" s="22">
        <v>8.8699999999999992</v>
      </c>
      <c r="C81" s="22">
        <v>8.69</v>
      </c>
      <c r="D81" s="22">
        <v>9.26</v>
      </c>
      <c r="E81" s="22">
        <v>10.51</v>
      </c>
    </row>
    <row r="82" spans="1:5">
      <c r="A82" s="54">
        <v>38657</v>
      </c>
      <c r="B82" s="22">
        <v>8.8699999999999992</v>
      </c>
      <c r="C82" s="22">
        <v>8.69</v>
      </c>
      <c r="D82" s="22">
        <v>9.25</v>
      </c>
      <c r="E82" s="22">
        <v>10.49</v>
      </c>
    </row>
    <row r="83" spans="1:5">
      <c r="A83" s="54">
        <v>38687</v>
      </c>
      <c r="B83" s="22">
        <v>8.85</v>
      </c>
      <c r="C83" s="22">
        <v>8.66</v>
      </c>
      <c r="D83" s="22">
        <v>9.2100000000000009</v>
      </c>
      <c r="E83" s="22">
        <v>10.46</v>
      </c>
    </row>
    <row r="84" spans="1:5">
      <c r="A84" s="54">
        <v>38718</v>
      </c>
      <c r="B84" s="22">
        <v>8.89</v>
      </c>
      <c r="C84" s="22">
        <v>8.69</v>
      </c>
      <c r="D84" s="22">
        <v>9.25</v>
      </c>
      <c r="E84" s="22">
        <v>10.5</v>
      </c>
    </row>
    <row r="85" spans="1:5">
      <c r="A85" s="54">
        <v>38749</v>
      </c>
      <c r="B85" s="22">
        <v>8.86</v>
      </c>
      <c r="C85" s="22">
        <v>8.67</v>
      </c>
      <c r="D85" s="22">
        <v>9.2200000000000006</v>
      </c>
      <c r="E85" s="22">
        <v>10.46</v>
      </c>
    </row>
    <row r="86" spans="1:5">
      <c r="A86" s="54">
        <v>38777</v>
      </c>
      <c r="B86" s="22">
        <v>8.85</v>
      </c>
      <c r="C86" s="22">
        <v>8.65</v>
      </c>
      <c r="D86" s="22">
        <v>9.19</v>
      </c>
      <c r="E86" s="22">
        <v>10.42</v>
      </c>
    </row>
    <row r="87" spans="1:5">
      <c r="A87" s="54">
        <v>38808</v>
      </c>
      <c r="B87" s="22">
        <v>8.7899999999999991</v>
      </c>
      <c r="C87" s="22">
        <v>8.6</v>
      </c>
      <c r="D87" s="22">
        <v>9.11</v>
      </c>
      <c r="E87" s="22">
        <v>10.34</v>
      </c>
    </row>
    <row r="88" spans="1:5">
      <c r="A88" s="54">
        <v>38838</v>
      </c>
      <c r="B88" s="22">
        <v>8.73</v>
      </c>
      <c r="C88" s="22">
        <v>8.5500000000000007</v>
      </c>
      <c r="D88" s="22">
        <v>9.0500000000000007</v>
      </c>
      <c r="E88" s="22">
        <v>10.27</v>
      </c>
    </row>
    <row r="89" spans="1:5">
      <c r="A89" s="54">
        <v>38869</v>
      </c>
      <c r="B89" s="22">
        <v>8.7100000000000009</v>
      </c>
      <c r="C89" s="22">
        <v>8.5299999999999994</v>
      </c>
      <c r="D89" s="22">
        <v>9.02</v>
      </c>
      <c r="E89" s="22">
        <v>10.23</v>
      </c>
    </row>
    <row r="90" spans="1:5">
      <c r="A90" s="54">
        <v>38899</v>
      </c>
      <c r="B90" s="22">
        <v>8.7200000000000006</v>
      </c>
      <c r="C90" s="22">
        <v>8.5299999999999994</v>
      </c>
      <c r="D90" s="22">
        <v>9.01</v>
      </c>
      <c r="E90" s="22">
        <v>10.23</v>
      </c>
    </row>
    <row r="91" spans="1:5">
      <c r="A91" s="54">
        <v>38930</v>
      </c>
      <c r="B91" s="22">
        <v>8.68</v>
      </c>
      <c r="C91" s="22">
        <v>8.5</v>
      </c>
      <c r="D91" s="22">
        <v>8.9700000000000006</v>
      </c>
      <c r="E91" s="22">
        <v>10.199999999999999</v>
      </c>
    </row>
    <row r="92" spans="1:5">
      <c r="A92" s="54">
        <v>38961</v>
      </c>
      <c r="B92" s="22">
        <v>8.67</v>
      </c>
      <c r="C92" s="22">
        <v>8.49</v>
      </c>
      <c r="D92" s="22">
        <v>8.9499999999999993</v>
      </c>
      <c r="E92" s="22">
        <v>10.15</v>
      </c>
    </row>
    <row r="93" spans="1:5">
      <c r="A93" s="54">
        <v>38991</v>
      </c>
      <c r="B93" s="22">
        <v>9.17</v>
      </c>
      <c r="C93" s="22">
        <v>8.98</v>
      </c>
      <c r="D93" s="22">
        <v>9.4600000000000009</v>
      </c>
      <c r="E93" s="22">
        <v>10.74</v>
      </c>
    </row>
    <row r="94" spans="1:5">
      <c r="A94" s="54">
        <v>39022</v>
      </c>
      <c r="B94" s="22">
        <v>9.15</v>
      </c>
      <c r="C94" s="22">
        <v>8.9600000000000009</v>
      </c>
      <c r="D94" s="22">
        <v>9.43</v>
      </c>
      <c r="E94" s="22">
        <v>10.7</v>
      </c>
    </row>
    <row r="95" spans="1:5">
      <c r="A95" s="54">
        <v>39052</v>
      </c>
      <c r="B95" s="22">
        <v>9.09</v>
      </c>
      <c r="C95" s="22">
        <v>8.92</v>
      </c>
      <c r="D95" s="22">
        <v>9.3699999999999992</v>
      </c>
      <c r="E95" s="22">
        <v>10.62</v>
      </c>
    </row>
    <row r="96" spans="1:5">
      <c r="A96" s="54">
        <v>39083</v>
      </c>
      <c r="B96" s="22">
        <v>9.17</v>
      </c>
      <c r="C96" s="22">
        <v>8.9700000000000006</v>
      </c>
      <c r="D96" s="22">
        <v>9.42</v>
      </c>
      <c r="E96" s="22">
        <v>10.67</v>
      </c>
    </row>
    <row r="97" spans="1:5">
      <c r="A97" s="54">
        <v>39114</v>
      </c>
      <c r="B97" s="22">
        <v>9.1300000000000008</v>
      </c>
      <c r="C97" s="22">
        <v>8.94</v>
      </c>
      <c r="D97" s="22">
        <v>9.36</v>
      </c>
      <c r="E97" s="22">
        <v>10.59</v>
      </c>
    </row>
    <row r="98" spans="1:5">
      <c r="A98" s="54">
        <v>39142</v>
      </c>
      <c r="B98" s="22">
        <v>9.08</v>
      </c>
      <c r="C98" s="22">
        <v>8.9</v>
      </c>
      <c r="D98" s="22">
        <v>9.32</v>
      </c>
      <c r="E98" s="22">
        <v>10.53</v>
      </c>
    </row>
    <row r="99" spans="1:5">
      <c r="A99" s="54">
        <v>39173</v>
      </c>
      <c r="B99" s="22">
        <v>9.06</v>
      </c>
      <c r="C99" s="22">
        <v>8.8699999999999992</v>
      </c>
      <c r="D99" s="22">
        <v>9.26</v>
      </c>
      <c r="E99" s="22">
        <v>10.48</v>
      </c>
    </row>
    <row r="100" spans="1:5">
      <c r="A100" s="54">
        <v>39203</v>
      </c>
      <c r="B100" s="22">
        <v>9.0399999999999991</v>
      </c>
      <c r="C100" s="22">
        <v>8.84</v>
      </c>
      <c r="D100" s="22">
        <v>9.24</v>
      </c>
      <c r="E100" s="22">
        <v>10.44</v>
      </c>
    </row>
    <row r="101" spans="1:5">
      <c r="A101" s="54">
        <v>39234</v>
      </c>
      <c r="B101" s="22">
        <v>9.02</v>
      </c>
      <c r="C101" s="22">
        <v>8.82</v>
      </c>
      <c r="D101" s="22">
        <v>9.2200000000000006</v>
      </c>
      <c r="E101" s="22">
        <v>10.38</v>
      </c>
    </row>
    <row r="102" spans="1:5">
      <c r="A102" s="54">
        <v>39264</v>
      </c>
      <c r="B102" s="22">
        <v>9.07</v>
      </c>
      <c r="C102" s="22">
        <v>8.8699999999999992</v>
      </c>
      <c r="D102" s="22">
        <v>9.26</v>
      </c>
      <c r="E102" s="22">
        <v>10.44</v>
      </c>
    </row>
    <row r="103" spans="1:5">
      <c r="A103" s="54">
        <v>39295</v>
      </c>
      <c r="B103" s="22">
        <v>9.0399999999999991</v>
      </c>
      <c r="C103" s="22">
        <v>8.83</v>
      </c>
      <c r="D103" s="22">
        <v>9.2200000000000006</v>
      </c>
      <c r="E103" s="22">
        <v>10.38</v>
      </c>
    </row>
    <row r="104" spans="1:5">
      <c r="A104" s="54">
        <v>39326</v>
      </c>
      <c r="B104" s="22">
        <v>9.0299999999999994</v>
      </c>
      <c r="C104" s="22">
        <v>8.82</v>
      </c>
      <c r="D104" s="22">
        <v>9.1999999999999993</v>
      </c>
      <c r="E104" s="22">
        <v>10.35</v>
      </c>
    </row>
    <row r="105" spans="1:5">
      <c r="A105" s="54">
        <v>39356</v>
      </c>
      <c r="B105" s="22">
        <v>9.27</v>
      </c>
      <c r="C105" s="22">
        <v>9.07</v>
      </c>
      <c r="D105" s="22">
        <v>9.4600000000000009</v>
      </c>
      <c r="E105" s="22">
        <v>10.63</v>
      </c>
    </row>
    <row r="106" spans="1:5">
      <c r="A106" s="54">
        <v>39387</v>
      </c>
      <c r="B106" s="22">
        <v>9.25</v>
      </c>
      <c r="C106" s="22">
        <v>9.0399999999999991</v>
      </c>
      <c r="D106" s="22">
        <v>9.42</v>
      </c>
      <c r="E106" s="22">
        <v>10.59</v>
      </c>
    </row>
    <row r="107" spans="1:5">
      <c r="A107" s="54">
        <v>39417</v>
      </c>
      <c r="B107" s="22">
        <v>9.19</v>
      </c>
      <c r="C107" s="22">
        <v>9</v>
      </c>
      <c r="D107" s="22">
        <v>9.3800000000000008</v>
      </c>
      <c r="E107" s="22">
        <v>10.53</v>
      </c>
    </row>
    <row r="108" spans="1:5">
      <c r="A108" s="54">
        <v>39448</v>
      </c>
      <c r="B108" s="22">
        <v>9.26</v>
      </c>
      <c r="C108" s="22">
        <v>9.0399999999999991</v>
      </c>
      <c r="D108" s="22">
        <v>9.42</v>
      </c>
      <c r="E108" s="22">
        <v>10.58</v>
      </c>
    </row>
    <row r="109" spans="1:5">
      <c r="A109" s="54">
        <v>39479</v>
      </c>
      <c r="B109" s="22">
        <v>9.19</v>
      </c>
      <c r="C109" s="22">
        <v>8.98</v>
      </c>
      <c r="D109" s="22">
        <v>9.35</v>
      </c>
      <c r="E109" s="22">
        <v>10.5</v>
      </c>
    </row>
    <row r="110" spans="1:5">
      <c r="A110" s="54">
        <v>39508</v>
      </c>
      <c r="B110" s="22">
        <v>9.15</v>
      </c>
      <c r="C110" s="22">
        <v>8.9499999999999993</v>
      </c>
      <c r="D110" s="22">
        <v>9.32</v>
      </c>
      <c r="E110" s="22">
        <v>10.47</v>
      </c>
    </row>
    <row r="111" spans="1:5">
      <c r="A111" s="54">
        <v>39539</v>
      </c>
      <c r="B111" s="22">
        <v>9.08</v>
      </c>
      <c r="C111" s="22">
        <v>8.8800000000000008</v>
      </c>
      <c r="D111" s="22">
        <v>9.23</v>
      </c>
      <c r="E111" s="22">
        <v>10.37</v>
      </c>
    </row>
    <row r="112" spans="1:5">
      <c r="A112" s="54">
        <v>39569</v>
      </c>
      <c r="B112" s="22">
        <v>9.02</v>
      </c>
      <c r="C112" s="22">
        <v>8.83</v>
      </c>
      <c r="D112" s="22">
        <v>9.18</v>
      </c>
      <c r="E112" s="22">
        <v>10.32</v>
      </c>
    </row>
    <row r="113" spans="1:5">
      <c r="A113" s="54">
        <v>39600</v>
      </c>
      <c r="B113" s="22">
        <v>8.9499999999999993</v>
      </c>
      <c r="C113" s="22">
        <v>8.7799999999999994</v>
      </c>
      <c r="D113" s="22">
        <v>9.1199999999999992</v>
      </c>
      <c r="E113" s="22">
        <v>10.24</v>
      </c>
    </row>
    <row r="114" spans="1:5">
      <c r="A114" s="54">
        <v>39630</v>
      </c>
      <c r="B114" s="22">
        <v>8.9600000000000009</v>
      </c>
      <c r="C114" s="22">
        <v>8.7799999999999994</v>
      </c>
      <c r="D114" s="22">
        <v>9.1199999999999992</v>
      </c>
      <c r="E114" s="22">
        <v>10.25</v>
      </c>
    </row>
    <row r="115" spans="1:5">
      <c r="A115" s="54">
        <v>39661</v>
      </c>
      <c r="B115" s="22">
        <v>8.9</v>
      </c>
      <c r="C115" s="22">
        <v>8.73</v>
      </c>
      <c r="D115" s="22">
        <v>9.07</v>
      </c>
      <c r="E115" s="22">
        <v>10.220000000000001</v>
      </c>
    </row>
    <row r="116" spans="1:5">
      <c r="A116" s="54">
        <v>39692</v>
      </c>
      <c r="B116" s="22">
        <v>8.86</v>
      </c>
      <c r="C116" s="22">
        <v>8.69</v>
      </c>
      <c r="D116" s="22">
        <v>8.99</v>
      </c>
      <c r="E116" s="22">
        <v>10.17</v>
      </c>
    </row>
    <row r="117" spans="1:5">
      <c r="A117" s="54">
        <v>39722</v>
      </c>
      <c r="B117" s="22">
        <v>9.2200000000000006</v>
      </c>
      <c r="C117" s="22">
        <v>9.0399999999999991</v>
      </c>
      <c r="D117" s="22">
        <v>9.36</v>
      </c>
      <c r="E117" s="22">
        <v>10.59</v>
      </c>
    </row>
    <row r="118" spans="1:5">
      <c r="A118" s="54">
        <v>39753</v>
      </c>
      <c r="B118" s="22">
        <v>9.23</v>
      </c>
      <c r="C118" s="22">
        <v>9.0399999999999991</v>
      </c>
      <c r="D118" s="22">
        <v>9.39</v>
      </c>
      <c r="E118" s="22">
        <v>10.67</v>
      </c>
    </row>
    <row r="119" spans="1:5">
      <c r="A119" s="54">
        <v>39783</v>
      </c>
      <c r="B119" s="22">
        <v>9.26</v>
      </c>
      <c r="C119" s="22">
        <v>9.06</v>
      </c>
      <c r="D119" s="22">
        <v>9.5</v>
      </c>
      <c r="E119" s="22">
        <v>10.82</v>
      </c>
    </row>
    <row r="120" spans="1:5">
      <c r="A120" s="54">
        <v>39814</v>
      </c>
      <c r="B120" s="22">
        <v>9.33</v>
      </c>
      <c r="C120" s="22">
        <v>9.11</v>
      </c>
      <c r="D120" s="22">
        <v>9.59</v>
      </c>
      <c r="E120" s="22">
        <v>10.97</v>
      </c>
    </row>
    <row r="121" spans="1:5">
      <c r="A121" s="54">
        <v>39845</v>
      </c>
      <c r="B121" s="22">
        <v>9.25</v>
      </c>
      <c r="C121" s="22">
        <v>9.0500000000000007</v>
      </c>
      <c r="D121" s="22">
        <v>9.5399999999999991</v>
      </c>
      <c r="E121" s="22">
        <v>10.9</v>
      </c>
    </row>
    <row r="122" spans="1:5">
      <c r="A122" s="54">
        <v>39873</v>
      </c>
      <c r="B122" s="22">
        <v>9.23</v>
      </c>
      <c r="C122" s="22">
        <v>9.0399999999999991</v>
      </c>
      <c r="D122" s="22">
        <v>9.5500000000000007</v>
      </c>
      <c r="E122" s="22">
        <v>10.91</v>
      </c>
    </row>
    <row r="123" spans="1:5">
      <c r="A123" s="54">
        <v>39904</v>
      </c>
      <c r="B123" s="22">
        <v>9.2100000000000009</v>
      </c>
      <c r="C123" s="22">
        <v>9.02</v>
      </c>
      <c r="D123" s="22">
        <v>9.5399999999999991</v>
      </c>
      <c r="E123" s="22">
        <v>10.9</v>
      </c>
    </row>
    <row r="124" spans="1:5">
      <c r="A124" s="54">
        <v>39934</v>
      </c>
      <c r="B124" s="22">
        <v>9.17</v>
      </c>
      <c r="C124" s="22">
        <v>8.98</v>
      </c>
      <c r="D124" s="22">
        <v>9.49</v>
      </c>
      <c r="E124" s="22">
        <v>10.83</v>
      </c>
    </row>
    <row r="125" spans="1:5">
      <c r="A125" s="54">
        <v>39965</v>
      </c>
      <c r="B125" s="22">
        <v>9.1300000000000008</v>
      </c>
      <c r="C125" s="22">
        <v>8.9600000000000009</v>
      </c>
      <c r="D125" s="22">
        <v>9.4700000000000006</v>
      </c>
      <c r="E125" s="22">
        <v>10.8</v>
      </c>
    </row>
    <row r="126" spans="1:5">
      <c r="A126" s="54">
        <v>39995</v>
      </c>
      <c r="B126" s="22">
        <v>9.1300000000000008</v>
      </c>
      <c r="C126" s="22">
        <v>8.9700000000000006</v>
      </c>
      <c r="D126" s="22">
        <v>9.4700000000000006</v>
      </c>
      <c r="E126" s="22">
        <v>10.8</v>
      </c>
    </row>
    <row r="127" spans="1:5">
      <c r="A127" s="54">
        <v>40026</v>
      </c>
      <c r="B127" s="22">
        <v>9.1</v>
      </c>
      <c r="C127" s="22">
        <v>8.94</v>
      </c>
      <c r="D127" s="22">
        <v>9.44</v>
      </c>
      <c r="E127" s="22">
        <v>10.75</v>
      </c>
    </row>
    <row r="128" spans="1:5">
      <c r="A128" s="54">
        <v>40057</v>
      </c>
      <c r="B128" s="22">
        <v>9.09</v>
      </c>
      <c r="C128" s="22">
        <v>8.94</v>
      </c>
      <c r="D128" s="22">
        <v>9.43</v>
      </c>
      <c r="E128" s="22">
        <v>10.7</v>
      </c>
    </row>
    <row r="129" spans="1:5">
      <c r="A129" s="54">
        <v>40087</v>
      </c>
      <c r="B129" s="22">
        <v>9.19</v>
      </c>
      <c r="C129" s="22">
        <v>9.0299999999999994</v>
      </c>
      <c r="D129" s="22">
        <v>9.52</v>
      </c>
      <c r="E129" s="22">
        <v>10.8</v>
      </c>
    </row>
    <row r="130" spans="1:5">
      <c r="A130" s="54">
        <v>40118</v>
      </c>
      <c r="B130" s="22">
        <v>9.16</v>
      </c>
      <c r="C130" s="22">
        <v>9.01</v>
      </c>
      <c r="D130" s="22">
        <v>9.5</v>
      </c>
      <c r="E130" s="22">
        <v>10.77</v>
      </c>
    </row>
    <row r="131" spans="1:5">
      <c r="A131" s="54">
        <v>40148</v>
      </c>
      <c r="B131" s="22">
        <v>9.11</v>
      </c>
      <c r="C131" s="22">
        <v>8.98</v>
      </c>
      <c r="D131" s="22">
        <v>9.4499999999999993</v>
      </c>
      <c r="E131" s="22">
        <v>10.7</v>
      </c>
    </row>
    <row r="132" spans="1:5">
      <c r="A132" s="54">
        <v>40179</v>
      </c>
      <c r="B132" s="22">
        <v>9.1300000000000008</v>
      </c>
      <c r="C132" s="22">
        <v>8.99</v>
      </c>
      <c r="D132" s="22">
        <v>9.44</v>
      </c>
      <c r="E132" s="22">
        <v>10.71</v>
      </c>
    </row>
    <row r="133" spans="1:5">
      <c r="A133" s="54">
        <v>40210</v>
      </c>
      <c r="B133" s="22">
        <v>9.09</v>
      </c>
      <c r="C133" s="22">
        <v>8.9700000000000006</v>
      </c>
      <c r="D133" s="22">
        <v>9.41</v>
      </c>
      <c r="E133" s="22">
        <v>10.64</v>
      </c>
    </row>
    <row r="134" spans="1:5">
      <c r="A134" s="54">
        <v>40238</v>
      </c>
      <c r="B134" s="22">
        <v>9.0399999999999991</v>
      </c>
      <c r="C134" s="22">
        <v>8.93</v>
      </c>
      <c r="D134" s="22">
        <v>9.36</v>
      </c>
      <c r="E134" s="22">
        <v>10.57</v>
      </c>
    </row>
    <row r="135" spans="1:5">
      <c r="A135" s="54">
        <v>40269</v>
      </c>
      <c r="B135" s="22">
        <v>8.99</v>
      </c>
      <c r="C135" s="22">
        <v>8.8800000000000008</v>
      </c>
      <c r="D135" s="22">
        <v>9.2899999999999991</v>
      </c>
      <c r="E135" s="22">
        <v>10.47</v>
      </c>
    </row>
    <row r="136" spans="1:5">
      <c r="A136" s="54">
        <v>40299</v>
      </c>
      <c r="B136" s="22">
        <v>8.9700000000000006</v>
      </c>
      <c r="C136" s="22">
        <v>8.86</v>
      </c>
      <c r="D136" s="22">
        <v>9.27</v>
      </c>
      <c r="E136" s="22">
        <v>10.43</v>
      </c>
    </row>
    <row r="137" spans="1:5">
      <c r="A137" s="54">
        <v>40330</v>
      </c>
      <c r="B137" s="22">
        <v>8.9600000000000009</v>
      </c>
      <c r="C137" s="22">
        <v>8.85</v>
      </c>
      <c r="D137" s="22">
        <v>9.25</v>
      </c>
      <c r="E137" s="22">
        <v>10.41</v>
      </c>
    </row>
    <row r="138" spans="1:5">
      <c r="A138" s="54">
        <v>40360</v>
      </c>
      <c r="B138" s="22">
        <v>8.98</v>
      </c>
      <c r="C138" s="22">
        <v>8.8699999999999992</v>
      </c>
      <c r="D138" s="22">
        <v>9.27</v>
      </c>
      <c r="E138" s="22">
        <v>10.43</v>
      </c>
    </row>
    <row r="139" spans="1:5">
      <c r="A139" s="54">
        <v>40391</v>
      </c>
      <c r="B139" s="22">
        <v>8.93</v>
      </c>
      <c r="C139" s="22">
        <v>8.83</v>
      </c>
      <c r="D139" s="22">
        <v>9.23</v>
      </c>
      <c r="E139" s="22">
        <v>10.39</v>
      </c>
    </row>
    <row r="140" spans="1:5">
      <c r="A140" s="54">
        <v>40422</v>
      </c>
      <c r="B140" s="22">
        <v>8.93</v>
      </c>
      <c r="C140" s="22">
        <v>8.83</v>
      </c>
      <c r="D140" s="22">
        <v>9.2200000000000006</v>
      </c>
      <c r="E140" s="22">
        <v>10.35</v>
      </c>
    </row>
    <row r="141" spans="1:5">
      <c r="A141" s="54">
        <v>40452</v>
      </c>
      <c r="B141" s="22">
        <v>9.11</v>
      </c>
      <c r="C141" s="22">
        <v>9.01</v>
      </c>
      <c r="D141" s="22">
        <v>9.4</v>
      </c>
      <c r="E141" s="22">
        <v>10.56</v>
      </c>
    </row>
    <row r="142" spans="1:5">
      <c r="A142" s="54">
        <v>40483</v>
      </c>
      <c r="B142" s="22">
        <v>9.08</v>
      </c>
      <c r="C142" s="22">
        <v>8.98</v>
      </c>
      <c r="D142" s="22">
        <v>9.36</v>
      </c>
      <c r="E142" s="22">
        <v>10.52</v>
      </c>
    </row>
    <row r="143" spans="1:5">
      <c r="A143" s="54">
        <v>40513</v>
      </c>
      <c r="B143" s="22">
        <v>8.99</v>
      </c>
      <c r="C143" s="22">
        <v>8.9</v>
      </c>
      <c r="D143" s="22">
        <v>9.2799999999999994</v>
      </c>
      <c r="E143" s="22">
        <v>10.44</v>
      </c>
    </row>
    <row r="144" spans="1:5">
      <c r="A144" s="54">
        <v>40544</v>
      </c>
      <c r="B144" s="22">
        <v>8.98</v>
      </c>
      <c r="C144" s="22">
        <v>8.9</v>
      </c>
      <c r="D144" s="22">
        <v>9.25</v>
      </c>
      <c r="E144" s="22">
        <v>10.42</v>
      </c>
    </row>
    <row r="145" spans="1:5">
      <c r="A145" s="54">
        <v>40575</v>
      </c>
      <c r="B145" s="22">
        <v>8.91</v>
      </c>
      <c r="C145" s="22">
        <v>8.85</v>
      </c>
      <c r="D145" s="22">
        <v>9.19</v>
      </c>
      <c r="E145" s="22">
        <v>10.31</v>
      </c>
    </row>
    <row r="146" spans="1:5">
      <c r="A146" s="54">
        <v>40603</v>
      </c>
      <c r="B146" s="22">
        <v>8.89</v>
      </c>
      <c r="C146" s="22">
        <v>8.82</v>
      </c>
      <c r="D146" s="22">
        <v>9.16</v>
      </c>
      <c r="E146" s="22">
        <v>10.26</v>
      </c>
    </row>
    <row r="147" spans="1:5">
      <c r="A147" s="54">
        <v>40634</v>
      </c>
      <c r="B147" s="22">
        <v>8.7899999999999991</v>
      </c>
      <c r="C147" s="22">
        <v>8.75</v>
      </c>
      <c r="D147" s="22">
        <v>9.08</v>
      </c>
      <c r="E147" s="22">
        <v>10.18</v>
      </c>
    </row>
    <row r="148" spans="1:5">
      <c r="A148" s="54">
        <v>40664</v>
      </c>
      <c r="B148" s="22">
        <v>8.77</v>
      </c>
      <c r="C148" s="22">
        <v>8.73</v>
      </c>
      <c r="D148" s="22">
        <v>9.0500000000000007</v>
      </c>
      <c r="E148" s="22">
        <v>10.14</v>
      </c>
    </row>
    <row r="149" spans="1:5">
      <c r="A149" s="54">
        <v>40695</v>
      </c>
      <c r="B149" s="22">
        <v>8.7799999999999994</v>
      </c>
      <c r="C149" s="22">
        <v>8.73</v>
      </c>
      <c r="D149" s="22">
        <v>9.0500000000000007</v>
      </c>
      <c r="E149" s="22">
        <v>10.14</v>
      </c>
    </row>
    <row r="150" spans="1:5">
      <c r="A150" s="54">
        <v>40725</v>
      </c>
      <c r="B150" s="22">
        <v>8.7799999999999994</v>
      </c>
      <c r="C150" s="22">
        <v>8.73</v>
      </c>
      <c r="D150" s="22">
        <v>9.0500000000000007</v>
      </c>
      <c r="E150" s="22">
        <v>10.16</v>
      </c>
    </row>
    <row r="151" spans="1:5">
      <c r="A151" s="54">
        <v>40756</v>
      </c>
      <c r="B151" s="22">
        <v>8.74</v>
      </c>
      <c r="C151" s="22">
        <v>8.6999999999999993</v>
      </c>
      <c r="D151" s="22">
        <v>9</v>
      </c>
      <c r="E151" s="22">
        <v>10.1</v>
      </c>
    </row>
    <row r="152" spans="1:5">
      <c r="A152" s="54">
        <v>40787</v>
      </c>
      <c r="B152" s="22">
        <v>8.68</v>
      </c>
      <c r="C152" s="22">
        <v>8.64</v>
      </c>
      <c r="D152" s="22">
        <v>8.93</v>
      </c>
      <c r="E152" s="22">
        <v>10.029999999999999</v>
      </c>
    </row>
    <row r="153" spans="1:5">
      <c r="A153" s="54">
        <v>40817</v>
      </c>
      <c r="B153" s="22">
        <v>8.89</v>
      </c>
      <c r="C153" s="22">
        <v>8.86</v>
      </c>
      <c r="D153" s="22">
        <v>9.15</v>
      </c>
      <c r="E153" s="22">
        <v>10.27</v>
      </c>
    </row>
    <row r="154" spans="1:5">
      <c r="A154" s="54">
        <v>40848</v>
      </c>
      <c r="B154" s="22">
        <v>8.8800000000000008</v>
      </c>
      <c r="C154" s="22">
        <v>8.84</v>
      </c>
      <c r="D154" s="22">
        <v>9.1300000000000008</v>
      </c>
      <c r="E154" s="22">
        <v>10.25</v>
      </c>
    </row>
    <row r="155" spans="1:5">
      <c r="A155" s="54">
        <v>40878</v>
      </c>
      <c r="B155" s="22">
        <v>8.84</v>
      </c>
      <c r="C155" s="22">
        <v>8.81</v>
      </c>
      <c r="D155" s="22">
        <v>9.09</v>
      </c>
      <c r="E155" s="22">
        <v>10.210000000000001</v>
      </c>
    </row>
    <row r="156" spans="1:5">
      <c r="A156" s="54">
        <v>40909</v>
      </c>
      <c r="B156" s="22">
        <v>8.8800000000000008</v>
      </c>
      <c r="C156" s="22">
        <v>8.84</v>
      </c>
      <c r="D156" s="22">
        <v>9.1300000000000008</v>
      </c>
      <c r="E156" s="22">
        <v>10.27</v>
      </c>
    </row>
    <row r="157" spans="1:5">
      <c r="A157" s="54">
        <v>40940</v>
      </c>
      <c r="B157" s="22">
        <v>8.84</v>
      </c>
      <c r="C157" s="22">
        <v>8.7899999999999991</v>
      </c>
      <c r="D157" s="22">
        <v>9.08</v>
      </c>
      <c r="E157" s="22">
        <v>10.19</v>
      </c>
    </row>
    <row r="158" spans="1:5">
      <c r="A158" s="54">
        <v>40969</v>
      </c>
      <c r="B158" s="22">
        <v>8.81</v>
      </c>
      <c r="C158" s="22">
        <v>8.7799999999999994</v>
      </c>
      <c r="D158" s="22">
        <v>9.07</v>
      </c>
      <c r="E158" s="22">
        <v>10.16</v>
      </c>
    </row>
    <row r="159" spans="1:5">
      <c r="A159" s="54">
        <v>41000</v>
      </c>
      <c r="B159" s="22">
        <v>8.75</v>
      </c>
      <c r="C159" s="22">
        <v>8.73</v>
      </c>
      <c r="D159" s="22">
        <v>9.01</v>
      </c>
      <c r="E159" s="22">
        <v>10.08</v>
      </c>
    </row>
    <row r="160" spans="1:5">
      <c r="A160" s="54">
        <v>41030</v>
      </c>
      <c r="B160" s="22">
        <v>8.76</v>
      </c>
      <c r="C160" s="22">
        <v>8.73</v>
      </c>
      <c r="D160" s="22">
        <v>9.01</v>
      </c>
      <c r="E160" s="22">
        <v>10.09</v>
      </c>
    </row>
    <row r="161" spans="1:5">
      <c r="A161" s="54">
        <v>41061</v>
      </c>
      <c r="B161" s="22">
        <v>8.8000000000000007</v>
      </c>
      <c r="C161" s="22">
        <v>8.76</v>
      </c>
      <c r="D161" s="22">
        <v>9.0399999999999991</v>
      </c>
      <c r="E161" s="22">
        <v>10.11</v>
      </c>
    </row>
    <row r="162" spans="1:5">
      <c r="A162" s="54">
        <v>41091</v>
      </c>
      <c r="B162" s="22">
        <v>8.7899999999999991</v>
      </c>
      <c r="C162" s="22">
        <v>8.75</v>
      </c>
      <c r="D162" s="22">
        <v>9.0399999999999991</v>
      </c>
      <c r="E162" s="22">
        <v>10.1</v>
      </c>
    </row>
    <row r="163" spans="1:5">
      <c r="A163" s="54">
        <v>41122</v>
      </c>
      <c r="B163" s="22">
        <v>8.74</v>
      </c>
      <c r="C163" s="22">
        <v>8.7100000000000009</v>
      </c>
      <c r="D163" s="22">
        <v>9.01</v>
      </c>
      <c r="E163" s="22">
        <v>10.06</v>
      </c>
    </row>
    <row r="164" spans="1:5">
      <c r="A164" s="54">
        <v>41153</v>
      </c>
      <c r="B164" s="22">
        <v>8.7100000000000009</v>
      </c>
      <c r="C164" s="22">
        <v>8.68</v>
      </c>
      <c r="D164" s="22">
        <v>8.9600000000000009</v>
      </c>
      <c r="E164" s="22">
        <v>10.01</v>
      </c>
    </row>
    <row r="165" spans="1:5">
      <c r="A165" s="54">
        <v>41183</v>
      </c>
      <c r="B165" s="22">
        <v>8.82</v>
      </c>
      <c r="C165" s="22">
        <v>8.81</v>
      </c>
      <c r="D165" s="22">
        <v>9.1</v>
      </c>
      <c r="E165" s="22">
        <v>10.14</v>
      </c>
    </row>
    <row r="166" spans="1:5">
      <c r="A166" s="54">
        <v>41214</v>
      </c>
      <c r="B166" s="22">
        <v>8.8000000000000007</v>
      </c>
      <c r="C166" s="22">
        <v>8.7899999999999991</v>
      </c>
      <c r="D166" s="22">
        <v>9.08</v>
      </c>
      <c r="E166" s="22">
        <v>10.14</v>
      </c>
    </row>
    <row r="167" spans="1:5">
      <c r="A167" s="54">
        <v>41244</v>
      </c>
      <c r="B167" s="22">
        <v>8.76</v>
      </c>
      <c r="C167" s="22">
        <v>8.76</v>
      </c>
      <c r="D167" s="22">
        <v>9.0399999999999991</v>
      </c>
      <c r="E167" s="22">
        <v>10.09</v>
      </c>
    </row>
    <row r="168" spans="1:5">
      <c r="A168" s="54">
        <v>41275</v>
      </c>
      <c r="B168" s="22">
        <v>8.81</v>
      </c>
      <c r="C168" s="22">
        <v>8.7899999999999991</v>
      </c>
      <c r="D168" s="22">
        <v>9.06</v>
      </c>
      <c r="E168" s="22">
        <v>10.130000000000001</v>
      </c>
    </row>
    <row r="169" spans="1:5">
      <c r="A169" s="54">
        <v>41306</v>
      </c>
      <c r="B169" s="22">
        <v>8.75</v>
      </c>
      <c r="C169" s="22">
        <v>8.74</v>
      </c>
      <c r="D169" s="22">
        <v>9.01</v>
      </c>
      <c r="E169" s="22">
        <v>10.06</v>
      </c>
    </row>
    <row r="170" spans="1:5">
      <c r="A170" s="54">
        <v>41334</v>
      </c>
      <c r="B170" s="22">
        <v>8.7200000000000006</v>
      </c>
      <c r="C170" s="22">
        <v>8.7200000000000006</v>
      </c>
      <c r="D170" s="22">
        <v>8.99</v>
      </c>
      <c r="E170" s="22">
        <v>10.01</v>
      </c>
    </row>
    <row r="171" spans="1:5">
      <c r="A171" s="54">
        <v>41365</v>
      </c>
      <c r="B171" s="22">
        <v>8.6999999999999993</v>
      </c>
      <c r="C171" s="22">
        <v>8.6999999999999993</v>
      </c>
      <c r="D171" s="22">
        <v>8.9499999999999993</v>
      </c>
      <c r="E171" s="22">
        <v>9.98</v>
      </c>
    </row>
    <row r="172" spans="1:5">
      <c r="A172" s="54">
        <v>41395</v>
      </c>
      <c r="B172" s="22">
        <v>8.68</v>
      </c>
      <c r="C172" s="22">
        <v>8.68</v>
      </c>
      <c r="D172" s="22">
        <v>8.94</v>
      </c>
      <c r="E172" s="22">
        <v>9.9600000000000009</v>
      </c>
    </row>
    <row r="173" spans="1:5">
      <c r="A173" s="54">
        <v>41426</v>
      </c>
      <c r="B173" s="22">
        <v>8.6999999999999993</v>
      </c>
      <c r="C173" s="22">
        <v>8.6999999999999993</v>
      </c>
      <c r="D173" s="22">
        <v>8.9600000000000009</v>
      </c>
      <c r="E173" s="22">
        <v>9.9700000000000006</v>
      </c>
    </row>
    <row r="174" spans="1:5">
      <c r="A174" s="54">
        <v>41456</v>
      </c>
      <c r="B174" s="22">
        <v>8.6999999999999993</v>
      </c>
      <c r="C174" s="22">
        <v>8.6999999999999993</v>
      </c>
      <c r="D174" s="22">
        <v>8.9499999999999993</v>
      </c>
      <c r="E174" s="22">
        <v>9.9700000000000006</v>
      </c>
    </row>
    <row r="175" spans="1:5">
      <c r="A175" s="54">
        <v>41487</v>
      </c>
      <c r="B175" s="22">
        <v>8.67</v>
      </c>
      <c r="C175" s="22">
        <v>8.66</v>
      </c>
      <c r="D175" s="22">
        <v>8.92</v>
      </c>
      <c r="E175" s="22">
        <v>9.92</v>
      </c>
    </row>
    <row r="176" spans="1:5">
      <c r="A176" s="54">
        <v>41518</v>
      </c>
      <c r="B176" s="22">
        <v>8.6300000000000008</v>
      </c>
      <c r="C176" s="22">
        <v>8.64</v>
      </c>
      <c r="D176" s="22">
        <v>8.89</v>
      </c>
      <c r="E176" s="22">
        <v>9.8800000000000008</v>
      </c>
    </row>
    <row r="177" spans="1:5">
      <c r="A177" s="54">
        <v>41548</v>
      </c>
      <c r="B177" s="22">
        <v>8.8000000000000007</v>
      </c>
      <c r="C177" s="22">
        <v>8.7899999999999991</v>
      </c>
      <c r="D177" s="22">
        <v>9.07</v>
      </c>
      <c r="E177" s="22">
        <v>10.07</v>
      </c>
    </row>
    <row r="178" spans="1:5">
      <c r="A178" s="54">
        <v>41579</v>
      </c>
      <c r="B178" s="22">
        <v>8.7899999999999991</v>
      </c>
      <c r="C178" s="22">
        <v>8.7899999999999991</v>
      </c>
      <c r="D178" s="22">
        <v>9.06</v>
      </c>
      <c r="E178" s="22">
        <v>10.07</v>
      </c>
    </row>
    <row r="179" spans="1:5">
      <c r="A179" s="54">
        <v>41609</v>
      </c>
      <c r="B179" s="22">
        <v>8.76</v>
      </c>
      <c r="C179" s="22">
        <v>8.76</v>
      </c>
      <c r="D179" s="22">
        <v>9.01</v>
      </c>
      <c r="E179" s="22">
        <v>10.02</v>
      </c>
    </row>
    <row r="180" spans="1:5">
      <c r="A180" s="54">
        <v>41640</v>
      </c>
      <c r="B180" s="22">
        <v>8.81</v>
      </c>
      <c r="C180" s="22">
        <v>8.8000000000000007</v>
      </c>
      <c r="D180" s="22">
        <v>9.0500000000000007</v>
      </c>
      <c r="E180" s="22">
        <v>10.050000000000001</v>
      </c>
    </row>
    <row r="181" spans="1:5">
      <c r="A181" s="54">
        <v>41671</v>
      </c>
      <c r="B181" s="22">
        <v>8.76</v>
      </c>
      <c r="C181" s="22">
        <v>8.77</v>
      </c>
      <c r="D181" s="22">
        <v>9.02</v>
      </c>
      <c r="E181" s="22">
        <v>9.98</v>
      </c>
    </row>
    <row r="182" spans="1:5">
      <c r="A182" s="54">
        <v>41699</v>
      </c>
      <c r="B182" s="22">
        <v>8.75</v>
      </c>
      <c r="C182" s="22">
        <v>8.75</v>
      </c>
      <c r="D182" s="22">
        <v>9</v>
      </c>
      <c r="E182" s="22">
        <v>9.9600000000000009</v>
      </c>
    </row>
    <row r="183" spans="1:5">
      <c r="A183" s="54">
        <v>41730</v>
      </c>
      <c r="B183" s="22">
        <v>8.7100000000000009</v>
      </c>
      <c r="C183" s="22">
        <v>8.7200000000000006</v>
      </c>
      <c r="D183" s="22">
        <v>8.9700000000000006</v>
      </c>
      <c r="E183" s="22">
        <v>9.93</v>
      </c>
    </row>
    <row r="184" spans="1:5">
      <c r="A184" s="54">
        <v>41760</v>
      </c>
      <c r="B184" s="22">
        <v>8.7200000000000006</v>
      </c>
      <c r="C184" s="22">
        <v>8.7200000000000006</v>
      </c>
      <c r="D184" s="22">
        <v>8.98</v>
      </c>
      <c r="E184" s="22">
        <v>9.92</v>
      </c>
    </row>
    <row r="185" spans="1:5">
      <c r="A185" s="54">
        <v>41791</v>
      </c>
      <c r="B185" s="22">
        <v>8.6999999999999993</v>
      </c>
      <c r="C185" s="22">
        <v>8.7100000000000009</v>
      </c>
      <c r="D185" s="22">
        <v>8.9700000000000006</v>
      </c>
      <c r="E185" s="22">
        <v>9.9</v>
      </c>
    </row>
    <row r="186" spans="1:5">
      <c r="A186" s="54">
        <v>41821</v>
      </c>
      <c r="B186" s="22">
        <v>8.73</v>
      </c>
      <c r="C186" s="22">
        <v>8.7200000000000006</v>
      </c>
      <c r="D186" s="22">
        <v>8.99</v>
      </c>
      <c r="E186" s="22">
        <v>9.91</v>
      </c>
    </row>
    <row r="187" spans="1:5">
      <c r="A187" s="54">
        <v>41852</v>
      </c>
      <c r="B187" s="22">
        <v>8.6999999999999993</v>
      </c>
      <c r="C187" s="22">
        <v>8.6999999999999993</v>
      </c>
      <c r="D187" s="22">
        <v>8.9600000000000009</v>
      </c>
      <c r="E187" s="22">
        <v>9.8800000000000008</v>
      </c>
    </row>
    <row r="188" spans="1:5">
      <c r="A188" s="54">
        <v>41883</v>
      </c>
      <c r="B188" s="22">
        <v>8.69</v>
      </c>
      <c r="C188" s="22">
        <v>8.69</v>
      </c>
      <c r="D188" s="22">
        <v>8.9600000000000009</v>
      </c>
      <c r="E188" s="22">
        <v>9.85</v>
      </c>
    </row>
    <row r="189" spans="1:5">
      <c r="A189" s="54">
        <v>41913</v>
      </c>
      <c r="B189" s="22">
        <v>8.9499999999999993</v>
      </c>
      <c r="C189" s="22">
        <v>8.94</v>
      </c>
      <c r="D189" s="22">
        <v>9.2200000000000006</v>
      </c>
      <c r="E189" s="22">
        <v>10.14</v>
      </c>
    </row>
    <row r="190" spans="1:5">
      <c r="A190" s="54">
        <v>41944</v>
      </c>
      <c r="B190" s="22">
        <v>8.9700000000000006</v>
      </c>
      <c r="C190" s="22">
        <v>8.9600000000000009</v>
      </c>
      <c r="D190" s="22">
        <v>9.24</v>
      </c>
      <c r="E190" s="22">
        <v>10.17</v>
      </c>
    </row>
    <row r="191" spans="1:5">
      <c r="A191" s="54">
        <v>41974</v>
      </c>
      <c r="B191" s="22">
        <v>8.9700000000000006</v>
      </c>
      <c r="C191" s="22">
        <v>8.9600000000000009</v>
      </c>
      <c r="D191" s="22">
        <v>9.25</v>
      </c>
      <c r="E191" s="22">
        <v>10.15</v>
      </c>
    </row>
    <row r="192" spans="1:5">
      <c r="A192" s="54">
        <v>42005</v>
      </c>
      <c r="B192" s="22">
        <v>9.0500000000000007</v>
      </c>
      <c r="C192" s="22">
        <v>9.02</v>
      </c>
      <c r="D192" s="22">
        <v>9.32</v>
      </c>
      <c r="E192" s="22">
        <v>10.24</v>
      </c>
    </row>
    <row r="193" spans="1:5">
      <c r="A193" s="54">
        <v>42036</v>
      </c>
      <c r="B193" s="22">
        <v>9.0299999999999994</v>
      </c>
      <c r="C193" s="22">
        <v>9</v>
      </c>
      <c r="D193" s="22">
        <v>9.3000000000000007</v>
      </c>
      <c r="E193" s="22">
        <v>10.18</v>
      </c>
    </row>
    <row r="194" spans="1:5">
      <c r="A194" s="54">
        <v>42064</v>
      </c>
      <c r="B194" s="22">
        <v>9.01</v>
      </c>
      <c r="C194" s="22">
        <v>8.99</v>
      </c>
      <c r="D194" s="22">
        <v>9.2899999999999991</v>
      </c>
      <c r="E194" s="22">
        <v>10.17</v>
      </c>
    </row>
    <row r="195" spans="1:5">
      <c r="A195" s="54">
        <v>42095</v>
      </c>
      <c r="B195" s="22">
        <v>8.99</v>
      </c>
      <c r="C195" s="22">
        <v>8.9600000000000009</v>
      </c>
      <c r="D195" s="22">
        <v>9.27</v>
      </c>
      <c r="E195" s="22">
        <v>10.130000000000001</v>
      </c>
    </row>
    <row r="196" spans="1:5">
      <c r="A196" s="54">
        <v>42125</v>
      </c>
      <c r="B196" s="22">
        <v>8.9700000000000006</v>
      </c>
      <c r="C196" s="22">
        <v>8.94</v>
      </c>
      <c r="D196" s="22">
        <v>9.26</v>
      </c>
      <c r="E196" s="22">
        <v>10.11</v>
      </c>
    </row>
    <row r="197" spans="1:5">
      <c r="A197" s="54">
        <v>42156</v>
      </c>
      <c r="B197" s="22">
        <v>8.9700000000000006</v>
      </c>
      <c r="C197" s="22">
        <v>8.94</v>
      </c>
      <c r="D197" s="22">
        <v>9.25</v>
      </c>
      <c r="E197" s="22">
        <v>10.1</v>
      </c>
    </row>
    <row r="198" spans="1:5">
      <c r="A198" s="54">
        <v>42186</v>
      </c>
      <c r="B198" s="22">
        <v>8.98</v>
      </c>
      <c r="C198" s="22">
        <v>8.9499999999999993</v>
      </c>
      <c r="D198" s="22">
        <v>9.26</v>
      </c>
      <c r="E198" s="22">
        <v>10.11</v>
      </c>
    </row>
    <row r="199" spans="1:5">
      <c r="A199" s="54">
        <v>42217</v>
      </c>
      <c r="B199" s="22">
        <v>8.9600000000000009</v>
      </c>
      <c r="C199" s="22">
        <v>8.92</v>
      </c>
      <c r="D199" s="22">
        <v>9.25</v>
      </c>
      <c r="E199" s="22">
        <v>10.06</v>
      </c>
    </row>
    <row r="200" spans="1:5">
      <c r="A200" s="54">
        <v>42248</v>
      </c>
      <c r="B200" s="22">
        <v>8.9700000000000006</v>
      </c>
      <c r="C200" s="22">
        <v>8.93</v>
      </c>
      <c r="D200" s="22">
        <v>9.25</v>
      </c>
      <c r="E200" s="22">
        <v>10.07</v>
      </c>
    </row>
    <row r="201" spans="1:5">
      <c r="A201" s="54">
        <v>42278</v>
      </c>
      <c r="B201" s="22">
        <v>9.23</v>
      </c>
      <c r="C201" s="22">
        <v>9.1999999999999993</v>
      </c>
      <c r="D201" s="22">
        <v>9.5399999999999991</v>
      </c>
      <c r="E201" s="22">
        <v>10.38</v>
      </c>
    </row>
    <row r="202" spans="1:5">
      <c r="A202" s="54">
        <v>42309</v>
      </c>
      <c r="B202" s="22">
        <v>9.23</v>
      </c>
      <c r="C202" s="22">
        <v>9.1999999999999993</v>
      </c>
      <c r="D202" s="22">
        <v>9.5299999999999994</v>
      </c>
      <c r="E202" s="22">
        <v>10.37</v>
      </c>
    </row>
    <row r="203" spans="1:5">
      <c r="A203" s="54">
        <v>42339</v>
      </c>
      <c r="B203" s="22">
        <v>9.23</v>
      </c>
      <c r="C203" s="22">
        <v>9.19</v>
      </c>
      <c r="D203" s="22">
        <v>9.5299999999999994</v>
      </c>
      <c r="E203" s="22">
        <v>10.34</v>
      </c>
    </row>
    <row r="204" spans="1:5">
      <c r="A204" s="54">
        <v>42370</v>
      </c>
      <c r="B204" s="22">
        <v>9.31</v>
      </c>
      <c r="C204" s="22">
        <v>9.24</v>
      </c>
      <c r="D204" s="22">
        <v>9.57</v>
      </c>
      <c r="E204" s="22">
        <v>10.41</v>
      </c>
    </row>
    <row r="205" spans="1:5">
      <c r="A205" s="54">
        <v>42401</v>
      </c>
      <c r="B205" s="22">
        <v>9.2799999999999994</v>
      </c>
      <c r="C205" s="22">
        <v>9.2200000000000006</v>
      </c>
      <c r="D205" s="22">
        <v>9.5500000000000007</v>
      </c>
      <c r="E205" s="22">
        <v>10.36</v>
      </c>
    </row>
    <row r="206" spans="1:5">
      <c r="A206" s="54">
        <v>42430</v>
      </c>
      <c r="B206" s="22">
        <v>9.24</v>
      </c>
      <c r="C206" s="22">
        <v>9.19</v>
      </c>
      <c r="D206" s="22">
        <v>9.5399999999999991</v>
      </c>
      <c r="E206" s="22">
        <v>10.32</v>
      </c>
    </row>
    <row r="207" spans="1:5">
      <c r="A207" s="54">
        <v>42461</v>
      </c>
      <c r="B207" s="22">
        <v>9.93</v>
      </c>
      <c r="C207" s="22">
        <v>9.86</v>
      </c>
      <c r="D207" s="22">
        <v>10.23</v>
      </c>
      <c r="E207" s="22">
        <v>11.08</v>
      </c>
    </row>
    <row r="208" spans="1:5">
      <c r="A208" s="54">
        <v>42491</v>
      </c>
      <c r="B208" s="22">
        <v>9.91</v>
      </c>
      <c r="C208" s="22">
        <v>9.84</v>
      </c>
      <c r="D208" s="22">
        <v>10.210000000000001</v>
      </c>
      <c r="E208" s="22">
        <v>11.05</v>
      </c>
    </row>
    <row r="209" spans="1:5">
      <c r="A209" s="54">
        <v>42522</v>
      </c>
      <c r="B209" s="22">
        <v>9.89</v>
      </c>
      <c r="C209" s="22">
        <v>9.82</v>
      </c>
      <c r="D209" s="22">
        <v>10.19</v>
      </c>
      <c r="E209" s="22">
        <v>11.01</v>
      </c>
    </row>
    <row r="210" spans="1:5">
      <c r="A210" s="54">
        <v>42552</v>
      </c>
      <c r="B210" s="22">
        <v>9.89</v>
      </c>
      <c r="C210" s="22">
        <v>9.83</v>
      </c>
      <c r="D210" s="22">
        <v>10.199999999999999</v>
      </c>
      <c r="E210" s="22">
        <v>10.99</v>
      </c>
    </row>
    <row r="211" spans="1:5">
      <c r="A211" s="54">
        <v>42583</v>
      </c>
      <c r="B211" s="22">
        <v>9.86</v>
      </c>
      <c r="C211" s="22">
        <v>9.8000000000000007</v>
      </c>
      <c r="D211" s="22">
        <v>10.18</v>
      </c>
      <c r="E211" s="22">
        <v>10.95</v>
      </c>
    </row>
    <row r="212" spans="1:5">
      <c r="A212" s="54">
        <v>42614</v>
      </c>
      <c r="B212" s="22">
        <v>9.84</v>
      </c>
      <c r="C212" s="22">
        <v>9.77</v>
      </c>
      <c r="D212" s="22">
        <v>10.15</v>
      </c>
      <c r="E212" s="22">
        <v>10.93</v>
      </c>
    </row>
    <row r="213" spans="1:5">
      <c r="A213" s="54">
        <v>42644</v>
      </c>
      <c r="B213" s="22">
        <v>9.83</v>
      </c>
      <c r="C213" s="22">
        <v>9.76</v>
      </c>
      <c r="D213" s="22">
        <v>10.15</v>
      </c>
      <c r="E213" s="22">
        <v>10.94</v>
      </c>
    </row>
    <row r="214" spans="1:5">
      <c r="A214" s="54">
        <v>42675</v>
      </c>
      <c r="B214" s="22">
        <v>9.81</v>
      </c>
      <c r="C214" s="22">
        <v>9.74</v>
      </c>
      <c r="D214" s="22">
        <v>10.119999999999999</v>
      </c>
      <c r="E214" s="22">
        <v>10.91</v>
      </c>
    </row>
    <row r="215" spans="1:5">
      <c r="A215" s="54">
        <v>42705</v>
      </c>
      <c r="B215" s="22">
        <v>9.76</v>
      </c>
      <c r="C215" s="22">
        <v>9.6999999999999993</v>
      </c>
      <c r="D215" s="22">
        <v>10.1</v>
      </c>
      <c r="E215" s="22">
        <v>10.84</v>
      </c>
    </row>
    <row r="216" spans="1:5">
      <c r="A216" s="54">
        <v>42736</v>
      </c>
      <c r="B216" s="22">
        <v>9.81</v>
      </c>
      <c r="C216" s="22">
        <v>9.74</v>
      </c>
      <c r="D216" s="22">
        <v>10.130000000000001</v>
      </c>
      <c r="E216" s="22">
        <v>10.91</v>
      </c>
    </row>
    <row r="217" spans="1:5">
      <c r="A217" s="54">
        <v>42767</v>
      </c>
      <c r="B217" s="22">
        <v>9.75</v>
      </c>
      <c r="C217" s="22">
        <v>9.68</v>
      </c>
      <c r="D217" s="22">
        <v>10.07</v>
      </c>
      <c r="E217" s="22">
        <v>10.79</v>
      </c>
    </row>
    <row r="218" spans="1:5">
      <c r="A218" s="54">
        <v>42795</v>
      </c>
      <c r="B218" s="22">
        <v>9.7100000000000009</v>
      </c>
      <c r="C218" s="22">
        <v>9.65</v>
      </c>
      <c r="D218" s="22">
        <v>10.029999999999999</v>
      </c>
      <c r="E218" s="22">
        <v>10.75</v>
      </c>
    </row>
    <row r="219" spans="1:5">
      <c r="A219" s="54">
        <v>42826</v>
      </c>
      <c r="B219" s="22">
        <v>10.07</v>
      </c>
      <c r="C219" s="22">
        <v>10.01</v>
      </c>
      <c r="D219" s="22">
        <v>10.39</v>
      </c>
      <c r="E219" s="22">
        <v>11.15</v>
      </c>
    </row>
    <row r="220" spans="1:5">
      <c r="A220" s="54">
        <v>42856</v>
      </c>
      <c r="B220" s="22">
        <v>10.029999999999999</v>
      </c>
      <c r="C220" s="22">
        <v>9.98</v>
      </c>
      <c r="D220" s="22">
        <v>10.36</v>
      </c>
      <c r="E220" s="22">
        <v>11.1</v>
      </c>
    </row>
    <row r="221" spans="1:5">
      <c r="A221" s="54">
        <v>42887</v>
      </c>
      <c r="B221" s="22">
        <v>10.029999999999999</v>
      </c>
      <c r="C221" s="22">
        <v>9.98</v>
      </c>
      <c r="D221" s="22">
        <v>10.36</v>
      </c>
      <c r="E221" s="22">
        <v>11.08</v>
      </c>
    </row>
    <row r="222" spans="1:5">
      <c r="A222" s="54">
        <v>42917</v>
      </c>
      <c r="B222" s="22">
        <v>10.039999999999999</v>
      </c>
      <c r="C222" s="22">
        <v>9.98</v>
      </c>
      <c r="D222" s="22">
        <v>10.36</v>
      </c>
      <c r="E222" s="22">
        <v>11.05</v>
      </c>
    </row>
    <row r="223" spans="1:5">
      <c r="A223" s="54">
        <v>42948</v>
      </c>
      <c r="B223" s="22">
        <v>9.99</v>
      </c>
      <c r="C223" s="22">
        <v>9.93</v>
      </c>
      <c r="D223" s="22">
        <v>10.31</v>
      </c>
      <c r="E223" s="22">
        <v>10.98</v>
      </c>
    </row>
    <row r="224" spans="1:5">
      <c r="A224" s="54">
        <v>42979</v>
      </c>
      <c r="B224" s="22">
        <v>9.9600000000000009</v>
      </c>
      <c r="C224" s="22">
        <v>9.9</v>
      </c>
      <c r="D224" s="22">
        <v>10.28</v>
      </c>
      <c r="E224" s="22">
        <v>10.97</v>
      </c>
    </row>
    <row r="225" spans="1:5">
      <c r="A225" s="54">
        <v>43009</v>
      </c>
      <c r="B225" s="22">
        <v>9.9499999999999993</v>
      </c>
      <c r="C225" s="22">
        <v>9.89</v>
      </c>
      <c r="D225" s="22">
        <v>10.26</v>
      </c>
      <c r="E225" s="22">
        <v>10.96</v>
      </c>
    </row>
    <row r="226" spans="1:5">
      <c r="A226" s="54">
        <v>43040</v>
      </c>
      <c r="B226" s="22">
        <v>9.91</v>
      </c>
      <c r="C226" s="22">
        <v>9.86</v>
      </c>
      <c r="D226" s="22">
        <v>10.23</v>
      </c>
      <c r="E226" s="22">
        <v>10.94</v>
      </c>
    </row>
    <row r="227" spans="1:5">
      <c r="A227" s="54">
        <v>43070</v>
      </c>
      <c r="B227" s="22">
        <v>9.8800000000000008</v>
      </c>
      <c r="C227" s="22">
        <v>9.84</v>
      </c>
      <c r="D227" s="22">
        <v>10.210000000000001</v>
      </c>
      <c r="E227" s="22">
        <v>10.85</v>
      </c>
    </row>
    <row r="228" spans="1:5">
      <c r="A228" s="54">
        <v>43101</v>
      </c>
      <c r="B228" s="22">
        <v>9.93</v>
      </c>
      <c r="C228" s="22">
        <v>9.8800000000000008</v>
      </c>
      <c r="D228" s="22">
        <v>10.24</v>
      </c>
      <c r="E228" s="22">
        <v>10.93</v>
      </c>
    </row>
    <row r="229" spans="1:5">
      <c r="A229" s="54">
        <v>43132</v>
      </c>
      <c r="B229" s="22">
        <v>9.8800000000000008</v>
      </c>
      <c r="C229" s="22">
        <v>9.85</v>
      </c>
      <c r="D229" s="22">
        <v>10.199999999999999</v>
      </c>
      <c r="E229" s="22">
        <v>10.85</v>
      </c>
    </row>
    <row r="230" spans="1:5">
      <c r="A230" s="54">
        <v>43160</v>
      </c>
      <c r="B230" s="22">
        <v>9.8699999999999992</v>
      </c>
      <c r="C230" s="22">
        <v>9.83</v>
      </c>
      <c r="D230" s="22">
        <v>10.199999999999999</v>
      </c>
      <c r="E230" s="22">
        <v>10.84</v>
      </c>
    </row>
    <row r="231" spans="1:5">
      <c r="A231" s="54">
        <v>43191</v>
      </c>
      <c r="B231" s="22">
        <v>10.27</v>
      </c>
      <c r="C231" s="22">
        <v>10.220000000000001</v>
      </c>
      <c r="D231" s="22">
        <v>10.59</v>
      </c>
      <c r="E231" s="22">
        <v>11.26</v>
      </c>
    </row>
    <row r="232" spans="1:5">
      <c r="A232" s="54">
        <v>43221</v>
      </c>
      <c r="B232" s="22">
        <v>10.23</v>
      </c>
      <c r="C232" s="22">
        <v>10.18</v>
      </c>
      <c r="D232" s="22">
        <v>10.56</v>
      </c>
      <c r="E232" s="22">
        <v>11.22</v>
      </c>
    </row>
    <row r="233" spans="1:5">
      <c r="A233" s="54">
        <v>43252</v>
      </c>
      <c r="B233" s="22">
        <v>10.23</v>
      </c>
      <c r="C233" s="22">
        <v>10.18</v>
      </c>
      <c r="D233" s="22">
        <v>10.55</v>
      </c>
      <c r="E233" s="22">
        <v>11.19</v>
      </c>
    </row>
    <row r="234" spans="1:5">
      <c r="A234" s="54">
        <v>43282</v>
      </c>
      <c r="B234" s="22">
        <v>10.23</v>
      </c>
      <c r="C234" s="22">
        <v>10.18</v>
      </c>
      <c r="D234" s="22">
        <v>10.55</v>
      </c>
      <c r="E234" s="22">
        <v>11.18</v>
      </c>
    </row>
    <row r="235" spans="1:5">
      <c r="A235" s="54">
        <v>43313</v>
      </c>
      <c r="B235" s="22">
        <v>10.16</v>
      </c>
      <c r="C235" s="22">
        <v>10.119999999999999</v>
      </c>
      <c r="D235" s="22">
        <v>10.49</v>
      </c>
      <c r="E235" s="22">
        <v>11.08</v>
      </c>
    </row>
    <row r="236" spans="1:5">
      <c r="A236" s="54">
        <v>43344</v>
      </c>
      <c r="B236" s="22">
        <v>10.15</v>
      </c>
      <c r="C236" s="22">
        <v>10.11</v>
      </c>
      <c r="D236" s="22">
        <v>10.47</v>
      </c>
      <c r="E236" s="22">
        <v>11.08</v>
      </c>
    </row>
    <row r="237" spans="1:5">
      <c r="A237" s="54">
        <v>43374</v>
      </c>
      <c r="B237" s="22">
        <v>10.14</v>
      </c>
      <c r="C237" s="22">
        <v>10.1</v>
      </c>
      <c r="D237" s="22">
        <v>10.46</v>
      </c>
      <c r="E237" s="22">
        <v>11.07</v>
      </c>
    </row>
    <row r="238" spans="1:5">
      <c r="A238" s="54">
        <v>43405</v>
      </c>
      <c r="B238" s="22">
        <v>10.11</v>
      </c>
      <c r="C238" s="22">
        <v>10.09</v>
      </c>
      <c r="D238" s="22">
        <v>10.45</v>
      </c>
      <c r="E238" s="22">
        <v>11.07</v>
      </c>
    </row>
    <row r="239" spans="1:5">
      <c r="A239" s="54">
        <v>43435</v>
      </c>
      <c r="B239" s="22">
        <v>10.1</v>
      </c>
      <c r="C239" s="22">
        <v>10.07</v>
      </c>
      <c r="D239" s="22">
        <v>10.44</v>
      </c>
      <c r="E239" s="22">
        <v>11.03</v>
      </c>
    </row>
    <row r="240" spans="1:5">
      <c r="A240" s="54">
        <v>43466</v>
      </c>
      <c r="B240" s="22">
        <v>10.18</v>
      </c>
      <c r="C240" s="22">
        <v>10.130000000000001</v>
      </c>
      <c r="D240" s="22">
        <v>10.51</v>
      </c>
      <c r="E240" s="22">
        <v>11.13</v>
      </c>
    </row>
    <row r="241" spans="1:5">
      <c r="A241" s="54">
        <v>43497</v>
      </c>
      <c r="B241" s="22">
        <v>10.130000000000001</v>
      </c>
      <c r="C241" s="22">
        <v>10.1</v>
      </c>
      <c r="D241" s="22">
        <v>10.47</v>
      </c>
      <c r="E241" s="22">
        <v>11.05</v>
      </c>
    </row>
    <row r="242" spans="1:5">
      <c r="A242" s="54">
        <v>43525</v>
      </c>
      <c r="B242" s="22">
        <v>10.11</v>
      </c>
      <c r="C242" s="22">
        <v>10.08</v>
      </c>
      <c r="D242" s="22">
        <v>10.45</v>
      </c>
      <c r="E242" s="22">
        <v>11.05</v>
      </c>
    </row>
    <row r="243" spans="1:5">
      <c r="A243" s="54">
        <v>43556</v>
      </c>
      <c r="B243" s="22">
        <v>10.54</v>
      </c>
      <c r="C243" s="22">
        <v>10.51</v>
      </c>
      <c r="D243" s="22">
        <v>10.85</v>
      </c>
      <c r="E243" s="22">
        <v>11.46</v>
      </c>
    </row>
    <row r="244" spans="1:5">
      <c r="A244" s="54">
        <v>43586</v>
      </c>
      <c r="B244" s="22">
        <v>10.52</v>
      </c>
      <c r="C244" s="22">
        <v>10.48</v>
      </c>
      <c r="D244" s="22">
        <v>10.82</v>
      </c>
      <c r="E244" s="22">
        <v>11.42</v>
      </c>
    </row>
    <row r="245" spans="1:5">
      <c r="A245" s="54">
        <v>43617</v>
      </c>
      <c r="B245" s="22">
        <v>10.52</v>
      </c>
      <c r="C245" s="22">
        <v>10.48</v>
      </c>
      <c r="D245" s="22">
        <v>10.82</v>
      </c>
      <c r="E245" s="22">
        <v>11.4</v>
      </c>
    </row>
    <row r="246" spans="1:5">
      <c r="A246" s="54">
        <v>43647</v>
      </c>
      <c r="B246" s="22">
        <v>10.52</v>
      </c>
      <c r="C246" s="22">
        <v>10.47</v>
      </c>
      <c r="D246" s="22">
        <v>10.82</v>
      </c>
      <c r="E246" s="22">
        <v>11.41</v>
      </c>
    </row>
    <row r="247" spans="1:5">
      <c r="A247" s="54">
        <v>43678</v>
      </c>
      <c r="B247" s="22">
        <v>10.47</v>
      </c>
      <c r="C247" s="22">
        <v>10.44</v>
      </c>
      <c r="D247" s="22">
        <v>10.78</v>
      </c>
      <c r="E247" s="22">
        <v>11.32</v>
      </c>
    </row>
    <row r="248" spans="1:5">
      <c r="A248" s="54">
        <v>43709</v>
      </c>
      <c r="B248" s="22">
        <v>10.46</v>
      </c>
      <c r="C248" s="22">
        <v>10.43</v>
      </c>
      <c r="D248" s="22">
        <v>10.78</v>
      </c>
      <c r="E248" s="22">
        <v>11.35</v>
      </c>
    </row>
    <row r="249" spans="1:5">
      <c r="A249" s="54">
        <v>43739</v>
      </c>
      <c r="B249" s="22">
        <v>10.48</v>
      </c>
      <c r="C249" s="22">
        <v>10.44</v>
      </c>
      <c r="D249" s="22">
        <v>10.81</v>
      </c>
      <c r="E249" s="22">
        <v>11.37</v>
      </c>
    </row>
    <row r="250" spans="1:5">
      <c r="A250" s="54">
        <v>43770</v>
      </c>
      <c r="B250" s="22">
        <v>10.46</v>
      </c>
      <c r="C250" s="22">
        <v>10.42</v>
      </c>
      <c r="D250" s="22">
        <v>10.78</v>
      </c>
      <c r="E250" s="22">
        <v>11.35</v>
      </c>
    </row>
    <row r="251" spans="1:5">
      <c r="A251" s="54">
        <v>43800</v>
      </c>
      <c r="B251" s="22">
        <v>10.46</v>
      </c>
      <c r="C251" s="22">
        <v>10.42</v>
      </c>
      <c r="D251" s="22">
        <v>10.78</v>
      </c>
      <c r="E251" s="22">
        <v>11.31</v>
      </c>
    </row>
    <row r="252" spans="1:5">
      <c r="A252" s="54">
        <v>43831</v>
      </c>
      <c r="B252" s="22">
        <v>10.49</v>
      </c>
      <c r="C252" s="22">
        <v>10.44</v>
      </c>
      <c r="D252" s="22">
        <v>10.8</v>
      </c>
      <c r="E252" s="22">
        <v>11.36</v>
      </c>
    </row>
    <row r="253" spans="1:5">
      <c r="A253" s="54">
        <v>43862</v>
      </c>
      <c r="B253" s="22">
        <v>10.45</v>
      </c>
      <c r="C253" s="22">
        <v>10.41</v>
      </c>
      <c r="D253" s="22">
        <v>10.77</v>
      </c>
      <c r="E253" s="22">
        <v>11.31</v>
      </c>
    </row>
    <row r="254" spans="1:5">
      <c r="A254" s="54">
        <v>43891</v>
      </c>
      <c r="B254" s="22">
        <v>10.45</v>
      </c>
      <c r="C254" s="22">
        <v>10.41</v>
      </c>
      <c r="D254" s="22">
        <v>10.76</v>
      </c>
      <c r="E254" s="22">
        <v>11.29</v>
      </c>
    </row>
    <row r="255" spans="1:5">
      <c r="A255" s="54">
        <v>43922</v>
      </c>
      <c r="B255" s="22">
        <v>11.11</v>
      </c>
      <c r="C255" s="22">
        <v>11.06</v>
      </c>
      <c r="D255" s="22">
        <v>11.44</v>
      </c>
      <c r="E255" s="22">
        <v>11.99</v>
      </c>
    </row>
    <row r="256" spans="1:5">
      <c r="A256" s="54">
        <v>43952</v>
      </c>
      <c r="B256" s="22">
        <v>11.11</v>
      </c>
      <c r="C256" s="22">
        <v>11.06</v>
      </c>
      <c r="D256" s="22">
        <v>11.45</v>
      </c>
      <c r="E256" s="22">
        <v>12</v>
      </c>
    </row>
    <row r="257" spans="1:5">
      <c r="A257" s="54">
        <v>43983</v>
      </c>
      <c r="B257" s="22">
        <v>11.1</v>
      </c>
      <c r="C257" s="22">
        <v>11.04</v>
      </c>
      <c r="D257" s="22">
        <v>11.45</v>
      </c>
      <c r="E257" s="22">
        <v>11.98</v>
      </c>
    </row>
    <row r="258" spans="1:5">
      <c r="A258" s="54">
        <v>44013</v>
      </c>
      <c r="B258" s="22">
        <v>11.05</v>
      </c>
      <c r="C258" s="22">
        <v>11</v>
      </c>
      <c r="D258" s="22">
        <v>11.44</v>
      </c>
      <c r="E258" s="22">
        <v>11.92</v>
      </c>
    </row>
    <row r="259" spans="1:5">
      <c r="A259" s="54">
        <v>44044</v>
      </c>
      <c r="B259" s="22">
        <v>11.1</v>
      </c>
      <c r="C259" s="22">
        <v>11.04</v>
      </c>
      <c r="D259" s="22">
        <v>11.47</v>
      </c>
      <c r="E259" s="22">
        <v>11.96</v>
      </c>
    </row>
    <row r="260" spans="1:5">
      <c r="A260" s="54">
        <v>44075</v>
      </c>
      <c r="B260" s="22">
        <v>11.05</v>
      </c>
      <c r="C260" s="22">
        <v>11</v>
      </c>
      <c r="D260" s="22">
        <v>11.44</v>
      </c>
      <c r="E260" s="22">
        <v>11.92</v>
      </c>
    </row>
    <row r="261" spans="1:5">
      <c r="A261" s="54">
        <v>44105</v>
      </c>
      <c r="B261" s="22">
        <v>11.05</v>
      </c>
      <c r="C261" s="22">
        <v>11</v>
      </c>
      <c r="D261" s="22">
        <v>11.46</v>
      </c>
      <c r="E261" s="22">
        <v>11.92</v>
      </c>
    </row>
    <row r="262" spans="1:5">
      <c r="A262" s="54">
        <v>44136</v>
      </c>
      <c r="B262" s="22">
        <v>11.07</v>
      </c>
      <c r="C262" s="22">
        <v>11.01</v>
      </c>
      <c r="D262" s="22">
        <v>11.48</v>
      </c>
      <c r="E262" s="22">
        <v>11.95</v>
      </c>
    </row>
    <row r="263" spans="1:5">
      <c r="A263" s="54">
        <v>44166</v>
      </c>
      <c r="B263" s="22">
        <v>11.04</v>
      </c>
      <c r="C263" s="22">
        <v>10.98</v>
      </c>
      <c r="D263" s="22">
        <v>11.45</v>
      </c>
      <c r="E263" s="22">
        <v>11.87</v>
      </c>
    </row>
    <row r="264" spans="1:5">
      <c r="A264" s="54">
        <v>44197</v>
      </c>
      <c r="B264" s="22">
        <v>11.06</v>
      </c>
      <c r="C264" s="22">
        <v>10.99</v>
      </c>
      <c r="D264" s="22">
        <v>11.46</v>
      </c>
      <c r="E264" s="22">
        <v>11.9</v>
      </c>
    </row>
    <row r="265" spans="1:5">
      <c r="A265" s="54">
        <v>44228</v>
      </c>
      <c r="B265" s="22">
        <v>11.05</v>
      </c>
      <c r="C265" s="22">
        <v>10.98</v>
      </c>
      <c r="D265" s="22">
        <v>11.45</v>
      </c>
      <c r="E265" s="22">
        <v>11.85</v>
      </c>
    </row>
    <row r="266" spans="1:5">
      <c r="A266" s="54">
        <v>44256</v>
      </c>
      <c r="B266" s="22">
        <v>11.02</v>
      </c>
      <c r="C266" s="22">
        <v>10.95</v>
      </c>
      <c r="D266" s="22">
        <v>11.42</v>
      </c>
      <c r="E266" s="22">
        <v>11.81</v>
      </c>
    </row>
    <row r="267" spans="1:5">
      <c r="A267" s="54">
        <v>44287</v>
      </c>
      <c r="B267" s="22">
        <v>11.18</v>
      </c>
      <c r="C267" s="22">
        <v>11.11</v>
      </c>
      <c r="D267" s="22">
        <v>11.57</v>
      </c>
      <c r="E267" s="22">
        <v>11.9</v>
      </c>
    </row>
    <row r="268" spans="1:5">
      <c r="A268" s="54">
        <v>44317</v>
      </c>
      <c r="B268" s="22">
        <v>11.11</v>
      </c>
      <c r="C268" s="22">
        <v>11.05</v>
      </c>
      <c r="D268" s="22">
        <v>11.51</v>
      </c>
      <c r="E268" s="22">
        <v>11.87</v>
      </c>
    </row>
    <row r="269" spans="1:5">
      <c r="A269" s="54">
        <v>44348</v>
      </c>
      <c r="B269" s="22">
        <v>11.06</v>
      </c>
      <c r="C269" s="22">
        <v>11.01</v>
      </c>
      <c r="D269" s="22">
        <v>11.46</v>
      </c>
      <c r="E269" s="22">
        <v>11.79</v>
      </c>
    </row>
    <row r="270" spans="1:5">
      <c r="A270" s="54">
        <v>44378</v>
      </c>
      <c r="B270" s="22">
        <v>11.06</v>
      </c>
      <c r="C270" s="22">
        <v>11.01</v>
      </c>
      <c r="D270" s="22">
        <v>11.44</v>
      </c>
      <c r="E270" s="22">
        <v>11.73</v>
      </c>
    </row>
    <row r="271" spans="1:5">
      <c r="A271" s="54">
        <v>44409</v>
      </c>
      <c r="B271" s="22">
        <v>10.98</v>
      </c>
      <c r="C271" s="22">
        <v>10.94</v>
      </c>
      <c r="D271" s="22">
        <v>11.37</v>
      </c>
      <c r="E271" s="22">
        <v>11.66</v>
      </c>
    </row>
    <row r="272" spans="1:5">
      <c r="A272" s="54">
        <v>44440</v>
      </c>
      <c r="B272" s="22">
        <v>10.96</v>
      </c>
      <c r="C272" s="22">
        <v>10.92</v>
      </c>
      <c r="D272" s="22">
        <v>11.33</v>
      </c>
      <c r="E272" s="22">
        <v>11.61</v>
      </c>
    </row>
    <row r="273" spans="1:5">
      <c r="A273" s="54">
        <v>44470</v>
      </c>
      <c r="B273" s="22">
        <v>10.84</v>
      </c>
      <c r="C273" s="22">
        <v>10.82</v>
      </c>
      <c r="D273" s="22">
        <v>11.21</v>
      </c>
      <c r="E273" s="22">
        <v>11.49</v>
      </c>
    </row>
    <row r="274" spans="1:5">
      <c r="A274" s="54">
        <v>44501</v>
      </c>
      <c r="B274" s="22">
        <v>10.75</v>
      </c>
      <c r="C274" s="22">
        <v>10.75</v>
      </c>
      <c r="D274" s="22">
        <v>11.13</v>
      </c>
      <c r="E274" s="22">
        <v>11.4</v>
      </c>
    </row>
    <row r="275" spans="1:5">
      <c r="A275" s="54">
        <v>44531</v>
      </c>
      <c r="B275" s="22">
        <v>10.7</v>
      </c>
      <c r="C275" s="22">
        <v>10.7</v>
      </c>
      <c r="D275" s="22">
        <v>11.07</v>
      </c>
      <c r="E275" s="22">
        <v>11.28</v>
      </c>
    </row>
    <row r="276" spans="1:5">
      <c r="A276" s="54">
        <v>44562</v>
      </c>
      <c r="B276" s="22">
        <v>10.72</v>
      </c>
      <c r="C276" s="22">
        <v>10.71</v>
      </c>
      <c r="D276" s="22">
        <v>11.06</v>
      </c>
      <c r="E276" s="22">
        <v>11.28</v>
      </c>
    </row>
    <row r="277" spans="1:5">
      <c r="A277" s="54">
        <v>44593</v>
      </c>
      <c r="B277" s="22">
        <v>10.63</v>
      </c>
      <c r="C277" s="22">
        <v>10.63</v>
      </c>
      <c r="D277" s="22">
        <v>10.98</v>
      </c>
      <c r="E277" s="22">
        <v>11.19</v>
      </c>
    </row>
    <row r="278" spans="1:5">
      <c r="A278" s="54">
        <v>44621</v>
      </c>
      <c r="B278" s="22">
        <v>10.52</v>
      </c>
      <c r="C278" s="22">
        <v>10.53</v>
      </c>
      <c r="D278" s="22">
        <v>10.87</v>
      </c>
      <c r="E278" s="22">
        <v>11.08</v>
      </c>
    </row>
    <row r="279" spans="1:5">
      <c r="A279" s="54">
        <v>44652</v>
      </c>
      <c r="B279" s="22">
        <v>10.94</v>
      </c>
      <c r="C279" s="22">
        <v>10.99</v>
      </c>
      <c r="D279" s="22">
        <v>11.22</v>
      </c>
      <c r="E279" s="22">
        <v>11.42</v>
      </c>
    </row>
    <row r="280" spans="1:5">
      <c r="A280" s="54">
        <v>44682</v>
      </c>
      <c r="B280" s="22">
        <v>10.87</v>
      </c>
      <c r="C280" s="22">
        <v>10.93</v>
      </c>
      <c r="D280" s="22">
        <v>11.14</v>
      </c>
      <c r="E280" s="22">
        <v>11.33</v>
      </c>
    </row>
    <row r="281" spans="1:5">
      <c r="A281" s="54">
        <v>44713</v>
      </c>
      <c r="B281" s="22">
        <v>10.78</v>
      </c>
      <c r="C281" s="22">
        <v>10.86</v>
      </c>
      <c r="D281" s="22">
        <v>11.05</v>
      </c>
      <c r="E281" s="22">
        <v>11.24</v>
      </c>
    </row>
    <row r="282" spans="1:5">
      <c r="A282" s="54">
        <v>44743</v>
      </c>
      <c r="B282" s="22">
        <v>10.72</v>
      </c>
      <c r="C282" s="22">
        <v>10.79</v>
      </c>
      <c r="D282" s="22">
        <v>10.96</v>
      </c>
      <c r="E282" s="22">
        <v>11.13</v>
      </c>
    </row>
    <row r="283" spans="1:5">
      <c r="A283" s="54">
        <v>44774</v>
      </c>
      <c r="B283" s="22">
        <v>10.67</v>
      </c>
      <c r="C283" s="22">
        <v>10.74</v>
      </c>
      <c r="D283" s="22">
        <v>10.91</v>
      </c>
      <c r="E283" s="22">
        <v>11.07</v>
      </c>
    </row>
    <row r="284" spans="1:5">
      <c r="A284" s="54">
        <v>44805</v>
      </c>
      <c r="B284" s="22">
        <v>10.61</v>
      </c>
      <c r="C284" s="22">
        <v>10.7</v>
      </c>
      <c r="D284" s="22">
        <v>10.85</v>
      </c>
      <c r="E284" s="22">
        <v>10.99</v>
      </c>
    </row>
    <row r="285" spans="1:5">
      <c r="A285" s="54">
        <v>44835</v>
      </c>
      <c r="B285" s="22">
        <v>10.4</v>
      </c>
      <c r="C285" s="22">
        <v>10.52</v>
      </c>
      <c r="D285" s="22">
        <v>10.6</v>
      </c>
      <c r="E285" s="22">
        <v>10.73</v>
      </c>
    </row>
    <row r="286" spans="1:5">
      <c r="A286" s="54">
        <v>44866</v>
      </c>
      <c r="B286" s="22">
        <v>10.36</v>
      </c>
      <c r="C286" s="22">
        <v>10.48</v>
      </c>
      <c r="D286" s="22">
        <v>10.54</v>
      </c>
      <c r="E286" s="22">
        <v>10.66</v>
      </c>
    </row>
    <row r="287" spans="1:5">
      <c r="A287" s="54">
        <v>44896</v>
      </c>
      <c r="B287" s="22">
        <v>10.32</v>
      </c>
      <c r="C287" s="22">
        <v>10.44</v>
      </c>
      <c r="D287" s="22">
        <v>10.5</v>
      </c>
      <c r="E287" s="22">
        <v>10.6</v>
      </c>
    </row>
    <row r="288" spans="1:5">
      <c r="A288" s="54">
        <v>44927</v>
      </c>
      <c r="B288" s="22">
        <v>10.39</v>
      </c>
      <c r="C288" s="22">
        <v>10.48</v>
      </c>
      <c r="D288" s="22">
        <v>10.51</v>
      </c>
      <c r="E288" s="22">
        <v>10.6</v>
      </c>
    </row>
    <row r="289" spans="1:5">
      <c r="A289" s="54">
        <v>44958</v>
      </c>
      <c r="B289" s="22">
        <v>10.27</v>
      </c>
      <c r="C289" s="22">
        <v>10.38</v>
      </c>
      <c r="D289" s="22">
        <v>10.39</v>
      </c>
      <c r="E289" s="22">
        <v>10.48</v>
      </c>
    </row>
    <row r="290" spans="1:5">
      <c r="A290" s="54">
        <v>44986</v>
      </c>
      <c r="B290" s="22">
        <v>10.19</v>
      </c>
      <c r="C290" s="22">
        <v>10.32</v>
      </c>
      <c r="D290" s="22">
        <v>10.31</v>
      </c>
      <c r="E290" s="22">
        <v>10.41</v>
      </c>
    </row>
    <row r="291" spans="1:5">
      <c r="A291" s="54">
        <v>45017</v>
      </c>
      <c r="B291" s="22">
        <v>11.04</v>
      </c>
      <c r="C291" s="22">
        <v>11.18</v>
      </c>
      <c r="D291" s="22">
        <v>11.14</v>
      </c>
      <c r="E291" s="22">
        <v>11.24</v>
      </c>
    </row>
    <row r="292" spans="1:5">
      <c r="A292" s="54">
        <v>45047</v>
      </c>
      <c r="B292" s="22">
        <v>10.97</v>
      </c>
      <c r="C292" s="22">
        <v>11.11</v>
      </c>
      <c r="D292" s="22">
        <v>11.07</v>
      </c>
      <c r="E292" s="22">
        <v>11.17</v>
      </c>
    </row>
    <row r="293" spans="1:5">
      <c r="A293" s="54">
        <v>45078</v>
      </c>
      <c r="B293" s="22">
        <v>10.95</v>
      </c>
      <c r="C293" s="22">
        <v>11.09</v>
      </c>
      <c r="D293" s="22">
        <v>11.04</v>
      </c>
      <c r="E293" s="22">
        <v>11.13</v>
      </c>
    </row>
    <row r="294" spans="1:5">
      <c r="A294" s="54">
        <v>45108</v>
      </c>
      <c r="B294" s="22">
        <v>11</v>
      </c>
      <c r="C294" s="22">
        <v>11.12</v>
      </c>
      <c r="D294" s="22">
        <v>11.09</v>
      </c>
      <c r="E294" s="22">
        <v>11.2</v>
      </c>
    </row>
    <row r="295" spans="1:5">
      <c r="A295" s="54">
        <v>45139</v>
      </c>
      <c r="B295" s="22">
        <v>10.97</v>
      </c>
      <c r="C295" s="22">
        <v>11.09</v>
      </c>
      <c r="D295" s="22">
        <v>11.03</v>
      </c>
      <c r="E295" s="22">
        <v>11.13</v>
      </c>
    </row>
    <row r="296" spans="1:5">
      <c r="A296" s="54">
        <v>45170</v>
      </c>
      <c r="B296" s="22">
        <v>10.91</v>
      </c>
      <c r="C296" s="22">
        <v>11.03</v>
      </c>
      <c r="D296" s="22">
        <v>10.98</v>
      </c>
      <c r="E296" s="22">
        <v>11.08</v>
      </c>
    </row>
    <row r="297" spans="1:5">
      <c r="A297" s="54">
        <v>45200</v>
      </c>
      <c r="B297" s="22">
        <v>10.91</v>
      </c>
      <c r="C297" s="22">
        <v>11.02</v>
      </c>
      <c r="D297" s="22">
        <v>10.98</v>
      </c>
      <c r="E297" s="22">
        <v>11.09</v>
      </c>
    </row>
    <row r="298" spans="1:5">
      <c r="A298" s="54">
        <v>45231</v>
      </c>
      <c r="B298" s="22">
        <v>10.93</v>
      </c>
      <c r="C298" s="22">
        <v>11.04</v>
      </c>
      <c r="D298" s="22">
        <v>10.99</v>
      </c>
      <c r="E298" s="22">
        <v>11.11</v>
      </c>
    </row>
    <row r="299" spans="1:5">
      <c r="A299" s="54">
        <v>45261</v>
      </c>
      <c r="B299" s="22">
        <v>10.89</v>
      </c>
      <c r="C299" s="22">
        <v>10.99</v>
      </c>
      <c r="D299" s="22">
        <v>10.96</v>
      </c>
      <c r="E299" s="22">
        <v>11.06</v>
      </c>
    </row>
    <row r="300" spans="1:5">
      <c r="A300" s="54">
        <v>45292</v>
      </c>
      <c r="B300" s="22">
        <v>10.95</v>
      </c>
      <c r="C300" s="22">
        <v>11.04</v>
      </c>
      <c r="D300" s="22">
        <v>10.98</v>
      </c>
      <c r="E300" s="22">
        <v>11.09</v>
      </c>
    </row>
    <row r="301" spans="1:5">
      <c r="A301" s="54">
        <v>45323</v>
      </c>
      <c r="B301" s="22">
        <v>10.88</v>
      </c>
      <c r="C301" s="22">
        <v>10.97</v>
      </c>
      <c r="D301" s="22">
        <v>10.91</v>
      </c>
      <c r="E301" s="22">
        <v>11</v>
      </c>
    </row>
    <row r="302" spans="1:5">
      <c r="A302" s="54">
        <v>45352</v>
      </c>
      <c r="B302" s="22">
        <v>10.83</v>
      </c>
      <c r="C302" s="22">
        <v>10.9</v>
      </c>
      <c r="D302" s="22">
        <v>10.86</v>
      </c>
      <c r="E302" s="22">
        <v>10.94</v>
      </c>
    </row>
    <row r="303" spans="1:5">
      <c r="A303" s="54">
        <v>45383</v>
      </c>
      <c r="B303" s="22">
        <v>11.84</v>
      </c>
      <c r="C303" s="22">
        <v>11.92</v>
      </c>
      <c r="D303" s="22">
        <v>11.88</v>
      </c>
      <c r="E303" s="22">
        <v>11.95</v>
      </c>
    </row>
    <row r="304" spans="1:5">
      <c r="A304" s="54">
        <v>45413</v>
      </c>
      <c r="B304" s="22">
        <v>11.81</v>
      </c>
      <c r="C304" s="22">
        <v>11.87</v>
      </c>
      <c r="D304" s="22">
        <v>11.84</v>
      </c>
      <c r="E304" s="22">
        <v>11.91</v>
      </c>
    </row>
    <row r="305" spans="1:5">
      <c r="A305" s="54">
        <v>45444</v>
      </c>
      <c r="B305" s="22">
        <v>11.79</v>
      </c>
      <c r="C305" s="22">
        <v>11.84</v>
      </c>
      <c r="D305" s="22">
        <v>11.83</v>
      </c>
      <c r="E305" s="22">
        <v>11.88</v>
      </c>
    </row>
    <row r="306" spans="1:5">
      <c r="A306" s="54">
        <v>45474</v>
      </c>
      <c r="B306" s="22">
        <v>11.82</v>
      </c>
      <c r="C306" s="22">
        <v>11.85</v>
      </c>
      <c r="D306" s="22">
        <v>11.84</v>
      </c>
      <c r="E306" s="22">
        <v>11.87</v>
      </c>
    </row>
    <row r="307" spans="1:5">
      <c r="A307" s="54">
        <v>45505</v>
      </c>
      <c r="B307" s="22">
        <v>11.77</v>
      </c>
      <c r="C307" s="22">
        <v>11.81</v>
      </c>
      <c r="D307" s="22">
        <v>11.81</v>
      </c>
      <c r="E307" s="22">
        <v>11.8</v>
      </c>
    </row>
    <row r="308" spans="1:5">
      <c r="A308" s="54">
        <v>45536</v>
      </c>
      <c r="B308" s="22">
        <v>11.78</v>
      </c>
      <c r="C308" s="22">
        <v>11.8</v>
      </c>
      <c r="D308" s="22">
        <v>11.81</v>
      </c>
      <c r="E308" s="22">
        <v>11.84</v>
      </c>
    </row>
    <row r="309" spans="1:5">
      <c r="A309" s="54">
        <v>45566</v>
      </c>
      <c r="B309" s="22">
        <v>11.71</v>
      </c>
      <c r="C309" s="22">
        <v>11.73</v>
      </c>
      <c r="D309" s="22">
        <v>11.74</v>
      </c>
      <c r="E309" s="22">
        <v>11.78</v>
      </c>
    </row>
    <row r="310" spans="1:5">
      <c r="A310" s="54">
        <v>45597</v>
      </c>
      <c r="B310" s="22">
        <v>11.7</v>
      </c>
      <c r="C310" s="22">
        <v>11.7</v>
      </c>
      <c r="D310" s="22">
        <v>11.73</v>
      </c>
      <c r="E310" s="22">
        <v>11.77</v>
      </c>
    </row>
    <row r="311" spans="1:5">
      <c r="A311" s="54">
        <v>45627</v>
      </c>
      <c r="B311" s="22">
        <v>11.66</v>
      </c>
      <c r="C311" s="22">
        <v>11.66</v>
      </c>
      <c r="D311" s="22">
        <v>11.7</v>
      </c>
      <c r="E311" s="22">
        <v>11.73</v>
      </c>
    </row>
    <row r="312" spans="1:5">
      <c r="A312" s="54">
        <v>45658</v>
      </c>
      <c r="B312" s="22">
        <v>11.68</v>
      </c>
      <c r="C312" s="22">
        <v>11.66</v>
      </c>
      <c r="D312" s="22">
        <v>11.69</v>
      </c>
      <c r="E312" s="22">
        <v>11.75</v>
      </c>
    </row>
    <row r="313" spans="1:5">
      <c r="A313" s="54">
        <v>45689</v>
      </c>
      <c r="B313" s="22">
        <v>11.63</v>
      </c>
      <c r="C313" s="22">
        <v>11.62</v>
      </c>
      <c r="D313" s="22">
        <v>11.65</v>
      </c>
      <c r="E313" s="22">
        <v>11.68</v>
      </c>
    </row>
    <row r="314" spans="1:5">
      <c r="A314" s="54">
        <v>45717</v>
      </c>
      <c r="B314" s="22">
        <v>11.58</v>
      </c>
      <c r="C314" s="22">
        <v>11.57</v>
      </c>
      <c r="D314" s="22">
        <v>11.62</v>
      </c>
      <c r="E314" s="22">
        <v>11.64</v>
      </c>
    </row>
    <row r="315" spans="1:5">
      <c r="A315" s="54">
        <v>45748</v>
      </c>
      <c r="B315" s="22">
        <v>12.21</v>
      </c>
      <c r="C315" s="22">
        <v>12.21</v>
      </c>
      <c r="D315" s="22">
        <v>12.21</v>
      </c>
      <c r="E315" s="22">
        <v>12.21</v>
      </c>
    </row>
    <row r="316" spans="1:5">
      <c r="A316" s="54">
        <v>45778</v>
      </c>
      <c r="B316" s="22">
        <v>12.19</v>
      </c>
      <c r="C316" s="22">
        <v>12.18</v>
      </c>
      <c r="D316" s="22">
        <v>12.19</v>
      </c>
      <c r="E316" s="22">
        <v>12.19</v>
      </c>
    </row>
    <row r="317" spans="1:5">
      <c r="A317" s="54">
        <v>45809</v>
      </c>
      <c r="B317" s="22">
        <v>12.15</v>
      </c>
      <c r="C317" s="22">
        <v>12.15</v>
      </c>
      <c r="D317" s="22">
        <v>12.15</v>
      </c>
      <c r="E317" s="22">
        <v>12.14</v>
      </c>
    </row>
    <row r="318" spans="1:5">
      <c r="A318" s="54">
        <v>45839</v>
      </c>
      <c r="B318" s="22">
        <v>12.14</v>
      </c>
      <c r="C318" s="22">
        <v>12.14</v>
      </c>
      <c r="D318" s="22">
        <v>12.12</v>
      </c>
      <c r="E318" s="22">
        <v>12.09</v>
      </c>
    </row>
    <row r="319" spans="1:5">
      <c r="A319" s="54">
        <v>45870</v>
      </c>
      <c r="B319" s="22">
        <v>12.11</v>
      </c>
      <c r="C319" s="22">
        <v>12.1</v>
      </c>
      <c r="D319" s="22">
        <v>12.12</v>
      </c>
      <c r="E319" s="22">
        <v>12.05</v>
      </c>
    </row>
    <row r="320" spans="1:5">
      <c r="A320" s="54">
        <v>45901</v>
      </c>
      <c r="B320" s="22">
        <v>12.11</v>
      </c>
      <c r="C320" s="22">
        <v>12.09</v>
      </c>
      <c r="D320" s="22">
        <v>12.1</v>
      </c>
      <c r="E320" s="22">
        <v>12.09</v>
      </c>
    </row>
    <row r="321" spans="1:5">
      <c r="A321" s="54">
        <v>45901</v>
      </c>
      <c r="B321" s="22">
        <v>12.11</v>
      </c>
      <c r="C321" s="22">
        <v>12.09</v>
      </c>
      <c r="D321" s="22">
        <v>12.1</v>
      </c>
      <c r="E321" s="22">
        <v>12.09</v>
      </c>
    </row>
  </sheetData>
  <pageMargins left="0.7" right="0.7" top="0.75" bottom="0.75" header="0.3" footer="0.3"/>
  <pageSetup paperSize="9" orientation="portrait" verticalDpi="0" r:id="rId1"/>
  <tableParts count="1">
    <tablePart r:id="rId2"/>
  </tablePart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C7BC6-B8BD-4E24-A8C0-01B261F528B5}">
  <sheetPr>
    <tabColor theme="7"/>
  </sheetPr>
  <dimension ref="A1:B3"/>
  <sheetViews>
    <sheetView showGridLines="0" zoomScaleNormal="100" workbookViewId="0"/>
  </sheetViews>
  <sheetFormatPr defaultRowHeight="15"/>
  <cols>
    <col min="1" max="1" width="18.875" customWidth="1"/>
    <col min="2" max="2" width="22.875" customWidth="1"/>
    <col min="3" max="3" width="27.125" customWidth="1"/>
    <col min="4" max="6" width="16.625" customWidth="1"/>
    <col min="7" max="8" width="8.625" bestFit="1" customWidth="1"/>
  </cols>
  <sheetData>
    <row r="1" spans="1:2" ht="19.5">
      <c r="A1" s="41" t="s">
        <v>772</v>
      </c>
    </row>
    <row r="2" spans="1:2" s="9" customFormat="1">
      <c r="A2" s="12" t="s">
        <v>773</v>
      </c>
      <c r="B2" s="12" t="s">
        <v>774</v>
      </c>
    </row>
    <row r="3" spans="1:2">
      <c r="A3" s="21">
        <v>292.04000000000002</v>
      </c>
      <c r="B3" s="21">
        <v>695.85</v>
      </c>
    </row>
  </sheetData>
  <pageMargins left="0.7" right="0.7" top="0.75" bottom="0.75" header="0.3" footer="0.3"/>
  <pageSetup paperSize="9" orientation="portrait" verticalDpi="0" r:id="rId1"/>
  <tableParts count="1">
    <tablePart r:id="rId2"/>
  </tablePart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39E197-64BE-48AB-8319-FBE39B20DA87}">
  <sheetPr>
    <tabColor theme="7"/>
  </sheetPr>
  <dimension ref="A1:E3"/>
  <sheetViews>
    <sheetView showGridLines="0" zoomScaleNormal="100" workbookViewId="0"/>
  </sheetViews>
  <sheetFormatPr defaultRowHeight="15"/>
  <cols>
    <col min="1" max="1" width="21.625" style="45" customWidth="1"/>
    <col min="2" max="5" width="23.125" style="45" customWidth="1"/>
    <col min="6" max="6" width="16.625" customWidth="1"/>
    <col min="7" max="8" width="8.625" bestFit="1" customWidth="1"/>
  </cols>
  <sheetData>
    <row r="1" spans="1:5" ht="19.5">
      <c r="A1" s="23" t="s">
        <v>775</v>
      </c>
    </row>
    <row r="2" spans="1:5" s="9" customFormat="1">
      <c r="A2" s="12" t="s">
        <v>776</v>
      </c>
      <c r="B2" s="12" t="s">
        <v>777</v>
      </c>
      <c r="C2" s="12" t="s">
        <v>778</v>
      </c>
      <c r="D2" s="12" t="s">
        <v>779</v>
      </c>
      <c r="E2" s="12" t="s">
        <v>780</v>
      </c>
    </row>
    <row r="3" spans="1:5">
      <c r="A3" s="21">
        <v>111.42</v>
      </c>
      <c r="B3" s="21">
        <v>187.42</v>
      </c>
      <c r="C3" s="21">
        <v>292.04000000000002</v>
      </c>
      <c r="D3" s="21">
        <v>448.85</v>
      </c>
      <c r="E3" s="21">
        <v>514.66999999999996</v>
      </c>
    </row>
  </sheetData>
  <pageMargins left="0.7" right="0.7" top="0.75" bottom="0.75" header="0.3" footer="0.3"/>
  <pageSetup paperSize="9" orientation="portrait" verticalDpi="0" r:id="rId1"/>
  <tableParts count="1">
    <tablePart r:id="rId2"/>
  </tablePart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9C8CBB-36A0-4855-9BB3-5B860D547BE6}">
  <sheetPr>
    <tabColor theme="7"/>
  </sheetPr>
  <dimension ref="A1:G12"/>
  <sheetViews>
    <sheetView showGridLines="0" zoomScaleNormal="100" workbookViewId="0"/>
  </sheetViews>
  <sheetFormatPr defaultRowHeight="15"/>
  <cols>
    <col min="1" max="1" width="11.25" customWidth="1"/>
    <col min="2" max="7" width="31.125" customWidth="1"/>
    <col min="8" max="10" width="16.625" customWidth="1"/>
    <col min="11" max="12" width="8.625" bestFit="1" customWidth="1"/>
  </cols>
  <sheetData>
    <row r="1" spans="1:7" ht="19.5">
      <c r="A1" s="23" t="s">
        <v>781</v>
      </c>
      <c r="B1" s="45"/>
      <c r="C1" s="45"/>
      <c r="D1" s="45"/>
      <c r="E1" s="45"/>
      <c r="F1" s="45"/>
      <c r="G1" s="45"/>
    </row>
    <row r="2" spans="1:7" s="9" customFormat="1" ht="60">
      <c r="A2" s="51" t="s">
        <v>132</v>
      </c>
      <c r="B2" s="12" t="s">
        <v>782</v>
      </c>
      <c r="C2" s="12" t="s">
        <v>783</v>
      </c>
      <c r="D2" s="20" t="s">
        <v>784</v>
      </c>
      <c r="E2" s="12" t="s">
        <v>785</v>
      </c>
      <c r="F2" s="12" t="s">
        <v>786</v>
      </c>
      <c r="G2" s="12" t="s">
        <v>787</v>
      </c>
    </row>
    <row r="3" spans="1:7">
      <c r="A3" s="51">
        <v>2016</v>
      </c>
      <c r="B3" s="28">
        <v>0</v>
      </c>
      <c r="C3" s="28">
        <v>0</v>
      </c>
      <c r="D3" s="28">
        <v>0</v>
      </c>
      <c r="E3" s="25">
        <v>0</v>
      </c>
      <c r="F3" s="25">
        <v>0</v>
      </c>
      <c r="G3" s="25">
        <v>0</v>
      </c>
    </row>
    <row r="4" spans="1:7">
      <c r="A4" s="51">
        <v>2017</v>
      </c>
      <c r="B4" s="28">
        <v>4.2</v>
      </c>
      <c r="C4" s="28">
        <v>2.7</v>
      </c>
      <c r="D4" s="28">
        <v>2.1</v>
      </c>
      <c r="E4" s="25">
        <v>2.4</v>
      </c>
      <c r="F4" s="25">
        <v>3.8</v>
      </c>
      <c r="G4" s="25">
        <v>2.6</v>
      </c>
    </row>
    <row r="5" spans="1:7">
      <c r="A5" s="51">
        <v>2018</v>
      </c>
      <c r="B5" s="28">
        <v>8.6999999999999993</v>
      </c>
      <c r="C5" s="28">
        <v>5.2</v>
      </c>
      <c r="D5" s="28">
        <v>6.5</v>
      </c>
      <c r="E5" s="25">
        <v>4.7</v>
      </c>
      <c r="F5" s="25">
        <v>7.3</v>
      </c>
      <c r="G5" s="25">
        <v>6</v>
      </c>
    </row>
    <row r="6" spans="1:7">
      <c r="A6" s="51">
        <v>2019</v>
      </c>
      <c r="B6" s="28">
        <v>14</v>
      </c>
      <c r="C6" s="28">
        <v>7.4</v>
      </c>
      <c r="D6" s="28">
        <v>11.7</v>
      </c>
      <c r="E6" s="25">
        <v>8.4</v>
      </c>
      <c r="F6" s="25">
        <v>12.4</v>
      </c>
      <c r="G6" s="25">
        <v>8</v>
      </c>
    </row>
    <row r="7" spans="1:7">
      <c r="A7" s="51">
        <v>2020</v>
      </c>
      <c r="B7" s="28">
        <v>21.1</v>
      </c>
      <c r="C7" s="28">
        <v>8.3000000000000007</v>
      </c>
      <c r="D7" s="28">
        <v>18.7</v>
      </c>
      <c r="E7" s="25">
        <v>9.6</v>
      </c>
      <c r="F7" s="25">
        <v>8.6</v>
      </c>
      <c r="G7" s="25">
        <v>10.6</v>
      </c>
    </row>
    <row r="8" spans="1:7">
      <c r="A8" s="51">
        <v>2021</v>
      </c>
      <c r="B8" s="28">
        <v>23.8</v>
      </c>
      <c r="C8" s="28">
        <v>9.9</v>
      </c>
      <c r="D8" s="28">
        <v>20.7</v>
      </c>
      <c r="E8" s="25">
        <v>13</v>
      </c>
      <c r="F8" s="25">
        <v>19</v>
      </c>
      <c r="G8" s="25">
        <v>13.4</v>
      </c>
    </row>
    <row r="9" spans="1:7">
      <c r="A9" s="51">
        <v>2022</v>
      </c>
      <c r="B9" s="28">
        <v>31.9</v>
      </c>
      <c r="C9" s="28">
        <v>19.8</v>
      </c>
      <c r="D9" s="28">
        <v>23.2</v>
      </c>
      <c r="E9" s="25">
        <v>18.600000000000001</v>
      </c>
      <c r="F9" s="25">
        <v>30.2</v>
      </c>
      <c r="G9" s="25">
        <v>24.2</v>
      </c>
    </row>
    <row r="10" spans="1:7">
      <c r="A10" s="217">
        <v>2023</v>
      </c>
      <c r="B10" s="25">
        <v>44.7</v>
      </c>
      <c r="C10" s="25">
        <v>30.1</v>
      </c>
      <c r="D10" s="25">
        <v>36.6</v>
      </c>
      <c r="E10" s="25">
        <v>28.4</v>
      </c>
      <c r="F10" s="25">
        <v>38.200000000000003</v>
      </c>
      <c r="G10" s="25">
        <v>29.6</v>
      </c>
    </row>
    <row r="11" spans="1:7">
      <c r="A11" s="29">
        <v>2024</v>
      </c>
      <c r="B11" s="25">
        <v>58.9</v>
      </c>
      <c r="C11" s="25">
        <v>33.200000000000003</v>
      </c>
      <c r="D11" s="25">
        <v>55.7</v>
      </c>
      <c r="E11" s="25">
        <v>37.1</v>
      </c>
      <c r="F11" s="22" t="s">
        <v>771</v>
      </c>
      <c r="G11" s="22" t="s">
        <v>771</v>
      </c>
    </row>
    <row r="12" spans="1:7">
      <c r="A12" s="29">
        <v>2025</v>
      </c>
      <c r="B12" s="25">
        <v>69.599999999999994</v>
      </c>
      <c r="C12" s="25">
        <v>37.9</v>
      </c>
      <c r="D12" s="25">
        <v>65.599999999999994</v>
      </c>
      <c r="E12" s="25">
        <v>43.5</v>
      </c>
      <c r="F12" s="22" t="s">
        <v>771</v>
      </c>
      <c r="G12" s="22" t="s">
        <v>771</v>
      </c>
    </row>
  </sheetData>
  <phoneticPr fontId="23" type="noConversion"/>
  <pageMargins left="0.7" right="0.7" top="0.75" bottom="0.75" header="0.3" footer="0.3"/>
  <pageSetup paperSize="9" orientation="portrait" verticalDpi="0" r:id="rId1"/>
  <tableParts count="1">
    <tablePart r:id="rId2"/>
  </tablePart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1D799-041C-4D61-81BC-B740287927E3}">
  <sheetPr>
    <tabColor theme="7"/>
  </sheetPr>
  <dimension ref="A1:C12"/>
  <sheetViews>
    <sheetView showGridLines="0" zoomScaleNormal="100" workbookViewId="0"/>
  </sheetViews>
  <sheetFormatPr defaultRowHeight="15"/>
  <cols>
    <col min="1" max="1" width="12.75" customWidth="1"/>
    <col min="2" max="2" width="27.375" customWidth="1"/>
    <col min="3" max="5" width="30.625" customWidth="1"/>
    <col min="6" max="10" width="16.625" customWidth="1"/>
    <col min="11" max="12" width="8.625" bestFit="1" customWidth="1"/>
  </cols>
  <sheetData>
    <row r="1" spans="1:3" ht="19.5">
      <c r="A1" s="41" t="s">
        <v>788</v>
      </c>
    </row>
    <row r="2" spans="1:3" s="9" customFormat="1" ht="45">
      <c r="A2" s="51" t="s">
        <v>789</v>
      </c>
      <c r="B2" s="12" t="s">
        <v>790</v>
      </c>
      <c r="C2" s="12" t="s">
        <v>791</v>
      </c>
    </row>
    <row r="3" spans="1:3">
      <c r="A3" s="51">
        <v>1</v>
      </c>
      <c r="B3" s="28">
        <v>9.4</v>
      </c>
      <c r="C3" s="28">
        <v>19.3</v>
      </c>
    </row>
    <row r="4" spans="1:3">
      <c r="A4" s="51">
        <v>2</v>
      </c>
      <c r="B4" s="28">
        <v>9.9</v>
      </c>
      <c r="C4" s="28">
        <v>16.100000000000001</v>
      </c>
    </row>
    <row r="5" spans="1:3">
      <c r="A5" s="51">
        <v>3</v>
      </c>
      <c r="B5" s="28">
        <v>9.9</v>
      </c>
      <c r="C5" s="28">
        <v>14.6</v>
      </c>
    </row>
    <row r="6" spans="1:3">
      <c r="A6" s="51">
        <v>4</v>
      </c>
      <c r="B6" s="28">
        <v>12.7</v>
      </c>
      <c r="C6" s="28">
        <v>11.2</v>
      </c>
    </row>
    <row r="7" spans="1:3">
      <c r="A7" s="51">
        <v>5</v>
      </c>
      <c r="B7" s="28">
        <v>13.6</v>
      </c>
      <c r="C7" s="28">
        <v>11.2</v>
      </c>
    </row>
    <row r="8" spans="1:3">
      <c r="A8" s="51">
        <v>6</v>
      </c>
      <c r="B8" s="28">
        <v>13.2</v>
      </c>
      <c r="C8" s="28">
        <v>7</v>
      </c>
    </row>
    <row r="9" spans="1:3">
      <c r="A9" s="51">
        <v>7</v>
      </c>
      <c r="B9" s="28">
        <v>9.8000000000000007</v>
      </c>
      <c r="C9" s="28">
        <v>6.2</v>
      </c>
    </row>
    <row r="10" spans="1:3">
      <c r="A10" s="217">
        <v>8</v>
      </c>
      <c r="B10" s="28">
        <v>8.1</v>
      </c>
      <c r="C10" s="28">
        <v>6.1</v>
      </c>
    </row>
    <row r="11" spans="1:3">
      <c r="A11" s="29">
        <v>9</v>
      </c>
      <c r="B11" s="28">
        <v>7.7</v>
      </c>
      <c r="C11" s="28">
        <v>5.2</v>
      </c>
    </row>
    <row r="12" spans="1:3">
      <c r="A12" s="29">
        <v>10</v>
      </c>
      <c r="B12" s="28">
        <v>5.7</v>
      </c>
      <c r="C12" s="28">
        <v>3.2</v>
      </c>
    </row>
  </sheetData>
  <pageMargins left="0.7" right="0.7" top="0.75" bottom="0.75" header="0.3" footer="0.3"/>
  <pageSetup paperSize="9" orientation="portrait" verticalDpi="0" r:id="rId1"/>
  <tableParts count="1">
    <tablePart r:id="rId2"/>
  </tablePart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313C9-80D2-4D36-A2E9-E9401D176CEB}">
  <sheetPr>
    <tabColor theme="7"/>
  </sheetPr>
  <dimension ref="A1:E12"/>
  <sheetViews>
    <sheetView showGridLines="0" zoomScaleNormal="100" workbookViewId="0"/>
  </sheetViews>
  <sheetFormatPr defaultRowHeight="15"/>
  <cols>
    <col min="1" max="1" width="16.25" customWidth="1"/>
    <col min="2" max="7" width="30.625" customWidth="1"/>
    <col min="8" max="10" width="16.625" customWidth="1"/>
    <col min="11" max="12" width="8.625" bestFit="1" customWidth="1"/>
  </cols>
  <sheetData>
    <row r="1" spans="1:5" ht="19.5">
      <c r="A1" s="23" t="s">
        <v>792</v>
      </c>
    </row>
    <row r="2" spans="1:5" s="9" customFormat="1" ht="45">
      <c r="A2" s="51" t="s">
        <v>789</v>
      </c>
      <c r="B2" s="12" t="s">
        <v>793</v>
      </c>
      <c r="C2" s="12" t="s">
        <v>794</v>
      </c>
      <c r="D2" s="20" t="s">
        <v>795</v>
      </c>
      <c r="E2" s="20" t="s">
        <v>796</v>
      </c>
    </row>
    <row r="3" spans="1:5">
      <c r="A3" s="46">
        <v>1</v>
      </c>
      <c r="B3" s="28">
        <v>17.399999999999999</v>
      </c>
      <c r="C3" s="28">
        <v>3.6</v>
      </c>
      <c r="D3" s="28">
        <v>33.6</v>
      </c>
      <c r="E3" s="28">
        <v>8.8000000000000007</v>
      </c>
    </row>
    <row r="4" spans="1:5">
      <c r="A4" s="46">
        <v>2</v>
      </c>
      <c r="B4" s="28">
        <v>16.2</v>
      </c>
      <c r="C4" s="28">
        <v>5.2</v>
      </c>
      <c r="D4" s="28">
        <v>22.9</v>
      </c>
      <c r="E4" s="28">
        <v>11</v>
      </c>
    </row>
    <row r="5" spans="1:5">
      <c r="A5" s="46">
        <v>3</v>
      </c>
      <c r="B5" s="28">
        <v>15.7</v>
      </c>
      <c r="C5" s="28">
        <v>5.6</v>
      </c>
      <c r="D5" s="28">
        <v>16.600000000000001</v>
      </c>
      <c r="E5" s="28">
        <v>13.1</v>
      </c>
    </row>
    <row r="6" spans="1:5">
      <c r="A6" s="29">
        <v>4</v>
      </c>
      <c r="B6" s="25">
        <v>14</v>
      </c>
      <c r="C6" s="25">
        <v>11.7</v>
      </c>
      <c r="D6" s="25">
        <v>8.9</v>
      </c>
      <c r="E6" s="25">
        <v>12.9</v>
      </c>
    </row>
    <row r="7" spans="1:5">
      <c r="A7" s="29">
        <v>5</v>
      </c>
      <c r="B7" s="25">
        <v>14.8</v>
      </c>
      <c r="C7" s="25">
        <v>12.7</v>
      </c>
      <c r="D7" s="25">
        <v>5</v>
      </c>
      <c r="E7" s="25">
        <v>15.7</v>
      </c>
    </row>
    <row r="8" spans="1:5">
      <c r="A8" s="29">
        <v>6</v>
      </c>
      <c r="B8" s="25">
        <v>6.2</v>
      </c>
      <c r="C8" s="25">
        <v>18.3</v>
      </c>
      <c r="D8" s="25">
        <v>3</v>
      </c>
      <c r="E8" s="25">
        <v>10</v>
      </c>
    </row>
    <row r="9" spans="1:5">
      <c r="A9" s="29">
        <v>7</v>
      </c>
      <c r="B9" s="25">
        <v>5.4</v>
      </c>
      <c r="C9" s="25">
        <v>13.1</v>
      </c>
      <c r="D9" s="25">
        <v>3.1</v>
      </c>
      <c r="E9" s="25">
        <v>8.5</v>
      </c>
    </row>
    <row r="10" spans="1:5">
      <c r="A10" s="29">
        <v>8</v>
      </c>
      <c r="B10" s="25">
        <v>3.8</v>
      </c>
      <c r="C10" s="25">
        <v>11.3</v>
      </c>
      <c r="D10" s="25">
        <v>2.2999999999999998</v>
      </c>
      <c r="E10" s="25">
        <v>8.8000000000000007</v>
      </c>
    </row>
    <row r="11" spans="1:5">
      <c r="A11" s="29">
        <v>9</v>
      </c>
      <c r="B11" s="25">
        <v>3</v>
      </c>
      <c r="C11" s="25">
        <v>11.2</v>
      </c>
      <c r="D11" s="25">
        <v>2.7</v>
      </c>
      <c r="E11" s="25">
        <v>7</v>
      </c>
    </row>
    <row r="12" spans="1:5">
      <c r="A12" s="29">
        <v>10</v>
      </c>
      <c r="B12" s="25">
        <v>3.5</v>
      </c>
      <c r="C12" s="25">
        <v>7.2</v>
      </c>
      <c r="D12" s="25">
        <v>1.8</v>
      </c>
      <c r="E12" s="25">
        <v>4.2</v>
      </c>
    </row>
  </sheetData>
  <pageMargins left="0.7" right="0.7" top="0.75" bottom="0.75" header="0.3" footer="0.3"/>
  <pageSetup paperSize="9" orientation="portrait" verticalDpi="0" r:id="rId1"/>
  <tableParts count="1">
    <tablePart r:id="rId2"/>
  </tablePart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86F7C-AFF4-4016-9DEE-110E1B620553}">
  <sheetPr>
    <tabColor theme="7"/>
  </sheetPr>
  <dimension ref="A1:E12"/>
  <sheetViews>
    <sheetView showGridLines="0" zoomScaleNormal="100" workbookViewId="0"/>
  </sheetViews>
  <sheetFormatPr defaultRowHeight="15"/>
  <cols>
    <col min="1" max="1" width="59.375" customWidth="1"/>
    <col min="2" max="2" width="20.625" customWidth="1"/>
    <col min="3" max="3" width="19.625" customWidth="1"/>
    <col min="4" max="4" width="20.625" customWidth="1"/>
    <col min="5" max="5" width="24.125" customWidth="1"/>
    <col min="6" max="7" width="20.625" customWidth="1"/>
    <col min="8" max="9" width="16.625" customWidth="1"/>
    <col min="10" max="11" width="8.625" bestFit="1" customWidth="1"/>
  </cols>
  <sheetData>
    <row r="1" spans="1:5" ht="19.5">
      <c r="A1" s="23" t="s">
        <v>797</v>
      </c>
    </row>
    <row r="2" spans="1:5" s="9" customFormat="1" ht="53.45" customHeight="1">
      <c r="A2" s="198" t="s">
        <v>798</v>
      </c>
      <c r="B2" s="199" t="s">
        <v>799</v>
      </c>
      <c r="C2" s="199" t="s">
        <v>800</v>
      </c>
      <c r="D2" s="200" t="s">
        <v>801</v>
      </c>
      <c r="E2" s="201" t="s">
        <v>802</v>
      </c>
    </row>
    <row r="3" spans="1:5">
      <c r="A3" s="202" t="s">
        <v>803</v>
      </c>
      <c r="B3" s="28">
        <v>39.700000000000003</v>
      </c>
      <c r="C3" s="28">
        <v>11.4</v>
      </c>
      <c r="D3" s="28">
        <v>12</v>
      </c>
      <c r="E3" s="28">
        <v>62.2</v>
      </c>
    </row>
    <row r="4" spans="1:5">
      <c r="A4" s="203" t="s">
        <v>804</v>
      </c>
      <c r="B4" s="28">
        <v>39.799999999999997</v>
      </c>
      <c r="C4" s="28">
        <v>12.3</v>
      </c>
      <c r="D4" s="28">
        <v>12.3</v>
      </c>
      <c r="E4" s="28">
        <v>49.6</v>
      </c>
    </row>
    <row r="5" spans="1:5">
      <c r="A5" s="204" t="s">
        <v>805</v>
      </c>
      <c r="B5" s="28">
        <v>36.700000000000003</v>
      </c>
      <c r="C5" s="28">
        <v>9.9</v>
      </c>
      <c r="D5" s="28">
        <v>10.199999999999999</v>
      </c>
      <c r="E5" s="28">
        <v>46.2</v>
      </c>
    </row>
    <row r="6" spans="1:5">
      <c r="A6" s="202" t="s">
        <v>806</v>
      </c>
      <c r="B6" s="28">
        <v>32.299999999999997</v>
      </c>
      <c r="C6" s="28">
        <v>7.3</v>
      </c>
      <c r="D6" s="28">
        <v>8.5</v>
      </c>
      <c r="E6" s="28">
        <v>44</v>
      </c>
    </row>
    <row r="7" spans="1:5">
      <c r="A7" s="203" t="s">
        <v>807</v>
      </c>
      <c r="B7" s="28">
        <v>29.5</v>
      </c>
      <c r="C7" s="28">
        <v>7.5</v>
      </c>
      <c r="D7" s="28">
        <v>8</v>
      </c>
      <c r="E7" s="28">
        <v>41.1</v>
      </c>
    </row>
    <row r="8" spans="1:5">
      <c r="A8" s="203" t="s">
        <v>808</v>
      </c>
      <c r="B8" s="28">
        <v>27.1</v>
      </c>
      <c r="C8" s="28">
        <v>6.3</v>
      </c>
      <c r="D8" s="28">
        <v>7.2</v>
      </c>
      <c r="E8" s="28">
        <v>40.1</v>
      </c>
    </row>
    <row r="9" spans="1:5">
      <c r="A9" s="46" t="s">
        <v>809</v>
      </c>
      <c r="B9" s="28">
        <v>20.100000000000001</v>
      </c>
      <c r="C9" s="28">
        <v>4.7</v>
      </c>
      <c r="D9" s="28">
        <v>5.0999999999999996</v>
      </c>
      <c r="E9" s="28">
        <v>34</v>
      </c>
    </row>
    <row r="10" spans="1:5">
      <c r="A10" s="46" t="s">
        <v>810</v>
      </c>
      <c r="B10" s="28">
        <v>29.8</v>
      </c>
      <c r="C10" s="28">
        <v>7.5</v>
      </c>
      <c r="D10" s="28">
        <v>8.5</v>
      </c>
      <c r="E10" s="28">
        <v>44.2</v>
      </c>
    </row>
    <row r="11" spans="1:5">
      <c r="A11" s="46" t="s">
        <v>811</v>
      </c>
      <c r="B11" s="28">
        <v>23.5</v>
      </c>
      <c r="C11" s="28">
        <v>5.3</v>
      </c>
      <c r="D11" s="28">
        <v>4.9000000000000004</v>
      </c>
      <c r="E11" s="28">
        <v>29.8</v>
      </c>
    </row>
    <row r="12" spans="1:5">
      <c r="A12" s="203" t="s">
        <v>812</v>
      </c>
      <c r="B12" s="28">
        <v>19.3</v>
      </c>
      <c r="C12" s="28">
        <v>9.4</v>
      </c>
      <c r="D12" s="28">
        <v>7.1</v>
      </c>
      <c r="E12" s="28">
        <v>30.6</v>
      </c>
    </row>
  </sheetData>
  <pageMargins left="0.7" right="0.7" top="0.75" bottom="0.75" header="0.3" footer="0.3"/>
  <pageSetup paperSize="9" orientation="portrait" verticalDpi="0" r:id="rId1"/>
  <tableParts count="1">
    <tablePart r:id="rId2"/>
  </tablePart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9B821-0328-4001-BD21-BD34EA03CD55}">
  <sheetPr>
    <tabColor theme="7"/>
  </sheetPr>
  <dimension ref="A1:C9"/>
  <sheetViews>
    <sheetView showGridLines="0" zoomScaleNormal="100" workbookViewId="0"/>
  </sheetViews>
  <sheetFormatPr defaultRowHeight="15"/>
  <cols>
    <col min="1" max="1" width="9" customWidth="1"/>
    <col min="2" max="3" width="74" style="9" customWidth="1"/>
  </cols>
  <sheetData>
    <row r="1" spans="1:3" ht="15.75">
      <c r="A1" s="88" t="s">
        <v>276</v>
      </c>
      <c r="B1" s="208" t="s">
        <v>500</v>
      </c>
      <c r="C1" s="208" t="s">
        <v>278</v>
      </c>
    </row>
    <row r="2" spans="1:3" ht="30">
      <c r="A2" s="207">
        <v>4.0999999999999996</v>
      </c>
      <c r="B2" s="235" t="s">
        <v>813</v>
      </c>
      <c r="C2" s="235" t="s">
        <v>814</v>
      </c>
    </row>
    <row r="3" spans="1:3" ht="90">
      <c r="A3" s="207">
        <v>4.2</v>
      </c>
      <c r="B3" s="13" t="s">
        <v>815</v>
      </c>
      <c r="C3" s="234" t="s">
        <v>816</v>
      </c>
    </row>
    <row r="4" spans="1:3" ht="180" customHeight="1">
      <c r="A4" s="207">
        <v>4.3</v>
      </c>
      <c r="B4" s="13" t="s">
        <v>817</v>
      </c>
      <c r="C4" s="13" t="s">
        <v>818</v>
      </c>
    </row>
    <row r="5" spans="1:3" ht="30">
      <c r="A5" s="207">
        <v>4.4000000000000004</v>
      </c>
      <c r="B5" s="234" t="s">
        <v>819</v>
      </c>
      <c r="C5" s="13" t="s">
        <v>820</v>
      </c>
    </row>
    <row r="6" spans="1:3" ht="75">
      <c r="A6" s="207">
        <v>4.5</v>
      </c>
      <c r="B6" s="13" t="s">
        <v>821</v>
      </c>
      <c r="C6" s="55" t="s">
        <v>822</v>
      </c>
    </row>
    <row r="7" spans="1:3" ht="30">
      <c r="A7" s="207">
        <v>4.5999999999999996</v>
      </c>
      <c r="B7" s="234" t="s">
        <v>823</v>
      </c>
      <c r="C7" s="234" t="s">
        <v>824</v>
      </c>
    </row>
    <row r="8" spans="1:3" ht="30">
      <c r="A8" s="207">
        <v>4.7</v>
      </c>
      <c r="B8" s="13" t="s">
        <v>825</v>
      </c>
      <c r="C8" s="234" t="s">
        <v>824</v>
      </c>
    </row>
    <row r="9" spans="1:3" ht="105">
      <c r="A9" s="207">
        <v>4.8</v>
      </c>
      <c r="B9" s="234" t="s">
        <v>826</v>
      </c>
      <c r="C9" s="236" t="s">
        <v>827</v>
      </c>
    </row>
  </sheetData>
  <pageMargins left="0.7" right="0.7" top="0.75" bottom="0.75" header="0.3" footer="0.3"/>
  <pageSetup paperSize="9" orientation="portrait" verticalDpi="0"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70DCB-69CB-4681-A674-E3FC39FA8312}">
  <sheetPr>
    <tabColor theme="4"/>
  </sheetPr>
  <dimension ref="A1:AB54"/>
  <sheetViews>
    <sheetView showGridLines="0" zoomScaleNormal="100" workbookViewId="0"/>
  </sheetViews>
  <sheetFormatPr defaultRowHeight="15"/>
  <cols>
    <col min="1" max="1" width="13.375" customWidth="1"/>
    <col min="2" max="3" width="20.625" customWidth="1"/>
    <col min="4" max="4" width="19.625" customWidth="1"/>
    <col min="5" max="5" width="20.125" customWidth="1"/>
    <col min="6" max="6" width="23.125" customWidth="1"/>
    <col min="7" max="7" width="20.875" customWidth="1"/>
    <col min="8" max="8" width="25.125" customWidth="1"/>
    <col min="11" max="11" width="23.125" customWidth="1"/>
    <col min="12" max="14" width="20.625" customWidth="1"/>
  </cols>
  <sheetData>
    <row r="1" spans="1:8" ht="19.5">
      <c r="A1" s="43" t="s">
        <v>111</v>
      </c>
    </row>
    <row r="2" spans="1:8" s="21" customFormat="1" ht="30">
      <c r="A2" s="51" t="s">
        <v>17</v>
      </c>
      <c r="B2" s="27" t="s">
        <v>5</v>
      </c>
      <c r="C2" s="27" t="s">
        <v>7</v>
      </c>
      <c r="D2" s="12" t="s">
        <v>112</v>
      </c>
      <c r="E2" s="12" t="s">
        <v>113</v>
      </c>
      <c r="F2" s="12" t="s">
        <v>114</v>
      </c>
      <c r="G2" s="12" t="s">
        <v>115</v>
      </c>
      <c r="H2" s="12" t="s">
        <v>116</v>
      </c>
    </row>
    <row r="3" spans="1:8">
      <c r="A3" s="53" t="s">
        <v>84</v>
      </c>
      <c r="B3" s="28">
        <v>2.1</v>
      </c>
      <c r="C3" s="28">
        <v>3.4</v>
      </c>
      <c r="D3" s="155"/>
      <c r="E3" s="155"/>
      <c r="F3" s="155"/>
      <c r="G3" s="155"/>
      <c r="H3" s="155"/>
    </row>
    <row r="4" spans="1:8">
      <c r="A4" s="53" t="s">
        <v>85</v>
      </c>
      <c r="B4" s="28">
        <v>2.8</v>
      </c>
      <c r="C4" s="28">
        <v>4.5</v>
      </c>
      <c r="D4" s="155"/>
      <c r="E4" s="155"/>
      <c r="F4" s="155"/>
      <c r="G4" s="155"/>
      <c r="H4" s="155"/>
    </row>
    <row r="5" spans="1:8">
      <c r="A5" s="53" t="s">
        <v>86</v>
      </c>
      <c r="B5" s="28">
        <v>4.9000000000000004</v>
      </c>
      <c r="C5" s="28">
        <v>6.9</v>
      </c>
      <c r="D5" s="155"/>
      <c r="E5" s="155"/>
      <c r="F5" s="155"/>
      <c r="G5" s="155"/>
      <c r="H5" s="155"/>
    </row>
    <row r="6" spans="1:8">
      <c r="A6" s="53" t="s">
        <v>87</v>
      </c>
      <c r="B6" s="28">
        <v>6.2</v>
      </c>
      <c r="C6" s="28">
        <v>8.4</v>
      </c>
      <c r="D6" s="155"/>
      <c r="E6" s="155"/>
      <c r="F6" s="155"/>
      <c r="G6" s="155"/>
      <c r="H6" s="155"/>
    </row>
    <row r="7" spans="1:8">
      <c r="A7" s="53" t="s">
        <v>88</v>
      </c>
      <c r="B7" s="28">
        <v>9.1999999999999993</v>
      </c>
      <c r="C7" s="28">
        <v>11.5</v>
      </c>
      <c r="D7" s="155"/>
      <c r="E7" s="155"/>
      <c r="F7" s="155"/>
      <c r="G7" s="155"/>
      <c r="H7" s="155"/>
    </row>
    <row r="8" spans="1:8">
      <c r="A8" s="53" t="s">
        <v>89</v>
      </c>
      <c r="B8" s="28">
        <v>10</v>
      </c>
      <c r="C8" s="28">
        <v>12.4</v>
      </c>
      <c r="D8" s="155"/>
      <c r="E8" s="155"/>
      <c r="F8" s="155"/>
      <c r="G8" s="155"/>
      <c r="H8" s="155"/>
    </row>
    <row r="9" spans="1:8">
      <c r="A9" s="53" t="s">
        <v>90</v>
      </c>
      <c r="B9" s="28">
        <v>10.7</v>
      </c>
      <c r="C9" s="28">
        <v>13.9</v>
      </c>
      <c r="D9" s="155"/>
      <c r="E9" s="155"/>
      <c r="F9" s="155"/>
      <c r="G9" s="155"/>
      <c r="H9" s="155"/>
    </row>
    <row r="10" spans="1:8">
      <c r="A10" s="53" t="s">
        <v>91</v>
      </c>
      <c r="B10" s="28">
        <v>10.199999999999999</v>
      </c>
      <c r="C10" s="28">
        <v>13.6</v>
      </c>
      <c r="D10" s="155"/>
      <c r="E10" s="155"/>
      <c r="F10" s="155"/>
      <c r="G10" s="155"/>
      <c r="H10" s="155"/>
    </row>
    <row r="11" spans="1:8">
      <c r="A11" s="53" t="s">
        <v>92</v>
      </c>
      <c r="B11" s="28">
        <v>8.4</v>
      </c>
      <c r="C11" s="28">
        <v>11.2</v>
      </c>
      <c r="D11" s="155"/>
      <c r="E11" s="155"/>
      <c r="F11" s="155"/>
      <c r="G11" s="155"/>
      <c r="H11" s="155"/>
    </row>
    <row r="12" spans="1:8">
      <c r="A12" s="53" t="s">
        <v>93</v>
      </c>
      <c r="B12" s="28">
        <v>6.7</v>
      </c>
      <c r="C12" s="28">
        <v>9</v>
      </c>
      <c r="D12" s="155"/>
      <c r="E12" s="155"/>
      <c r="F12" s="155"/>
      <c r="G12" s="155"/>
      <c r="H12" s="155"/>
    </row>
    <row r="13" spans="1:8">
      <c r="A13" s="53" t="s">
        <v>94</v>
      </c>
      <c r="B13" s="28">
        <v>4.2</v>
      </c>
      <c r="C13" s="28">
        <v>5.5</v>
      </c>
      <c r="D13" s="155"/>
      <c r="E13" s="155"/>
      <c r="F13" s="155"/>
      <c r="G13" s="155"/>
      <c r="H13" s="155"/>
    </row>
    <row r="14" spans="1:8">
      <c r="A14" s="51" t="s">
        <v>95</v>
      </c>
      <c r="B14" s="39">
        <v>3.5</v>
      </c>
      <c r="C14" s="39">
        <v>4.5999999999999996</v>
      </c>
      <c r="D14" s="155"/>
      <c r="E14" s="155"/>
      <c r="F14" s="155"/>
      <c r="G14" s="155"/>
      <c r="H14" s="155"/>
    </row>
    <row r="15" spans="1:8">
      <c r="A15" s="46" t="s">
        <v>96</v>
      </c>
      <c r="B15" s="28">
        <v>2.1</v>
      </c>
      <c r="C15" s="28">
        <v>3</v>
      </c>
      <c r="D15" s="155"/>
      <c r="E15" s="155"/>
      <c r="F15" s="155"/>
      <c r="G15" s="155"/>
      <c r="H15" s="155"/>
    </row>
    <row r="16" spans="1:8">
      <c r="A16" s="46" t="s">
        <v>97</v>
      </c>
      <c r="B16" s="28">
        <v>2</v>
      </c>
      <c r="C16" s="28">
        <v>3.3</v>
      </c>
      <c r="D16" s="155"/>
      <c r="E16" s="155"/>
      <c r="F16" s="155"/>
      <c r="G16" s="155"/>
      <c r="H16" s="155"/>
    </row>
    <row r="17" spans="1:8">
      <c r="A17" s="46" t="s">
        <v>98</v>
      </c>
      <c r="B17" s="28">
        <v>2.5</v>
      </c>
      <c r="C17" s="28">
        <v>3.5</v>
      </c>
      <c r="D17" s="155">
        <v>2.4700000000000002</v>
      </c>
      <c r="E17" s="155"/>
      <c r="F17" s="155"/>
      <c r="G17" s="155">
        <v>3.49</v>
      </c>
      <c r="H17" s="155"/>
    </row>
    <row r="18" spans="1:8">
      <c r="A18" s="46" t="s">
        <v>99</v>
      </c>
      <c r="B18" s="28">
        <v>2.8</v>
      </c>
      <c r="C18" s="28">
        <v>3.4</v>
      </c>
      <c r="D18" s="155">
        <v>2.71</v>
      </c>
      <c r="E18" s="155"/>
      <c r="F18" s="155"/>
      <c r="G18" s="155">
        <v>3.45</v>
      </c>
      <c r="H18" s="155"/>
    </row>
    <row r="19" spans="1:8">
      <c r="A19" s="46" t="s">
        <v>100</v>
      </c>
      <c r="B19" s="28">
        <v>3.5</v>
      </c>
      <c r="C19" s="28">
        <v>4.4000000000000004</v>
      </c>
      <c r="D19" s="155">
        <v>3.3</v>
      </c>
      <c r="E19" s="155">
        <v>3.5</v>
      </c>
      <c r="F19" s="155"/>
      <c r="G19" s="155">
        <v>4.12</v>
      </c>
      <c r="H19" s="155"/>
    </row>
    <row r="20" spans="1:8">
      <c r="A20" s="46" t="s">
        <v>101</v>
      </c>
      <c r="B20" s="28">
        <v>3.8</v>
      </c>
      <c r="C20" s="28">
        <v>4.5999999999999996</v>
      </c>
      <c r="D20" s="155">
        <v>3.69</v>
      </c>
      <c r="E20" s="155">
        <v>3.8</v>
      </c>
      <c r="F20" s="155"/>
      <c r="G20" s="155">
        <v>4.57</v>
      </c>
      <c r="H20" s="155"/>
    </row>
    <row r="21" spans="1:8">
      <c r="A21" s="46" t="s">
        <v>117</v>
      </c>
      <c r="B21" s="28"/>
      <c r="C21" s="28"/>
      <c r="D21" s="155">
        <v>3.15</v>
      </c>
      <c r="E21" s="155">
        <v>3.6</v>
      </c>
      <c r="F21" s="155">
        <v>3.6</v>
      </c>
      <c r="G21" s="155">
        <v>4.21</v>
      </c>
      <c r="H21" s="155">
        <v>4.47</v>
      </c>
    </row>
    <row r="22" spans="1:8">
      <c r="A22" s="46" t="s">
        <v>118</v>
      </c>
      <c r="B22" s="28"/>
      <c r="C22" s="28"/>
      <c r="D22" s="155">
        <v>2.61</v>
      </c>
      <c r="E22" s="155">
        <v>3.1</v>
      </c>
      <c r="F22" s="155"/>
      <c r="G22" s="155">
        <v>3.72</v>
      </c>
      <c r="H22" s="155"/>
    </row>
    <row r="23" spans="1:8">
      <c r="A23" s="46" t="s">
        <v>119</v>
      </c>
      <c r="B23" s="28"/>
      <c r="C23" s="28"/>
      <c r="D23" s="155">
        <v>2.04</v>
      </c>
      <c r="E23" s="155">
        <v>3</v>
      </c>
      <c r="F23" s="155">
        <v>2.35</v>
      </c>
      <c r="G23" s="155">
        <v>3.2</v>
      </c>
      <c r="H23" s="155">
        <v>3.55</v>
      </c>
    </row>
    <row r="24" spans="1:8">
      <c r="A24" s="46" t="s">
        <v>120</v>
      </c>
      <c r="B24" s="28"/>
      <c r="C24" s="28"/>
      <c r="D24" s="155">
        <v>1.81</v>
      </c>
      <c r="E24" s="155">
        <v>2.7</v>
      </c>
      <c r="F24" s="155"/>
      <c r="G24" s="155">
        <v>2.99</v>
      </c>
      <c r="H24" s="155"/>
    </row>
    <row r="25" spans="1:8">
      <c r="A25" s="46" t="s">
        <v>121</v>
      </c>
      <c r="B25" s="28"/>
      <c r="C25" s="28"/>
      <c r="D25" s="155">
        <v>1.9</v>
      </c>
      <c r="E25" s="155">
        <v>2.5</v>
      </c>
      <c r="F25" s="155">
        <v>2.5</v>
      </c>
      <c r="G25" s="155">
        <v>3.04</v>
      </c>
      <c r="H25" s="155">
        <v>3.4</v>
      </c>
    </row>
    <row r="26" spans="1:8">
      <c r="A26" s="46" t="s">
        <v>122</v>
      </c>
      <c r="B26" s="28"/>
      <c r="C26" s="28"/>
      <c r="D26" s="155">
        <v>1.97</v>
      </c>
      <c r="E26" s="155">
        <v>2.2999999999999998</v>
      </c>
      <c r="F26" s="155"/>
      <c r="G26" s="155">
        <v>3.07</v>
      </c>
      <c r="H26" s="155"/>
    </row>
    <row r="27" spans="1:8">
      <c r="A27" s="46" t="s">
        <v>123</v>
      </c>
      <c r="B27" s="28"/>
      <c r="C27" s="28"/>
      <c r="D27" s="155">
        <v>1.98</v>
      </c>
      <c r="E27" s="155">
        <v>2</v>
      </c>
      <c r="F27" s="155">
        <v>2</v>
      </c>
      <c r="G27" s="155">
        <v>3.06</v>
      </c>
      <c r="H27" s="155">
        <v>3.3</v>
      </c>
    </row>
    <row r="28" spans="1:8">
      <c r="A28" s="46" t="s">
        <v>124</v>
      </c>
      <c r="B28" s="28"/>
      <c r="C28" s="28"/>
      <c r="D28" s="155">
        <v>2</v>
      </c>
      <c r="E28" s="155">
        <v>2</v>
      </c>
      <c r="F28" s="155"/>
      <c r="G28" s="155">
        <v>3.03</v>
      </c>
      <c r="H28" s="155"/>
    </row>
    <row r="29" spans="1:8">
      <c r="A29" s="46" t="s">
        <v>125</v>
      </c>
      <c r="B29" s="28"/>
      <c r="C29" s="28"/>
      <c r="D29" s="155">
        <v>2</v>
      </c>
      <c r="E29" s="155">
        <v>2</v>
      </c>
      <c r="F29" s="155"/>
      <c r="G29" s="155">
        <v>2.97</v>
      </c>
      <c r="H29" s="155"/>
    </row>
    <row r="30" spans="1:8" s="9" customFormat="1">
      <c r="A30" s="46" t="s">
        <v>126</v>
      </c>
      <c r="B30" s="28"/>
      <c r="C30" s="28"/>
      <c r="D30" s="155">
        <v>2</v>
      </c>
      <c r="E30" s="155">
        <v>2</v>
      </c>
      <c r="F30" s="155"/>
      <c r="G30" s="155">
        <v>2.92</v>
      </c>
      <c r="H30" s="155"/>
    </row>
    <row r="31" spans="1:8">
      <c r="A31" s="46" t="s">
        <v>127</v>
      </c>
      <c r="B31" s="28"/>
      <c r="C31" s="28"/>
      <c r="D31" s="155">
        <v>2</v>
      </c>
      <c r="E31" s="155">
        <v>2</v>
      </c>
      <c r="F31" s="155">
        <v>2.1</v>
      </c>
      <c r="G31" s="155">
        <v>2.85</v>
      </c>
      <c r="H31" s="155">
        <v>3.3</v>
      </c>
    </row>
    <row r="33" spans="24:28">
      <c r="Y33">
        <f t="shared" ref="Y33:AA33" si="0">ROUND(S33, 2)</f>
        <v>0</v>
      </c>
      <c r="AA33">
        <f t="shared" si="0"/>
        <v>0</v>
      </c>
    </row>
    <row r="34" spans="24:28">
      <c r="Y34">
        <f t="shared" ref="Y34:Y54" si="1">ROUND(S34, 2)</f>
        <v>0</v>
      </c>
      <c r="AA34">
        <f t="shared" ref="AA34:AA54" si="2">ROUND(U34, 2)</f>
        <v>0</v>
      </c>
    </row>
    <row r="35" spans="24:28">
      <c r="Y35">
        <f t="shared" si="1"/>
        <v>0</v>
      </c>
      <c r="AA35">
        <f t="shared" si="2"/>
        <v>0</v>
      </c>
      <c r="AB35">
        <f t="shared" ref="AB35:AB48" si="3">ROUND(V35, 2)</f>
        <v>0</v>
      </c>
    </row>
    <row r="36" spans="24:28">
      <c r="Y36">
        <f t="shared" si="1"/>
        <v>0</v>
      </c>
      <c r="AA36">
        <f t="shared" si="2"/>
        <v>0</v>
      </c>
      <c r="AB36">
        <f t="shared" si="3"/>
        <v>0</v>
      </c>
    </row>
    <row r="37" spans="24:28">
      <c r="X37">
        <f t="shared" ref="X37:X51" si="4">ROUND(R37, 2)</f>
        <v>0</v>
      </c>
      <c r="Y37">
        <f t="shared" si="1"/>
        <v>0</v>
      </c>
      <c r="Z37">
        <f t="shared" ref="Z37:Z51" si="5">ROUND(T37, 2)</f>
        <v>0</v>
      </c>
      <c r="AA37">
        <f t="shared" si="2"/>
        <v>0</v>
      </c>
      <c r="AB37">
        <f t="shared" si="3"/>
        <v>0</v>
      </c>
    </row>
    <row r="38" spans="24:28">
      <c r="Y38">
        <f t="shared" si="1"/>
        <v>0</v>
      </c>
      <c r="AA38">
        <f t="shared" si="2"/>
        <v>0</v>
      </c>
      <c r="AB38">
        <f t="shared" si="3"/>
        <v>0</v>
      </c>
    </row>
    <row r="39" spans="24:28">
      <c r="X39">
        <f t="shared" si="4"/>
        <v>0</v>
      </c>
      <c r="Y39">
        <f t="shared" si="1"/>
        <v>0</v>
      </c>
      <c r="Z39">
        <f t="shared" si="5"/>
        <v>0</v>
      </c>
      <c r="AA39">
        <f t="shared" si="2"/>
        <v>0</v>
      </c>
      <c r="AB39">
        <f t="shared" si="3"/>
        <v>0</v>
      </c>
    </row>
    <row r="40" spans="24:28">
      <c r="Y40">
        <f t="shared" si="1"/>
        <v>0</v>
      </c>
      <c r="AA40">
        <f t="shared" si="2"/>
        <v>0</v>
      </c>
      <c r="AB40">
        <f t="shared" si="3"/>
        <v>0</v>
      </c>
    </row>
    <row r="41" spans="24:28">
      <c r="X41">
        <f t="shared" si="4"/>
        <v>0</v>
      </c>
      <c r="Y41">
        <f t="shared" si="1"/>
        <v>0</v>
      </c>
      <c r="Z41">
        <f t="shared" si="5"/>
        <v>0</v>
      </c>
      <c r="AA41">
        <f t="shared" si="2"/>
        <v>0</v>
      </c>
      <c r="AB41">
        <f t="shared" si="3"/>
        <v>0</v>
      </c>
    </row>
    <row r="42" spans="24:28">
      <c r="Y42">
        <f t="shared" si="1"/>
        <v>0</v>
      </c>
      <c r="AA42">
        <f t="shared" si="2"/>
        <v>0</v>
      </c>
      <c r="AB42">
        <f t="shared" si="3"/>
        <v>0</v>
      </c>
    </row>
    <row r="43" spans="24:28">
      <c r="X43">
        <f t="shared" si="4"/>
        <v>0</v>
      </c>
      <c r="Y43">
        <f t="shared" si="1"/>
        <v>0</v>
      </c>
      <c r="Z43">
        <f t="shared" si="5"/>
        <v>0</v>
      </c>
      <c r="AA43">
        <f t="shared" si="2"/>
        <v>0</v>
      </c>
      <c r="AB43">
        <f t="shared" si="3"/>
        <v>0</v>
      </c>
    </row>
    <row r="44" spans="24:28">
      <c r="Y44">
        <f t="shared" si="1"/>
        <v>0</v>
      </c>
      <c r="AA44">
        <f t="shared" si="2"/>
        <v>0</v>
      </c>
      <c r="AB44">
        <f t="shared" si="3"/>
        <v>0</v>
      </c>
    </row>
    <row r="45" spans="24:28">
      <c r="Y45">
        <f t="shared" si="1"/>
        <v>0</v>
      </c>
      <c r="AA45">
        <f t="shared" si="2"/>
        <v>0</v>
      </c>
      <c r="AB45">
        <f t="shared" si="3"/>
        <v>0</v>
      </c>
    </row>
    <row r="46" spans="24:28">
      <c r="Y46">
        <f t="shared" si="1"/>
        <v>0</v>
      </c>
      <c r="AA46">
        <f t="shared" si="2"/>
        <v>0</v>
      </c>
      <c r="AB46">
        <f t="shared" si="3"/>
        <v>0</v>
      </c>
    </row>
    <row r="47" spans="24:28">
      <c r="X47">
        <f t="shared" si="4"/>
        <v>0</v>
      </c>
      <c r="Y47">
        <f t="shared" si="1"/>
        <v>0</v>
      </c>
      <c r="Z47">
        <f t="shared" si="5"/>
        <v>0</v>
      </c>
      <c r="AA47">
        <f t="shared" si="2"/>
        <v>0</v>
      </c>
      <c r="AB47">
        <f t="shared" si="3"/>
        <v>0</v>
      </c>
    </row>
    <row r="48" spans="24:28">
      <c r="Y48">
        <f t="shared" si="1"/>
        <v>0</v>
      </c>
      <c r="AA48">
        <f t="shared" si="2"/>
        <v>0</v>
      </c>
      <c r="AB48">
        <f t="shared" si="3"/>
        <v>0</v>
      </c>
    </row>
    <row r="49" spans="24:27">
      <c r="Y49">
        <f t="shared" si="1"/>
        <v>0</v>
      </c>
      <c r="AA49">
        <f t="shared" si="2"/>
        <v>0</v>
      </c>
    </row>
    <row r="50" spans="24:27">
      <c r="Y50">
        <f t="shared" si="1"/>
        <v>0</v>
      </c>
      <c r="AA50">
        <f t="shared" si="2"/>
        <v>0</v>
      </c>
    </row>
    <row r="51" spans="24:27">
      <c r="X51">
        <f t="shared" si="4"/>
        <v>0</v>
      </c>
      <c r="Y51">
        <f t="shared" si="1"/>
        <v>0</v>
      </c>
      <c r="Z51">
        <f t="shared" si="5"/>
        <v>0</v>
      </c>
      <c r="AA51">
        <f t="shared" si="2"/>
        <v>0</v>
      </c>
    </row>
    <row r="52" spans="24:27">
      <c r="Y52">
        <f t="shared" si="1"/>
        <v>0</v>
      </c>
      <c r="AA52">
        <f t="shared" si="2"/>
        <v>0</v>
      </c>
    </row>
    <row r="53" spans="24:27">
      <c r="Y53">
        <f t="shared" si="1"/>
        <v>0</v>
      </c>
      <c r="AA53">
        <f t="shared" si="2"/>
        <v>0</v>
      </c>
    </row>
    <row r="54" spans="24:27">
      <c r="Y54">
        <f t="shared" si="1"/>
        <v>0</v>
      </c>
      <c r="AA54">
        <f t="shared" si="2"/>
        <v>0</v>
      </c>
    </row>
  </sheetData>
  <phoneticPr fontId="23" type="noConversion"/>
  <pageMargins left="0.7" right="0.7" top="0.75" bottom="0.75" header="0.3" footer="0.3"/>
  <pageSetup paperSize="9" orientation="portrait" verticalDpi="0" r:id="rId1"/>
  <tableParts count="1">
    <tablePart r:id="rId2"/>
  </tablePart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A2DE9-87EA-4F9E-9B27-6A58928FACE4}">
  <sheetPr>
    <tabColor theme="8"/>
  </sheetPr>
  <dimension ref="A1:A26"/>
  <sheetViews>
    <sheetView showGridLines="0" zoomScaleNormal="100" workbookViewId="0"/>
  </sheetViews>
  <sheetFormatPr defaultRowHeight="15"/>
  <cols>
    <col min="1" max="1" width="10.75" customWidth="1"/>
  </cols>
  <sheetData>
    <row r="1" spans="1:1" ht="15.75">
      <c r="A1" s="1" t="s">
        <v>828</v>
      </c>
    </row>
    <row r="2" spans="1:1">
      <c r="A2" s="6" t="str">
        <f>'5.1'!A1</f>
        <v>Figure 5.1: NLW coverage and coverage rate, NLW eligible population, UK, 2016-2025</v>
      </c>
    </row>
    <row r="3" spans="1:1">
      <c r="A3" s="3" t="str">
        <f>'5.2'!A1</f>
        <v xml:space="preserve">Figure 5.2: Bite and coverage rate of the adult minimum wage, 25+, UK, 1999-2025  </v>
      </c>
    </row>
    <row r="4" spans="1:1">
      <c r="A4" s="3" t="str">
        <f>'5.3 left'!A1</f>
        <v>Figure 5.3 left: Nominal hourly pay growth by pay percentile, NLW eligible population, UK, 2025</v>
      </c>
    </row>
    <row r="5" spans="1:1">
      <c r="A5" s="3" t="str">
        <f>'5.3 right'!A1</f>
        <v>Figure 5.3 right: Real hourly pay growth by pay percentile, NLW eligible population, UK, 2025</v>
      </c>
    </row>
    <row r="6" spans="1:1">
      <c r="A6" s="3" t="str">
        <f>'5.4 left'!A1</f>
        <v>Figure 5.4 left: Premium of median wage above NLW in low-paid industries, UK, 2019-2025</v>
      </c>
    </row>
    <row r="7" spans="1:1">
      <c r="A7" s="3" t="str">
        <f>'5.4 right'!A1</f>
        <v>Figure 5.4 right: Premium of median wage above NLW in other industries, UK, 2019-2025</v>
      </c>
    </row>
    <row r="8" spans="1:1">
      <c r="A8" s="3" t="str">
        <f>'5.5'!A1</f>
        <v xml:space="preserve">Figure 5.5: Premium of median wage above NLW by low-pay industry, UK, 2025  </v>
      </c>
    </row>
    <row r="9" spans="1:1">
      <c r="A9" s="3" t="str">
        <f>'5.6 left'!A1</f>
        <v>Figure 5.6 left: NLW workers progressing off the NLW, UK, 2015-2025</v>
      </c>
    </row>
    <row r="10" spans="1:1">
      <c r="A10" s="3" t="str">
        <f>'5.6 right'!A1</f>
        <v>Figure 5.6 right: NLW workers changing employers, UK, 2015-2025</v>
      </c>
    </row>
    <row r="11" spans="1:1">
      <c r="A11" s="3" t="str">
        <f>'5.7'!A1</f>
        <v>Figure 5.7: PAYE employment by industry, UK, 2016-2025</v>
      </c>
    </row>
    <row r="12" spans="1:1">
      <c r="A12" s="3" t="str">
        <f>'5.8 left'!A1</f>
        <v xml:space="preserve">Figure 5.8 left: Employees by industry (indexed), 21+ population, LFS vs PAYE, UK, 2020-25  </v>
      </c>
    </row>
    <row r="13" spans="1:1">
      <c r="A13" s="3" t="str">
        <f>'5.8 right'!A1</f>
        <v xml:space="preserve">Figure 5.8 right: Employees by industry (annual change), 21+ population, LFS vs PAYE, UK, 2024-25  </v>
      </c>
    </row>
    <row r="14" spans="1:1">
      <c r="A14" s="3" t="str">
        <f>'5.9 left'!A1</f>
        <v>Figure 5.9 left: Annual increase in employer costs for 16h/week NLW workers, 2011-2025</v>
      </c>
    </row>
    <row r="15" spans="1:1">
      <c r="A15" s="3" t="str">
        <f>'5.9 right'!A1</f>
        <v>Figure 5.9 right: Annual increase in employer costs for 38h/week NLW workers, 2011-2025</v>
      </c>
    </row>
    <row r="16" spans="1:1">
      <c r="A16" s="3" t="str">
        <f>'5.10'!A1</f>
        <v>Figure 5.10: Increase in employment costs (NICs and wages) by size of employer and working hours, 2025</v>
      </c>
    </row>
    <row r="17" spans="1:1">
      <c r="A17" s="3" t="str">
        <f>'5.11'!A1</f>
        <v>Figure 5.11: Cost increases with the biggest financial impact in the past 12 months, CIPD survey 2025</v>
      </c>
    </row>
    <row r="18" spans="1:1">
      <c r="A18" s="3" t="str">
        <f>'5.12 left'!A1</f>
        <v>Figure 5.12 left: Employment growth vs coverage rates, PAYE, UK, 2024-2025</v>
      </c>
    </row>
    <row r="19" spans="1:1">
      <c r="A19" s="3" t="str">
        <f>'5.12 right'!A1</f>
        <v>Figure 5.12 right: Employment growth vs coverage rates, LFS, UK, 2024-2025</v>
      </c>
    </row>
    <row r="20" spans="1:1">
      <c r="A20" s="3" t="str">
        <f>'5.13 left'!A1</f>
        <v>Figure 5.13 left: PAYE employment by local authority coverage quintile (indexed), UK, 2019-2025</v>
      </c>
    </row>
    <row r="21" spans="1:1">
      <c r="A21" s="3" t="str">
        <f>'5.13 right'!A1</f>
        <v>Figure 5.13 right: PAYE employment by local authority coverage quintile (annual growth), UK, 2019-2025</v>
      </c>
    </row>
    <row r="22" spans="1:1">
      <c r="A22" s="3" t="str">
        <f>'5.14'!A1</f>
        <v>Figure 5.14: Employment by firm size, UK, 2014-2025</v>
      </c>
    </row>
    <row r="23" spans="1:1">
      <c r="A23" s="3" t="str">
        <f>'5.15'!A1</f>
        <v>Figure 5.15: Average hours worked by covered status, UK, 2011-2025</v>
      </c>
    </row>
    <row r="24" spans="1:1">
      <c r="A24" s="3" t="str">
        <f>'5.16'!A1</f>
        <v xml:space="preserve">Figure 5.16: Workers in precarious work, UK, 2015-2025 </v>
      </c>
    </row>
    <row r="25" spans="1:1">
      <c r="A25" s="3"/>
    </row>
    <row r="26" spans="1:1">
      <c r="A26" s="6" t="s">
        <v>2</v>
      </c>
    </row>
  </sheetData>
  <hyperlinks>
    <hyperlink ref="A2" location="'5.1'!A1" display="Figure 5.1: Bite of NMW/NLW for workers aged 25 and over, UK, 1999-2021" xr:uid="{C9DD0F50-6D0F-415F-A994-C1C3A51A628E}"/>
    <hyperlink ref="A4" location="'5.3 left'!A1" display="'5.3 left'!A1" xr:uid="{2D6DBCBE-CD59-49B9-940C-6D3A9B94F1F0}"/>
    <hyperlink ref="A7" location="'5.4 right'!A1" display="'5.4 right'!A1" xr:uid="{E4ECCF9B-0984-44E7-A88F-520B0533CCC3}"/>
    <hyperlink ref="A8" location="'5.5'!A1" display="Figure 5.5: Difference in pay between median and 10th percentile by low paying industry, UK, 2015-2021" xr:uid="{8E737437-3018-40DE-A0DA-CB45FF13486F}"/>
    <hyperlink ref="A9" location="'5.6 left'!A1" display="'5.6 left'!A1" xr:uid="{3E9CF85C-9698-462C-89C5-2E1F0F0A8835}"/>
    <hyperlink ref="A11" location="'5.7'!A1" display="Figure 5.7: Growth in median hourly pay by region/country, UK, 2019-2021" xr:uid="{1E23CDF8-D4BF-460A-8BBD-7FB4C3950AF2}"/>
    <hyperlink ref="A12" location="'5.8 left'!A1" display="'5.8 left'!A1" xr:uid="{A87FBE03-EF53-431A-9FD0-F658A09B8A2B}"/>
    <hyperlink ref="A14" location="'5.9 left'!A1" display="'5.9 left'!A1" xr:uid="{498368FE-38BE-4490-A8D0-3908BFBA438E}"/>
    <hyperlink ref="A16" location="'5.10'!A1" display="Figure 5.10: Number and per cent of employees covered by National Living Wage, UK, 2016-2021" xr:uid="{8843878D-CCB7-4627-A026-3D7A84D48F97}"/>
    <hyperlink ref="A17" location="'5.11'!A1" display="Figure 5.11: Proportion of workers with stated hourly pay within 20 pence of the NLW, UK, 2016-2021" xr:uid="{5D1447B2-290C-4835-9859-1CE45EBA82E4}"/>
    <hyperlink ref="A18" location="'5.12 left'!A1" display="'5.12 left'!A1" xr:uid="{C24AC1D3-41D7-4116-A9CB-E724685C7F6C}"/>
    <hyperlink ref="A26" location="Contents!A1" display="Back to contents" xr:uid="{3F669216-5213-48D2-804A-209F90540F38}"/>
    <hyperlink ref="A3" location="'5.2'!A1" display="Figure 5.2: The real and relative value of the National Living Wage/National Minimum Wage, UK, 1999-2021" xr:uid="{0587DE3E-9E17-4ECC-958C-E4E407A29D88}"/>
    <hyperlink ref="A13" location="'5.8 right'!A1" display="'5.8 right'!A1" xr:uid="{50B4EA54-3E05-493B-A1FC-0C2502110EC0}"/>
    <hyperlink ref="A10" location="'5.6 right'!A1" display="'5.6 right'!A1" xr:uid="{E38E7C37-96E7-4B77-B296-2E6948DBC760}"/>
    <hyperlink ref="A15" location="'5.9 right'!A1" display="'5.9 right'!A1" xr:uid="{FEB07CB0-6EFF-4AEA-B849-DCFADF00A951}"/>
    <hyperlink ref="A19" location="'5.12 right'!A1" display="'5.12 right'!A1" xr:uid="{98CB7BE1-C606-4D6C-87E5-3C55EFC9B119}"/>
    <hyperlink ref="A20" location="'5.13 left'!A1" display="'5.13 left'!A1" xr:uid="{BA0BC6B2-396C-4367-9973-7A410F5EB201}"/>
    <hyperlink ref="A21" location="'5.13 right'!A1" display="'5.13 right'!A1" xr:uid="{08BE4DF4-799E-456C-93B2-6DC73A33C7D5}"/>
    <hyperlink ref="A22" location="'5.14'!A1" display="'5.14'!A1" xr:uid="{5A517C2D-5132-4FA5-8C89-C39648B48E72}"/>
    <hyperlink ref="A23" location="'5.15'!A1" display="'5.15'!A1" xr:uid="{11978390-8060-44FF-92E6-1983B1D0CF85}"/>
    <hyperlink ref="A24" location="'5.16'!A1" display="'5.16'!A1" xr:uid="{8A8F51ED-66E1-4033-B5D5-72D94DCB3B9A}"/>
    <hyperlink ref="A5" location="'5.3 right'!A1" display="'5.3 right'!A1" xr:uid="{550E8A04-8AEF-456C-B651-F373B95BEDE1}"/>
    <hyperlink ref="A6" location="'5.4 left'!A1" display="'5.4 left'!A1" xr:uid="{75553000-C6CC-4D62-B3C4-128D4CC53809}"/>
  </hyperlinks>
  <pageMargins left="0.7" right="0.7" top="0.75" bottom="0.75" header="0.3" footer="0.3"/>
  <pageSetup paperSize="9" orientation="portrait" verticalDpi="0"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637E8-5A23-44B7-8D80-B425CCEDBBC1}">
  <sheetPr>
    <tabColor theme="8"/>
  </sheetPr>
  <dimension ref="A1:C12"/>
  <sheetViews>
    <sheetView showGridLines="0" zoomScaleNormal="100" workbookViewId="0"/>
  </sheetViews>
  <sheetFormatPr defaultRowHeight="15"/>
  <cols>
    <col min="1" max="1" width="20.5" customWidth="1"/>
    <col min="2" max="2" width="31.625" customWidth="1"/>
    <col min="3" max="3" width="30.375" customWidth="1"/>
  </cols>
  <sheetData>
    <row r="1" spans="1:3" ht="19.5">
      <c r="A1" s="41" t="s">
        <v>829</v>
      </c>
    </row>
    <row r="2" spans="1:3">
      <c r="A2" s="122" t="s">
        <v>132</v>
      </c>
      <c r="B2" s="24" t="s">
        <v>545</v>
      </c>
      <c r="C2" s="24" t="s">
        <v>546</v>
      </c>
    </row>
    <row r="3" spans="1:3">
      <c r="A3" s="123">
        <v>2016</v>
      </c>
      <c r="B3" s="25">
        <v>6.7</v>
      </c>
      <c r="C3" s="124">
        <v>1619000</v>
      </c>
    </row>
    <row r="4" spans="1:3">
      <c r="A4" s="123">
        <v>2017</v>
      </c>
      <c r="B4" s="25">
        <v>6.7</v>
      </c>
      <c r="C4" s="124">
        <v>1640000</v>
      </c>
    </row>
    <row r="5" spans="1:3">
      <c r="A5" s="123">
        <v>2018</v>
      </c>
      <c r="B5" s="25">
        <v>6.6</v>
      </c>
      <c r="C5" s="124">
        <v>1632000</v>
      </c>
    </row>
    <row r="6" spans="1:3">
      <c r="A6" s="123">
        <v>2019</v>
      </c>
      <c r="B6" s="25">
        <v>6.6</v>
      </c>
      <c r="C6" s="124">
        <v>1649000</v>
      </c>
    </row>
    <row r="7" spans="1:3">
      <c r="A7" s="123">
        <v>2020</v>
      </c>
      <c r="B7" s="25">
        <v>7.5</v>
      </c>
      <c r="C7" s="124">
        <v>1870000</v>
      </c>
    </row>
    <row r="8" spans="1:3">
      <c r="A8" s="123">
        <v>2021</v>
      </c>
      <c r="B8" s="25">
        <v>5.3</v>
      </c>
      <c r="C8" s="124">
        <v>1412000</v>
      </c>
    </row>
    <row r="9" spans="1:3">
      <c r="A9" s="123">
        <v>2022</v>
      </c>
      <c r="B9" s="25">
        <v>5.0999999999999996</v>
      </c>
      <c r="C9" s="124">
        <v>1362000</v>
      </c>
    </row>
    <row r="10" spans="1:3">
      <c r="A10" s="123">
        <v>2023</v>
      </c>
      <c r="B10" s="25">
        <v>4.8</v>
      </c>
      <c r="C10" s="124">
        <v>1294000</v>
      </c>
    </row>
    <row r="11" spans="1:3">
      <c r="A11" s="123">
        <v>2024</v>
      </c>
      <c r="B11" s="25">
        <v>6.2</v>
      </c>
      <c r="C11" s="124">
        <v>1764000</v>
      </c>
    </row>
    <row r="12" spans="1:3">
      <c r="A12" s="123">
        <v>2025</v>
      </c>
      <c r="B12" s="25">
        <v>6.1</v>
      </c>
      <c r="C12" s="124">
        <v>1756000</v>
      </c>
    </row>
  </sheetData>
  <pageMargins left="0.7" right="0.7" top="0.75" bottom="0.75" header="0.3" footer="0.3"/>
  <pageSetup paperSize="9" orientation="portrait" verticalDpi="0" r:id="rId1"/>
  <tableParts count="1">
    <tablePart r:id="rId2"/>
  </tablePart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333E8-813D-4C16-9E6A-11DC10A48409}">
  <sheetPr>
    <tabColor theme="8"/>
  </sheetPr>
  <dimension ref="A1:Y29"/>
  <sheetViews>
    <sheetView showGridLines="0" zoomScaleNormal="100" workbookViewId="0"/>
  </sheetViews>
  <sheetFormatPr defaultRowHeight="15"/>
  <cols>
    <col min="1" max="1" width="15.75" style="32" customWidth="1"/>
    <col min="2" max="3" width="36.375" style="11" customWidth="1"/>
    <col min="4" max="25" width="21.75" style="11" customWidth="1"/>
  </cols>
  <sheetData>
    <row r="1" spans="1:3" ht="19.5">
      <c r="A1" s="36" t="s">
        <v>830</v>
      </c>
    </row>
    <row r="2" spans="1:3" s="19" customFormat="1">
      <c r="A2" s="51" t="s">
        <v>132</v>
      </c>
      <c r="B2" s="12" t="s">
        <v>831</v>
      </c>
      <c r="C2" s="12" t="s">
        <v>832</v>
      </c>
    </row>
    <row r="3" spans="1:3">
      <c r="A3" s="29">
        <v>1999</v>
      </c>
      <c r="B3" s="11">
        <v>45.6</v>
      </c>
      <c r="C3" s="11">
        <v>3.6</v>
      </c>
    </row>
    <row r="4" spans="1:3">
      <c r="A4" s="29">
        <v>2000</v>
      </c>
      <c r="B4" s="11">
        <v>45.2</v>
      </c>
      <c r="C4" s="11">
        <v>2</v>
      </c>
    </row>
    <row r="5" spans="1:3">
      <c r="A5" s="29">
        <v>2001</v>
      </c>
      <c r="B5" s="11">
        <v>44.3</v>
      </c>
      <c r="C5" s="11">
        <v>1.7</v>
      </c>
    </row>
    <row r="6" spans="1:3">
      <c r="A6" s="29">
        <v>2002</v>
      </c>
      <c r="B6" s="11">
        <v>47.1</v>
      </c>
      <c r="C6" s="11">
        <v>2.9</v>
      </c>
    </row>
    <row r="7" spans="1:3">
      <c r="A7" s="29">
        <v>2003</v>
      </c>
      <c r="B7" s="11">
        <v>46.5</v>
      </c>
      <c r="C7" s="11">
        <v>1.8</v>
      </c>
    </row>
    <row r="8" spans="1:3">
      <c r="A8" s="29">
        <v>2004</v>
      </c>
      <c r="B8" s="11">
        <v>47.5</v>
      </c>
      <c r="C8" s="11">
        <v>2.5</v>
      </c>
    </row>
    <row r="9" spans="1:3">
      <c r="A9" s="29">
        <v>2005</v>
      </c>
      <c r="B9" s="11">
        <v>49</v>
      </c>
      <c r="C9" s="11">
        <v>2.6</v>
      </c>
    </row>
    <row r="10" spans="1:3">
      <c r="A10" s="29">
        <v>2006</v>
      </c>
      <c r="B10" s="11">
        <v>48.8</v>
      </c>
      <c r="C10" s="11">
        <v>2.8</v>
      </c>
    </row>
    <row r="11" spans="1:3">
      <c r="A11" s="29">
        <v>2007</v>
      </c>
      <c r="B11" s="11">
        <v>50.2</v>
      </c>
      <c r="C11" s="11">
        <v>3.2</v>
      </c>
    </row>
    <row r="12" spans="1:3">
      <c r="A12" s="29">
        <v>2008</v>
      </c>
      <c r="B12" s="11">
        <v>49.7</v>
      </c>
      <c r="C12" s="11">
        <v>3.1</v>
      </c>
    </row>
    <row r="13" spans="1:3">
      <c r="A13" s="29">
        <v>2009</v>
      </c>
      <c r="B13" s="11">
        <v>49.8</v>
      </c>
      <c r="C13" s="11">
        <v>3.2</v>
      </c>
    </row>
    <row r="14" spans="1:3">
      <c r="A14" s="29">
        <v>2010</v>
      </c>
      <c r="B14" s="11">
        <v>49.9</v>
      </c>
      <c r="C14" s="11">
        <v>3.1</v>
      </c>
    </row>
    <row r="15" spans="1:3">
      <c r="A15" s="29">
        <v>2011</v>
      </c>
      <c r="B15" s="11">
        <v>50.6</v>
      </c>
      <c r="C15" s="11">
        <v>3.4</v>
      </c>
    </row>
    <row r="16" spans="1:3">
      <c r="A16" s="29">
        <v>2012</v>
      </c>
      <c r="B16" s="11">
        <v>51.1</v>
      </c>
      <c r="C16" s="11">
        <v>4</v>
      </c>
    </row>
    <row r="17" spans="1:3">
      <c r="A17" s="29">
        <v>2013</v>
      </c>
      <c r="B17" s="11">
        <v>50.9</v>
      </c>
      <c r="C17" s="11">
        <v>3.8</v>
      </c>
    </row>
    <row r="18" spans="1:3">
      <c r="A18" s="29">
        <v>2014</v>
      </c>
      <c r="B18" s="11">
        <v>51.7</v>
      </c>
      <c r="C18" s="11">
        <v>4.2</v>
      </c>
    </row>
    <row r="19" spans="1:3">
      <c r="A19" s="29">
        <v>2015</v>
      </c>
      <c r="B19" s="11">
        <v>52.4</v>
      </c>
      <c r="C19" s="11">
        <v>4.3</v>
      </c>
    </row>
    <row r="20" spans="1:3">
      <c r="A20" s="29">
        <v>2016</v>
      </c>
      <c r="B20" s="11">
        <v>56.4</v>
      </c>
      <c r="C20" s="11">
        <v>6.7</v>
      </c>
    </row>
    <row r="21" spans="1:3">
      <c r="A21" s="29">
        <v>2017</v>
      </c>
      <c r="B21" s="11">
        <v>57.6</v>
      </c>
      <c r="C21" s="11">
        <v>6.7</v>
      </c>
    </row>
    <row r="22" spans="1:3">
      <c r="A22" s="29">
        <v>2018</v>
      </c>
      <c r="B22" s="11">
        <v>58.6</v>
      </c>
      <c r="C22" s="11">
        <v>6.6</v>
      </c>
    </row>
    <row r="23" spans="1:3">
      <c r="A23" s="29">
        <v>2019</v>
      </c>
      <c r="B23" s="11">
        <v>59.3</v>
      </c>
      <c r="C23" s="11">
        <v>6.6</v>
      </c>
    </row>
    <row r="24" spans="1:3">
      <c r="A24" s="29">
        <v>2020</v>
      </c>
      <c r="B24" s="11">
        <v>60.8</v>
      </c>
      <c r="C24" s="11">
        <v>7.5</v>
      </c>
    </row>
    <row r="25" spans="1:3">
      <c r="A25" s="29">
        <v>2021</v>
      </c>
      <c r="B25" s="11">
        <v>60.6</v>
      </c>
      <c r="C25" s="11">
        <v>5.0999999999999996</v>
      </c>
    </row>
    <row r="26" spans="1:3">
      <c r="A26" s="29">
        <v>2022</v>
      </c>
      <c r="B26" s="11">
        <v>61.8</v>
      </c>
      <c r="C26" s="11">
        <v>4.9000000000000004</v>
      </c>
    </row>
    <row r="27" spans="1:3">
      <c r="A27" s="29">
        <v>2023</v>
      </c>
      <c r="B27" s="11">
        <v>62.5</v>
      </c>
      <c r="C27" s="11">
        <v>4.5999999999999996</v>
      </c>
    </row>
    <row r="28" spans="1:3">
      <c r="A28" s="29">
        <v>2024</v>
      </c>
      <c r="B28" s="11">
        <v>64.7</v>
      </c>
      <c r="C28" s="11">
        <v>5.7</v>
      </c>
    </row>
    <row r="29" spans="1:3">
      <c r="A29" s="29">
        <v>2025</v>
      </c>
      <c r="B29" s="11">
        <v>65.400000000000006</v>
      </c>
      <c r="C29" s="11">
        <v>5.5</v>
      </c>
    </row>
  </sheetData>
  <phoneticPr fontId="23" type="noConversion"/>
  <pageMargins left="0.7" right="0.7" top="0.75" bottom="0.75" header="0.3" footer="0.3"/>
  <pageSetup paperSize="9" orientation="portrait" verticalDpi="0" r:id="rId1"/>
  <tableParts count="1">
    <tablePart r:id="rId2"/>
  </tableParts>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289D3-1C97-456B-9D28-83B47A223575}">
  <sheetPr>
    <tabColor theme="8"/>
  </sheetPr>
  <dimension ref="A1:D101"/>
  <sheetViews>
    <sheetView showGridLines="0" zoomScaleNormal="100" workbookViewId="0"/>
  </sheetViews>
  <sheetFormatPr defaultRowHeight="15"/>
  <cols>
    <col min="1" max="1" width="19" customWidth="1"/>
    <col min="2" max="4" width="25" style="11" customWidth="1"/>
  </cols>
  <sheetData>
    <row r="1" spans="1:2" ht="19.5">
      <c r="A1" s="76" t="s">
        <v>833</v>
      </c>
    </row>
    <row r="2" spans="1:2" s="11" customFormat="1" ht="30">
      <c r="A2" s="51" t="s">
        <v>834</v>
      </c>
      <c r="B2" s="12" t="s">
        <v>835</v>
      </c>
    </row>
    <row r="3" spans="1:2">
      <c r="A3" s="244">
        <v>1</v>
      </c>
      <c r="B3" s="28">
        <v>9.6</v>
      </c>
    </row>
    <row r="4" spans="1:2">
      <c r="A4" s="244">
        <v>2</v>
      </c>
      <c r="B4" s="28">
        <v>6.7</v>
      </c>
    </row>
    <row r="5" spans="1:2">
      <c r="A5" s="244">
        <v>3</v>
      </c>
      <c r="B5" s="28">
        <v>6.7</v>
      </c>
    </row>
    <row r="6" spans="1:2">
      <c r="A6" s="244">
        <v>4</v>
      </c>
      <c r="B6" s="28">
        <v>6.7</v>
      </c>
    </row>
    <row r="7" spans="1:2">
      <c r="A7" s="244">
        <v>5</v>
      </c>
      <c r="B7" s="28">
        <v>6.7</v>
      </c>
    </row>
    <row r="8" spans="1:2">
      <c r="A8" s="244">
        <v>6</v>
      </c>
      <c r="B8" s="28">
        <v>6.7</v>
      </c>
    </row>
    <row r="9" spans="1:2">
      <c r="A9" s="244">
        <v>7</v>
      </c>
      <c r="B9" s="28">
        <v>7</v>
      </c>
    </row>
    <row r="10" spans="1:2">
      <c r="A10" s="244">
        <v>8</v>
      </c>
      <c r="B10" s="28">
        <v>6.9</v>
      </c>
    </row>
    <row r="11" spans="1:2">
      <c r="A11" s="244">
        <v>9</v>
      </c>
      <c r="B11" s="28">
        <v>6.7</v>
      </c>
    </row>
    <row r="12" spans="1:2">
      <c r="A12" s="244">
        <v>10</v>
      </c>
      <c r="B12" s="28">
        <v>6.3</v>
      </c>
    </row>
    <row r="13" spans="1:2">
      <c r="A13" s="244">
        <v>11</v>
      </c>
      <c r="B13" s="28">
        <v>5.8</v>
      </c>
    </row>
    <row r="14" spans="1:2">
      <c r="A14" s="244">
        <v>12</v>
      </c>
      <c r="B14" s="28">
        <v>5.4</v>
      </c>
    </row>
    <row r="15" spans="1:2">
      <c r="A15" s="244">
        <v>13</v>
      </c>
      <c r="B15" s="28">
        <v>5.8</v>
      </c>
    </row>
    <row r="16" spans="1:2">
      <c r="A16" s="244">
        <v>14</v>
      </c>
      <c r="B16" s="28">
        <v>6.4</v>
      </c>
    </row>
    <row r="17" spans="1:2">
      <c r="A17" s="244">
        <v>15</v>
      </c>
      <c r="B17" s="28">
        <v>6.3</v>
      </c>
    </row>
    <row r="18" spans="1:2">
      <c r="A18" s="244">
        <v>16</v>
      </c>
      <c r="B18" s="28">
        <v>6.3</v>
      </c>
    </row>
    <row r="19" spans="1:2">
      <c r="A19" s="244">
        <v>17</v>
      </c>
      <c r="B19" s="28">
        <v>5.9</v>
      </c>
    </row>
    <row r="20" spans="1:2">
      <c r="A20" s="244">
        <v>18</v>
      </c>
      <c r="B20" s="28">
        <v>5.7</v>
      </c>
    </row>
    <row r="21" spans="1:2">
      <c r="A21" s="244">
        <v>19</v>
      </c>
      <c r="B21" s="28">
        <v>5.7</v>
      </c>
    </row>
    <row r="22" spans="1:2">
      <c r="A22" s="244">
        <v>20</v>
      </c>
      <c r="B22" s="28">
        <v>6.1</v>
      </c>
    </row>
    <row r="23" spans="1:2">
      <c r="A23" s="244">
        <v>21</v>
      </c>
      <c r="B23" s="28">
        <v>6</v>
      </c>
    </row>
    <row r="24" spans="1:2">
      <c r="A24" s="244">
        <v>22</v>
      </c>
      <c r="B24" s="28">
        <v>5.7</v>
      </c>
    </row>
    <row r="25" spans="1:2">
      <c r="A25" s="244">
        <v>23</v>
      </c>
      <c r="B25" s="28">
        <v>5.9</v>
      </c>
    </row>
    <row r="26" spans="1:2">
      <c r="A26" s="244">
        <v>24</v>
      </c>
      <c r="B26" s="28">
        <v>5.8</v>
      </c>
    </row>
    <row r="27" spans="1:2">
      <c r="A27" s="244">
        <v>25</v>
      </c>
      <c r="B27" s="28">
        <v>5.9</v>
      </c>
    </row>
    <row r="28" spans="1:2">
      <c r="A28" s="244">
        <v>26</v>
      </c>
      <c r="B28" s="28">
        <v>5.8</v>
      </c>
    </row>
    <row r="29" spans="1:2">
      <c r="A29" s="244">
        <v>27</v>
      </c>
      <c r="B29" s="28">
        <v>5.7</v>
      </c>
    </row>
    <row r="30" spans="1:2">
      <c r="A30" s="244">
        <v>28</v>
      </c>
      <c r="B30" s="28">
        <v>5.7</v>
      </c>
    </row>
    <row r="31" spans="1:2">
      <c r="A31" s="244">
        <v>29</v>
      </c>
      <c r="B31" s="28">
        <v>5.7</v>
      </c>
    </row>
    <row r="32" spans="1:2">
      <c r="A32" s="244">
        <v>30</v>
      </c>
      <c r="B32" s="28">
        <v>5.5</v>
      </c>
    </row>
    <row r="33" spans="1:2">
      <c r="A33" s="244">
        <v>31</v>
      </c>
      <c r="B33" s="28">
        <v>5.4</v>
      </c>
    </row>
    <row r="34" spans="1:2">
      <c r="A34" s="244">
        <v>32</v>
      </c>
      <c r="B34" s="28">
        <v>5.5</v>
      </c>
    </row>
    <row r="35" spans="1:2">
      <c r="A35" s="244">
        <v>33</v>
      </c>
      <c r="B35" s="28">
        <v>5.4</v>
      </c>
    </row>
    <row r="36" spans="1:2">
      <c r="A36" s="244">
        <v>34</v>
      </c>
      <c r="B36" s="28">
        <v>5.0999999999999996</v>
      </c>
    </row>
    <row r="37" spans="1:2">
      <c r="A37" s="244">
        <v>35</v>
      </c>
      <c r="B37" s="28">
        <v>5.0999999999999996</v>
      </c>
    </row>
    <row r="38" spans="1:2">
      <c r="A38" s="244">
        <v>36</v>
      </c>
      <c r="B38" s="28">
        <v>5.5</v>
      </c>
    </row>
    <row r="39" spans="1:2">
      <c r="A39" s="244">
        <v>37</v>
      </c>
      <c r="B39" s="28">
        <v>5.2</v>
      </c>
    </row>
    <row r="40" spans="1:2">
      <c r="A40" s="244">
        <v>38</v>
      </c>
      <c r="B40" s="28">
        <v>4.9000000000000004</v>
      </c>
    </row>
    <row r="41" spans="1:2">
      <c r="A41" s="244">
        <v>39</v>
      </c>
      <c r="B41" s="28">
        <v>5.4</v>
      </c>
    </row>
    <row r="42" spans="1:2">
      <c r="A42" s="244">
        <v>40</v>
      </c>
      <c r="B42" s="28">
        <v>5.3</v>
      </c>
    </row>
    <row r="43" spans="1:2">
      <c r="A43" s="244">
        <v>41</v>
      </c>
      <c r="B43" s="28">
        <v>5.4</v>
      </c>
    </row>
    <row r="44" spans="1:2">
      <c r="A44" s="244">
        <v>42</v>
      </c>
      <c r="B44" s="28">
        <v>5.4</v>
      </c>
    </row>
    <row r="45" spans="1:2">
      <c r="A45" s="244">
        <v>43</v>
      </c>
      <c r="B45" s="28">
        <v>5.4</v>
      </c>
    </row>
    <row r="46" spans="1:2">
      <c r="A46" s="244">
        <v>44</v>
      </c>
      <c r="B46" s="28">
        <v>5.0999999999999996</v>
      </c>
    </row>
    <row r="47" spans="1:2">
      <c r="A47" s="244">
        <v>45</v>
      </c>
      <c r="B47" s="28">
        <v>5</v>
      </c>
    </row>
    <row r="48" spans="1:2">
      <c r="A48" s="244">
        <v>46</v>
      </c>
      <c r="B48" s="28">
        <v>5.0999999999999996</v>
      </c>
    </row>
    <row r="49" spans="1:2">
      <c r="A49" s="244">
        <v>47</v>
      </c>
      <c r="B49" s="28">
        <v>5</v>
      </c>
    </row>
    <row r="50" spans="1:2">
      <c r="A50" s="244">
        <v>48</v>
      </c>
      <c r="B50" s="28">
        <v>5.2</v>
      </c>
    </row>
    <row r="51" spans="1:2">
      <c r="A51" s="244">
        <v>49</v>
      </c>
      <c r="B51" s="28">
        <v>5.2</v>
      </c>
    </row>
    <row r="52" spans="1:2">
      <c r="A52" s="244">
        <v>50</v>
      </c>
      <c r="B52" s="28">
        <v>5.2</v>
      </c>
    </row>
    <row r="53" spans="1:2">
      <c r="A53" s="244">
        <v>51</v>
      </c>
      <c r="B53" s="28">
        <v>5.2</v>
      </c>
    </row>
    <row r="54" spans="1:2">
      <c r="A54" s="244">
        <v>52</v>
      </c>
      <c r="B54" s="28">
        <v>5.4</v>
      </c>
    </row>
    <row r="55" spans="1:2">
      <c r="A55" s="244">
        <v>53</v>
      </c>
      <c r="B55" s="28">
        <v>5.2</v>
      </c>
    </row>
    <row r="56" spans="1:2">
      <c r="A56" s="244">
        <v>54</v>
      </c>
      <c r="B56" s="28">
        <v>5.4</v>
      </c>
    </row>
    <row r="57" spans="1:2">
      <c r="A57" s="244">
        <v>55</v>
      </c>
      <c r="B57" s="28">
        <v>5.3</v>
      </c>
    </row>
    <row r="58" spans="1:2">
      <c r="A58" s="244">
        <v>56</v>
      </c>
      <c r="B58" s="28">
        <v>5.5</v>
      </c>
    </row>
    <row r="59" spans="1:2">
      <c r="A59" s="244">
        <v>57</v>
      </c>
      <c r="B59" s="28">
        <v>5.3</v>
      </c>
    </row>
    <row r="60" spans="1:2">
      <c r="A60" s="244">
        <v>58</v>
      </c>
      <c r="B60" s="28">
        <v>5.3</v>
      </c>
    </row>
    <row r="61" spans="1:2">
      <c r="A61" s="244">
        <v>59</v>
      </c>
      <c r="B61" s="28">
        <v>5.5</v>
      </c>
    </row>
    <row r="62" spans="1:2">
      <c r="A62" s="244">
        <v>60</v>
      </c>
      <c r="B62" s="28">
        <v>5.4</v>
      </c>
    </row>
    <row r="63" spans="1:2">
      <c r="A63" s="244">
        <v>61</v>
      </c>
      <c r="B63" s="28">
        <v>5.4</v>
      </c>
    </row>
    <row r="64" spans="1:2">
      <c r="A64" s="244">
        <v>62</v>
      </c>
      <c r="B64" s="28">
        <v>5.6</v>
      </c>
    </row>
    <row r="65" spans="1:2">
      <c r="A65" s="244">
        <v>63</v>
      </c>
      <c r="B65" s="28">
        <v>5.5</v>
      </c>
    </row>
    <row r="66" spans="1:2">
      <c r="A66" s="244">
        <v>64</v>
      </c>
      <c r="B66" s="28">
        <v>5.5</v>
      </c>
    </row>
    <row r="67" spans="1:2">
      <c r="A67" s="244">
        <v>65</v>
      </c>
      <c r="B67" s="28">
        <v>5.7</v>
      </c>
    </row>
    <row r="68" spans="1:2">
      <c r="A68" s="244">
        <v>66</v>
      </c>
      <c r="B68" s="28">
        <v>5.8</v>
      </c>
    </row>
    <row r="69" spans="1:2">
      <c r="A69" s="244">
        <v>67</v>
      </c>
      <c r="B69" s="28">
        <v>5.5</v>
      </c>
    </row>
    <row r="70" spans="1:2">
      <c r="A70" s="244">
        <v>68</v>
      </c>
      <c r="B70" s="28">
        <v>5.6</v>
      </c>
    </row>
    <row r="71" spans="1:2">
      <c r="A71" s="244">
        <v>69</v>
      </c>
      <c r="B71" s="28">
        <v>5.6</v>
      </c>
    </row>
    <row r="72" spans="1:2">
      <c r="A72" s="244">
        <v>70</v>
      </c>
      <c r="B72" s="28">
        <v>5.5</v>
      </c>
    </row>
    <row r="73" spans="1:2">
      <c r="A73" s="244">
        <v>71</v>
      </c>
      <c r="B73" s="28">
        <v>5.6</v>
      </c>
    </row>
    <row r="74" spans="1:2">
      <c r="A74" s="244">
        <v>72</v>
      </c>
      <c r="B74" s="28">
        <v>5.5</v>
      </c>
    </row>
    <row r="75" spans="1:2">
      <c r="A75" s="244">
        <v>73</v>
      </c>
      <c r="B75" s="28">
        <v>5.3</v>
      </c>
    </row>
    <row r="76" spans="1:2">
      <c r="A76" s="244">
        <v>74</v>
      </c>
      <c r="B76" s="28">
        <v>5.6</v>
      </c>
    </row>
    <row r="77" spans="1:2">
      <c r="A77" s="244">
        <v>75</v>
      </c>
      <c r="B77" s="28">
        <v>5.8</v>
      </c>
    </row>
    <row r="78" spans="1:2">
      <c r="A78" s="244">
        <v>76</v>
      </c>
      <c r="B78" s="28">
        <v>5.6</v>
      </c>
    </row>
    <row r="79" spans="1:2">
      <c r="A79" s="244">
        <v>77</v>
      </c>
      <c r="B79" s="28">
        <v>5.7</v>
      </c>
    </row>
    <row r="80" spans="1:2">
      <c r="A80" s="244">
        <v>78</v>
      </c>
      <c r="B80" s="28">
        <v>5.8</v>
      </c>
    </row>
    <row r="81" spans="1:2">
      <c r="A81" s="244">
        <v>79</v>
      </c>
      <c r="B81" s="28">
        <v>5.9</v>
      </c>
    </row>
    <row r="82" spans="1:2">
      <c r="A82" s="244">
        <v>80</v>
      </c>
      <c r="B82" s="28">
        <v>6.4</v>
      </c>
    </row>
    <row r="83" spans="1:2">
      <c r="A83" s="244">
        <v>81</v>
      </c>
      <c r="B83" s="28">
        <v>6.1</v>
      </c>
    </row>
    <row r="84" spans="1:2">
      <c r="A84" s="244">
        <v>82</v>
      </c>
      <c r="B84" s="28">
        <v>6.3</v>
      </c>
    </row>
    <row r="85" spans="1:2">
      <c r="A85" s="244">
        <v>83</v>
      </c>
      <c r="B85" s="28">
        <v>6.4</v>
      </c>
    </row>
    <row r="86" spans="1:2">
      <c r="A86" s="244">
        <v>84</v>
      </c>
      <c r="B86" s="28">
        <v>6</v>
      </c>
    </row>
    <row r="87" spans="1:2">
      <c r="A87" s="244">
        <v>85</v>
      </c>
      <c r="B87" s="28">
        <v>6.1</v>
      </c>
    </row>
    <row r="88" spans="1:2">
      <c r="A88" s="244">
        <v>86</v>
      </c>
      <c r="B88" s="28">
        <v>6.7</v>
      </c>
    </row>
    <row r="89" spans="1:2">
      <c r="A89" s="244">
        <v>87</v>
      </c>
      <c r="B89" s="28">
        <v>6.7</v>
      </c>
    </row>
    <row r="90" spans="1:2">
      <c r="A90" s="244">
        <v>88</v>
      </c>
      <c r="B90" s="28">
        <v>6.8</v>
      </c>
    </row>
    <row r="91" spans="1:2">
      <c r="A91" s="244">
        <v>89</v>
      </c>
      <c r="B91" s="28">
        <v>6.9</v>
      </c>
    </row>
    <row r="92" spans="1:2">
      <c r="A92" s="244">
        <v>90</v>
      </c>
      <c r="B92" s="28">
        <v>7</v>
      </c>
    </row>
    <row r="93" spans="1:2">
      <c r="A93" s="244">
        <v>91</v>
      </c>
      <c r="B93" s="28">
        <v>7</v>
      </c>
    </row>
    <row r="94" spans="1:2">
      <c r="A94" s="244">
        <v>92</v>
      </c>
      <c r="B94" s="28">
        <v>7.5</v>
      </c>
    </row>
    <row r="95" spans="1:2">
      <c r="A95" s="244">
        <v>93</v>
      </c>
      <c r="B95" s="28">
        <v>8</v>
      </c>
    </row>
    <row r="96" spans="1:2">
      <c r="A96" s="244">
        <v>94</v>
      </c>
      <c r="B96" s="28">
        <v>8.6</v>
      </c>
    </row>
    <row r="97" spans="1:2">
      <c r="A97" s="244">
        <v>95</v>
      </c>
      <c r="B97" s="28">
        <v>8.9</v>
      </c>
    </row>
    <row r="98" spans="1:2">
      <c r="A98" s="244">
        <v>96</v>
      </c>
      <c r="B98" s="28">
        <v>9.3000000000000007</v>
      </c>
    </row>
    <row r="99" spans="1:2">
      <c r="A99" s="244">
        <v>97</v>
      </c>
      <c r="B99" s="28">
        <v>9.5</v>
      </c>
    </row>
    <row r="100" spans="1:2">
      <c r="A100" s="244">
        <v>98</v>
      </c>
      <c r="B100" s="28">
        <v>11</v>
      </c>
    </row>
    <row r="101" spans="1:2">
      <c r="A101" s="244">
        <v>99</v>
      </c>
      <c r="B101" s="28">
        <v>13</v>
      </c>
    </row>
  </sheetData>
  <pageMargins left="0.7" right="0.7" top="0.75" bottom="0.75" header="0.3" footer="0.3"/>
  <pageSetup paperSize="9" orientation="portrait" verticalDpi="0" r:id="rId1"/>
  <tableParts count="1">
    <tablePart r:id="rId2"/>
  </tablePart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C706B-126D-427D-8B4D-9D97374E3AE1}">
  <sheetPr>
    <tabColor theme="8"/>
  </sheetPr>
  <dimension ref="A1:E101"/>
  <sheetViews>
    <sheetView showGridLines="0" zoomScaleNormal="100" workbookViewId="0"/>
  </sheetViews>
  <sheetFormatPr defaultRowHeight="15"/>
  <cols>
    <col min="1" max="1" width="19" customWidth="1"/>
    <col min="2" max="2" width="30.25" style="11" bestFit="1" customWidth="1"/>
    <col min="3" max="3" width="35.375" style="11" bestFit="1" customWidth="1"/>
    <col min="4" max="5" width="25" style="11" customWidth="1"/>
  </cols>
  <sheetData>
    <row r="1" spans="1:3" ht="19.5">
      <c r="A1" s="76" t="s">
        <v>836</v>
      </c>
    </row>
    <row r="2" spans="1:3" s="11" customFormat="1">
      <c r="A2" s="51" t="s">
        <v>834</v>
      </c>
      <c r="B2" t="s">
        <v>837</v>
      </c>
      <c r="C2" t="s">
        <v>838</v>
      </c>
    </row>
    <row r="3" spans="1:3">
      <c r="A3" s="244">
        <v>1</v>
      </c>
      <c r="B3" s="28">
        <v>5.9</v>
      </c>
      <c r="C3" s="28">
        <v>22.6</v>
      </c>
    </row>
    <row r="4" spans="1:3">
      <c r="A4" s="244">
        <v>2</v>
      </c>
      <c r="B4" s="28">
        <v>3.1</v>
      </c>
      <c r="C4" s="28">
        <v>18.399999999999999</v>
      </c>
    </row>
    <row r="5" spans="1:3">
      <c r="A5" s="244">
        <v>3</v>
      </c>
      <c r="B5" s="28">
        <v>3.1</v>
      </c>
      <c r="C5" s="28">
        <v>15.9</v>
      </c>
    </row>
    <row r="6" spans="1:3">
      <c r="A6" s="244">
        <v>4</v>
      </c>
      <c r="B6" s="28">
        <v>3.1</v>
      </c>
      <c r="C6" s="28">
        <v>15.8</v>
      </c>
    </row>
    <row r="7" spans="1:3">
      <c r="A7" s="244">
        <v>5</v>
      </c>
      <c r="B7" s="28">
        <v>3.1</v>
      </c>
      <c r="C7" s="28">
        <v>15.9</v>
      </c>
    </row>
    <row r="8" spans="1:3">
      <c r="A8" s="244">
        <v>6</v>
      </c>
      <c r="B8" s="28">
        <v>3.1</v>
      </c>
      <c r="C8" s="28">
        <v>16.399999999999999</v>
      </c>
    </row>
    <row r="9" spans="1:3">
      <c r="A9" s="244">
        <v>7</v>
      </c>
      <c r="B9" s="28">
        <v>3.4</v>
      </c>
      <c r="C9" s="28">
        <v>16.399999999999999</v>
      </c>
    </row>
    <row r="10" spans="1:3">
      <c r="A10" s="244">
        <v>8</v>
      </c>
      <c r="B10" s="28">
        <v>3.3</v>
      </c>
      <c r="C10" s="28">
        <v>16.2</v>
      </c>
    </row>
    <row r="11" spans="1:3">
      <c r="A11" s="244">
        <v>9</v>
      </c>
      <c r="B11" s="28">
        <v>3.1</v>
      </c>
      <c r="C11" s="28">
        <v>15.7</v>
      </c>
    </row>
    <row r="12" spans="1:3">
      <c r="A12" s="244">
        <v>10</v>
      </c>
      <c r="B12" s="28">
        <v>2.7</v>
      </c>
      <c r="C12" s="28">
        <v>15.2</v>
      </c>
    </row>
    <row r="13" spans="1:3">
      <c r="A13" s="244">
        <v>11</v>
      </c>
      <c r="B13" s="28">
        <v>2.2000000000000002</v>
      </c>
      <c r="C13" s="28">
        <v>15.2</v>
      </c>
    </row>
    <row r="14" spans="1:3">
      <c r="A14" s="244">
        <v>12</v>
      </c>
      <c r="B14" s="28">
        <v>1.8</v>
      </c>
      <c r="C14" s="28">
        <v>14.2</v>
      </c>
    </row>
    <row r="15" spans="1:3">
      <c r="A15" s="244">
        <v>13</v>
      </c>
      <c r="B15" s="28">
        <v>2.2000000000000002</v>
      </c>
      <c r="C15" s="28">
        <v>13.7</v>
      </c>
    </row>
    <row r="16" spans="1:3">
      <c r="A16" s="244">
        <v>14</v>
      </c>
      <c r="B16" s="28">
        <v>2.8</v>
      </c>
      <c r="C16" s="28">
        <v>13.4</v>
      </c>
    </row>
    <row r="17" spans="1:3">
      <c r="A17" s="244">
        <v>15</v>
      </c>
      <c r="B17" s="28">
        <v>2.7</v>
      </c>
      <c r="C17" s="28">
        <v>13</v>
      </c>
    </row>
    <row r="18" spans="1:3">
      <c r="A18" s="244">
        <v>16</v>
      </c>
      <c r="B18" s="28">
        <v>2.7</v>
      </c>
      <c r="C18" s="28">
        <v>12.7</v>
      </c>
    </row>
    <row r="19" spans="1:3">
      <c r="A19" s="244">
        <v>17</v>
      </c>
      <c r="B19" s="28">
        <v>2.2999999999999998</v>
      </c>
      <c r="C19" s="28">
        <v>12.8</v>
      </c>
    </row>
    <row r="20" spans="1:3">
      <c r="A20" s="244">
        <v>18</v>
      </c>
      <c r="B20" s="28">
        <v>2.1</v>
      </c>
      <c r="C20" s="28">
        <v>12.5</v>
      </c>
    </row>
    <row r="21" spans="1:3">
      <c r="A21" s="244">
        <v>19</v>
      </c>
      <c r="B21" s="28">
        <v>2.1</v>
      </c>
      <c r="C21" s="28">
        <v>11.9</v>
      </c>
    </row>
    <row r="22" spans="1:3">
      <c r="A22" s="244">
        <v>20</v>
      </c>
      <c r="B22" s="28">
        <v>2.5</v>
      </c>
      <c r="C22" s="28">
        <v>11.9</v>
      </c>
    </row>
    <row r="23" spans="1:3">
      <c r="A23" s="244">
        <v>21</v>
      </c>
      <c r="B23" s="28">
        <v>2.4</v>
      </c>
      <c r="C23" s="28">
        <v>11.6</v>
      </c>
    </row>
    <row r="24" spans="1:3">
      <c r="A24" s="244">
        <v>22</v>
      </c>
      <c r="B24" s="28">
        <v>2.1</v>
      </c>
      <c r="C24" s="28">
        <v>11</v>
      </c>
    </row>
    <row r="25" spans="1:3">
      <c r="A25" s="244">
        <v>23</v>
      </c>
      <c r="B25" s="28">
        <v>2.2999999999999998</v>
      </c>
      <c r="C25" s="28">
        <v>11</v>
      </c>
    </row>
    <row r="26" spans="1:3">
      <c r="A26" s="244">
        <v>24</v>
      </c>
      <c r="B26" s="28">
        <v>2.2000000000000002</v>
      </c>
      <c r="C26" s="28">
        <v>10.7</v>
      </c>
    </row>
    <row r="27" spans="1:3">
      <c r="A27" s="244">
        <v>25</v>
      </c>
      <c r="B27" s="28">
        <v>2.2999999999999998</v>
      </c>
      <c r="C27" s="28">
        <v>10.4</v>
      </c>
    </row>
    <row r="28" spans="1:3">
      <c r="A28" s="244">
        <v>26</v>
      </c>
      <c r="B28" s="28">
        <v>2.2000000000000002</v>
      </c>
      <c r="C28" s="28">
        <v>9.6999999999999993</v>
      </c>
    </row>
    <row r="29" spans="1:3">
      <c r="A29" s="244">
        <v>27</v>
      </c>
      <c r="B29" s="28">
        <v>2.1</v>
      </c>
      <c r="C29" s="28">
        <v>9.6</v>
      </c>
    </row>
    <row r="30" spans="1:3">
      <c r="A30" s="244">
        <v>28</v>
      </c>
      <c r="B30" s="28">
        <v>2.1</v>
      </c>
      <c r="C30" s="28">
        <v>9.9</v>
      </c>
    </row>
    <row r="31" spans="1:3">
      <c r="A31" s="244">
        <v>29</v>
      </c>
      <c r="B31" s="28">
        <v>2.2000000000000002</v>
      </c>
      <c r="C31" s="28">
        <v>9.6</v>
      </c>
    </row>
    <row r="32" spans="1:3">
      <c r="A32" s="244">
        <v>30</v>
      </c>
      <c r="B32" s="28">
        <v>1.9</v>
      </c>
      <c r="C32" s="28">
        <v>9.3000000000000007</v>
      </c>
    </row>
    <row r="33" spans="1:3">
      <c r="A33" s="244">
        <v>31</v>
      </c>
      <c r="B33" s="28">
        <v>1.8</v>
      </c>
      <c r="C33" s="28">
        <v>9</v>
      </c>
    </row>
    <row r="34" spans="1:3">
      <c r="A34" s="244">
        <v>32</v>
      </c>
      <c r="B34" s="28">
        <v>1.9</v>
      </c>
      <c r="C34" s="28">
        <v>9</v>
      </c>
    </row>
    <row r="35" spans="1:3">
      <c r="A35" s="244">
        <v>33</v>
      </c>
      <c r="B35" s="28">
        <v>1.8</v>
      </c>
      <c r="C35" s="28">
        <v>8.4</v>
      </c>
    </row>
    <row r="36" spans="1:3">
      <c r="A36" s="244">
        <v>34</v>
      </c>
      <c r="B36" s="28">
        <v>1.5</v>
      </c>
      <c r="C36" s="28">
        <v>8</v>
      </c>
    </row>
    <row r="37" spans="1:3">
      <c r="A37" s="244">
        <v>35</v>
      </c>
      <c r="B37" s="28">
        <v>1.5</v>
      </c>
      <c r="C37" s="28">
        <v>7.5</v>
      </c>
    </row>
    <row r="38" spans="1:3">
      <c r="A38" s="244">
        <v>36</v>
      </c>
      <c r="B38" s="28">
        <v>1.9</v>
      </c>
      <c r="C38" s="28">
        <v>7.6</v>
      </c>
    </row>
    <row r="39" spans="1:3">
      <c r="A39" s="244">
        <v>37</v>
      </c>
      <c r="B39" s="28">
        <v>1.6</v>
      </c>
      <c r="C39" s="28">
        <v>7.2</v>
      </c>
    </row>
    <row r="40" spans="1:3">
      <c r="A40" s="244">
        <v>38</v>
      </c>
      <c r="B40" s="28">
        <v>1.3</v>
      </c>
      <c r="C40" s="28">
        <v>6.7</v>
      </c>
    </row>
    <row r="41" spans="1:3">
      <c r="A41" s="244">
        <v>39</v>
      </c>
      <c r="B41" s="28">
        <v>1.8</v>
      </c>
      <c r="C41" s="28">
        <v>6.8</v>
      </c>
    </row>
    <row r="42" spans="1:3">
      <c r="A42" s="244">
        <v>40</v>
      </c>
      <c r="B42" s="28">
        <v>1.7</v>
      </c>
      <c r="C42" s="28">
        <v>6.4</v>
      </c>
    </row>
    <row r="43" spans="1:3">
      <c r="A43" s="244">
        <v>41</v>
      </c>
      <c r="B43" s="28">
        <v>1.8</v>
      </c>
      <c r="C43" s="28">
        <v>6</v>
      </c>
    </row>
    <row r="44" spans="1:3">
      <c r="A44" s="244">
        <v>42</v>
      </c>
      <c r="B44" s="28">
        <v>1.8</v>
      </c>
      <c r="C44" s="28">
        <v>6</v>
      </c>
    </row>
    <row r="45" spans="1:3">
      <c r="A45" s="244">
        <v>43</v>
      </c>
      <c r="B45" s="28">
        <v>1.8</v>
      </c>
      <c r="C45" s="28">
        <v>5.8</v>
      </c>
    </row>
    <row r="46" spans="1:3">
      <c r="A46" s="244">
        <v>44</v>
      </c>
      <c r="B46" s="28">
        <v>1.6</v>
      </c>
      <c r="C46" s="28">
        <v>5.7</v>
      </c>
    </row>
    <row r="47" spans="1:3">
      <c r="A47" s="244">
        <v>45</v>
      </c>
      <c r="B47" s="28">
        <v>1.4</v>
      </c>
      <c r="C47" s="28">
        <v>5.8</v>
      </c>
    </row>
    <row r="48" spans="1:3">
      <c r="A48" s="244">
        <v>46</v>
      </c>
      <c r="B48" s="28">
        <v>1.6</v>
      </c>
      <c r="C48" s="28">
        <v>5.9</v>
      </c>
    </row>
    <row r="49" spans="1:3">
      <c r="A49" s="244">
        <v>47</v>
      </c>
      <c r="B49" s="28">
        <v>1.4</v>
      </c>
      <c r="C49" s="28">
        <v>5.7</v>
      </c>
    </row>
    <row r="50" spans="1:3">
      <c r="A50" s="244">
        <v>48</v>
      </c>
      <c r="B50" s="28">
        <v>1.6</v>
      </c>
      <c r="C50" s="28">
        <v>5.7</v>
      </c>
    </row>
    <row r="51" spans="1:3">
      <c r="A51" s="244">
        <v>49</v>
      </c>
      <c r="B51" s="28">
        <v>1.7</v>
      </c>
      <c r="C51" s="28">
        <v>5.6</v>
      </c>
    </row>
    <row r="52" spans="1:3">
      <c r="A52" s="244">
        <v>50</v>
      </c>
      <c r="B52" s="28">
        <v>1.6</v>
      </c>
      <c r="C52" s="28">
        <v>5.2</v>
      </c>
    </row>
    <row r="53" spans="1:3">
      <c r="A53" s="244">
        <v>51</v>
      </c>
      <c r="B53" s="28">
        <v>1.7</v>
      </c>
      <c r="C53" s="28">
        <v>5.2</v>
      </c>
    </row>
    <row r="54" spans="1:3">
      <c r="A54" s="244">
        <v>52</v>
      </c>
      <c r="B54" s="28">
        <v>1.8</v>
      </c>
      <c r="C54" s="28">
        <v>5.2</v>
      </c>
    </row>
    <row r="55" spans="1:3">
      <c r="A55" s="244">
        <v>53</v>
      </c>
      <c r="B55" s="28">
        <v>1.6</v>
      </c>
      <c r="C55" s="28">
        <v>4.5</v>
      </c>
    </row>
    <row r="56" spans="1:3">
      <c r="A56" s="244">
        <v>54</v>
      </c>
      <c r="B56" s="28">
        <v>1.9</v>
      </c>
      <c r="C56" s="28">
        <v>4.4000000000000004</v>
      </c>
    </row>
    <row r="57" spans="1:3">
      <c r="A57" s="244">
        <v>55</v>
      </c>
      <c r="B57" s="28">
        <v>1.7</v>
      </c>
      <c r="C57" s="28">
        <v>3.9</v>
      </c>
    </row>
    <row r="58" spans="1:3">
      <c r="A58" s="244">
        <v>56</v>
      </c>
      <c r="B58" s="28">
        <v>1.9</v>
      </c>
      <c r="C58" s="28">
        <v>3.8</v>
      </c>
    </row>
    <row r="59" spans="1:3">
      <c r="A59" s="244">
        <v>57</v>
      </c>
      <c r="B59" s="28">
        <v>1.8</v>
      </c>
      <c r="C59" s="28">
        <v>3.5</v>
      </c>
    </row>
    <row r="60" spans="1:3">
      <c r="A60" s="244">
        <v>58</v>
      </c>
      <c r="B60" s="28">
        <v>1.7</v>
      </c>
      <c r="C60" s="28">
        <v>3.4</v>
      </c>
    </row>
    <row r="61" spans="1:3">
      <c r="A61" s="244">
        <v>59</v>
      </c>
      <c r="B61" s="28">
        <v>1.9</v>
      </c>
      <c r="C61" s="28">
        <v>3.1</v>
      </c>
    </row>
    <row r="62" spans="1:3">
      <c r="A62" s="244">
        <v>60</v>
      </c>
      <c r="B62" s="28">
        <v>1.9</v>
      </c>
      <c r="C62" s="28">
        <v>3.1</v>
      </c>
    </row>
    <row r="63" spans="1:3">
      <c r="A63" s="244">
        <v>61</v>
      </c>
      <c r="B63" s="28">
        <v>1.9</v>
      </c>
      <c r="C63" s="28">
        <v>3.2</v>
      </c>
    </row>
    <row r="64" spans="1:3">
      <c r="A64" s="244">
        <v>62</v>
      </c>
      <c r="B64" s="28">
        <v>2</v>
      </c>
      <c r="C64" s="28">
        <v>3.2</v>
      </c>
    </row>
    <row r="65" spans="1:3">
      <c r="A65" s="244">
        <v>63</v>
      </c>
      <c r="B65" s="28">
        <v>1.9</v>
      </c>
      <c r="C65" s="28">
        <v>2.9</v>
      </c>
    </row>
    <row r="66" spans="1:3">
      <c r="A66" s="244">
        <v>64</v>
      </c>
      <c r="B66" s="28">
        <v>1.9</v>
      </c>
      <c r="C66" s="28">
        <v>3</v>
      </c>
    </row>
    <row r="67" spans="1:3">
      <c r="A67" s="244">
        <v>65</v>
      </c>
      <c r="B67" s="28">
        <v>2.1</v>
      </c>
      <c r="C67" s="28">
        <v>3.2</v>
      </c>
    </row>
    <row r="68" spans="1:3">
      <c r="A68" s="244">
        <v>66</v>
      </c>
      <c r="B68" s="28">
        <v>2.2000000000000002</v>
      </c>
      <c r="C68" s="28">
        <v>3.1</v>
      </c>
    </row>
    <row r="69" spans="1:3">
      <c r="A69" s="244">
        <v>67</v>
      </c>
      <c r="B69" s="28">
        <v>1.9</v>
      </c>
      <c r="C69" s="28">
        <v>2.6</v>
      </c>
    </row>
    <row r="70" spans="1:3">
      <c r="A70" s="244">
        <v>68</v>
      </c>
      <c r="B70" s="28">
        <v>2</v>
      </c>
      <c r="C70" s="28">
        <v>2.1</v>
      </c>
    </row>
    <row r="71" spans="1:3">
      <c r="A71" s="244">
        <v>69</v>
      </c>
      <c r="B71" s="28">
        <v>2</v>
      </c>
      <c r="C71" s="28">
        <v>1.8</v>
      </c>
    </row>
    <row r="72" spans="1:3">
      <c r="A72" s="244">
        <v>70</v>
      </c>
      <c r="B72" s="28">
        <v>1.9</v>
      </c>
      <c r="C72" s="28">
        <v>1.4</v>
      </c>
    </row>
    <row r="73" spans="1:3">
      <c r="A73" s="244">
        <v>71</v>
      </c>
      <c r="B73" s="28">
        <v>2</v>
      </c>
      <c r="C73" s="28">
        <v>1.2</v>
      </c>
    </row>
    <row r="74" spans="1:3">
      <c r="A74" s="244">
        <v>72</v>
      </c>
      <c r="B74" s="28">
        <v>1.9</v>
      </c>
      <c r="C74" s="28">
        <v>1.2</v>
      </c>
    </row>
    <row r="75" spans="1:3">
      <c r="A75" s="244">
        <v>73</v>
      </c>
      <c r="B75" s="28">
        <v>1.7</v>
      </c>
      <c r="C75" s="28">
        <v>1.2</v>
      </c>
    </row>
    <row r="76" spans="1:3">
      <c r="A76" s="244">
        <v>74</v>
      </c>
      <c r="B76" s="28">
        <v>2</v>
      </c>
      <c r="C76" s="28">
        <v>1.2</v>
      </c>
    </row>
    <row r="77" spans="1:3">
      <c r="A77" s="244">
        <v>75</v>
      </c>
      <c r="B77" s="28">
        <v>2.2000000000000002</v>
      </c>
      <c r="C77" s="28">
        <v>1.3</v>
      </c>
    </row>
    <row r="78" spans="1:3">
      <c r="A78" s="244">
        <v>76</v>
      </c>
      <c r="B78" s="28">
        <v>2</v>
      </c>
      <c r="C78" s="28">
        <v>1.1000000000000001</v>
      </c>
    </row>
    <row r="79" spans="1:3">
      <c r="A79" s="244">
        <v>77</v>
      </c>
      <c r="B79" s="28">
        <v>2.1</v>
      </c>
      <c r="C79" s="28">
        <v>0.9</v>
      </c>
    </row>
    <row r="80" spans="1:3">
      <c r="A80" s="244">
        <v>78</v>
      </c>
      <c r="B80" s="28">
        <v>2.2000000000000002</v>
      </c>
      <c r="C80" s="28">
        <v>0.5</v>
      </c>
    </row>
    <row r="81" spans="1:3">
      <c r="A81" s="244">
        <v>79</v>
      </c>
      <c r="B81" s="28">
        <v>2.2999999999999998</v>
      </c>
      <c r="C81" s="28">
        <v>0.7</v>
      </c>
    </row>
    <row r="82" spans="1:3">
      <c r="A82" s="244">
        <v>80</v>
      </c>
      <c r="B82" s="28">
        <v>2.7</v>
      </c>
      <c r="C82" s="28">
        <v>0.7</v>
      </c>
    </row>
    <row r="83" spans="1:3">
      <c r="A83" s="244">
        <v>81</v>
      </c>
      <c r="B83" s="28">
        <v>2.5</v>
      </c>
      <c r="C83" s="28">
        <v>0.3</v>
      </c>
    </row>
    <row r="84" spans="1:3">
      <c r="A84" s="244">
        <v>82</v>
      </c>
      <c r="B84" s="28">
        <v>2.7</v>
      </c>
      <c r="C84" s="28">
        <v>0.3</v>
      </c>
    </row>
    <row r="85" spans="1:3">
      <c r="A85" s="244">
        <v>83</v>
      </c>
      <c r="B85" s="28">
        <v>2.8</v>
      </c>
      <c r="C85" s="28">
        <v>0.4</v>
      </c>
    </row>
    <row r="86" spans="1:3">
      <c r="A86" s="244">
        <v>84</v>
      </c>
      <c r="B86" s="28">
        <v>2.4</v>
      </c>
      <c r="C86" s="28">
        <v>-0.3</v>
      </c>
    </row>
    <row r="87" spans="1:3">
      <c r="A87" s="244">
        <v>85</v>
      </c>
      <c r="B87" s="28">
        <v>2.5</v>
      </c>
      <c r="C87" s="28">
        <v>-0.3</v>
      </c>
    </row>
    <row r="88" spans="1:3">
      <c r="A88" s="244">
        <v>86</v>
      </c>
      <c r="B88" s="28">
        <v>3</v>
      </c>
      <c r="C88" s="28">
        <v>0.1</v>
      </c>
    </row>
    <row r="89" spans="1:3">
      <c r="A89" s="244">
        <v>87</v>
      </c>
      <c r="B89" s="28">
        <v>3.1</v>
      </c>
      <c r="C89" s="28">
        <v>0.3</v>
      </c>
    </row>
    <row r="90" spans="1:3">
      <c r="A90" s="244">
        <v>88</v>
      </c>
      <c r="B90" s="28">
        <v>3.2</v>
      </c>
      <c r="C90" s="28">
        <v>0.3</v>
      </c>
    </row>
    <row r="91" spans="1:3">
      <c r="A91" s="244">
        <v>89</v>
      </c>
      <c r="B91" s="28">
        <v>3.3</v>
      </c>
      <c r="C91" s="28">
        <v>0.2</v>
      </c>
    </row>
    <row r="92" spans="1:3">
      <c r="A92" s="244">
        <v>90</v>
      </c>
      <c r="B92" s="28">
        <v>3.4</v>
      </c>
      <c r="C92" s="28">
        <v>0.2</v>
      </c>
    </row>
    <row r="93" spans="1:3">
      <c r="A93" s="244">
        <v>91</v>
      </c>
      <c r="B93" s="28">
        <v>3.4</v>
      </c>
      <c r="C93" s="28">
        <v>-0.2</v>
      </c>
    </row>
    <row r="94" spans="1:3">
      <c r="A94" s="244">
        <v>92</v>
      </c>
      <c r="B94" s="28">
        <v>3.9</v>
      </c>
      <c r="C94" s="28">
        <v>-0.4</v>
      </c>
    </row>
    <row r="95" spans="1:3">
      <c r="A95" s="244">
        <v>93</v>
      </c>
      <c r="B95" s="28">
        <v>4.3</v>
      </c>
      <c r="C95" s="28">
        <v>-0.5</v>
      </c>
    </row>
    <row r="96" spans="1:3">
      <c r="A96" s="244">
        <v>94</v>
      </c>
      <c r="B96" s="28">
        <v>4.9000000000000004</v>
      </c>
      <c r="C96" s="28">
        <v>-1</v>
      </c>
    </row>
    <row r="97" spans="1:3">
      <c r="A97" s="244">
        <v>95</v>
      </c>
      <c r="B97" s="28">
        <v>5.2</v>
      </c>
      <c r="C97" s="28">
        <v>-0.8</v>
      </c>
    </row>
    <row r="98" spans="1:3">
      <c r="A98" s="244">
        <v>96</v>
      </c>
      <c r="B98" s="28">
        <v>5.6</v>
      </c>
      <c r="C98" s="28">
        <v>-1.1000000000000001</v>
      </c>
    </row>
    <row r="99" spans="1:3">
      <c r="A99" s="244">
        <v>97</v>
      </c>
      <c r="B99" s="28">
        <v>5.8</v>
      </c>
      <c r="C99" s="28">
        <v>-1.9</v>
      </c>
    </row>
    <row r="100" spans="1:3">
      <c r="A100" s="244">
        <v>98</v>
      </c>
      <c r="B100" s="28">
        <v>7.2</v>
      </c>
      <c r="C100" s="28">
        <v>-1</v>
      </c>
    </row>
    <row r="101" spans="1:3">
      <c r="A101" s="244">
        <v>99</v>
      </c>
      <c r="B101" s="28">
        <v>9.1999999999999993</v>
      </c>
      <c r="C101" s="28">
        <v>-1.1000000000000001</v>
      </c>
    </row>
  </sheetData>
  <pageMargins left="0.7" right="0.7" top="0.75" bottom="0.75" header="0.3" footer="0.3"/>
  <pageSetup paperSize="9" orientation="portrait" verticalDpi="0" r:id="rId1"/>
  <tableParts count="1">
    <tablePart r:id="rId2"/>
  </tablePart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2676C-CCF4-45AD-AD29-CAF783F13E02}">
  <sheetPr>
    <tabColor theme="8"/>
  </sheetPr>
  <dimension ref="A1:G9"/>
  <sheetViews>
    <sheetView showGridLines="0" zoomScaleNormal="100" workbookViewId="0"/>
  </sheetViews>
  <sheetFormatPr defaultRowHeight="15"/>
  <cols>
    <col min="1" max="1" width="26.75" customWidth="1"/>
    <col min="2" max="2" width="39.75" style="11" customWidth="1"/>
    <col min="3" max="3" width="40.75" style="11" customWidth="1"/>
    <col min="4" max="4" width="35.625" style="11" customWidth="1"/>
    <col min="5" max="7" width="27.375" style="11" customWidth="1"/>
  </cols>
  <sheetData>
    <row r="1" spans="1:7" ht="19.5">
      <c r="A1" s="41" t="s">
        <v>839</v>
      </c>
    </row>
    <row r="2" spans="1:7" s="9" customFormat="1" ht="30">
      <c r="A2" s="122" t="s">
        <v>132</v>
      </c>
      <c r="B2" s="24" t="s">
        <v>840</v>
      </c>
      <c r="C2" s="24" t="s">
        <v>841</v>
      </c>
      <c r="D2" s="24" t="s">
        <v>842</v>
      </c>
      <c r="E2" s="24" t="s">
        <v>843</v>
      </c>
      <c r="F2" s="24" t="s">
        <v>844</v>
      </c>
      <c r="G2" s="24" t="s">
        <v>845</v>
      </c>
    </row>
    <row r="3" spans="1:7">
      <c r="A3" s="29">
        <v>2019</v>
      </c>
      <c r="B3" s="25">
        <v>0</v>
      </c>
      <c r="C3" s="25">
        <v>1.5</v>
      </c>
      <c r="D3" s="25">
        <v>4.2</v>
      </c>
      <c r="E3" s="25">
        <v>5.2</v>
      </c>
      <c r="F3" s="25">
        <v>8</v>
      </c>
      <c r="G3" s="25">
        <v>18.8</v>
      </c>
    </row>
    <row r="4" spans="1:7">
      <c r="A4" s="29">
        <v>2020</v>
      </c>
      <c r="B4" s="25">
        <v>-1.5</v>
      </c>
      <c r="C4" s="25">
        <v>2.7</v>
      </c>
      <c r="D4" s="25">
        <v>4.3</v>
      </c>
      <c r="E4" s="25">
        <v>5.4</v>
      </c>
      <c r="F4" s="25">
        <v>7</v>
      </c>
      <c r="G4" s="25">
        <v>18</v>
      </c>
    </row>
    <row r="5" spans="1:7">
      <c r="A5" s="29">
        <v>2021</v>
      </c>
      <c r="B5" s="25">
        <v>0</v>
      </c>
      <c r="C5" s="25">
        <v>2.2000000000000002</v>
      </c>
      <c r="D5" s="25">
        <v>4.4000000000000004</v>
      </c>
      <c r="E5" s="25">
        <v>5.7</v>
      </c>
      <c r="F5" s="25">
        <v>6.3</v>
      </c>
      <c r="G5" s="25">
        <v>18.5</v>
      </c>
    </row>
    <row r="6" spans="1:7">
      <c r="A6" s="29">
        <v>2022</v>
      </c>
      <c r="B6" s="25">
        <v>0</v>
      </c>
      <c r="C6" s="25">
        <v>3.4</v>
      </c>
      <c r="D6" s="25">
        <v>2.9</v>
      </c>
      <c r="E6" s="25">
        <v>5.3</v>
      </c>
      <c r="F6" s="25">
        <v>6.9</v>
      </c>
      <c r="G6" s="25">
        <v>18.5</v>
      </c>
    </row>
    <row r="7" spans="1:7">
      <c r="A7" s="29">
        <v>2023</v>
      </c>
      <c r="B7" s="25">
        <v>0</v>
      </c>
      <c r="C7" s="25">
        <v>2.9</v>
      </c>
      <c r="D7" s="25">
        <v>2.8</v>
      </c>
      <c r="E7" s="25">
        <v>5.4</v>
      </c>
      <c r="F7" s="25">
        <v>6.4</v>
      </c>
      <c r="G7" s="25">
        <v>17.5</v>
      </c>
    </row>
    <row r="8" spans="1:7">
      <c r="A8" s="29">
        <v>2024</v>
      </c>
      <c r="B8" s="25">
        <v>0</v>
      </c>
      <c r="C8" s="25">
        <v>1.6</v>
      </c>
      <c r="D8" s="25">
        <v>3.3</v>
      </c>
      <c r="E8" s="25">
        <v>4.4000000000000004</v>
      </c>
      <c r="F8" s="25">
        <v>5.7</v>
      </c>
      <c r="G8" s="25">
        <v>14.9</v>
      </c>
    </row>
    <row r="9" spans="1:7">
      <c r="A9" s="126">
        <v>2025</v>
      </c>
      <c r="B9" s="65">
        <v>0</v>
      </c>
      <c r="C9" s="65">
        <v>2</v>
      </c>
      <c r="D9" s="65">
        <v>2.2000000000000002</v>
      </c>
      <c r="E9" s="65">
        <v>4.5</v>
      </c>
      <c r="F9" s="65">
        <v>5.4</v>
      </c>
      <c r="G9" s="65">
        <v>14</v>
      </c>
    </row>
  </sheetData>
  <pageMargins left="0.7" right="0.7" top="0.75" bottom="0.75" header="0.3" footer="0.3"/>
  <pageSetup paperSize="9" orientation="portrait" verticalDpi="0" r:id="rId1"/>
  <tableParts count="1">
    <tablePart r:id="rId2"/>
  </tablePart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484F1D-DEF4-47BD-ABD2-74796B337F55}">
  <sheetPr>
    <tabColor theme="8"/>
  </sheetPr>
  <dimension ref="A1:G9"/>
  <sheetViews>
    <sheetView showGridLines="0" zoomScaleNormal="100" workbookViewId="0"/>
  </sheetViews>
  <sheetFormatPr defaultRowHeight="15"/>
  <cols>
    <col min="1" max="1" width="26.75" customWidth="1"/>
    <col min="2" max="2" width="39.75" style="11" customWidth="1"/>
    <col min="3" max="3" width="40.75" style="11" customWidth="1"/>
    <col min="4" max="4" width="35.625" style="11" customWidth="1"/>
    <col min="5" max="7" width="27.375" style="11" customWidth="1"/>
  </cols>
  <sheetData>
    <row r="1" spans="1:7" ht="19.5">
      <c r="A1" s="41" t="s">
        <v>846</v>
      </c>
    </row>
    <row r="2" spans="1:7" s="9" customFormat="1" ht="30">
      <c r="A2" s="122" t="s">
        <v>132</v>
      </c>
      <c r="B2" s="24" t="s">
        <v>840</v>
      </c>
      <c r="C2" s="24" t="s">
        <v>841</v>
      </c>
      <c r="D2" s="24" t="s">
        <v>842</v>
      </c>
      <c r="E2" s="24" t="s">
        <v>843</v>
      </c>
      <c r="F2" s="24" t="s">
        <v>844</v>
      </c>
      <c r="G2" s="24" t="s">
        <v>845</v>
      </c>
    </row>
    <row r="3" spans="1:7">
      <c r="A3" s="29">
        <v>2019</v>
      </c>
      <c r="B3" s="25">
        <v>13.9</v>
      </c>
      <c r="C3" s="25">
        <v>15.5</v>
      </c>
      <c r="D3" s="25">
        <v>17.3</v>
      </c>
      <c r="E3" s="25">
        <v>20.3</v>
      </c>
      <c r="F3" s="25">
        <v>23.4</v>
      </c>
      <c r="G3" s="25">
        <v>90.5</v>
      </c>
    </row>
    <row r="4" spans="1:7">
      <c r="A4" s="29">
        <v>2020</v>
      </c>
      <c r="B4" s="25">
        <v>10.6</v>
      </c>
      <c r="C4" s="25">
        <v>13.3</v>
      </c>
      <c r="D4" s="25">
        <v>17.600000000000001</v>
      </c>
      <c r="E4" s="25">
        <v>18.899999999999999</v>
      </c>
      <c r="F4" s="25">
        <v>22.5</v>
      </c>
      <c r="G4" s="25">
        <v>83</v>
      </c>
    </row>
    <row r="5" spans="1:7">
      <c r="A5" s="29">
        <v>2021</v>
      </c>
      <c r="B5" s="25">
        <v>11.9</v>
      </c>
      <c r="C5" s="25">
        <v>13.6</v>
      </c>
      <c r="D5" s="25">
        <v>16.899999999999999</v>
      </c>
      <c r="E5" s="25">
        <v>18.8</v>
      </c>
      <c r="F5" s="25">
        <v>21.8</v>
      </c>
      <c r="G5" s="25">
        <v>83.1</v>
      </c>
    </row>
    <row r="6" spans="1:7">
      <c r="A6" s="29">
        <v>2022</v>
      </c>
      <c r="B6" s="25">
        <v>10.5</v>
      </c>
      <c r="C6" s="25">
        <v>14.3</v>
      </c>
      <c r="D6" s="25">
        <v>15.2</v>
      </c>
      <c r="E6" s="25">
        <v>18.3</v>
      </c>
      <c r="F6" s="25">
        <v>20.7</v>
      </c>
      <c r="G6" s="25">
        <v>79.099999999999994</v>
      </c>
    </row>
    <row r="7" spans="1:7">
      <c r="A7" s="29">
        <v>2023</v>
      </c>
      <c r="B7" s="25">
        <v>10.4</v>
      </c>
      <c r="C7" s="25">
        <v>13.3</v>
      </c>
      <c r="D7" s="25">
        <v>14.8</v>
      </c>
      <c r="E7" s="25">
        <v>18.100000000000001</v>
      </c>
      <c r="F7" s="25">
        <v>18.600000000000001</v>
      </c>
      <c r="G7" s="25">
        <v>75.099999999999994</v>
      </c>
    </row>
    <row r="8" spans="1:7">
      <c r="A8" s="29">
        <v>2024</v>
      </c>
      <c r="B8" s="25">
        <v>8.6</v>
      </c>
      <c r="C8" s="25">
        <v>12.1</v>
      </c>
      <c r="D8" s="25">
        <v>13.2</v>
      </c>
      <c r="E8" s="25">
        <v>17.2</v>
      </c>
      <c r="F8" s="25">
        <v>17.7</v>
      </c>
      <c r="G8" s="25">
        <v>68.900000000000006</v>
      </c>
    </row>
    <row r="9" spans="1:7">
      <c r="A9" s="126">
        <v>2025</v>
      </c>
      <c r="B9" s="65">
        <v>7.5</v>
      </c>
      <c r="C9" s="65">
        <v>11.2</v>
      </c>
      <c r="D9" s="65">
        <v>13.1</v>
      </c>
      <c r="E9" s="65">
        <v>16.8</v>
      </c>
      <c r="F9" s="65">
        <v>18</v>
      </c>
      <c r="G9" s="65">
        <v>66.5</v>
      </c>
    </row>
  </sheetData>
  <pageMargins left="0.7" right="0.7" top="0.75" bottom="0.75" header="0.3" footer="0.3"/>
  <pageSetup paperSize="9" orientation="portrait" verticalDpi="0" r:id="rId1"/>
  <tableParts count="1">
    <tablePart r:id="rId2"/>
  </tableParts>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11D1A-2C84-4076-986A-8FB983366050}">
  <sheetPr>
    <tabColor theme="8"/>
  </sheetPr>
  <dimension ref="A1:G20"/>
  <sheetViews>
    <sheetView showGridLines="0" zoomScaleNormal="100" workbookViewId="0"/>
  </sheetViews>
  <sheetFormatPr defaultRowHeight="15"/>
  <cols>
    <col min="1" max="1" width="22.875" style="11" customWidth="1"/>
    <col min="2" max="7" width="27.375" style="11" customWidth="1"/>
  </cols>
  <sheetData>
    <row r="1" spans="1:7" ht="19.5">
      <c r="A1" s="36" t="s">
        <v>847</v>
      </c>
    </row>
    <row r="2" spans="1:7" s="12" customFormat="1">
      <c r="A2" s="51" t="s">
        <v>848</v>
      </c>
      <c r="B2" s="24" t="s">
        <v>849</v>
      </c>
      <c r="C2" s="24" t="s">
        <v>850</v>
      </c>
      <c r="D2" s="24" t="s">
        <v>851</v>
      </c>
      <c r="E2" s="24" t="s">
        <v>852</v>
      </c>
      <c r="F2" s="134" t="s">
        <v>853</v>
      </c>
      <c r="G2" s="134" t="s">
        <v>854</v>
      </c>
    </row>
    <row r="3" spans="1:7">
      <c r="A3" t="s">
        <v>637</v>
      </c>
      <c r="B3" s="27">
        <v>0.91</v>
      </c>
      <c r="C3" s="27">
        <v>1.37</v>
      </c>
      <c r="D3" s="27">
        <v>1.59</v>
      </c>
      <c r="E3" s="27">
        <v>2.0499999999999998</v>
      </c>
      <c r="F3" s="22">
        <v>2.19</v>
      </c>
      <c r="G3" s="22">
        <v>8.1300000000000008</v>
      </c>
    </row>
    <row r="4" spans="1:7">
      <c r="A4" t="s">
        <v>855</v>
      </c>
      <c r="B4" s="27">
        <v>0.15</v>
      </c>
      <c r="C4" s="27">
        <v>0.64</v>
      </c>
      <c r="D4" s="27">
        <v>0.79</v>
      </c>
      <c r="E4" s="27">
        <v>1.21</v>
      </c>
      <c r="F4" s="22">
        <v>0.96</v>
      </c>
      <c r="G4" s="22">
        <v>3.75</v>
      </c>
    </row>
    <row r="5" spans="1:7">
      <c r="A5" t="s">
        <v>643</v>
      </c>
      <c r="B5" s="27">
        <v>0.19</v>
      </c>
      <c r="C5" s="27">
        <v>0.41</v>
      </c>
      <c r="D5" s="27">
        <v>0.6</v>
      </c>
      <c r="E5" s="27">
        <v>0.99</v>
      </c>
      <c r="F5" s="22">
        <v>1.44</v>
      </c>
      <c r="G5" s="22">
        <v>3.63</v>
      </c>
    </row>
    <row r="6" spans="1:7">
      <c r="A6" t="s">
        <v>856</v>
      </c>
      <c r="B6" s="27">
        <v>0</v>
      </c>
      <c r="C6" s="27">
        <v>0.51</v>
      </c>
      <c r="D6" s="27">
        <v>0.86</v>
      </c>
      <c r="E6" s="27">
        <v>0.87</v>
      </c>
      <c r="F6" s="22">
        <v>1.38</v>
      </c>
      <c r="G6" s="22">
        <v>3.62</v>
      </c>
    </row>
    <row r="7" spans="1:7">
      <c r="A7" t="s">
        <v>857</v>
      </c>
      <c r="B7" s="27">
        <v>0.28999999999999998</v>
      </c>
      <c r="C7" s="27">
        <v>0.62</v>
      </c>
      <c r="D7" s="27">
        <v>0.63</v>
      </c>
      <c r="E7" s="27">
        <v>0.56999999999999995</v>
      </c>
      <c r="F7" s="22">
        <v>0.91</v>
      </c>
      <c r="G7" s="22">
        <v>3.02</v>
      </c>
    </row>
    <row r="8" spans="1:7">
      <c r="A8" t="s">
        <v>858</v>
      </c>
      <c r="B8" s="27">
        <v>0.01</v>
      </c>
      <c r="C8" s="27">
        <v>0.41</v>
      </c>
      <c r="D8" s="27">
        <v>0.8</v>
      </c>
      <c r="E8" s="27">
        <v>0.54</v>
      </c>
      <c r="F8" s="22">
        <v>1.0900000000000001</v>
      </c>
      <c r="G8" s="22">
        <v>2.85</v>
      </c>
    </row>
    <row r="9" spans="1:7">
      <c r="A9" t="s">
        <v>368</v>
      </c>
      <c r="B9" s="27">
        <v>0.03</v>
      </c>
      <c r="C9" s="27">
        <v>0.37</v>
      </c>
      <c r="D9" s="27">
        <v>0.72</v>
      </c>
      <c r="E9" s="27">
        <v>0.68</v>
      </c>
      <c r="F9" s="22">
        <v>1.02</v>
      </c>
      <c r="G9" s="22">
        <v>2.82</v>
      </c>
    </row>
    <row r="10" spans="1:7">
      <c r="A10" t="s">
        <v>649</v>
      </c>
      <c r="B10" s="27">
        <v>0</v>
      </c>
      <c r="C10" s="27">
        <v>0.38</v>
      </c>
      <c r="D10" s="27">
        <v>0.85</v>
      </c>
      <c r="E10" s="27">
        <v>0.76</v>
      </c>
      <c r="F10" s="22">
        <v>0.81</v>
      </c>
      <c r="G10" s="22">
        <v>2.79</v>
      </c>
    </row>
    <row r="11" spans="1:7">
      <c r="A11" t="s">
        <v>646</v>
      </c>
      <c r="B11" s="27">
        <v>0</v>
      </c>
      <c r="C11" s="27">
        <v>0.41</v>
      </c>
      <c r="D11" s="27">
        <v>0.64</v>
      </c>
      <c r="E11" s="27">
        <v>0.74</v>
      </c>
      <c r="F11" s="22">
        <v>0.94</v>
      </c>
      <c r="G11" s="22">
        <v>2.72</v>
      </c>
    </row>
    <row r="12" spans="1:7">
      <c r="A12" t="s">
        <v>647</v>
      </c>
      <c r="B12" s="27">
        <v>0.12</v>
      </c>
      <c r="C12" s="27">
        <v>0.31</v>
      </c>
      <c r="D12" s="27">
        <v>0.38</v>
      </c>
      <c r="E12" s="27">
        <v>0.57999999999999996</v>
      </c>
      <c r="F12" s="22">
        <v>0.93</v>
      </c>
      <c r="G12" s="22">
        <v>2.3199999999999998</v>
      </c>
    </row>
    <row r="13" spans="1:7">
      <c r="A13" t="s">
        <v>859</v>
      </c>
      <c r="B13" s="27">
        <v>0.23</v>
      </c>
      <c r="C13" s="27">
        <v>0.21</v>
      </c>
      <c r="D13" s="27">
        <v>0.5</v>
      </c>
      <c r="E13" s="27">
        <v>0.43</v>
      </c>
      <c r="F13" s="22">
        <v>0.28999999999999998</v>
      </c>
      <c r="G13" s="22">
        <v>1.66</v>
      </c>
    </row>
    <row r="14" spans="1:7">
      <c r="A14" t="s">
        <v>648</v>
      </c>
      <c r="B14" s="27">
        <v>0</v>
      </c>
      <c r="C14" s="27">
        <v>0.19</v>
      </c>
      <c r="D14" s="27">
        <v>0.35</v>
      </c>
      <c r="E14" s="27">
        <v>0.51</v>
      </c>
      <c r="F14" s="22">
        <v>0.49</v>
      </c>
      <c r="G14" s="22">
        <v>1.54</v>
      </c>
    </row>
    <row r="15" spans="1:7">
      <c r="A15" t="s">
        <v>370</v>
      </c>
      <c r="B15" s="27">
        <v>0</v>
      </c>
      <c r="C15" s="27">
        <v>0.21</v>
      </c>
      <c r="D15" s="27">
        <v>0.19</v>
      </c>
      <c r="E15" s="27">
        <v>0.43</v>
      </c>
      <c r="F15" s="22">
        <v>0.61</v>
      </c>
      <c r="G15" s="22">
        <v>1.44</v>
      </c>
    </row>
    <row r="16" spans="1:7">
      <c r="A16" t="s">
        <v>642</v>
      </c>
      <c r="B16" s="27">
        <v>0.01</v>
      </c>
      <c r="C16" s="27">
        <v>0.28000000000000003</v>
      </c>
      <c r="D16" s="27">
        <v>0.21</v>
      </c>
      <c r="E16" s="27">
        <v>0.36</v>
      </c>
      <c r="F16" s="22">
        <v>0.53</v>
      </c>
      <c r="G16" s="22">
        <v>1.39</v>
      </c>
    </row>
    <row r="17" spans="1:7">
      <c r="A17" t="s">
        <v>860</v>
      </c>
      <c r="B17" s="27">
        <v>0</v>
      </c>
      <c r="C17" s="27">
        <v>0.04</v>
      </c>
      <c r="D17" s="27">
        <v>0.25</v>
      </c>
      <c r="E17" s="27">
        <v>0.33</v>
      </c>
      <c r="F17" s="22">
        <v>0.67</v>
      </c>
      <c r="G17" s="22">
        <v>1.29</v>
      </c>
    </row>
    <row r="18" spans="1:7">
      <c r="A18" t="s">
        <v>644</v>
      </c>
      <c r="B18" s="27">
        <v>0.01</v>
      </c>
      <c r="C18" s="27">
        <v>0.18</v>
      </c>
      <c r="D18" s="27">
        <v>0.17</v>
      </c>
      <c r="E18" s="27">
        <v>0.36</v>
      </c>
      <c r="F18" s="22">
        <v>0.36</v>
      </c>
      <c r="G18" s="22">
        <v>1.08</v>
      </c>
    </row>
    <row r="19" spans="1:7">
      <c r="A19" t="s">
        <v>378</v>
      </c>
      <c r="B19" s="27">
        <v>0</v>
      </c>
      <c r="C19" s="27">
        <v>0</v>
      </c>
      <c r="D19" s="27">
        <v>0.19</v>
      </c>
      <c r="E19" s="27">
        <v>0.31</v>
      </c>
      <c r="F19" s="22">
        <v>0.46</v>
      </c>
      <c r="G19" s="22">
        <v>0.96</v>
      </c>
    </row>
    <row r="20" spans="1:7">
      <c r="A20" t="s">
        <v>651</v>
      </c>
      <c r="B20" s="27">
        <v>0</v>
      </c>
      <c r="C20" s="27">
        <v>0</v>
      </c>
      <c r="D20" s="27">
        <v>0</v>
      </c>
      <c r="E20" s="27">
        <v>0.01</v>
      </c>
      <c r="F20" s="22">
        <v>0.27</v>
      </c>
      <c r="G20" s="22">
        <v>0.28999999999999998</v>
      </c>
    </row>
  </sheetData>
  <pageMargins left="0.7" right="0.7" top="0.75" bottom="0.75" header="0.3" footer="0.3"/>
  <pageSetup paperSize="9" orientation="portrait" verticalDpi="0" r:id="rId1"/>
  <tableParts count="1">
    <tablePart r:id="rId2"/>
  </tableParts>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0C970C-0355-4813-BDE0-DF007CD0C3D3}">
  <sheetPr>
    <tabColor theme="8"/>
  </sheetPr>
  <dimension ref="A1:D13"/>
  <sheetViews>
    <sheetView showGridLines="0" zoomScaleNormal="100" workbookViewId="0"/>
  </sheetViews>
  <sheetFormatPr defaultRowHeight="15"/>
  <cols>
    <col min="1" max="1" width="14.375" customWidth="1"/>
    <col min="2" max="2" width="22.75" style="11" customWidth="1"/>
    <col min="3" max="3" width="18.625" style="11" customWidth="1"/>
    <col min="4" max="4" width="20.75" style="11" customWidth="1"/>
  </cols>
  <sheetData>
    <row r="1" spans="1:4" ht="19.5">
      <c r="A1" s="41" t="s">
        <v>861</v>
      </c>
    </row>
    <row r="2" spans="1:4" ht="28.35" customHeight="1">
      <c r="A2" s="51" t="s">
        <v>132</v>
      </c>
      <c r="B2" s="12" t="s">
        <v>862</v>
      </c>
      <c r="C2" s="12" t="s">
        <v>863</v>
      </c>
      <c r="D2" s="12" t="s">
        <v>864</v>
      </c>
    </row>
    <row r="3" spans="1:4">
      <c r="A3" s="29">
        <v>2015</v>
      </c>
      <c r="B3" s="25">
        <v>39</v>
      </c>
      <c r="C3" s="25">
        <v>34.9</v>
      </c>
      <c r="D3" s="25">
        <v>64.7</v>
      </c>
    </row>
    <row r="4" spans="1:4">
      <c r="A4" s="29">
        <v>2016</v>
      </c>
      <c r="B4" s="25">
        <v>30.8</v>
      </c>
      <c r="C4" s="25">
        <v>26.8</v>
      </c>
      <c r="D4" s="25">
        <v>58.8</v>
      </c>
    </row>
    <row r="5" spans="1:4">
      <c r="A5" s="29">
        <v>2017</v>
      </c>
      <c r="B5" s="25">
        <v>39.700000000000003</v>
      </c>
      <c r="C5" s="25">
        <v>36.9</v>
      </c>
      <c r="D5" s="25">
        <v>60.4</v>
      </c>
    </row>
    <row r="6" spans="1:4">
      <c r="A6" s="29">
        <v>2018</v>
      </c>
      <c r="B6" s="25">
        <v>38.9</v>
      </c>
      <c r="C6" s="11">
        <v>35.9</v>
      </c>
      <c r="D6" s="11">
        <v>61.5</v>
      </c>
    </row>
    <row r="7" spans="1:4">
      <c r="A7" s="29">
        <v>2019</v>
      </c>
      <c r="B7" s="11">
        <v>38.799999999999997</v>
      </c>
      <c r="C7" s="25">
        <v>35.299999999999997</v>
      </c>
      <c r="D7" s="11">
        <v>66.2</v>
      </c>
    </row>
    <row r="8" spans="1:4">
      <c r="A8" s="29">
        <v>2020</v>
      </c>
      <c r="B8" s="11">
        <v>39.9</v>
      </c>
      <c r="C8" s="11">
        <v>37</v>
      </c>
      <c r="D8" s="11">
        <v>64.7</v>
      </c>
    </row>
    <row r="9" spans="1:4">
      <c r="A9" s="29">
        <v>2021</v>
      </c>
      <c r="B9" s="11">
        <v>56.6</v>
      </c>
      <c r="C9" s="25">
        <v>54.8</v>
      </c>
      <c r="D9" s="25">
        <v>76.400000000000006</v>
      </c>
    </row>
    <row r="10" spans="1:4">
      <c r="A10" s="29">
        <v>2022</v>
      </c>
      <c r="B10" s="11">
        <v>54.4</v>
      </c>
      <c r="C10" s="11">
        <v>50.5</v>
      </c>
      <c r="D10" s="25">
        <v>79.400000000000006</v>
      </c>
    </row>
    <row r="11" spans="1:4">
      <c r="A11" s="29">
        <v>2023</v>
      </c>
      <c r="B11" s="11">
        <v>50.4</v>
      </c>
      <c r="C11" s="11">
        <v>46.6</v>
      </c>
      <c r="D11" s="11">
        <v>77</v>
      </c>
    </row>
    <row r="12" spans="1:4">
      <c r="A12" s="29">
        <v>2024</v>
      </c>
      <c r="B12" s="11">
        <v>44.5</v>
      </c>
      <c r="C12" s="11">
        <v>41.1</v>
      </c>
      <c r="D12" s="11">
        <v>69.7</v>
      </c>
    </row>
    <row r="13" spans="1:4">
      <c r="A13" s="29">
        <v>2025</v>
      </c>
      <c r="B13" s="11">
        <v>53.1</v>
      </c>
      <c r="C13" s="11">
        <v>51</v>
      </c>
      <c r="D13" s="11">
        <v>73.599999999999994</v>
      </c>
    </row>
  </sheetData>
  <pageMargins left="0.7" right="0.7" top="0.75" bottom="0.75" header="0.3" footer="0.3"/>
  <pageSetup paperSize="9" orientation="portrait" verticalDpi="0" r:id="rId1"/>
  <tableParts count="1">
    <tablePart r:id="rId2"/>
  </tableParts>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164C4-DCC3-435E-873F-5F98BE4AE1A9}">
  <sheetPr>
    <tabColor theme="8"/>
  </sheetPr>
  <dimension ref="A1:D13"/>
  <sheetViews>
    <sheetView showGridLines="0" zoomScaleNormal="100" workbookViewId="0"/>
  </sheetViews>
  <sheetFormatPr defaultRowHeight="15"/>
  <cols>
    <col min="1" max="1" width="11.125" customWidth="1"/>
    <col min="2" max="4" width="22.75" style="11" customWidth="1"/>
  </cols>
  <sheetData>
    <row r="1" spans="1:4" ht="19.5">
      <c r="A1" s="41" t="s">
        <v>865</v>
      </c>
    </row>
    <row r="2" spans="1:4">
      <c r="A2" s="117" t="s">
        <v>132</v>
      </c>
      <c r="B2" s="118" t="s">
        <v>866</v>
      </c>
      <c r="C2" s="118" t="s">
        <v>867</v>
      </c>
      <c r="D2" s="118" t="s">
        <v>868</v>
      </c>
    </row>
    <row r="3" spans="1:4">
      <c r="A3" s="80">
        <v>2015</v>
      </c>
      <c r="B3" s="25">
        <v>13.7</v>
      </c>
      <c r="C3" s="25">
        <v>10.6</v>
      </c>
      <c r="D3" s="11">
        <v>5.4</v>
      </c>
    </row>
    <row r="4" spans="1:4">
      <c r="A4" s="80">
        <v>2016</v>
      </c>
      <c r="B4" s="25">
        <v>12.6</v>
      </c>
      <c r="C4" s="25">
        <v>8.6999999999999993</v>
      </c>
      <c r="D4" s="11">
        <v>5.0999999999999996</v>
      </c>
    </row>
    <row r="5" spans="1:4">
      <c r="A5" s="80">
        <v>2017</v>
      </c>
      <c r="B5" s="25">
        <v>12.1</v>
      </c>
      <c r="C5" s="25">
        <v>8.6999999999999993</v>
      </c>
      <c r="D5" s="11">
        <v>5.3</v>
      </c>
    </row>
    <row r="6" spans="1:4">
      <c r="A6" s="80">
        <v>2018</v>
      </c>
      <c r="B6" s="25">
        <v>11.6</v>
      </c>
      <c r="C6" s="25">
        <v>8.8000000000000007</v>
      </c>
      <c r="D6" s="11">
        <v>5.8</v>
      </c>
    </row>
    <row r="7" spans="1:4">
      <c r="A7" s="80">
        <v>2019</v>
      </c>
      <c r="B7" s="25">
        <v>11.5</v>
      </c>
      <c r="C7" s="25">
        <v>8.9</v>
      </c>
      <c r="D7" s="11">
        <v>5.9</v>
      </c>
    </row>
    <row r="8" spans="1:4">
      <c r="A8" s="80">
        <v>2020</v>
      </c>
      <c r="B8" s="25">
        <v>10.6</v>
      </c>
      <c r="C8" s="25">
        <v>8.8000000000000007</v>
      </c>
      <c r="D8" s="11">
        <v>5.0999999999999996</v>
      </c>
    </row>
    <row r="9" spans="1:4">
      <c r="A9" s="80">
        <v>2021</v>
      </c>
      <c r="B9" s="25">
        <v>8.4</v>
      </c>
      <c r="C9" s="25">
        <v>6.1</v>
      </c>
      <c r="D9" s="11">
        <v>3.7</v>
      </c>
    </row>
    <row r="10" spans="1:4">
      <c r="A10" s="80">
        <v>2022</v>
      </c>
      <c r="B10" s="25">
        <v>13.5</v>
      </c>
      <c r="C10" s="25">
        <v>10.9</v>
      </c>
      <c r="D10" s="11">
        <v>5.3</v>
      </c>
    </row>
    <row r="11" spans="1:4">
      <c r="A11" s="80">
        <v>2023</v>
      </c>
      <c r="B11" s="25">
        <v>12.3</v>
      </c>
      <c r="C11" s="25">
        <v>9.6999999999999993</v>
      </c>
      <c r="D11" s="11">
        <v>5.6</v>
      </c>
    </row>
    <row r="12" spans="1:4">
      <c r="A12" s="80">
        <v>2024</v>
      </c>
      <c r="B12" s="25">
        <v>12</v>
      </c>
      <c r="C12" s="25">
        <v>10.8</v>
      </c>
      <c r="D12" s="11">
        <v>5.3</v>
      </c>
    </row>
    <row r="13" spans="1:4">
      <c r="A13" s="119">
        <v>2025</v>
      </c>
      <c r="B13" s="65">
        <v>9.1</v>
      </c>
      <c r="C13" s="65">
        <v>8.9</v>
      </c>
      <c r="D13" s="120">
        <v>5.2</v>
      </c>
    </row>
  </sheetData>
  <pageMargins left="0.7" right="0.7" top="0.75" bottom="0.75" header="0.3" footer="0.3"/>
  <pageSetup paperSize="9" orientation="portrait" verticalDpi="0"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FFB4A-DE8C-42D1-AC35-C5C069AEAB34}">
  <sheetPr>
    <tabColor theme="4"/>
  </sheetPr>
  <dimension ref="A1:C16"/>
  <sheetViews>
    <sheetView showGridLines="0" zoomScaleNormal="100" workbookViewId="0"/>
  </sheetViews>
  <sheetFormatPr defaultRowHeight="15"/>
  <cols>
    <col min="1" max="1" width="13.25" customWidth="1"/>
    <col min="2" max="2" width="15.625" customWidth="1"/>
    <col min="3" max="3" width="16.125" customWidth="1"/>
  </cols>
  <sheetData>
    <row r="1" spans="1:3" ht="19.5">
      <c r="A1" s="43" t="s">
        <v>128</v>
      </c>
    </row>
    <row r="2" spans="1:3" ht="30">
      <c r="A2" s="51" t="s">
        <v>17</v>
      </c>
      <c r="B2" s="12" t="s">
        <v>129</v>
      </c>
      <c r="C2" s="12" t="s">
        <v>130</v>
      </c>
    </row>
    <row r="3" spans="1:3">
      <c r="A3" s="229" t="s">
        <v>87</v>
      </c>
      <c r="B3" s="25">
        <v>1.01</v>
      </c>
      <c r="C3" s="25">
        <v>0.77</v>
      </c>
    </row>
    <row r="4" spans="1:3">
      <c r="A4" s="229" t="s">
        <v>88</v>
      </c>
      <c r="B4" s="25">
        <v>0.56000000000000005</v>
      </c>
      <c r="C4" s="25">
        <v>0.31</v>
      </c>
    </row>
    <row r="5" spans="1:3">
      <c r="A5" s="229" t="s">
        <v>89</v>
      </c>
      <c r="B5" s="25">
        <v>0.1</v>
      </c>
      <c r="C5" s="25">
        <v>-0.23</v>
      </c>
    </row>
    <row r="6" spans="1:3">
      <c r="A6" s="229" t="s">
        <v>90</v>
      </c>
      <c r="B6" s="25">
        <v>0.26</v>
      </c>
      <c r="C6" s="25">
        <v>-0.06</v>
      </c>
    </row>
    <row r="7" spans="1:3">
      <c r="A7" s="229" t="s">
        <v>91</v>
      </c>
      <c r="B7" s="25">
        <v>0.06</v>
      </c>
      <c r="C7" s="25">
        <v>-0.28000000000000003</v>
      </c>
    </row>
    <row r="8" spans="1:3">
      <c r="A8" s="229" t="s">
        <v>92</v>
      </c>
      <c r="B8" s="25">
        <v>0.04</v>
      </c>
      <c r="C8" s="25">
        <v>-0.28000000000000003</v>
      </c>
    </row>
    <row r="9" spans="1:3">
      <c r="A9" s="229" t="s">
        <v>93</v>
      </c>
      <c r="B9" s="25">
        <v>-0.24</v>
      </c>
      <c r="C9" s="25">
        <v>-0.52</v>
      </c>
    </row>
    <row r="10" spans="1:3">
      <c r="A10" s="229" t="s">
        <v>94</v>
      </c>
      <c r="B10" s="25">
        <v>-0.32</v>
      </c>
      <c r="C10" s="25">
        <v>-0.6</v>
      </c>
    </row>
    <row r="11" spans="1:3">
      <c r="A11" s="229" t="s">
        <v>95</v>
      </c>
      <c r="B11" s="25">
        <v>0.84</v>
      </c>
      <c r="C11" s="25">
        <v>0.56999999999999995</v>
      </c>
    </row>
    <row r="12" spans="1:3">
      <c r="A12" s="229" t="s">
        <v>96</v>
      </c>
      <c r="B12" s="25">
        <v>0.64</v>
      </c>
      <c r="C12" s="25">
        <v>0.36</v>
      </c>
    </row>
    <row r="13" spans="1:3">
      <c r="A13" s="229" t="s">
        <v>97</v>
      </c>
      <c r="B13" s="25">
        <v>0.2</v>
      </c>
      <c r="C13" s="25">
        <v>0.09</v>
      </c>
    </row>
    <row r="14" spans="1:3">
      <c r="A14" s="229" t="s">
        <v>98</v>
      </c>
      <c r="B14" s="25">
        <v>0.24</v>
      </c>
      <c r="C14" s="25">
        <v>0.13</v>
      </c>
    </row>
    <row r="15" spans="1:3">
      <c r="A15" s="229" t="s">
        <v>99</v>
      </c>
      <c r="B15" s="25">
        <v>0.66</v>
      </c>
      <c r="C15" s="25">
        <v>0.55000000000000004</v>
      </c>
    </row>
    <row r="16" spans="1:3">
      <c r="A16" s="229" t="s">
        <v>100</v>
      </c>
      <c r="B16" s="25">
        <v>0.28000000000000003</v>
      </c>
      <c r="C16" s="25">
        <v>0.17</v>
      </c>
    </row>
  </sheetData>
  <phoneticPr fontId="23" type="noConversion"/>
  <pageMargins left="0.7" right="0.7" top="0.75" bottom="0.75" header="0.3" footer="0.3"/>
  <pageSetup paperSize="9" orientation="portrait" verticalDpi="0" r:id="rId1"/>
  <tableParts count="1">
    <tablePart r:id="rId2"/>
  </tableParts>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8E7C12-2091-42FB-ABE9-6303B9F25116}">
  <sheetPr>
    <tabColor theme="8"/>
  </sheetPr>
  <dimension ref="A1:K111"/>
  <sheetViews>
    <sheetView showGridLines="0" zoomScaleNormal="100" workbookViewId="0"/>
  </sheetViews>
  <sheetFormatPr defaultRowHeight="15"/>
  <cols>
    <col min="1" max="1" width="16.875" style="32" customWidth="1"/>
    <col min="2" max="2" width="27.75" style="11" customWidth="1"/>
    <col min="3" max="3" width="32.75" style="11" customWidth="1"/>
    <col min="4" max="4" width="22.875" customWidth="1"/>
    <col min="5" max="5" width="31.125" bestFit="1" customWidth="1"/>
    <col min="6" max="6" width="18.875" customWidth="1"/>
    <col min="7" max="7" width="32" bestFit="1" customWidth="1"/>
    <col min="8" max="8" width="27.125" bestFit="1" customWidth="1"/>
    <col min="9" max="9" width="15.25" customWidth="1"/>
    <col min="10" max="10" width="27.75" bestFit="1" customWidth="1"/>
    <col min="11" max="11" width="14.875" customWidth="1"/>
  </cols>
  <sheetData>
    <row r="1" spans="1:11" ht="19.5">
      <c r="A1" s="36" t="s">
        <v>869</v>
      </c>
    </row>
    <row r="2" spans="1:11" ht="45">
      <c r="A2" s="127" t="s">
        <v>103</v>
      </c>
      <c r="B2" s="75" t="s">
        <v>870</v>
      </c>
      <c r="C2" s="128" t="s">
        <v>871</v>
      </c>
      <c r="D2" s="75" t="s">
        <v>872</v>
      </c>
      <c r="E2" s="75" t="s">
        <v>873</v>
      </c>
      <c r="F2" s="75" t="s">
        <v>874</v>
      </c>
      <c r="G2" s="133" t="s">
        <v>875</v>
      </c>
      <c r="H2" s="133" t="s">
        <v>876</v>
      </c>
      <c r="I2" s="133" t="s">
        <v>877</v>
      </c>
      <c r="J2" s="133" t="s">
        <v>878</v>
      </c>
      <c r="K2" s="133" t="s">
        <v>879</v>
      </c>
    </row>
    <row r="3" spans="1:11">
      <c r="A3" s="54">
        <v>42583</v>
      </c>
      <c r="B3" s="25">
        <v>97.8</v>
      </c>
      <c r="C3" s="25">
        <v>98.1</v>
      </c>
      <c r="D3" s="25">
        <v>99.5</v>
      </c>
      <c r="E3" s="25">
        <v>94</v>
      </c>
      <c r="F3" s="25">
        <v>94.9</v>
      </c>
      <c r="G3" s="25">
        <v>96.5</v>
      </c>
      <c r="H3" s="25">
        <v>95.5</v>
      </c>
      <c r="I3" s="25">
        <v>96.2</v>
      </c>
      <c r="J3" s="25">
        <v>96.9</v>
      </c>
      <c r="K3" s="25">
        <v>97.1</v>
      </c>
    </row>
    <row r="4" spans="1:11">
      <c r="A4" s="54">
        <v>42614</v>
      </c>
      <c r="B4" s="25">
        <v>98.1</v>
      </c>
      <c r="C4" s="25">
        <v>98.1</v>
      </c>
      <c r="D4" s="25">
        <v>99.7</v>
      </c>
      <c r="E4" s="25">
        <v>94.1</v>
      </c>
      <c r="F4" s="25">
        <v>95.3</v>
      </c>
      <c r="G4" s="25">
        <v>96.7</v>
      </c>
      <c r="H4" s="25">
        <v>95.8</v>
      </c>
      <c r="I4" s="25">
        <v>96.4</v>
      </c>
      <c r="J4" s="25">
        <v>97</v>
      </c>
      <c r="K4" s="25">
        <v>97.2</v>
      </c>
    </row>
    <row r="5" spans="1:11">
      <c r="A5" s="54">
        <v>42644</v>
      </c>
      <c r="B5" s="25">
        <v>98.2</v>
      </c>
      <c r="C5" s="25">
        <v>98.1</v>
      </c>
      <c r="D5" s="25">
        <v>99.7</v>
      </c>
      <c r="E5" s="25">
        <v>94.4</v>
      </c>
      <c r="F5" s="25">
        <v>95.6</v>
      </c>
      <c r="G5" s="25">
        <v>96.5</v>
      </c>
      <c r="H5" s="25">
        <v>96.1</v>
      </c>
      <c r="I5" s="25">
        <v>96.9</v>
      </c>
      <c r="J5" s="25">
        <v>97.1</v>
      </c>
      <c r="K5" s="25">
        <v>97.3</v>
      </c>
    </row>
    <row r="6" spans="1:11">
      <c r="A6" s="54">
        <v>42675</v>
      </c>
      <c r="B6" s="25">
        <v>97.6</v>
      </c>
      <c r="C6" s="25">
        <v>98.2</v>
      </c>
      <c r="D6" s="25">
        <v>99.9</v>
      </c>
      <c r="E6" s="25">
        <v>94.6</v>
      </c>
      <c r="F6" s="25">
        <v>95.7</v>
      </c>
      <c r="G6" s="25">
        <v>96.7</v>
      </c>
      <c r="H6" s="25">
        <v>96.3</v>
      </c>
      <c r="I6" s="25">
        <v>96.9</v>
      </c>
      <c r="J6" s="25">
        <v>97.3</v>
      </c>
      <c r="K6" s="25">
        <v>97.4</v>
      </c>
    </row>
    <row r="7" spans="1:11">
      <c r="A7" s="54">
        <v>42705</v>
      </c>
      <c r="B7" s="25">
        <v>97.7</v>
      </c>
      <c r="C7" s="25">
        <v>98.5</v>
      </c>
      <c r="D7" s="25">
        <v>100.1</v>
      </c>
      <c r="E7" s="25">
        <v>94.7</v>
      </c>
      <c r="F7" s="25">
        <v>96</v>
      </c>
      <c r="G7" s="25">
        <v>96.7</v>
      </c>
      <c r="H7" s="25">
        <v>96.4</v>
      </c>
      <c r="I7" s="25">
        <v>97.1</v>
      </c>
      <c r="J7" s="25">
        <v>97.4</v>
      </c>
      <c r="K7" s="25">
        <v>97.5</v>
      </c>
    </row>
    <row r="8" spans="1:11">
      <c r="A8" s="54">
        <v>42736</v>
      </c>
      <c r="B8" s="25">
        <v>97.7</v>
      </c>
      <c r="C8" s="25">
        <v>98.3</v>
      </c>
      <c r="D8" s="25">
        <v>100.1</v>
      </c>
      <c r="E8" s="25">
        <v>94.8</v>
      </c>
      <c r="F8" s="25">
        <v>96.2</v>
      </c>
      <c r="G8" s="25">
        <v>96.7</v>
      </c>
      <c r="H8" s="25">
        <v>96.5</v>
      </c>
      <c r="I8" s="25">
        <v>97.4</v>
      </c>
      <c r="J8" s="25">
        <v>97.4</v>
      </c>
      <c r="K8" s="25">
        <v>97.5</v>
      </c>
    </row>
    <row r="9" spans="1:11">
      <c r="A9" s="54">
        <v>42767</v>
      </c>
      <c r="B9" s="25">
        <v>97.8</v>
      </c>
      <c r="C9" s="25">
        <v>98.4</v>
      </c>
      <c r="D9" s="25">
        <v>100.1</v>
      </c>
      <c r="E9" s="25">
        <v>95.2</v>
      </c>
      <c r="F9" s="25">
        <v>96.5</v>
      </c>
      <c r="G9" s="25">
        <v>96.8</v>
      </c>
      <c r="H9" s="25">
        <v>96.7</v>
      </c>
      <c r="I9" s="25">
        <v>97.9</v>
      </c>
      <c r="J9" s="25">
        <v>97.5</v>
      </c>
      <c r="K9" s="25">
        <v>97.7</v>
      </c>
    </row>
    <row r="10" spans="1:11">
      <c r="A10" s="54">
        <v>42795</v>
      </c>
      <c r="B10" s="25">
        <v>97.8</v>
      </c>
      <c r="C10" s="25">
        <v>98.5</v>
      </c>
      <c r="D10" s="25">
        <v>100</v>
      </c>
      <c r="E10" s="25">
        <v>95.8</v>
      </c>
      <c r="F10" s="25">
        <v>97</v>
      </c>
      <c r="G10" s="25">
        <v>97</v>
      </c>
      <c r="H10" s="25">
        <v>96.8</v>
      </c>
      <c r="I10" s="25">
        <v>97.6</v>
      </c>
      <c r="J10" s="25">
        <v>97.7</v>
      </c>
      <c r="K10" s="25">
        <v>97.8</v>
      </c>
    </row>
    <row r="11" spans="1:11">
      <c r="A11" s="54">
        <v>42826</v>
      </c>
      <c r="B11" s="25">
        <v>98</v>
      </c>
      <c r="C11" s="25">
        <v>98.6</v>
      </c>
      <c r="D11" s="25">
        <v>100.3</v>
      </c>
      <c r="E11" s="25">
        <v>95.9</v>
      </c>
      <c r="F11" s="25">
        <v>97.1</v>
      </c>
      <c r="G11" s="25">
        <v>97.4</v>
      </c>
      <c r="H11" s="25">
        <v>96.9</v>
      </c>
      <c r="I11" s="25">
        <v>98.1</v>
      </c>
      <c r="J11" s="25">
        <v>97.8</v>
      </c>
      <c r="K11" s="25">
        <v>97.9</v>
      </c>
    </row>
    <row r="12" spans="1:11">
      <c r="A12" s="54">
        <v>42856</v>
      </c>
      <c r="B12" s="25">
        <v>98.1</v>
      </c>
      <c r="C12" s="25">
        <v>98.7</v>
      </c>
      <c r="D12" s="25">
        <v>100.2</v>
      </c>
      <c r="E12" s="25">
        <v>96</v>
      </c>
      <c r="F12" s="25">
        <v>97.2</v>
      </c>
      <c r="G12" s="25">
        <v>97.6</v>
      </c>
      <c r="H12" s="25">
        <v>97.2</v>
      </c>
      <c r="I12" s="25">
        <v>98.5</v>
      </c>
      <c r="J12" s="25">
        <v>98</v>
      </c>
      <c r="K12" s="25">
        <v>98.1</v>
      </c>
    </row>
    <row r="13" spans="1:11">
      <c r="A13" s="54">
        <v>42887</v>
      </c>
      <c r="B13" s="25">
        <v>98</v>
      </c>
      <c r="C13" s="25">
        <v>98.7</v>
      </c>
      <c r="D13" s="25">
        <v>100.1</v>
      </c>
      <c r="E13" s="25">
        <v>96.1</v>
      </c>
      <c r="F13" s="25">
        <v>97.5</v>
      </c>
      <c r="G13" s="25">
        <v>97.8</v>
      </c>
      <c r="H13" s="25">
        <v>97.3</v>
      </c>
      <c r="I13" s="25">
        <v>98.5</v>
      </c>
      <c r="J13" s="25">
        <v>98.1</v>
      </c>
      <c r="K13" s="25">
        <v>98.2</v>
      </c>
    </row>
    <row r="14" spans="1:11">
      <c r="A14" s="54">
        <v>42917</v>
      </c>
      <c r="B14" s="25">
        <v>98.1</v>
      </c>
      <c r="C14" s="25">
        <v>98.8</v>
      </c>
      <c r="D14" s="25">
        <v>100.1</v>
      </c>
      <c r="E14" s="25">
        <v>96.3</v>
      </c>
      <c r="F14" s="25">
        <v>97.9</v>
      </c>
      <c r="G14" s="25">
        <v>97.9</v>
      </c>
      <c r="H14" s="25">
        <v>97.3</v>
      </c>
      <c r="I14" s="25">
        <v>98.5</v>
      </c>
      <c r="J14" s="25">
        <v>98.1</v>
      </c>
      <c r="K14" s="25">
        <v>98.3</v>
      </c>
    </row>
    <row r="15" spans="1:11">
      <c r="A15" s="54">
        <v>42948</v>
      </c>
      <c r="B15" s="25">
        <v>98.4</v>
      </c>
      <c r="C15" s="25">
        <v>98.9</v>
      </c>
      <c r="D15" s="25">
        <v>100.3</v>
      </c>
      <c r="E15" s="25">
        <v>96.5</v>
      </c>
      <c r="F15" s="25">
        <v>98.1</v>
      </c>
      <c r="G15" s="25">
        <v>98.2</v>
      </c>
      <c r="H15" s="25">
        <v>97.4</v>
      </c>
      <c r="I15" s="25">
        <v>98.6</v>
      </c>
      <c r="J15" s="25">
        <v>98.3</v>
      </c>
      <c r="K15" s="25">
        <v>98.4</v>
      </c>
    </row>
    <row r="16" spans="1:11">
      <c r="A16" s="54">
        <v>42979</v>
      </c>
      <c r="B16" s="25">
        <v>98.4</v>
      </c>
      <c r="C16" s="25">
        <v>99.1</v>
      </c>
      <c r="D16" s="25">
        <v>100.3</v>
      </c>
      <c r="E16" s="25">
        <v>96.9</v>
      </c>
      <c r="F16" s="25">
        <v>98.3</v>
      </c>
      <c r="G16" s="25">
        <v>98.4</v>
      </c>
      <c r="H16" s="25">
        <v>97.6</v>
      </c>
      <c r="I16" s="25">
        <v>98.8</v>
      </c>
      <c r="J16" s="25">
        <v>98.5</v>
      </c>
      <c r="K16" s="25">
        <v>98.5</v>
      </c>
    </row>
    <row r="17" spans="1:11">
      <c r="A17" s="54">
        <v>43009</v>
      </c>
      <c r="B17" s="25">
        <v>98.6</v>
      </c>
      <c r="C17" s="25">
        <v>99.2</v>
      </c>
      <c r="D17" s="25">
        <v>100.3</v>
      </c>
      <c r="E17" s="25">
        <v>97</v>
      </c>
      <c r="F17" s="25">
        <v>98.4</v>
      </c>
      <c r="G17" s="25">
        <v>98.8</v>
      </c>
      <c r="H17" s="25">
        <v>97.7</v>
      </c>
      <c r="I17" s="25">
        <v>99</v>
      </c>
      <c r="J17" s="25">
        <v>98.5</v>
      </c>
      <c r="K17" s="25">
        <v>98.6</v>
      </c>
    </row>
    <row r="18" spans="1:11">
      <c r="A18" s="54">
        <v>43040</v>
      </c>
      <c r="B18" s="25">
        <v>98.8</v>
      </c>
      <c r="C18" s="25">
        <v>99.3</v>
      </c>
      <c r="D18" s="25">
        <v>100.3</v>
      </c>
      <c r="E18" s="25">
        <v>97.3</v>
      </c>
      <c r="F18" s="25">
        <v>98.6</v>
      </c>
      <c r="G18" s="25">
        <v>99</v>
      </c>
      <c r="H18" s="25">
        <v>97.8</v>
      </c>
      <c r="I18" s="25">
        <v>99.2</v>
      </c>
      <c r="J18" s="25">
        <v>98.6</v>
      </c>
      <c r="K18" s="25">
        <v>98.7</v>
      </c>
    </row>
    <row r="19" spans="1:11">
      <c r="A19" s="54">
        <v>43070</v>
      </c>
      <c r="B19" s="25">
        <v>99</v>
      </c>
      <c r="C19" s="25">
        <v>99.7</v>
      </c>
      <c r="D19" s="25">
        <v>100.2</v>
      </c>
      <c r="E19" s="25">
        <v>97.6</v>
      </c>
      <c r="F19" s="25">
        <v>98.9</v>
      </c>
      <c r="G19" s="25">
        <v>99.2</v>
      </c>
      <c r="H19" s="25">
        <v>97.9</v>
      </c>
      <c r="I19" s="25">
        <v>99.3</v>
      </c>
      <c r="J19" s="25">
        <v>98.7</v>
      </c>
      <c r="K19" s="25">
        <v>98.8</v>
      </c>
    </row>
    <row r="20" spans="1:11">
      <c r="A20" s="54">
        <v>43101</v>
      </c>
      <c r="B20" s="25">
        <v>99</v>
      </c>
      <c r="C20" s="25">
        <v>99.4</v>
      </c>
      <c r="D20" s="25">
        <v>100.2</v>
      </c>
      <c r="E20" s="25">
        <v>97.6</v>
      </c>
      <c r="F20" s="25">
        <v>99.1</v>
      </c>
      <c r="G20" s="25">
        <v>99.3</v>
      </c>
      <c r="H20" s="25">
        <v>98.1</v>
      </c>
      <c r="I20" s="25">
        <v>99.5</v>
      </c>
      <c r="J20" s="25">
        <v>98.8</v>
      </c>
      <c r="K20" s="25">
        <v>98.9</v>
      </c>
    </row>
    <row r="21" spans="1:11">
      <c r="A21" s="54">
        <v>43132</v>
      </c>
      <c r="B21" s="25">
        <v>99</v>
      </c>
      <c r="C21" s="25">
        <v>99.4</v>
      </c>
      <c r="D21" s="25">
        <v>100.2</v>
      </c>
      <c r="E21" s="25">
        <v>97.7</v>
      </c>
      <c r="F21" s="25">
        <v>99.3</v>
      </c>
      <c r="G21" s="25">
        <v>99.3</v>
      </c>
      <c r="H21" s="25">
        <v>98.1</v>
      </c>
      <c r="I21" s="25">
        <v>99.4</v>
      </c>
      <c r="J21" s="25">
        <v>98.9</v>
      </c>
      <c r="K21" s="25">
        <v>98.9</v>
      </c>
    </row>
    <row r="22" spans="1:11">
      <c r="A22" s="54">
        <v>43160</v>
      </c>
      <c r="B22" s="25">
        <v>98.9</v>
      </c>
      <c r="C22" s="25">
        <v>99.3</v>
      </c>
      <c r="D22" s="25">
        <v>100.2</v>
      </c>
      <c r="E22" s="25">
        <v>97.9</v>
      </c>
      <c r="F22" s="25">
        <v>99.3</v>
      </c>
      <c r="G22" s="25">
        <v>99.3</v>
      </c>
      <c r="H22" s="25">
        <v>98.2</v>
      </c>
      <c r="I22" s="25">
        <v>99.4</v>
      </c>
      <c r="J22" s="25">
        <v>98.9</v>
      </c>
      <c r="K22" s="25">
        <v>99</v>
      </c>
    </row>
    <row r="23" spans="1:11">
      <c r="A23" s="54">
        <v>43191</v>
      </c>
      <c r="B23" s="25">
        <v>98.8</v>
      </c>
      <c r="C23" s="25">
        <v>99.5</v>
      </c>
      <c r="D23" s="25">
        <v>100.1</v>
      </c>
      <c r="E23" s="25">
        <v>98.2</v>
      </c>
      <c r="F23" s="25">
        <v>99.4</v>
      </c>
      <c r="G23" s="25">
        <v>99.3</v>
      </c>
      <c r="H23" s="25">
        <v>98.4</v>
      </c>
      <c r="I23" s="25">
        <v>99.6</v>
      </c>
      <c r="J23" s="25">
        <v>99.1</v>
      </c>
      <c r="K23" s="25">
        <v>99.1</v>
      </c>
    </row>
    <row r="24" spans="1:11">
      <c r="A24" s="54">
        <v>43221</v>
      </c>
      <c r="B24" s="25">
        <v>98.8</v>
      </c>
      <c r="C24" s="25">
        <v>99.5</v>
      </c>
      <c r="D24" s="25">
        <v>100.1</v>
      </c>
      <c r="E24" s="25">
        <v>98.5</v>
      </c>
      <c r="F24" s="25">
        <v>99.5</v>
      </c>
      <c r="G24" s="25">
        <v>99.7</v>
      </c>
      <c r="H24" s="25">
        <v>98.6</v>
      </c>
      <c r="I24" s="25">
        <v>99.6</v>
      </c>
      <c r="J24" s="25">
        <v>99.2</v>
      </c>
      <c r="K24" s="25">
        <v>99.2</v>
      </c>
    </row>
    <row r="25" spans="1:11">
      <c r="A25" s="54">
        <v>43252</v>
      </c>
      <c r="B25" s="25">
        <v>98.7</v>
      </c>
      <c r="C25" s="25">
        <v>99.6</v>
      </c>
      <c r="D25" s="25">
        <v>100.1</v>
      </c>
      <c r="E25" s="25">
        <v>98.7</v>
      </c>
      <c r="F25" s="25">
        <v>99.6</v>
      </c>
      <c r="G25" s="25">
        <v>99.8</v>
      </c>
      <c r="H25" s="25">
        <v>98.8</v>
      </c>
      <c r="I25" s="25">
        <v>99.7</v>
      </c>
      <c r="J25" s="25">
        <v>99.3</v>
      </c>
      <c r="K25" s="25">
        <v>99.2</v>
      </c>
    </row>
    <row r="26" spans="1:11">
      <c r="A26" s="54">
        <v>43282</v>
      </c>
      <c r="B26" s="25">
        <v>98.9</v>
      </c>
      <c r="C26" s="25">
        <v>99.5</v>
      </c>
      <c r="D26" s="25">
        <v>100.1</v>
      </c>
      <c r="E26" s="25">
        <v>98.9</v>
      </c>
      <c r="F26" s="25">
        <v>99.5</v>
      </c>
      <c r="G26" s="25">
        <v>99.9</v>
      </c>
      <c r="H26" s="25">
        <v>99</v>
      </c>
      <c r="I26" s="25">
        <v>99.8</v>
      </c>
      <c r="J26" s="25">
        <v>99.2</v>
      </c>
      <c r="K26" s="25">
        <v>99.4</v>
      </c>
    </row>
    <row r="27" spans="1:11">
      <c r="A27" s="54">
        <v>43313</v>
      </c>
      <c r="B27" s="25">
        <v>98.9</v>
      </c>
      <c r="C27" s="25">
        <v>99.7</v>
      </c>
      <c r="D27" s="25">
        <v>100.1</v>
      </c>
      <c r="E27" s="25">
        <v>99</v>
      </c>
      <c r="F27" s="25">
        <v>99.6</v>
      </c>
      <c r="G27" s="25">
        <v>100</v>
      </c>
      <c r="H27" s="25">
        <v>99.3</v>
      </c>
      <c r="I27" s="25">
        <v>99.7</v>
      </c>
      <c r="J27" s="25">
        <v>99.4</v>
      </c>
      <c r="K27" s="25">
        <v>99.5</v>
      </c>
    </row>
    <row r="28" spans="1:11">
      <c r="A28" s="54">
        <v>43344</v>
      </c>
      <c r="B28" s="25">
        <v>99</v>
      </c>
      <c r="C28" s="25">
        <v>99.8</v>
      </c>
      <c r="D28" s="25">
        <v>100.1</v>
      </c>
      <c r="E28" s="25">
        <v>99.3</v>
      </c>
      <c r="F28" s="25">
        <v>99.5</v>
      </c>
      <c r="G28" s="25">
        <v>100</v>
      </c>
      <c r="H28" s="25">
        <v>99.1</v>
      </c>
      <c r="I28" s="25">
        <v>99.7</v>
      </c>
      <c r="J28" s="25">
        <v>99.4</v>
      </c>
      <c r="K28" s="25">
        <v>99.6</v>
      </c>
    </row>
    <row r="29" spans="1:11">
      <c r="A29" s="54">
        <v>43374</v>
      </c>
      <c r="B29" s="25">
        <v>99.2</v>
      </c>
      <c r="C29" s="25">
        <v>99.9</v>
      </c>
      <c r="D29" s="25">
        <v>100.1</v>
      </c>
      <c r="E29" s="25">
        <v>99.5</v>
      </c>
      <c r="F29" s="25">
        <v>99.6</v>
      </c>
      <c r="G29" s="25">
        <v>99.9</v>
      </c>
      <c r="H29" s="25">
        <v>99.3</v>
      </c>
      <c r="I29" s="25">
        <v>99.8</v>
      </c>
      <c r="J29" s="25">
        <v>99.6</v>
      </c>
      <c r="K29" s="25">
        <v>99.7</v>
      </c>
    </row>
    <row r="30" spans="1:11">
      <c r="A30" s="54">
        <v>43405</v>
      </c>
      <c r="B30" s="25">
        <v>99.6</v>
      </c>
      <c r="C30" s="25">
        <v>100</v>
      </c>
      <c r="D30" s="25">
        <v>100.2</v>
      </c>
      <c r="E30" s="25">
        <v>99.8</v>
      </c>
      <c r="F30" s="25">
        <v>99.7</v>
      </c>
      <c r="G30" s="25">
        <v>100</v>
      </c>
      <c r="H30" s="25">
        <v>99.6</v>
      </c>
      <c r="I30" s="25">
        <v>99.9</v>
      </c>
      <c r="J30" s="25">
        <v>99.7</v>
      </c>
      <c r="K30" s="25">
        <v>99.9</v>
      </c>
    </row>
    <row r="31" spans="1:11">
      <c r="A31" s="54">
        <v>43435</v>
      </c>
      <c r="B31" s="25">
        <v>99.8</v>
      </c>
      <c r="C31" s="25">
        <v>100</v>
      </c>
      <c r="D31" s="25">
        <v>100.1</v>
      </c>
      <c r="E31" s="25">
        <v>99.9</v>
      </c>
      <c r="F31" s="25">
        <v>99.7</v>
      </c>
      <c r="G31" s="25">
        <v>99.9</v>
      </c>
      <c r="H31" s="25">
        <v>99.8</v>
      </c>
      <c r="I31" s="25">
        <v>99.9</v>
      </c>
      <c r="J31" s="25">
        <v>99.8</v>
      </c>
      <c r="K31" s="25">
        <v>99.9</v>
      </c>
    </row>
    <row r="32" spans="1:11">
      <c r="A32" s="54">
        <v>43466</v>
      </c>
      <c r="B32" s="25">
        <v>100</v>
      </c>
      <c r="C32" s="25">
        <v>100</v>
      </c>
      <c r="D32" s="25">
        <v>100</v>
      </c>
      <c r="E32" s="25">
        <v>100</v>
      </c>
      <c r="F32" s="25">
        <v>100</v>
      </c>
      <c r="G32" s="25">
        <v>100</v>
      </c>
      <c r="H32" s="25">
        <v>100</v>
      </c>
      <c r="I32" s="25">
        <v>100</v>
      </c>
      <c r="J32" s="25">
        <v>100</v>
      </c>
      <c r="K32" s="25">
        <v>100</v>
      </c>
    </row>
    <row r="33" spans="1:11">
      <c r="A33" s="54">
        <v>43497</v>
      </c>
      <c r="B33" s="25">
        <v>100</v>
      </c>
      <c r="C33" s="25">
        <v>100</v>
      </c>
      <c r="D33" s="25">
        <v>99.7</v>
      </c>
      <c r="E33" s="25">
        <v>100.1</v>
      </c>
      <c r="F33" s="25">
        <v>100.3</v>
      </c>
      <c r="G33" s="25">
        <v>100.2</v>
      </c>
      <c r="H33" s="25">
        <v>100.2</v>
      </c>
      <c r="I33" s="25">
        <v>100.1</v>
      </c>
      <c r="J33" s="25">
        <v>100.2</v>
      </c>
      <c r="K33" s="25">
        <v>100.1</v>
      </c>
    </row>
    <row r="34" spans="1:11">
      <c r="A34" s="54">
        <v>43525</v>
      </c>
      <c r="B34" s="25">
        <v>100.7</v>
      </c>
      <c r="C34" s="25">
        <v>100.1</v>
      </c>
      <c r="D34" s="25">
        <v>99.6</v>
      </c>
      <c r="E34" s="25">
        <v>100.4</v>
      </c>
      <c r="F34" s="25">
        <v>100.9</v>
      </c>
      <c r="G34" s="25">
        <v>100.2</v>
      </c>
      <c r="H34" s="25">
        <v>100.5</v>
      </c>
      <c r="I34" s="25">
        <v>100.6</v>
      </c>
      <c r="J34" s="25">
        <v>100.4</v>
      </c>
      <c r="K34" s="25">
        <v>100.3</v>
      </c>
    </row>
    <row r="35" spans="1:11">
      <c r="A35" s="54">
        <v>43556</v>
      </c>
      <c r="B35" s="25">
        <v>101</v>
      </c>
      <c r="C35" s="25">
        <v>100</v>
      </c>
      <c r="D35" s="25">
        <v>99.5</v>
      </c>
      <c r="E35" s="25">
        <v>100.7</v>
      </c>
      <c r="F35" s="25">
        <v>101.3</v>
      </c>
      <c r="G35" s="25">
        <v>100</v>
      </c>
      <c r="H35" s="25">
        <v>100.6</v>
      </c>
      <c r="I35" s="25">
        <v>100.5</v>
      </c>
      <c r="J35" s="25">
        <v>100.4</v>
      </c>
      <c r="K35" s="25">
        <v>100.3</v>
      </c>
    </row>
    <row r="36" spans="1:11">
      <c r="A36" s="54">
        <v>43586</v>
      </c>
      <c r="B36" s="25">
        <v>101.2</v>
      </c>
      <c r="C36" s="25">
        <v>99.9</v>
      </c>
      <c r="D36" s="25">
        <v>99.5</v>
      </c>
      <c r="E36" s="25">
        <v>100.7</v>
      </c>
      <c r="F36" s="25">
        <v>101.3</v>
      </c>
      <c r="G36" s="25">
        <v>99.8</v>
      </c>
      <c r="H36" s="25">
        <v>100.7</v>
      </c>
      <c r="I36" s="25">
        <v>100.9</v>
      </c>
      <c r="J36" s="25">
        <v>100.5</v>
      </c>
      <c r="K36" s="25">
        <v>100.4</v>
      </c>
    </row>
    <row r="37" spans="1:11">
      <c r="A37" s="54">
        <v>43617</v>
      </c>
      <c r="B37" s="25">
        <v>101.4</v>
      </c>
      <c r="C37" s="25">
        <v>99.7</v>
      </c>
      <c r="D37" s="25">
        <v>99.1</v>
      </c>
      <c r="E37" s="25">
        <v>100.7</v>
      </c>
      <c r="F37" s="25">
        <v>101.4</v>
      </c>
      <c r="G37" s="25">
        <v>99.7</v>
      </c>
      <c r="H37" s="25">
        <v>100.9</v>
      </c>
      <c r="I37" s="25">
        <v>101</v>
      </c>
      <c r="J37" s="25">
        <v>100.5</v>
      </c>
      <c r="K37" s="25">
        <v>100.4</v>
      </c>
    </row>
    <row r="38" spans="1:11">
      <c r="A38" s="54">
        <v>43647</v>
      </c>
      <c r="B38" s="25">
        <v>101.3</v>
      </c>
      <c r="C38" s="25">
        <v>99.6</v>
      </c>
      <c r="D38" s="25">
        <v>99</v>
      </c>
      <c r="E38" s="25">
        <v>100.6</v>
      </c>
      <c r="F38" s="25">
        <v>101.5</v>
      </c>
      <c r="G38" s="25">
        <v>99.5</v>
      </c>
      <c r="H38" s="25">
        <v>101.1</v>
      </c>
      <c r="I38" s="25">
        <v>101.1</v>
      </c>
      <c r="J38" s="25">
        <v>100.4</v>
      </c>
      <c r="K38" s="25">
        <v>100.3</v>
      </c>
    </row>
    <row r="39" spans="1:11">
      <c r="A39" s="54">
        <v>43678</v>
      </c>
      <c r="B39" s="25">
        <v>101.3</v>
      </c>
      <c r="C39" s="25">
        <v>99.6</v>
      </c>
      <c r="D39" s="25">
        <v>99.1</v>
      </c>
      <c r="E39" s="25">
        <v>100.7</v>
      </c>
      <c r="F39" s="25">
        <v>101.6</v>
      </c>
      <c r="G39" s="25">
        <v>99.7</v>
      </c>
      <c r="H39" s="25">
        <v>101.3</v>
      </c>
      <c r="I39" s="25">
        <v>101.2</v>
      </c>
      <c r="J39" s="25">
        <v>100.5</v>
      </c>
      <c r="K39" s="25">
        <v>100.5</v>
      </c>
    </row>
    <row r="40" spans="1:11">
      <c r="A40" s="54">
        <v>43709</v>
      </c>
      <c r="B40" s="25">
        <v>101.4</v>
      </c>
      <c r="C40" s="25">
        <v>99.6</v>
      </c>
      <c r="D40" s="25">
        <v>99.1</v>
      </c>
      <c r="E40" s="25">
        <v>100.8</v>
      </c>
      <c r="F40" s="25">
        <v>101.6</v>
      </c>
      <c r="G40" s="25">
        <v>99.9</v>
      </c>
      <c r="H40" s="25">
        <v>101.6</v>
      </c>
      <c r="I40" s="25">
        <v>101.2</v>
      </c>
      <c r="J40" s="25">
        <v>100.6</v>
      </c>
      <c r="K40" s="25">
        <v>100.6</v>
      </c>
    </row>
    <row r="41" spans="1:11">
      <c r="A41" s="54">
        <v>43739</v>
      </c>
      <c r="B41" s="25">
        <v>101.3</v>
      </c>
      <c r="C41" s="25">
        <v>99.5</v>
      </c>
      <c r="D41" s="25">
        <v>99</v>
      </c>
      <c r="E41" s="25">
        <v>100.8</v>
      </c>
      <c r="F41" s="25">
        <v>101.8</v>
      </c>
      <c r="G41" s="25">
        <v>100</v>
      </c>
      <c r="H41" s="25">
        <v>101.8</v>
      </c>
      <c r="I41" s="25">
        <v>101</v>
      </c>
      <c r="J41" s="25">
        <v>100.7</v>
      </c>
      <c r="K41" s="25">
        <v>100.6</v>
      </c>
    </row>
    <row r="42" spans="1:11">
      <c r="A42" s="54">
        <v>43770</v>
      </c>
      <c r="B42" s="25">
        <v>101.2</v>
      </c>
      <c r="C42" s="25">
        <v>99.4</v>
      </c>
      <c r="D42" s="25">
        <v>99</v>
      </c>
      <c r="E42" s="25">
        <v>100.8</v>
      </c>
      <c r="F42" s="25">
        <v>101.6</v>
      </c>
      <c r="G42" s="25">
        <v>99.8</v>
      </c>
      <c r="H42" s="25">
        <v>102.1</v>
      </c>
      <c r="I42" s="25">
        <v>101.1</v>
      </c>
      <c r="J42" s="25">
        <v>100.9</v>
      </c>
      <c r="K42" s="25">
        <v>100.6</v>
      </c>
    </row>
    <row r="43" spans="1:11">
      <c r="A43" s="54">
        <v>43800</v>
      </c>
      <c r="B43" s="25">
        <v>101</v>
      </c>
      <c r="C43" s="25">
        <v>98.6</v>
      </c>
      <c r="D43" s="25">
        <v>98.9</v>
      </c>
      <c r="E43" s="25">
        <v>100.8</v>
      </c>
      <c r="F43" s="25">
        <v>102</v>
      </c>
      <c r="G43" s="25">
        <v>99.8</v>
      </c>
      <c r="H43" s="25">
        <v>102.4</v>
      </c>
      <c r="I43" s="25">
        <v>101.2</v>
      </c>
      <c r="J43" s="25">
        <v>100.8</v>
      </c>
      <c r="K43" s="25">
        <v>100.7</v>
      </c>
    </row>
    <row r="44" spans="1:11">
      <c r="A44" s="54">
        <v>43831</v>
      </c>
      <c r="B44" s="25">
        <v>100.9</v>
      </c>
      <c r="C44" s="25">
        <v>99</v>
      </c>
      <c r="D44" s="25">
        <v>98.9</v>
      </c>
      <c r="E44" s="25">
        <v>100.8</v>
      </c>
      <c r="F44" s="25">
        <v>102.5</v>
      </c>
      <c r="G44" s="25">
        <v>99.7</v>
      </c>
      <c r="H44" s="25">
        <v>102.6</v>
      </c>
      <c r="I44" s="25">
        <v>101.5</v>
      </c>
      <c r="J44" s="25">
        <v>100.9</v>
      </c>
      <c r="K44" s="25">
        <v>100.9</v>
      </c>
    </row>
    <row r="45" spans="1:11">
      <c r="A45" s="54">
        <v>43862</v>
      </c>
      <c r="B45" s="25">
        <v>100.8</v>
      </c>
      <c r="C45" s="25">
        <v>98.9</v>
      </c>
      <c r="D45" s="25">
        <v>98.9</v>
      </c>
      <c r="E45" s="25">
        <v>100.8</v>
      </c>
      <c r="F45" s="25">
        <v>102.9</v>
      </c>
      <c r="G45" s="25">
        <v>99.8</v>
      </c>
      <c r="H45" s="25">
        <v>102.7</v>
      </c>
      <c r="I45" s="25">
        <v>101.4</v>
      </c>
      <c r="J45" s="25">
        <v>101.2</v>
      </c>
      <c r="K45" s="25">
        <v>100.8</v>
      </c>
    </row>
    <row r="46" spans="1:11">
      <c r="A46" s="54">
        <v>43891</v>
      </c>
      <c r="B46" s="25">
        <v>100.6</v>
      </c>
      <c r="C46" s="25">
        <v>98.8</v>
      </c>
      <c r="D46" s="25">
        <v>99.2</v>
      </c>
      <c r="E46" s="25">
        <v>100.7</v>
      </c>
      <c r="F46" s="25">
        <v>101.5</v>
      </c>
      <c r="G46" s="25">
        <v>99</v>
      </c>
      <c r="H46" s="25">
        <v>103</v>
      </c>
      <c r="I46" s="25">
        <v>100</v>
      </c>
      <c r="J46" s="25">
        <v>100.6</v>
      </c>
      <c r="K46" s="25">
        <v>100.8</v>
      </c>
    </row>
    <row r="47" spans="1:11">
      <c r="A47" s="54">
        <v>43922</v>
      </c>
      <c r="B47" s="25">
        <v>99</v>
      </c>
      <c r="C47" s="25">
        <v>97.8</v>
      </c>
      <c r="D47" s="25">
        <v>98.7</v>
      </c>
      <c r="E47" s="25">
        <v>99.7</v>
      </c>
      <c r="F47" s="25">
        <v>96.3</v>
      </c>
      <c r="G47" s="25">
        <v>94.1</v>
      </c>
      <c r="H47" s="25">
        <v>102.8</v>
      </c>
      <c r="I47" s="25">
        <v>94.8</v>
      </c>
      <c r="J47" s="25">
        <v>98.2</v>
      </c>
      <c r="K47" s="25">
        <v>99.2</v>
      </c>
    </row>
    <row r="48" spans="1:11">
      <c r="A48" s="54">
        <v>43952</v>
      </c>
      <c r="B48" s="25">
        <v>99</v>
      </c>
      <c r="C48" s="25">
        <v>97.5</v>
      </c>
      <c r="D48" s="25">
        <v>98.4</v>
      </c>
      <c r="E48" s="25">
        <v>99.4</v>
      </c>
      <c r="F48" s="25">
        <v>95.2</v>
      </c>
      <c r="G48" s="25">
        <v>93.6</v>
      </c>
      <c r="H48" s="25">
        <v>102.9</v>
      </c>
      <c r="I48" s="25">
        <v>94.1</v>
      </c>
      <c r="J48" s="25">
        <v>97.4</v>
      </c>
      <c r="K48" s="25">
        <v>98.6</v>
      </c>
    </row>
    <row r="49" spans="1:11">
      <c r="A49" s="54">
        <v>43983</v>
      </c>
      <c r="B49" s="25">
        <v>99</v>
      </c>
      <c r="C49" s="25">
        <v>97.1</v>
      </c>
      <c r="D49" s="25">
        <v>98.1</v>
      </c>
      <c r="E49" s="25">
        <v>99.3</v>
      </c>
      <c r="F49" s="25">
        <v>94</v>
      </c>
      <c r="G49" s="25">
        <v>94</v>
      </c>
      <c r="H49" s="25">
        <v>103.2</v>
      </c>
      <c r="I49" s="25">
        <v>93.6</v>
      </c>
      <c r="J49" s="25">
        <v>96.7</v>
      </c>
      <c r="K49" s="25">
        <v>98.5</v>
      </c>
    </row>
    <row r="50" spans="1:11">
      <c r="A50" s="54">
        <v>44013</v>
      </c>
      <c r="B50" s="25">
        <v>98.7</v>
      </c>
      <c r="C50" s="25">
        <v>96.8</v>
      </c>
      <c r="D50" s="25">
        <v>97.8</v>
      </c>
      <c r="E50" s="25">
        <v>99.4</v>
      </c>
      <c r="F50" s="25">
        <v>93.6</v>
      </c>
      <c r="G50" s="25">
        <v>93.9</v>
      </c>
      <c r="H50" s="25">
        <v>103.5</v>
      </c>
      <c r="I50" s="25">
        <v>92.6</v>
      </c>
      <c r="J50" s="25">
        <v>96.5</v>
      </c>
      <c r="K50" s="25">
        <v>98.3</v>
      </c>
    </row>
    <row r="51" spans="1:11">
      <c r="A51" s="54">
        <v>44044</v>
      </c>
      <c r="B51" s="25">
        <v>98.6</v>
      </c>
      <c r="C51" s="25">
        <v>95.9</v>
      </c>
      <c r="D51" s="25">
        <v>97.2</v>
      </c>
      <c r="E51" s="25">
        <v>99.6</v>
      </c>
      <c r="F51" s="25">
        <v>92.5</v>
      </c>
      <c r="G51" s="25">
        <v>94.1</v>
      </c>
      <c r="H51" s="25">
        <v>103.5</v>
      </c>
      <c r="I51" s="25">
        <v>88.6</v>
      </c>
      <c r="J51" s="25">
        <v>95.8</v>
      </c>
      <c r="K51" s="25">
        <v>98.1</v>
      </c>
    </row>
    <row r="52" spans="1:11">
      <c r="A52" s="54">
        <v>44075</v>
      </c>
      <c r="B52" s="25">
        <v>99.1</v>
      </c>
      <c r="C52" s="25">
        <v>95.2</v>
      </c>
      <c r="D52" s="25">
        <v>96.7</v>
      </c>
      <c r="E52" s="25">
        <v>99.4</v>
      </c>
      <c r="F52" s="25">
        <v>91.8</v>
      </c>
      <c r="G52" s="25">
        <v>93.2</v>
      </c>
      <c r="H52" s="25">
        <v>103.7</v>
      </c>
      <c r="I52" s="25">
        <v>85.7</v>
      </c>
      <c r="J52" s="25">
        <v>95.1</v>
      </c>
      <c r="K52" s="25">
        <v>97.9</v>
      </c>
    </row>
    <row r="53" spans="1:11">
      <c r="A53" s="54">
        <v>44105</v>
      </c>
      <c r="B53" s="25">
        <v>99.1</v>
      </c>
      <c r="C53" s="25">
        <v>94.8</v>
      </c>
      <c r="D53" s="25">
        <v>96.5</v>
      </c>
      <c r="E53" s="25">
        <v>99.5</v>
      </c>
      <c r="F53" s="25">
        <v>90.5</v>
      </c>
      <c r="G53" s="25">
        <v>93.8</v>
      </c>
      <c r="H53" s="25">
        <v>103.9</v>
      </c>
      <c r="I53" s="25">
        <v>84.8</v>
      </c>
      <c r="J53" s="25">
        <v>94.6</v>
      </c>
      <c r="K53" s="25">
        <v>97.8</v>
      </c>
    </row>
    <row r="54" spans="1:11">
      <c r="A54" s="54">
        <v>44136</v>
      </c>
      <c r="B54" s="25">
        <v>98.8</v>
      </c>
      <c r="C54" s="25">
        <v>94.4</v>
      </c>
      <c r="D54" s="25">
        <v>95.7</v>
      </c>
      <c r="E54" s="25">
        <v>99.8</v>
      </c>
      <c r="F54" s="25">
        <v>87.3</v>
      </c>
      <c r="G54" s="25">
        <v>94.5</v>
      </c>
      <c r="H54" s="25">
        <v>104.4</v>
      </c>
      <c r="I54" s="25">
        <v>83.4</v>
      </c>
      <c r="J54" s="25">
        <v>93.7</v>
      </c>
      <c r="K54" s="25">
        <v>97.5</v>
      </c>
    </row>
    <row r="55" spans="1:11">
      <c r="A55" s="54">
        <v>44166</v>
      </c>
      <c r="B55" s="25">
        <v>99.8</v>
      </c>
      <c r="C55" s="25">
        <v>94.1</v>
      </c>
      <c r="D55" s="25">
        <v>95.8</v>
      </c>
      <c r="E55" s="25">
        <v>100.1</v>
      </c>
      <c r="F55" s="25">
        <v>86.2</v>
      </c>
      <c r="G55" s="25">
        <v>95.1</v>
      </c>
      <c r="H55" s="25">
        <v>104.8</v>
      </c>
      <c r="I55" s="25">
        <v>83.1</v>
      </c>
      <c r="J55" s="25">
        <v>94</v>
      </c>
      <c r="K55" s="25">
        <v>97.7</v>
      </c>
    </row>
    <row r="56" spans="1:11">
      <c r="A56" s="54">
        <v>44197</v>
      </c>
      <c r="B56" s="25">
        <v>99.2</v>
      </c>
      <c r="C56" s="25">
        <v>94.3</v>
      </c>
      <c r="D56" s="25">
        <v>95.7</v>
      </c>
      <c r="E56" s="25">
        <v>100</v>
      </c>
      <c r="F56" s="25">
        <v>86.5</v>
      </c>
      <c r="G56" s="25">
        <v>95.7</v>
      </c>
      <c r="H56" s="25">
        <v>105</v>
      </c>
      <c r="I56" s="25">
        <v>82.7</v>
      </c>
      <c r="J56" s="25">
        <v>93.4</v>
      </c>
      <c r="K56" s="25">
        <v>97.8</v>
      </c>
    </row>
    <row r="57" spans="1:11">
      <c r="A57" s="54">
        <v>44228</v>
      </c>
      <c r="B57" s="25">
        <v>99.4</v>
      </c>
      <c r="C57" s="25">
        <v>94.3</v>
      </c>
      <c r="D57" s="25">
        <v>95.8</v>
      </c>
      <c r="E57" s="25">
        <v>100.1</v>
      </c>
      <c r="F57" s="25">
        <v>85.9</v>
      </c>
      <c r="G57" s="25">
        <v>95.7</v>
      </c>
      <c r="H57" s="25">
        <v>105.5</v>
      </c>
      <c r="I57" s="25">
        <v>81.400000000000006</v>
      </c>
      <c r="J57" s="25">
        <v>93</v>
      </c>
      <c r="K57" s="25">
        <v>97.8</v>
      </c>
    </row>
    <row r="58" spans="1:11">
      <c r="A58" s="54">
        <v>44256</v>
      </c>
      <c r="B58" s="25">
        <v>99.7</v>
      </c>
      <c r="C58" s="25">
        <v>94.4</v>
      </c>
      <c r="D58" s="25">
        <v>95.6</v>
      </c>
      <c r="E58" s="25">
        <v>100.4</v>
      </c>
      <c r="F58" s="25">
        <v>85.3</v>
      </c>
      <c r="G58" s="25">
        <v>95.8</v>
      </c>
      <c r="H58" s="25">
        <v>106.1</v>
      </c>
      <c r="I58" s="25">
        <v>80.2</v>
      </c>
      <c r="J58" s="25">
        <v>92.9</v>
      </c>
      <c r="K58" s="25">
        <v>97.9</v>
      </c>
    </row>
    <row r="59" spans="1:11">
      <c r="A59" s="54">
        <v>44287</v>
      </c>
      <c r="B59" s="25">
        <v>100.1</v>
      </c>
      <c r="C59" s="25">
        <v>94.5</v>
      </c>
      <c r="D59" s="25">
        <v>96.2</v>
      </c>
      <c r="E59" s="25">
        <v>100.1</v>
      </c>
      <c r="F59" s="25">
        <v>85.4</v>
      </c>
      <c r="G59" s="25">
        <v>97</v>
      </c>
      <c r="H59" s="25">
        <v>106.6</v>
      </c>
      <c r="I59" s="25">
        <v>80.2</v>
      </c>
      <c r="J59" s="25">
        <v>93.8</v>
      </c>
      <c r="K59" s="25">
        <v>98.3</v>
      </c>
    </row>
    <row r="60" spans="1:11">
      <c r="A60" s="54">
        <v>44317</v>
      </c>
      <c r="B60" s="25">
        <v>100</v>
      </c>
      <c r="C60" s="25">
        <v>94.7</v>
      </c>
      <c r="D60" s="25">
        <v>96.5</v>
      </c>
      <c r="E60" s="25">
        <v>100</v>
      </c>
      <c r="F60" s="25">
        <v>90</v>
      </c>
      <c r="G60" s="25">
        <v>97.6</v>
      </c>
      <c r="H60" s="25">
        <v>106.7</v>
      </c>
      <c r="I60" s="25">
        <v>83.5</v>
      </c>
      <c r="J60" s="25">
        <v>94.7</v>
      </c>
      <c r="K60" s="25">
        <v>99</v>
      </c>
    </row>
    <row r="61" spans="1:11">
      <c r="A61" s="54">
        <v>44348</v>
      </c>
      <c r="B61" s="25">
        <v>99.6</v>
      </c>
      <c r="C61" s="25">
        <v>94.9</v>
      </c>
      <c r="D61" s="25">
        <v>96.5</v>
      </c>
      <c r="E61" s="25">
        <v>99.8</v>
      </c>
      <c r="F61" s="25">
        <v>94.9</v>
      </c>
      <c r="G61" s="25">
        <v>98.2</v>
      </c>
      <c r="H61" s="25">
        <v>106.8</v>
      </c>
      <c r="I61" s="25">
        <v>87.2</v>
      </c>
      <c r="J61" s="25">
        <v>95.2</v>
      </c>
      <c r="K61" s="25">
        <v>99.6</v>
      </c>
    </row>
    <row r="62" spans="1:11">
      <c r="A62" s="54">
        <v>44378</v>
      </c>
      <c r="B62" s="25">
        <v>100.4</v>
      </c>
      <c r="C62" s="25">
        <v>95.1</v>
      </c>
      <c r="D62" s="25">
        <v>96.6</v>
      </c>
      <c r="E62" s="25">
        <v>100</v>
      </c>
      <c r="F62" s="25">
        <v>97.1</v>
      </c>
      <c r="G62" s="25">
        <v>98.8</v>
      </c>
      <c r="H62" s="25">
        <v>107</v>
      </c>
      <c r="I62" s="25">
        <v>89.5</v>
      </c>
      <c r="J62" s="25">
        <v>95.9</v>
      </c>
      <c r="K62" s="25">
        <v>100</v>
      </c>
    </row>
    <row r="63" spans="1:11">
      <c r="A63" s="54">
        <v>44409</v>
      </c>
      <c r="B63" s="25">
        <v>101</v>
      </c>
      <c r="C63" s="25">
        <v>95.3</v>
      </c>
      <c r="D63" s="25">
        <v>96.9</v>
      </c>
      <c r="E63" s="25">
        <v>100.5</v>
      </c>
      <c r="F63" s="25">
        <v>98.4</v>
      </c>
      <c r="G63" s="25">
        <v>99.6</v>
      </c>
      <c r="H63" s="25">
        <v>107.1</v>
      </c>
      <c r="I63" s="25">
        <v>91.1</v>
      </c>
      <c r="J63" s="25">
        <v>96.4</v>
      </c>
      <c r="K63" s="25">
        <v>100.5</v>
      </c>
    </row>
    <row r="64" spans="1:11">
      <c r="A64" s="54">
        <v>44440</v>
      </c>
      <c r="B64" s="25">
        <v>101.4</v>
      </c>
      <c r="C64" s="25">
        <v>95.4</v>
      </c>
      <c r="D64" s="25">
        <v>97</v>
      </c>
      <c r="E64" s="25">
        <v>100.7</v>
      </c>
      <c r="F64" s="25">
        <v>99.6</v>
      </c>
      <c r="G64" s="25">
        <v>100</v>
      </c>
      <c r="H64" s="25">
        <v>107.4</v>
      </c>
      <c r="I64" s="25">
        <v>92.2</v>
      </c>
      <c r="J64" s="25">
        <v>96.8</v>
      </c>
      <c r="K64" s="25">
        <v>100.9</v>
      </c>
    </row>
    <row r="65" spans="1:11">
      <c r="A65" s="54">
        <v>44470</v>
      </c>
      <c r="B65" s="25">
        <v>102.1</v>
      </c>
      <c r="C65" s="25">
        <v>95.6</v>
      </c>
      <c r="D65" s="25">
        <v>97</v>
      </c>
      <c r="E65" s="25">
        <v>100.8</v>
      </c>
      <c r="F65" s="25">
        <v>100.4</v>
      </c>
      <c r="G65" s="25">
        <v>100.1</v>
      </c>
      <c r="H65" s="25">
        <v>106.7</v>
      </c>
      <c r="I65" s="25">
        <v>93</v>
      </c>
      <c r="J65" s="25">
        <v>96.9</v>
      </c>
      <c r="K65" s="25">
        <v>100.9</v>
      </c>
    </row>
    <row r="66" spans="1:11">
      <c r="A66" s="54">
        <v>44501</v>
      </c>
      <c r="B66" s="25">
        <v>102.7</v>
      </c>
      <c r="C66" s="25">
        <v>95.8</v>
      </c>
      <c r="D66" s="25">
        <v>97.3</v>
      </c>
      <c r="E66" s="25">
        <v>101.3</v>
      </c>
      <c r="F66" s="25">
        <v>101.2</v>
      </c>
      <c r="G66" s="25">
        <v>100.9</v>
      </c>
      <c r="H66" s="25">
        <v>106.8</v>
      </c>
      <c r="I66" s="25">
        <v>93.9</v>
      </c>
      <c r="J66" s="25">
        <v>97.2</v>
      </c>
      <c r="K66" s="25">
        <v>101.3</v>
      </c>
    </row>
    <row r="67" spans="1:11">
      <c r="A67" s="54">
        <v>44531</v>
      </c>
      <c r="B67" s="25">
        <v>102.9</v>
      </c>
      <c r="C67" s="25">
        <v>96.2</v>
      </c>
      <c r="D67" s="25">
        <v>97.4</v>
      </c>
      <c r="E67" s="25">
        <v>101.8</v>
      </c>
      <c r="F67" s="25">
        <v>101.8</v>
      </c>
      <c r="G67" s="25">
        <v>100.6</v>
      </c>
      <c r="H67" s="25">
        <v>107</v>
      </c>
      <c r="I67" s="25">
        <v>94.6</v>
      </c>
      <c r="J67" s="25">
        <v>97.6</v>
      </c>
      <c r="K67" s="25">
        <v>101.6</v>
      </c>
    </row>
    <row r="68" spans="1:11">
      <c r="A68" s="54">
        <v>44562</v>
      </c>
      <c r="B68" s="25">
        <v>102.8</v>
      </c>
      <c r="C68" s="25">
        <v>96.1</v>
      </c>
      <c r="D68" s="25">
        <v>97.3</v>
      </c>
      <c r="E68" s="25">
        <v>101.7</v>
      </c>
      <c r="F68" s="25">
        <v>102.1</v>
      </c>
      <c r="G68" s="25">
        <v>101.1</v>
      </c>
      <c r="H68" s="25">
        <v>107.1</v>
      </c>
      <c r="I68" s="25">
        <v>95.3</v>
      </c>
      <c r="J68" s="25">
        <v>97.9</v>
      </c>
      <c r="K68" s="25">
        <v>101.7</v>
      </c>
    </row>
    <row r="69" spans="1:11">
      <c r="A69" s="54">
        <v>44593</v>
      </c>
      <c r="B69" s="25">
        <v>102.9</v>
      </c>
      <c r="C69" s="25">
        <v>96.3</v>
      </c>
      <c r="D69" s="25">
        <v>97.9</v>
      </c>
      <c r="E69" s="25">
        <v>101.8</v>
      </c>
      <c r="F69" s="25">
        <v>103.1</v>
      </c>
      <c r="G69" s="25">
        <v>101.6</v>
      </c>
      <c r="H69" s="25">
        <v>107.2</v>
      </c>
      <c r="I69" s="25">
        <v>96.1</v>
      </c>
      <c r="J69" s="25">
        <v>98.3</v>
      </c>
      <c r="K69" s="25">
        <v>102.2</v>
      </c>
    </row>
    <row r="70" spans="1:11">
      <c r="A70" s="54">
        <v>44621</v>
      </c>
      <c r="B70" s="25">
        <v>102.9</v>
      </c>
      <c r="C70" s="25">
        <v>96.4</v>
      </c>
      <c r="D70" s="25">
        <v>97.8</v>
      </c>
      <c r="E70" s="25">
        <v>102</v>
      </c>
      <c r="F70" s="25">
        <v>104.3</v>
      </c>
      <c r="G70" s="25">
        <v>101.8</v>
      </c>
      <c r="H70" s="25">
        <v>107.2</v>
      </c>
      <c r="I70" s="25">
        <v>96.8</v>
      </c>
      <c r="J70" s="25">
        <v>98.5</v>
      </c>
      <c r="K70" s="25">
        <v>102.4</v>
      </c>
    </row>
    <row r="71" spans="1:11">
      <c r="A71" s="54">
        <v>44652</v>
      </c>
      <c r="B71" s="25">
        <v>103.1</v>
      </c>
      <c r="C71" s="25">
        <v>96.3</v>
      </c>
      <c r="D71" s="25">
        <v>97.7</v>
      </c>
      <c r="E71" s="25">
        <v>101.9</v>
      </c>
      <c r="F71" s="25">
        <v>105.3</v>
      </c>
      <c r="G71" s="25">
        <v>101.5</v>
      </c>
      <c r="H71" s="25">
        <v>107.4</v>
      </c>
      <c r="I71" s="25">
        <v>97.6</v>
      </c>
      <c r="J71" s="25">
        <v>98.7</v>
      </c>
      <c r="K71" s="25">
        <v>102.5</v>
      </c>
    </row>
    <row r="72" spans="1:11">
      <c r="A72" s="54">
        <v>44682</v>
      </c>
      <c r="B72" s="25">
        <v>103.1</v>
      </c>
      <c r="C72" s="25">
        <v>96.4</v>
      </c>
      <c r="D72" s="25">
        <v>97.6</v>
      </c>
      <c r="E72" s="25">
        <v>102.1</v>
      </c>
      <c r="F72" s="25">
        <v>105.9</v>
      </c>
      <c r="G72" s="25">
        <v>101.4</v>
      </c>
      <c r="H72" s="25">
        <v>107.5</v>
      </c>
      <c r="I72" s="25">
        <v>98.5</v>
      </c>
      <c r="J72" s="25">
        <v>98.9</v>
      </c>
      <c r="K72" s="25">
        <v>102.6</v>
      </c>
    </row>
    <row r="73" spans="1:11">
      <c r="A73" s="54">
        <v>44713</v>
      </c>
      <c r="B73" s="25">
        <v>103</v>
      </c>
      <c r="C73" s="25">
        <v>96.4</v>
      </c>
      <c r="D73" s="25">
        <v>97.3</v>
      </c>
      <c r="E73" s="25">
        <v>102.3</v>
      </c>
      <c r="F73" s="25">
        <v>106.2</v>
      </c>
      <c r="G73" s="25">
        <v>101.2</v>
      </c>
      <c r="H73" s="25">
        <v>107.7</v>
      </c>
      <c r="I73" s="25">
        <v>99.2</v>
      </c>
      <c r="J73" s="25">
        <v>99</v>
      </c>
      <c r="K73" s="25">
        <v>102.7</v>
      </c>
    </row>
    <row r="74" spans="1:11">
      <c r="A74" s="54">
        <v>44743</v>
      </c>
      <c r="B74" s="25">
        <v>103.5</v>
      </c>
      <c r="C74" s="25">
        <v>96.5</v>
      </c>
      <c r="D74" s="25">
        <v>97.4</v>
      </c>
      <c r="E74" s="25">
        <v>102.4</v>
      </c>
      <c r="F74" s="25">
        <v>106.5</v>
      </c>
      <c r="G74" s="25">
        <v>101.4</v>
      </c>
      <c r="H74" s="25">
        <v>108</v>
      </c>
      <c r="I74" s="25">
        <v>100.1</v>
      </c>
      <c r="J74" s="25">
        <v>99.1</v>
      </c>
      <c r="K74" s="25">
        <v>103</v>
      </c>
    </row>
    <row r="75" spans="1:11">
      <c r="A75" s="54">
        <v>44774</v>
      </c>
      <c r="B75" s="25">
        <v>103.6</v>
      </c>
      <c r="C75" s="25">
        <v>96.6</v>
      </c>
      <c r="D75" s="25">
        <v>97.4</v>
      </c>
      <c r="E75" s="25">
        <v>102.4</v>
      </c>
      <c r="F75" s="25">
        <v>106.5</v>
      </c>
      <c r="G75" s="25">
        <v>101.4</v>
      </c>
      <c r="H75" s="25">
        <v>108.5</v>
      </c>
      <c r="I75" s="25">
        <v>100.4</v>
      </c>
      <c r="J75" s="25">
        <v>99.2</v>
      </c>
      <c r="K75" s="25">
        <v>103.1</v>
      </c>
    </row>
    <row r="76" spans="1:11">
      <c r="A76" s="54">
        <v>44805</v>
      </c>
      <c r="B76" s="25">
        <v>103.5</v>
      </c>
      <c r="C76" s="25">
        <v>96.7</v>
      </c>
      <c r="D76" s="25">
        <v>97.3</v>
      </c>
      <c r="E76" s="25">
        <v>102.5</v>
      </c>
      <c r="F76" s="25">
        <v>106.6</v>
      </c>
      <c r="G76" s="25">
        <v>101.6</v>
      </c>
      <c r="H76" s="25">
        <v>109.2</v>
      </c>
      <c r="I76" s="25">
        <v>100.4</v>
      </c>
      <c r="J76" s="25">
        <v>99.3</v>
      </c>
      <c r="K76" s="25">
        <v>103.4</v>
      </c>
    </row>
    <row r="77" spans="1:11">
      <c r="A77" s="54">
        <v>44835</v>
      </c>
      <c r="B77" s="25">
        <v>103.1</v>
      </c>
      <c r="C77" s="25">
        <v>96.9</v>
      </c>
      <c r="D77" s="25">
        <v>97.2</v>
      </c>
      <c r="E77" s="25">
        <v>102.6</v>
      </c>
      <c r="F77" s="25">
        <v>106.7</v>
      </c>
      <c r="G77" s="25">
        <v>101.8</v>
      </c>
      <c r="H77" s="25">
        <v>108.9</v>
      </c>
      <c r="I77" s="25">
        <v>100.7</v>
      </c>
      <c r="J77" s="25">
        <v>99.5</v>
      </c>
      <c r="K77" s="25">
        <v>103.5</v>
      </c>
    </row>
    <row r="78" spans="1:11">
      <c r="A78" s="54">
        <v>44866</v>
      </c>
      <c r="B78" s="25">
        <v>103.2</v>
      </c>
      <c r="C78" s="25">
        <v>96.9</v>
      </c>
      <c r="D78" s="25">
        <v>97</v>
      </c>
      <c r="E78" s="25">
        <v>102.6</v>
      </c>
      <c r="F78" s="25">
        <v>106.9</v>
      </c>
      <c r="G78" s="25">
        <v>101.8</v>
      </c>
      <c r="H78" s="25">
        <v>109.5</v>
      </c>
      <c r="I78" s="25">
        <v>101</v>
      </c>
      <c r="J78" s="25">
        <v>99.6</v>
      </c>
      <c r="K78" s="25">
        <v>103.7</v>
      </c>
    </row>
    <row r="79" spans="1:11">
      <c r="A79" s="54">
        <v>44896</v>
      </c>
      <c r="B79" s="25">
        <v>103.1</v>
      </c>
      <c r="C79" s="25">
        <v>97.3</v>
      </c>
      <c r="D79" s="25">
        <v>97</v>
      </c>
      <c r="E79" s="25">
        <v>102.6</v>
      </c>
      <c r="F79" s="25">
        <v>106.9</v>
      </c>
      <c r="G79" s="25">
        <v>101.4</v>
      </c>
      <c r="H79" s="25">
        <v>110</v>
      </c>
      <c r="I79" s="25">
        <v>101</v>
      </c>
      <c r="J79" s="25">
        <v>99.9</v>
      </c>
      <c r="K79" s="25">
        <v>103.9</v>
      </c>
    </row>
    <row r="80" spans="1:11">
      <c r="A80" s="54">
        <v>44927</v>
      </c>
      <c r="B80" s="25">
        <v>103.1</v>
      </c>
      <c r="C80" s="25">
        <v>96.9</v>
      </c>
      <c r="D80" s="25">
        <v>97</v>
      </c>
      <c r="E80" s="25">
        <v>102.7</v>
      </c>
      <c r="F80" s="25">
        <v>107.2</v>
      </c>
      <c r="G80" s="25">
        <v>101.2</v>
      </c>
      <c r="H80" s="25">
        <v>110.5</v>
      </c>
      <c r="I80" s="25">
        <v>101.8</v>
      </c>
      <c r="J80" s="25">
        <v>100.1</v>
      </c>
      <c r="K80" s="25">
        <v>104</v>
      </c>
    </row>
    <row r="81" spans="1:11">
      <c r="A81" s="54">
        <v>44958</v>
      </c>
      <c r="B81" s="25">
        <v>103.1</v>
      </c>
      <c r="C81" s="25">
        <v>96.9</v>
      </c>
      <c r="D81" s="25">
        <v>97</v>
      </c>
      <c r="E81" s="25">
        <v>102.8</v>
      </c>
      <c r="F81" s="25">
        <v>107.9</v>
      </c>
      <c r="G81" s="25">
        <v>100.9</v>
      </c>
      <c r="H81" s="25">
        <v>111</v>
      </c>
      <c r="I81" s="25">
        <v>102.2</v>
      </c>
      <c r="J81" s="25">
        <v>100.3</v>
      </c>
      <c r="K81" s="25">
        <v>104.2</v>
      </c>
    </row>
    <row r="82" spans="1:11">
      <c r="A82" s="54">
        <v>44986</v>
      </c>
      <c r="B82" s="25">
        <v>103.3</v>
      </c>
      <c r="C82" s="25">
        <v>96.9</v>
      </c>
      <c r="D82" s="25">
        <v>97.1</v>
      </c>
      <c r="E82" s="25">
        <v>102.8</v>
      </c>
      <c r="F82" s="25">
        <v>108.5</v>
      </c>
      <c r="G82" s="25">
        <v>100.8</v>
      </c>
      <c r="H82" s="25">
        <v>111.5</v>
      </c>
      <c r="I82" s="25">
        <v>102.6</v>
      </c>
      <c r="J82" s="25">
        <v>100.5</v>
      </c>
      <c r="K82" s="25">
        <v>104.4</v>
      </c>
    </row>
    <row r="83" spans="1:11">
      <c r="A83" s="54">
        <v>45017</v>
      </c>
      <c r="B83" s="25">
        <v>102.8</v>
      </c>
      <c r="C83" s="25">
        <v>96.8</v>
      </c>
      <c r="D83" s="25">
        <v>97</v>
      </c>
      <c r="E83" s="25">
        <v>103</v>
      </c>
      <c r="F83" s="25">
        <v>108.7</v>
      </c>
      <c r="G83" s="25">
        <v>100.6</v>
      </c>
      <c r="H83" s="25">
        <v>112.1</v>
      </c>
      <c r="I83" s="25">
        <v>103</v>
      </c>
      <c r="J83" s="25">
        <v>100.8</v>
      </c>
      <c r="K83" s="25">
        <v>104.5</v>
      </c>
    </row>
    <row r="84" spans="1:11">
      <c r="A84" s="54">
        <v>45047</v>
      </c>
      <c r="B84" s="25">
        <v>102.6</v>
      </c>
      <c r="C84" s="25">
        <v>96.8</v>
      </c>
      <c r="D84" s="25">
        <v>97</v>
      </c>
      <c r="E84" s="25">
        <v>103</v>
      </c>
      <c r="F84" s="25">
        <v>108.6</v>
      </c>
      <c r="G84" s="25">
        <v>100.6</v>
      </c>
      <c r="H84" s="25">
        <v>112.7</v>
      </c>
      <c r="I84" s="25">
        <v>103.3</v>
      </c>
      <c r="J84" s="25">
        <v>101</v>
      </c>
      <c r="K84" s="25">
        <v>104.7</v>
      </c>
    </row>
    <row r="85" spans="1:11">
      <c r="A85" s="54">
        <v>45078</v>
      </c>
      <c r="B85" s="25">
        <v>102.6</v>
      </c>
      <c r="C85" s="25">
        <v>96.7</v>
      </c>
      <c r="D85" s="25">
        <v>96.9</v>
      </c>
      <c r="E85" s="25">
        <v>103.1</v>
      </c>
      <c r="F85" s="25">
        <v>108.8</v>
      </c>
      <c r="G85" s="25">
        <v>100.6</v>
      </c>
      <c r="H85" s="25">
        <v>113.4</v>
      </c>
      <c r="I85" s="25">
        <v>103.8</v>
      </c>
      <c r="J85" s="25">
        <v>101.1</v>
      </c>
      <c r="K85" s="25">
        <v>104.8</v>
      </c>
    </row>
    <row r="86" spans="1:11">
      <c r="A86" s="54">
        <v>45108</v>
      </c>
      <c r="B86" s="25">
        <v>102.5</v>
      </c>
      <c r="C86" s="25">
        <v>96.6</v>
      </c>
      <c r="D86" s="25">
        <v>97</v>
      </c>
      <c r="E86" s="25">
        <v>103.1</v>
      </c>
      <c r="F86" s="25">
        <v>108.9</v>
      </c>
      <c r="G86" s="25">
        <v>100.1</v>
      </c>
      <c r="H86" s="25">
        <v>113.5</v>
      </c>
      <c r="I86" s="25">
        <v>104.2</v>
      </c>
      <c r="J86" s="25">
        <v>101.2</v>
      </c>
      <c r="K86" s="25">
        <v>104.8</v>
      </c>
    </row>
    <row r="87" spans="1:11">
      <c r="A87" s="54">
        <v>45139</v>
      </c>
      <c r="B87" s="25">
        <v>102.5</v>
      </c>
      <c r="C87" s="25">
        <v>96.6</v>
      </c>
      <c r="D87" s="25">
        <v>97</v>
      </c>
      <c r="E87" s="25">
        <v>103.2</v>
      </c>
      <c r="F87" s="25">
        <v>108.7</v>
      </c>
      <c r="G87" s="25">
        <v>99.8</v>
      </c>
      <c r="H87" s="25">
        <v>113.8</v>
      </c>
      <c r="I87" s="25">
        <v>104.3</v>
      </c>
      <c r="J87" s="25">
        <v>101.3</v>
      </c>
      <c r="K87" s="25">
        <v>104.9</v>
      </c>
    </row>
    <row r="88" spans="1:11">
      <c r="A88" s="54">
        <v>45170</v>
      </c>
      <c r="B88" s="25">
        <v>102.6</v>
      </c>
      <c r="C88" s="25">
        <v>96.5</v>
      </c>
      <c r="D88" s="25">
        <v>97.1</v>
      </c>
      <c r="E88" s="25">
        <v>103.2</v>
      </c>
      <c r="F88" s="25">
        <v>108.7</v>
      </c>
      <c r="G88" s="25">
        <v>99.7</v>
      </c>
      <c r="H88" s="25">
        <v>114.2</v>
      </c>
      <c r="I88" s="25">
        <v>104.6</v>
      </c>
      <c r="J88" s="25">
        <v>101.7</v>
      </c>
      <c r="K88" s="25">
        <v>105</v>
      </c>
    </row>
    <row r="89" spans="1:11">
      <c r="A89" s="54">
        <v>45200</v>
      </c>
      <c r="B89" s="25">
        <v>102.8</v>
      </c>
      <c r="C89" s="25">
        <v>96.4</v>
      </c>
      <c r="D89" s="25">
        <v>97.1</v>
      </c>
      <c r="E89" s="25">
        <v>103.2</v>
      </c>
      <c r="F89" s="25">
        <v>108.5</v>
      </c>
      <c r="G89" s="25">
        <v>99.7</v>
      </c>
      <c r="H89" s="25">
        <v>114.6</v>
      </c>
      <c r="I89" s="25">
        <v>104.9</v>
      </c>
      <c r="J89" s="25">
        <v>101.9</v>
      </c>
      <c r="K89" s="25">
        <v>105.1</v>
      </c>
    </row>
    <row r="90" spans="1:11">
      <c r="A90" s="54">
        <v>45231</v>
      </c>
      <c r="B90" s="25">
        <v>102.8</v>
      </c>
      <c r="C90" s="25">
        <v>96.3</v>
      </c>
      <c r="D90" s="25">
        <v>97.1</v>
      </c>
      <c r="E90" s="25">
        <v>103.1</v>
      </c>
      <c r="F90" s="25">
        <v>108.3</v>
      </c>
      <c r="G90" s="25">
        <v>99.7</v>
      </c>
      <c r="H90" s="25">
        <v>115.1</v>
      </c>
      <c r="I90" s="25">
        <v>105.1</v>
      </c>
      <c r="J90" s="25">
        <v>102</v>
      </c>
      <c r="K90" s="25">
        <v>105.2</v>
      </c>
    </row>
    <row r="91" spans="1:11">
      <c r="A91" s="54">
        <v>45261</v>
      </c>
      <c r="B91" s="25">
        <v>102.9</v>
      </c>
      <c r="C91" s="25">
        <v>96.7</v>
      </c>
      <c r="D91" s="25">
        <v>97</v>
      </c>
      <c r="E91" s="25">
        <v>103.3</v>
      </c>
      <c r="F91" s="25">
        <v>108.5</v>
      </c>
      <c r="G91" s="25">
        <v>99.8</v>
      </c>
      <c r="H91" s="25">
        <v>115.5</v>
      </c>
      <c r="I91" s="25">
        <v>105.5</v>
      </c>
      <c r="J91" s="25">
        <v>102.2</v>
      </c>
      <c r="K91" s="25">
        <v>105.4</v>
      </c>
    </row>
    <row r="92" spans="1:11">
      <c r="A92" s="54">
        <v>45292</v>
      </c>
      <c r="B92" s="25">
        <v>103.2</v>
      </c>
      <c r="C92" s="25">
        <v>96.2</v>
      </c>
      <c r="D92" s="25">
        <v>96.9</v>
      </c>
      <c r="E92" s="25">
        <v>103.4</v>
      </c>
      <c r="F92" s="25">
        <v>108.6</v>
      </c>
      <c r="G92" s="25">
        <v>99.8</v>
      </c>
      <c r="H92" s="25">
        <v>115.9</v>
      </c>
      <c r="I92" s="25">
        <v>105.8</v>
      </c>
      <c r="J92" s="25">
        <v>102.5</v>
      </c>
      <c r="K92" s="25">
        <v>105.4</v>
      </c>
    </row>
    <row r="93" spans="1:11">
      <c r="A93" s="54">
        <v>45323</v>
      </c>
      <c r="B93" s="25">
        <v>103.2</v>
      </c>
      <c r="C93" s="25">
        <v>96.1</v>
      </c>
      <c r="D93" s="25">
        <v>97</v>
      </c>
      <c r="E93" s="25">
        <v>103.5</v>
      </c>
      <c r="F93" s="25">
        <v>108.4</v>
      </c>
      <c r="G93" s="25">
        <v>99.7</v>
      </c>
      <c r="H93" s="25">
        <v>116.1</v>
      </c>
      <c r="I93" s="25">
        <v>106.1</v>
      </c>
      <c r="J93" s="25">
        <v>102.6</v>
      </c>
      <c r="K93" s="25">
        <v>105.5</v>
      </c>
    </row>
    <row r="94" spans="1:11">
      <c r="A94" s="54">
        <v>45352</v>
      </c>
      <c r="B94" s="25">
        <v>103.4</v>
      </c>
      <c r="C94" s="25">
        <v>96.1</v>
      </c>
      <c r="D94" s="25">
        <v>96.9</v>
      </c>
      <c r="E94" s="25">
        <v>103.7</v>
      </c>
      <c r="F94" s="25">
        <v>108.5</v>
      </c>
      <c r="G94" s="25">
        <v>99.7</v>
      </c>
      <c r="H94" s="25">
        <v>116.4</v>
      </c>
      <c r="I94" s="25">
        <v>106.3</v>
      </c>
      <c r="J94" s="25">
        <v>102.8</v>
      </c>
      <c r="K94" s="25">
        <v>105.6</v>
      </c>
    </row>
    <row r="95" spans="1:11">
      <c r="A95" s="54">
        <v>45383</v>
      </c>
      <c r="B95" s="25">
        <v>103.5</v>
      </c>
      <c r="C95" s="25">
        <v>95.9</v>
      </c>
      <c r="D95" s="25">
        <v>96.7</v>
      </c>
      <c r="E95" s="25">
        <v>103.8</v>
      </c>
      <c r="F95" s="25">
        <v>108.1</v>
      </c>
      <c r="G95" s="25">
        <v>99.9</v>
      </c>
      <c r="H95" s="25">
        <v>116.4</v>
      </c>
      <c r="I95" s="25">
        <v>106.4</v>
      </c>
      <c r="J95" s="25">
        <v>103.2</v>
      </c>
      <c r="K95" s="25">
        <v>105.6</v>
      </c>
    </row>
    <row r="96" spans="1:11">
      <c r="A96" s="54">
        <v>45413</v>
      </c>
      <c r="B96" s="25">
        <v>103.7</v>
      </c>
      <c r="C96" s="25">
        <v>95.8</v>
      </c>
      <c r="D96" s="25">
        <v>96.7</v>
      </c>
      <c r="E96" s="25">
        <v>104</v>
      </c>
      <c r="F96" s="25">
        <v>108.2</v>
      </c>
      <c r="G96" s="25">
        <v>100.3</v>
      </c>
      <c r="H96" s="25">
        <v>116.7</v>
      </c>
      <c r="I96" s="25">
        <v>106.3</v>
      </c>
      <c r="J96" s="25">
        <v>103.5</v>
      </c>
      <c r="K96" s="25">
        <v>105.7</v>
      </c>
    </row>
    <row r="97" spans="1:11">
      <c r="A97" s="54">
        <v>45444</v>
      </c>
      <c r="B97" s="25">
        <v>103.6</v>
      </c>
      <c r="C97" s="25">
        <v>95.7</v>
      </c>
      <c r="D97" s="25">
        <v>96.6</v>
      </c>
      <c r="E97" s="25">
        <v>104</v>
      </c>
      <c r="F97" s="25">
        <v>108.1</v>
      </c>
      <c r="G97" s="25">
        <v>100</v>
      </c>
      <c r="H97" s="25">
        <v>116.9</v>
      </c>
      <c r="I97" s="25">
        <v>106.7</v>
      </c>
      <c r="J97" s="25">
        <v>103.6</v>
      </c>
      <c r="K97" s="25">
        <v>105.7</v>
      </c>
    </row>
    <row r="98" spans="1:11">
      <c r="A98" s="54">
        <v>45474</v>
      </c>
      <c r="B98" s="25">
        <v>103.3</v>
      </c>
      <c r="C98" s="25">
        <v>95.6</v>
      </c>
      <c r="D98" s="25">
        <v>96.4</v>
      </c>
      <c r="E98" s="25">
        <v>104</v>
      </c>
      <c r="F98" s="25">
        <v>107.7</v>
      </c>
      <c r="G98" s="25">
        <v>99.8</v>
      </c>
      <c r="H98" s="25">
        <v>117</v>
      </c>
      <c r="I98" s="25">
        <v>106.8</v>
      </c>
      <c r="J98" s="25">
        <v>103.7</v>
      </c>
      <c r="K98" s="25">
        <v>105.7</v>
      </c>
    </row>
    <row r="99" spans="1:11">
      <c r="A99" s="54">
        <v>45505</v>
      </c>
      <c r="B99" s="25">
        <v>103.6</v>
      </c>
      <c r="C99" s="25">
        <v>95.5</v>
      </c>
      <c r="D99" s="25">
        <v>96.3</v>
      </c>
      <c r="E99" s="25">
        <v>104.1</v>
      </c>
      <c r="F99" s="25">
        <v>107.4</v>
      </c>
      <c r="G99" s="25">
        <v>99.5</v>
      </c>
      <c r="H99" s="25">
        <v>117.1</v>
      </c>
      <c r="I99" s="25">
        <v>106.9</v>
      </c>
      <c r="J99" s="25">
        <v>103.8</v>
      </c>
      <c r="K99" s="25">
        <v>105.7</v>
      </c>
    </row>
    <row r="100" spans="1:11">
      <c r="A100" s="54">
        <v>45536</v>
      </c>
      <c r="B100" s="25">
        <v>103.8</v>
      </c>
      <c r="C100" s="25">
        <v>95.5</v>
      </c>
      <c r="D100" s="25">
        <v>96.3</v>
      </c>
      <c r="E100" s="25">
        <v>104.1</v>
      </c>
      <c r="F100" s="25">
        <v>107.3</v>
      </c>
      <c r="G100" s="25">
        <v>99.4</v>
      </c>
      <c r="H100" s="25">
        <v>117.6</v>
      </c>
      <c r="I100" s="25">
        <v>107.1</v>
      </c>
      <c r="J100" s="25">
        <v>103.9</v>
      </c>
      <c r="K100" s="25">
        <v>105.6</v>
      </c>
    </row>
    <row r="101" spans="1:11">
      <c r="A101" s="54">
        <v>45566</v>
      </c>
      <c r="B101" s="25">
        <v>104</v>
      </c>
      <c r="C101" s="25">
        <v>95.5</v>
      </c>
      <c r="D101" s="25">
        <v>96.3</v>
      </c>
      <c r="E101" s="25">
        <v>104.2</v>
      </c>
      <c r="F101" s="25">
        <v>107</v>
      </c>
      <c r="G101" s="25">
        <v>99.2</v>
      </c>
      <c r="H101" s="25">
        <v>118.3</v>
      </c>
      <c r="I101" s="25">
        <v>107.1</v>
      </c>
      <c r="J101" s="25">
        <v>104.1</v>
      </c>
      <c r="K101" s="25">
        <v>105.7</v>
      </c>
    </row>
    <row r="102" spans="1:11">
      <c r="A102" s="54">
        <v>45597</v>
      </c>
      <c r="B102" s="25">
        <v>104.3</v>
      </c>
      <c r="C102" s="25">
        <v>95.3</v>
      </c>
      <c r="D102" s="25">
        <v>96.2</v>
      </c>
      <c r="E102" s="25">
        <v>104.3</v>
      </c>
      <c r="F102" s="25">
        <v>106.9</v>
      </c>
      <c r="G102" s="25">
        <v>99.1</v>
      </c>
      <c r="H102" s="25">
        <v>118</v>
      </c>
      <c r="I102" s="25">
        <v>107.4</v>
      </c>
      <c r="J102" s="25">
        <v>104.3</v>
      </c>
      <c r="K102" s="25">
        <v>105.6</v>
      </c>
    </row>
    <row r="103" spans="1:11">
      <c r="A103" s="54">
        <v>45627</v>
      </c>
      <c r="B103" s="25">
        <v>104.3</v>
      </c>
      <c r="C103" s="25">
        <v>95.1</v>
      </c>
      <c r="D103" s="25">
        <v>96</v>
      </c>
      <c r="E103" s="25">
        <v>104.3</v>
      </c>
      <c r="F103" s="25">
        <v>106.8</v>
      </c>
      <c r="G103" s="25">
        <v>99</v>
      </c>
      <c r="H103" s="25">
        <v>117.9</v>
      </c>
      <c r="I103" s="25">
        <v>107.5</v>
      </c>
      <c r="J103" s="25">
        <v>104.4</v>
      </c>
      <c r="K103" s="25">
        <v>105.6</v>
      </c>
    </row>
    <row r="104" spans="1:11">
      <c r="A104" s="54">
        <v>45658</v>
      </c>
      <c r="B104" s="25">
        <v>104.3</v>
      </c>
      <c r="C104" s="25">
        <v>95</v>
      </c>
      <c r="D104" s="25">
        <v>96</v>
      </c>
      <c r="E104" s="25">
        <v>104.5</v>
      </c>
      <c r="F104" s="25">
        <v>106.8</v>
      </c>
      <c r="G104" s="25">
        <v>98.9</v>
      </c>
      <c r="H104" s="25">
        <v>117.9</v>
      </c>
      <c r="I104" s="25">
        <v>107.7</v>
      </c>
      <c r="J104" s="25">
        <v>104.5</v>
      </c>
      <c r="K104" s="25">
        <v>105.6</v>
      </c>
    </row>
    <row r="105" spans="1:11">
      <c r="A105" s="54">
        <v>45689</v>
      </c>
      <c r="B105" s="25">
        <v>104.2</v>
      </c>
      <c r="C105" s="25">
        <v>94.9</v>
      </c>
      <c r="D105" s="25">
        <v>95.9</v>
      </c>
      <c r="E105" s="25">
        <v>104.6</v>
      </c>
      <c r="F105" s="25">
        <v>106.3</v>
      </c>
      <c r="G105" s="25">
        <v>98.8</v>
      </c>
      <c r="H105" s="25">
        <v>118.1</v>
      </c>
      <c r="I105" s="25">
        <v>107.4</v>
      </c>
      <c r="J105" s="25">
        <v>104.5</v>
      </c>
      <c r="K105" s="25">
        <v>105.5</v>
      </c>
    </row>
    <row r="106" spans="1:11">
      <c r="A106" s="54">
        <v>45717</v>
      </c>
      <c r="B106" s="25">
        <v>104.1</v>
      </c>
      <c r="C106" s="25">
        <v>94.8</v>
      </c>
      <c r="D106" s="25">
        <v>95.8</v>
      </c>
      <c r="E106" s="25">
        <v>104.6</v>
      </c>
      <c r="F106" s="25">
        <v>105.7</v>
      </c>
      <c r="G106" s="25">
        <v>98.8</v>
      </c>
      <c r="H106" s="25">
        <v>118.1</v>
      </c>
      <c r="I106" s="25">
        <v>107.4</v>
      </c>
      <c r="J106" s="25">
        <v>104.4</v>
      </c>
      <c r="K106" s="25">
        <v>105.4</v>
      </c>
    </row>
    <row r="107" spans="1:11">
      <c r="A107" s="54">
        <v>45748</v>
      </c>
      <c r="B107" s="25">
        <v>103.9</v>
      </c>
      <c r="C107" s="25">
        <v>94.6</v>
      </c>
      <c r="D107" s="25">
        <v>95.7</v>
      </c>
      <c r="E107" s="25">
        <v>104.8</v>
      </c>
      <c r="F107" s="25">
        <v>106.2</v>
      </c>
      <c r="G107" s="25">
        <v>98.8</v>
      </c>
      <c r="H107" s="25">
        <v>118.1</v>
      </c>
      <c r="I107" s="25">
        <v>107.4</v>
      </c>
      <c r="J107" s="25">
        <v>104.2</v>
      </c>
      <c r="K107" s="25">
        <v>105.4</v>
      </c>
    </row>
    <row r="108" spans="1:11">
      <c r="A108" s="54">
        <v>45778</v>
      </c>
      <c r="B108" s="25">
        <v>104.2</v>
      </c>
      <c r="C108" s="25">
        <v>94.6</v>
      </c>
      <c r="D108" s="25">
        <v>95.6</v>
      </c>
      <c r="E108" s="25">
        <v>104.8</v>
      </c>
      <c r="F108" s="25">
        <v>105.9</v>
      </c>
      <c r="G108" s="25">
        <v>98.6</v>
      </c>
      <c r="H108" s="25">
        <v>118.2</v>
      </c>
      <c r="I108" s="25">
        <v>107.6</v>
      </c>
      <c r="J108" s="25">
        <v>104.1</v>
      </c>
      <c r="K108" s="25">
        <v>105.4</v>
      </c>
    </row>
    <row r="109" spans="1:11">
      <c r="A109" s="54">
        <v>45809</v>
      </c>
      <c r="B109" s="25">
        <v>104.2</v>
      </c>
      <c r="C109" s="25">
        <v>94.5</v>
      </c>
      <c r="D109" s="25">
        <v>95.5</v>
      </c>
      <c r="E109" s="25">
        <v>105</v>
      </c>
      <c r="F109" s="25">
        <v>105.1</v>
      </c>
      <c r="G109" s="25">
        <v>98.3</v>
      </c>
      <c r="H109" s="25">
        <v>118.4</v>
      </c>
      <c r="I109" s="25">
        <v>107.5</v>
      </c>
      <c r="J109" s="25">
        <v>103.9</v>
      </c>
      <c r="K109" s="25">
        <v>105.3</v>
      </c>
    </row>
    <row r="110" spans="1:11">
      <c r="A110" s="54">
        <v>45839</v>
      </c>
      <c r="B110" s="25">
        <v>104.2</v>
      </c>
      <c r="C110" s="25">
        <v>94.5</v>
      </c>
      <c r="D110" s="25">
        <v>95.4</v>
      </c>
      <c r="E110" s="25">
        <v>104.9</v>
      </c>
      <c r="F110" s="25">
        <v>104.6</v>
      </c>
      <c r="G110" s="25">
        <v>98.1</v>
      </c>
      <c r="H110" s="25">
        <v>118.8</v>
      </c>
      <c r="I110" s="25">
        <v>107.7</v>
      </c>
      <c r="J110" s="25">
        <v>103.8</v>
      </c>
      <c r="K110" s="25">
        <v>105.3</v>
      </c>
    </row>
    <row r="111" spans="1:11">
      <c r="A111" s="129">
        <v>45870</v>
      </c>
      <c r="B111" s="65">
        <v>103.9</v>
      </c>
      <c r="C111" s="65">
        <v>94.3</v>
      </c>
      <c r="D111" s="65">
        <v>95.2</v>
      </c>
      <c r="E111" s="65">
        <v>104.8</v>
      </c>
      <c r="F111" s="65">
        <v>103.9</v>
      </c>
      <c r="G111" s="65">
        <v>98.2</v>
      </c>
      <c r="H111" s="65">
        <v>119.2</v>
      </c>
      <c r="I111" s="65">
        <v>107.8</v>
      </c>
      <c r="J111" s="65">
        <v>103.5</v>
      </c>
      <c r="K111" s="65">
        <v>105.3</v>
      </c>
    </row>
  </sheetData>
  <phoneticPr fontId="23" type="noConversion"/>
  <pageMargins left="0.7" right="0.7" top="0.75" bottom="0.75" header="0.3" footer="0.3"/>
  <pageSetup paperSize="9" orientation="portrait" verticalDpi="0" r:id="rId1"/>
  <tableParts count="1">
    <tablePart r:id="rId2"/>
  </tableParts>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22C6A-46CB-4ABC-A3ED-20B98E99F4EA}">
  <sheetPr>
    <tabColor theme="8"/>
  </sheetPr>
  <dimension ref="A1:E25"/>
  <sheetViews>
    <sheetView showGridLines="0" zoomScaleNormal="100" workbookViewId="0"/>
  </sheetViews>
  <sheetFormatPr defaultRowHeight="15"/>
  <cols>
    <col min="1" max="1" width="17.625" customWidth="1"/>
    <col min="2" max="2" width="35.375" customWidth="1"/>
    <col min="3" max="3" width="38.625" customWidth="1"/>
    <col min="4" max="4" width="30.625" bestFit="1" customWidth="1"/>
    <col min="5" max="5" width="36.875" bestFit="1" customWidth="1"/>
    <col min="6" max="6" width="14.125" customWidth="1"/>
    <col min="7" max="7" width="14.75" customWidth="1"/>
    <col min="8" max="8" width="23.875" customWidth="1"/>
    <col min="9" max="9" width="9.875" customWidth="1"/>
    <col min="10" max="10" width="11.75" customWidth="1"/>
  </cols>
  <sheetData>
    <row r="1" spans="1:5" ht="19.5">
      <c r="A1" s="41" t="s">
        <v>880</v>
      </c>
    </row>
    <row r="2" spans="1:5">
      <c r="A2" s="51" t="s">
        <v>103</v>
      </c>
      <c r="B2" s="12" t="s">
        <v>881</v>
      </c>
      <c r="C2" s="12" t="s">
        <v>882</v>
      </c>
      <c r="D2" s="12" t="s">
        <v>883</v>
      </c>
      <c r="E2" s="11" t="s">
        <v>884</v>
      </c>
    </row>
    <row r="3" spans="1:5">
      <c r="A3" s="51" t="s">
        <v>78</v>
      </c>
      <c r="B3" s="38">
        <v>100</v>
      </c>
      <c r="C3" s="38">
        <v>100</v>
      </c>
      <c r="D3" s="38">
        <v>100</v>
      </c>
      <c r="E3" s="38">
        <v>100</v>
      </c>
    </row>
    <row r="4" spans="1:5">
      <c r="A4" s="51" t="s">
        <v>79</v>
      </c>
      <c r="B4" s="38">
        <v>100</v>
      </c>
      <c r="C4" s="38">
        <v>100.3</v>
      </c>
      <c r="D4" s="38">
        <v>100.1</v>
      </c>
      <c r="E4" s="38">
        <v>100.3</v>
      </c>
    </row>
    <row r="5" spans="1:5">
      <c r="A5" s="51" t="s">
        <v>80</v>
      </c>
      <c r="B5" s="38">
        <v>99.5</v>
      </c>
      <c r="C5" s="38">
        <v>100.6</v>
      </c>
      <c r="D5" s="38">
        <v>99.5</v>
      </c>
      <c r="E5" s="38">
        <v>100.2</v>
      </c>
    </row>
    <row r="6" spans="1:5">
      <c r="A6" s="51" t="s">
        <v>81</v>
      </c>
      <c r="B6" s="38">
        <v>98.8</v>
      </c>
      <c r="C6" s="38">
        <v>101.2</v>
      </c>
      <c r="D6" s="38">
        <v>98.9</v>
      </c>
      <c r="E6" s="38">
        <v>100</v>
      </c>
    </row>
    <row r="7" spans="1:5">
      <c r="A7" s="51" t="s">
        <v>82</v>
      </c>
      <c r="B7" s="38">
        <v>97.2</v>
      </c>
      <c r="C7" s="38">
        <v>102.1</v>
      </c>
      <c r="D7" s="38">
        <v>98</v>
      </c>
      <c r="E7" s="38">
        <v>99.8</v>
      </c>
    </row>
    <row r="8" spans="1:5">
      <c r="A8" s="51" t="s">
        <v>83</v>
      </c>
      <c r="B8" s="38">
        <v>95.2</v>
      </c>
      <c r="C8" s="38">
        <v>103.5</v>
      </c>
      <c r="D8" s="38">
        <v>97.1</v>
      </c>
      <c r="E8" s="38">
        <v>99.5</v>
      </c>
    </row>
    <row r="9" spans="1:5">
      <c r="A9" s="51" t="s">
        <v>84</v>
      </c>
      <c r="B9" s="38">
        <v>94.2</v>
      </c>
      <c r="C9" s="38">
        <v>104.5</v>
      </c>
      <c r="D9" s="38">
        <v>97</v>
      </c>
      <c r="E9" s="38">
        <v>99.7</v>
      </c>
    </row>
    <row r="10" spans="1:5">
      <c r="A10" s="51" t="s">
        <v>85</v>
      </c>
      <c r="B10" s="38">
        <v>93.5</v>
      </c>
      <c r="C10" s="38">
        <v>105.4</v>
      </c>
      <c r="D10" s="38">
        <v>97.3</v>
      </c>
      <c r="E10" s="38">
        <v>100.2</v>
      </c>
    </row>
    <row r="11" spans="1:5">
      <c r="A11" s="51" t="s">
        <v>86</v>
      </c>
      <c r="B11" s="38">
        <v>93.6</v>
      </c>
      <c r="C11" s="38">
        <v>105.8</v>
      </c>
      <c r="D11" s="38">
        <v>97.9</v>
      </c>
      <c r="E11" s="38">
        <v>100.8</v>
      </c>
    </row>
    <row r="12" spans="1:5">
      <c r="A12" s="51" t="s">
        <v>87</v>
      </c>
      <c r="B12" s="38">
        <v>94</v>
      </c>
      <c r="C12" s="38">
        <v>106</v>
      </c>
      <c r="D12" s="38">
        <v>98.8</v>
      </c>
      <c r="E12" s="38">
        <v>101.6</v>
      </c>
    </row>
    <row r="13" spans="1:5">
      <c r="A13" s="51" t="s">
        <v>88</v>
      </c>
      <c r="B13" s="38">
        <v>93.7</v>
      </c>
      <c r="C13" s="38">
        <v>106.7</v>
      </c>
      <c r="D13" s="38">
        <v>99.5</v>
      </c>
      <c r="E13" s="38">
        <v>102.2</v>
      </c>
    </row>
    <row r="14" spans="1:5">
      <c r="A14" s="51" t="s">
        <v>89</v>
      </c>
      <c r="B14" s="38">
        <v>93.2</v>
      </c>
      <c r="C14" s="38">
        <v>107</v>
      </c>
      <c r="D14" s="38">
        <v>99.8</v>
      </c>
      <c r="E14" s="38">
        <v>102.9</v>
      </c>
    </row>
    <row r="15" spans="1:5">
      <c r="A15" s="51" t="s">
        <v>90</v>
      </c>
      <c r="B15" s="38">
        <v>93.2</v>
      </c>
      <c r="C15" s="38">
        <v>107.3</v>
      </c>
      <c r="D15" s="38">
        <v>100.2</v>
      </c>
      <c r="E15" s="38">
        <v>103.6</v>
      </c>
    </row>
    <row r="16" spans="1:5">
      <c r="A16" s="51" t="s">
        <v>91</v>
      </c>
      <c r="B16" s="38">
        <v>92.5</v>
      </c>
      <c r="C16" s="38">
        <v>107.8</v>
      </c>
      <c r="D16" s="38">
        <v>100.4</v>
      </c>
      <c r="E16" s="38">
        <v>104.3</v>
      </c>
    </row>
    <row r="17" spans="1:5">
      <c r="A17" s="51" t="s">
        <v>92</v>
      </c>
      <c r="B17" s="38">
        <v>91.9</v>
      </c>
      <c r="C17" s="38">
        <v>108.3</v>
      </c>
      <c r="D17" s="38">
        <v>100.7</v>
      </c>
      <c r="E17" s="38">
        <v>104.9</v>
      </c>
    </row>
    <row r="18" spans="1:5">
      <c r="A18" s="51" t="s">
        <v>93</v>
      </c>
      <c r="B18" s="38">
        <v>92.2</v>
      </c>
      <c r="C18" s="38">
        <v>108.6</v>
      </c>
      <c r="D18" s="38">
        <v>100.9</v>
      </c>
      <c r="E18" s="38">
        <v>105.5</v>
      </c>
    </row>
    <row r="19" spans="1:5">
      <c r="A19" s="51" t="s">
        <v>94</v>
      </c>
      <c r="B19" s="38">
        <v>92</v>
      </c>
      <c r="C19" s="38">
        <v>108.9</v>
      </c>
      <c r="D19" s="38">
        <v>101.2</v>
      </c>
      <c r="E19" s="38">
        <v>106</v>
      </c>
    </row>
    <row r="20" spans="1:5">
      <c r="A20" s="51" t="s">
        <v>95</v>
      </c>
      <c r="B20" s="38">
        <v>92</v>
      </c>
      <c r="C20" s="38">
        <v>109.4</v>
      </c>
      <c r="D20" s="38">
        <v>101.4</v>
      </c>
      <c r="E20" s="38">
        <v>106.4</v>
      </c>
    </row>
    <row r="21" spans="1:5">
      <c r="A21" s="51" t="s">
        <v>96</v>
      </c>
      <c r="B21" s="38">
        <v>92.7</v>
      </c>
      <c r="C21" s="38">
        <v>109.5</v>
      </c>
      <c r="D21" s="38">
        <v>101.5</v>
      </c>
      <c r="E21" s="38">
        <v>106.8</v>
      </c>
    </row>
    <row r="22" spans="1:5">
      <c r="A22" s="51" t="s">
        <v>97</v>
      </c>
      <c r="B22" s="38">
        <v>93.5</v>
      </c>
      <c r="C22" s="38">
        <v>109.8</v>
      </c>
      <c r="D22" s="38">
        <v>101.6</v>
      </c>
      <c r="E22" s="38">
        <v>107.1</v>
      </c>
    </row>
    <row r="23" spans="1:5">
      <c r="A23" s="51" t="s">
        <v>98</v>
      </c>
      <c r="B23" s="38">
        <v>94.1</v>
      </c>
      <c r="C23" s="38">
        <v>110.2</v>
      </c>
      <c r="D23" s="38">
        <v>101.6</v>
      </c>
      <c r="E23" s="38">
        <v>107.3</v>
      </c>
    </row>
    <row r="24" spans="1:5">
      <c r="A24" s="51" t="s">
        <v>99</v>
      </c>
      <c r="B24" s="38">
        <v>95</v>
      </c>
      <c r="C24" s="38">
        <v>110.5</v>
      </c>
      <c r="D24" s="38">
        <v>101.5</v>
      </c>
      <c r="E24" s="38">
        <v>107.4</v>
      </c>
    </row>
    <row r="25" spans="1:5">
      <c r="A25" s="51" t="s">
        <v>100</v>
      </c>
      <c r="B25" s="38">
        <v>95.8</v>
      </c>
      <c r="C25" s="38">
        <v>110.9</v>
      </c>
      <c r="D25" s="38">
        <v>101.4</v>
      </c>
      <c r="E25" s="38">
        <v>107.5</v>
      </c>
    </row>
  </sheetData>
  <phoneticPr fontId="23" type="noConversion"/>
  <pageMargins left="0.7" right="0.7" top="0.75" bottom="0.75" header="0.3" footer="0.3"/>
  <pageSetup paperSize="9" orientation="portrait" verticalDpi="0" r:id="rId1"/>
  <tableParts count="1">
    <tablePart r:id="rId2"/>
  </tableParts>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A68191-2291-4AE9-AEF5-0D07339890E5}">
  <sheetPr>
    <tabColor theme="8"/>
  </sheetPr>
  <dimension ref="A1:C4"/>
  <sheetViews>
    <sheetView showGridLines="0" zoomScaleNormal="100" workbookViewId="0"/>
  </sheetViews>
  <sheetFormatPr defaultRowHeight="15"/>
  <cols>
    <col min="1" max="1" width="19.25" customWidth="1"/>
    <col min="2" max="2" width="21.75" customWidth="1"/>
    <col min="3" max="3" width="23.875" customWidth="1"/>
  </cols>
  <sheetData>
    <row r="1" spans="1:3" ht="19.5">
      <c r="A1" s="41" t="s">
        <v>885</v>
      </c>
    </row>
    <row r="2" spans="1:3" ht="30.6" customHeight="1">
      <c r="A2" s="51" t="s">
        <v>886</v>
      </c>
      <c r="B2" s="12" t="s">
        <v>887</v>
      </c>
      <c r="C2" s="12" t="s">
        <v>888</v>
      </c>
    </row>
    <row r="3" spans="1:3">
      <c r="A3" s="51" t="s">
        <v>586</v>
      </c>
      <c r="B3" s="12">
        <v>3.3</v>
      </c>
      <c r="C3" s="19">
        <v>1.3</v>
      </c>
    </row>
    <row r="4" spans="1:3">
      <c r="A4" s="51" t="s">
        <v>889</v>
      </c>
      <c r="B4" s="12">
        <v>-0.2</v>
      </c>
      <c r="C4" s="19">
        <v>0.7</v>
      </c>
    </row>
  </sheetData>
  <pageMargins left="0.7" right="0.7" top="0.75" bottom="0.75" header="0.3" footer="0.3"/>
  <pageSetup paperSize="9" orientation="portrait" verticalDpi="0" r:id="rId1"/>
  <tableParts count="1">
    <tablePart r:id="rId2"/>
  </tableParts>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4869D8-E7CC-4F39-A517-E4BCEADF8E76}">
  <sheetPr>
    <tabColor theme="8"/>
  </sheetPr>
  <dimension ref="A1:E17"/>
  <sheetViews>
    <sheetView showGridLines="0" zoomScaleNormal="100" workbookViewId="0"/>
  </sheetViews>
  <sheetFormatPr defaultRowHeight="15"/>
  <cols>
    <col min="1" max="1" width="10.875" customWidth="1"/>
    <col min="2" max="2" width="17.625" style="19" customWidth="1"/>
    <col min="3" max="4" width="20.25" style="19" customWidth="1"/>
    <col min="5" max="5" width="20.25" customWidth="1"/>
  </cols>
  <sheetData>
    <row r="1" spans="1:5" ht="19.5">
      <c r="A1" s="41" t="s">
        <v>890</v>
      </c>
    </row>
    <row r="2" spans="1:5" ht="30">
      <c r="A2" s="51" t="s">
        <v>132</v>
      </c>
      <c r="B2" s="12" t="s">
        <v>891</v>
      </c>
      <c r="C2" s="12" t="s">
        <v>892</v>
      </c>
      <c r="D2" s="12" t="s">
        <v>893</v>
      </c>
      <c r="E2" s="12" t="s">
        <v>894</v>
      </c>
    </row>
    <row r="3" spans="1:5">
      <c r="A3" s="51">
        <v>2011</v>
      </c>
      <c r="B3" s="225">
        <v>2.2000000000000002</v>
      </c>
      <c r="C3" s="25">
        <v>2.2000000000000002</v>
      </c>
      <c r="D3" s="25">
        <v>0</v>
      </c>
      <c r="E3" s="25">
        <v>0</v>
      </c>
    </row>
    <row r="4" spans="1:5">
      <c r="A4" s="51">
        <v>2012</v>
      </c>
      <c r="B4" s="225">
        <v>2.5</v>
      </c>
      <c r="C4" s="25">
        <v>2.5</v>
      </c>
      <c r="D4" s="25">
        <v>0</v>
      </c>
      <c r="E4" s="25">
        <v>0</v>
      </c>
    </row>
    <row r="5" spans="1:5">
      <c r="A5" s="51">
        <v>2013</v>
      </c>
      <c r="B5" s="225">
        <v>1.8</v>
      </c>
      <c r="C5" s="25">
        <v>1.8</v>
      </c>
      <c r="D5" s="25">
        <v>0</v>
      </c>
      <c r="E5" s="25">
        <v>0</v>
      </c>
    </row>
    <row r="6" spans="1:5">
      <c r="A6" s="51">
        <v>2014</v>
      </c>
      <c r="B6" s="225">
        <v>1.9</v>
      </c>
      <c r="C6" s="25">
        <v>1.9</v>
      </c>
      <c r="D6" s="25">
        <v>0</v>
      </c>
      <c r="E6" s="25">
        <v>0</v>
      </c>
    </row>
    <row r="7" spans="1:5">
      <c r="A7" s="51">
        <v>2015</v>
      </c>
      <c r="B7" s="225">
        <v>3</v>
      </c>
      <c r="C7" s="25">
        <v>3</v>
      </c>
      <c r="D7" s="25">
        <v>0</v>
      </c>
      <c r="E7" s="25">
        <v>0</v>
      </c>
    </row>
    <row r="8" spans="1:5">
      <c r="A8" s="51">
        <v>2016</v>
      </c>
      <c r="B8" s="225">
        <v>10.8</v>
      </c>
      <c r="C8" s="25">
        <v>10.8</v>
      </c>
      <c r="D8" s="25">
        <v>0</v>
      </c>
      <c r="E8" s="25">
        <v>0</v>
      </c>
    </row>
    <row r="9" spans="1:5">
      <c r="A9" s="51">
        <v>2017</v>
      </c>
      <c r="B9" s="225">
        <v>4.2</v>
      </c>
      <c r="C9" s="25">
        <v>4.2</v>
      </c>
      <c r="D9" s="25">
        <v>0</v>
      </c>
      <c r="E9" s="25">
        <v>0</v>
      </c>
    </row>
    <row r="10" spans="1:5">
      <c r="A10" s="51">
        <v>2018</v>
      </c>
      <c r="B10" s="225">
        <v>4.4000000000000004</v>
      </c>
      <c r="C10" s="25">
        <v>4.4000000000000004</v>
      </c>
      <c r="D10" s="25">
        <v>0</v>
      </c>
      <c r="E10" s="25">
        <v>0</v>
      </c>
    </row>
    <row r="11" spans="1:5">
      <c r="A11" s="51">
        <v>2019</v>
      </c>
      <c r="B11" s="225">
        <v>4.9000000000000004</v>
      </c>
      <c r="C11" s="25">
        <v>4.9000000000000004</v>
      </c>
      <c r="D11" s="25">
        <v>0</v>
      </c>
      <c r="E11" s="25">
        <v>0</v>
      </c>
    </row>
    <row r="12" spans="1:5">
      <c r="A12" s="51">
        <v>2020</v>
      </c>
      <c r="B12" s="225">
        <v>6.2</v>
      </c>
      <c r="C12" s="25">
        <v>6.2</v>
      </c>
      <c r="D12" s="25">
        <v>0</v>
      </c>
      <c r="E12" s="25">
        <v>0</v>
      </c>
    </row>
    <row r="13" spans="1:5">
      <c r="A13" s="51">
        <v>2021</v>
      </c>
      <c r="B13" s="225">
        <v>2.2000000000000002</v>
      </c>
      <c r="C13" s="25">
        <v>2.2000000000000002</v>
      </c>
      <c r="D13" s="25">
        <v>0</v>
      </c>
      <c r="E13" s="25">
        <v>0</v>
      </c>
    </row>
    <row r="14" spans="1:5">
      <c r="A14" s="51">
        <v>2022</v>
      </c>
      <c r="B14" s="225">
        <v>6.6</v>
      </c>
      <c r="C14" s="25">
        <v>6.6</v>
      </c>
      <c r="D14" s="25">
        <v>0</v>
      </c>
      <c r="E14" s="25">
        <v>0</v>
      </c>
    </row>
    <row r="15" spans="1:5">
      <c r="A15" s="51">
        <v>2023</v>
      </c>
      <c r="B15" s="225">
        <v>9.6999999999999993</v>
      </c>
      <c r="C15" s="25">
        <v>9.6999999999999993</v>
      </c>
      <c r="D15" s="25">
        <v>0</v>
      </c>
      <c r="E15" s="25">
        <v>0</v>
      </c>
    </row>
    <row r="16" spans="1:5">
      <c r="A16" s="51">
        <v>2024</v>
      </c>
      <c r="B16" s="225">
        <v>10.5</v>
      </c>
      <c r="C16" s="25">
        <v>9.8000000000000007</v>
      </c>
      <c r="D16" s="25">
        <v>0.7</v>
      </c>
      <c r="E16" s="25">
        <v>0</v>
      </c>
    </row>
    <row r="17" spans="1:5">
      <c r="A17" s="51">
        <v>2025</v>
      </c>
      <c r="B17" s="225">
        <v>15.4</v>
      </c>
      <c r="C17" s="25">
        <v>6.7</v>
      </c>
      <c r="D17" s="25">
        <v>7.5</v>
      </c>
      <c r="E17" s="25">
        <v>1.2</v>
      </c>
    </row>
  </sheetData>
  <phoneticPr fontId="23" type="noConversion"/>
  <pageMargins left="0.7" right="0.7" top="0.75" bottom="0.75" header="0.3" footer="0.3"/>
  <pageSetup paperSize="9" orientation="portrait" verticalDpi="0" r:id="rId1"/>
  <tableParts count="1">
    <tablePart r:id="rId2"/>
  </tableParts>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2AF17-213E-47E6-9601-D0247711A58F}">
  <sheetPr>
    <tabColor theme="8"/>
  </sheetPr>
  <dimension ref="A1:E17"/>
  <sheetViews>
    <sheetView showGridLines="0" zoomScaleNormal="100" workbookViewId="0"/>
  </sheetViews>
  <sheetFormatPr defaultRowHeight="15"/>
  <cols>
    <col min="1" max="1" width="12.375" customWidth="1"/>
    <col min="2" max="2" width="17" style="19" customWidth="1"/>
    <col min="3" max="4" width="20.25" style="19" customWidth="1"/>
    <col min="5" max="5" width="20.25" customWidth="1"/>
  </cols>
  <sheetData>
    <row r="1" spans="1:5" ht="19.5">
      <c r="A1" s="41" t="s">
        <v>895</v>
      </c>
    </row>
    <row r="2" spans="1:5" ht="30">
      <c r="A2" s="51" t="s">
        <v>132</v>
      </c>
      <c r="B2" s="12" t="s">
        <v>891</v>
      </c>
      <c r="C2" s="12" t="s">
        <v>892</v>
      </c>
      <c r="D2" s="12" t="s">
        <v>893</v>
      </c>
      <c r="E2" s="12" t="s">
        <v>894</v>
      </c>
    </row>
    <row r="3" spans="1:5">
      <c r="A3" s="51">
        <v>2011</v>
      </c>
      <c r="B3" s="39">
        <v>1.3</v>
      </c>
      <c r="C3" s="39">
        <v>2.1</v>
      </c>
      <c r="D3" s="39">
        <v>-0.8</v>
      </c>
      <c r="E3" s="12">
        <v>0</v>
      </c>
    </row>
    <row r="4" spans="1:5">
      <c r="A4" s="51">
        <v>2012</v>
      </c>
      <c r="B4" s="39">
        <v>2.8</v>
      </c>
      <c r="C4" s="39">
        <v>2.4</v>
      </c>
      <c r="D4" s="39">
        <v>-0.1</v>
      </c>
      <c r="E4" s="12">
        <v>0.5</v>
      </c>
    </row>
    <row r="5" spans="1:5">
      <c r="A5" s="51">
        <v>2013</v>
      </c>
      <c r="B5" s="39">
        <v>1.7</v>
      </c>
      <c r="C5" s="39">
        <v>1.7</v>
      </c>
      <c r="D5" s="39">
        <v>0</v>
      </c>
      <c r="E5" s="39">
        <v>0</v>
      </c>
    </row>
    <row r="6" spans="1:5">
      <c r="A6" s="51">
        <v>2014</v>
      </c>
      <c r="B6" s="39">
        <v>1.8</v>
      </c>
      <c r="C6" s="39">
        <v>1.8</v>
      </c>
      <c r="D6" s="39">
        <v>0</v>
      </c>
      <c r="E6" s="39">
        <v>0</v>
      </c>
    </row>
    <row r="7" spans="1:5">
      <c r="A7" s="51">
        <v>2015</v>
      </c>
      <c r="B7" s="39">
        <v>3.1</v>
      </c>
      <c r="C7" s="39">
        <v>2.9</v>
      </c>
      <c r="D7" s="39">
        <v>0.2</v>
      </c>
      <c r="E7" s="39">
        <v>0</v>
      </c>
    </row>
    <row r="8" spans="1:5">
      <c r="A8" s="51">
        <v>2016</v>
      </c>
      <c r="B8" s="39">
        <v>11.7</v>
      </c>
      <c r="C8" s="39">
        <v>10.199999999999999</v>
      </c>
      <c r="D8" s="39">
        <v>1.4</v>
      </c>
      <c r="E8" s="39">
        <v>0.1</v>
      </c>
    </row>
    <row r="9" spans="1:5">
      <c r="A9" s="51">
        <v>2017</v>
      </c>
      <c r="B9" s="39">
        <v>4.4000000000000004</v>
      </c>
      <c r="C9" s="39">
        <v>3.9</v>
      </c>
      <c r="D9" s="39">
        <v>0.5</v>
      </c>
      <c r="E9" s="39">
        <v>0</v>
      </c>
    </row>
    <row r="10" spans="1:5">
      <c r="A10" s="51">
        <v>2018</v>
      </c>
      <c r="B10" s="39">
        <v>5.0999999999999996</v>
      </c>
      <c r="C10" s="39">
        <v>4.0999999999999996</v>
      </c>
      <c r="D10" s="39">
        <v>0.3</v>
      </c>
      <c r="E10" s="39">
        <v>0.6</v>
      </c>
    </row>
    <row r="11" spans="1:5">
      <c r="A11" s="51">
        <v>2019</v>
      </c>
      <c r="B11" s="39">
        <v>5.6</v>
      </c>
      <c r="C11" s="39">
        <v>4.5</v>
      </c>
      <c r="D11" s="39">
        <v>0.5</v>
      </c>
      <c r="E11" s="12">
        <v>0.7</v>
      </c>
    </row>
    <row r="12" spans="1:5">
      <c r="A12" s="51">
        <v>2020</v>
      </c>
      <c r="B12" s="39">
        <v>6.6</v>
      </c>
      <c r="C12" s="39">
        <v>5.7</v>
      </c>
      <c r="D12" s="39">
        <v>0.7</v>
      </c>
      <c r="E12" s="39">
        <v>0.2</v>
      </c>
    </row>
    <row r="13" spans="1:5">
      <c r="A13" s="51">
        <v>2021</v>
      </c>
      <c r="B13" s="39">
        <v>2.2999999999999998</v>
      </c>
      <c r="C13" s="39">
        <v>2</v>
      </c>
      <c r="D13" s="39">
        <v>0.2</v>
      </c>
      <c r="E13" s="39">
        <v>0.1</v>
      </c>
    </row>
    <row r="14" spans="1:5">
      <c r="A14" s="51">
        <v>2022</v>
      </c>
      <c r="B14" s="39">
        <v>6.9</v>
      </c>
      <c r="C14" s="39">
        <v>6.1</v>
      </c>
      <c r="D14" s="39">
        <v>0.7</v>
      </c>
      <c r="E14" s="39">
        <v>0.2</v>
      </c>
    </row>
    <row r="15" spans="1:5">
      <c r="A15" s="51">
        <v>2023</v>
      </c>
      <c r="B15" s="39">
        <v>10.4</v>
      </c>
      <c r="C15" s="39">
        <v>8.9</v>
      </c>
      <c r="D15" s="39">
        <v>1.2</v>
      </c>
      <c r="E15" s="39">
        <v>0.3</v>
      </c>
    </row>
    <row r="16" spans="1:5">
      <c r="A16" s="51">
        <v>2024</v>
      </c>
      <c r="B16" s="39">
        <v>10.4</v>
      </c>
      <c r="C16" s="39">
        <v>8.9</v>
      </c>
      <c r="D16" s="39">
        <v>1.2</v>
      </c>
      <c r="E16" s="39">
        <v>0.3</v>
      </c>
    </row>
    <row r="17" spans="1:5">
      <c r="A17" s="51">
        <v>2025</v>
      </c>
      <c r="B17" s="39">
        <v>10.3</v>
      </c>
      <c r="C17" s="39">
        <v>6.1</v>
      </c>
      <c r="D17" s="39">
        <v>4</v>
      </c>
      <c r="E17" s="39">
        <v>0.2</v>
      </c>
    </row>
  </sheetData>
  <pageMargins left="0.7" right="0.7" top="0.75" bottom="0.75" header="0.3" footer="0.3"/>
  <pageSetup paperSize="9" orientation="portrait" verticalDpi="0" r:id="rId1"/>
  <tableParts count="1">
    <tablePart r:id="rId2"/>
  </tableParts>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36624-7551-4EBB-9F8A-C12BBC387BC6}">
  <sheetPr>
    <tabColor theme="8"/>
  </sheetPr>
  <dimension ref="A1:F252"/>
  <sheetViews>
    <sheetView showGridLines="0" zoomScaleNormal="100" workbookViewId="0"/>
  </sheetViews>
  <sheetFormatPr defaultRowHeight="15"/>
  <cols>
    <col min="1" max="2" width="16.875" customWidth="1"/>
    <col min="3" max="3" width="28" customWidth="1"/>
    <col min="4" max="5" width="24.375" customWidth="1"/>
    <col min="6" max="6" width="28" customWidth="1"/>
  </cols>
  <sheetData>
    <row r="1" spans="1:6" ht="19.5">
      <c r="A1" s="41" t="s">
        <v>896</v>
      </c>
      <c r="B1" s="41"/>
    </row>
    <row r="2" spans="1:6" s="9" customFormat="1" ht="30">
      <c r="A2" s="51" t="s">
        <v>897</v>
      </c>
      <c r="B2" s="12" t="s">
        <v>898</v>
      </c>
      <c r="C2" s="135" t="s">
        <v>899</v>
      </c>
      <c r="D2" s="135" t="s">
        <v>900</v>
      </c>
      <c r="E2" s="135" t="s">
        <v>901</v>
      </c>
      <c r="F2" s="135" t="s">
        <v>902</v>
      </c>
    </row>
    <row r="3" spans="1:6">
      <c r="A3" s="123">
        <v>1</v>
      </c>
      <c r="B3" s="25">
        <v>6.7</v>
      </c>
      <c r="C3" s="25">
        <v>6.7</v>
      </c>
      <c r="D3" s="25">
        <v>8</v>
      </c>
      <c r="E3" s="25">
        <v>6.8000000000000007</v>
      </c>
      <c r="F3" s="25">
        <v>6.8000000000000007</v>
      </c>
    </row>
    <row r="4" spans="1:6">
      <c r="A4" s="123">
        <v>2</v>
      </c>
      <c r="B4" s="25">
        <v>6.7</v>
      </c>
      <c r="C4" s="25">
        <v>6.7</v>
      </c>
      <c r="D4" s="25">
        <v>8</v>
      </c>
      <c r="E4" s="25">
        <v>6.8000000000000007</v>
      </c>
      <c r="F4" s="25">
        <v>6.8000000000000007</v>
      </c>
    </row>
    <row r="5" spans="1:6">
      <c r="A5" s="123">
        <v>3</v>
      </c>
      <c r="B5" s="25">
        <v>6.7</v>
      </c>
      <c r="C5" s="25">
        <v>6.7</v>
      </c>
      <c r="D5" s="25">
        <v>8</v>
      </c>
      <c r="E5" s="25">
        <v>6.8000000000000007</v>
      </c>
      <c r="F5" s="25">
        <v>5.8</v>
      </c>
    </row>
    <row r="6" spans="1:6">
      <c r="A6" s="123">
        <v>4</v>
      </c>
      <c r="B6" s="25">
        <v>6.7</v>
      </c>
      <c r="C6" s="25">
        <v>6.7</v>
      </c>
      <c r="D6" s="25">
        <v>8</v>
      </c>
      <c r="E6" s="25">
        <v>6.8000000000000007</v>
      </c>
      <c r="F6" s="25">
        <v>5.0999999999999996</v>
      </c>
    </row>
    <row r="7" spans="1:6">
      <c r="A7" s="123">
        <v>5</v>
      </c>
      <c r="B7" s="25">
        <v>6.7</v>
      </c>
      <c r="C7" s="25">
        <v>6.7</v>
      </c>
      <c r="D7" s="25">
        <v>8</v>
      </c>
      <c r="E7" s="25">
        <v>6.8000000000000007</v>
      </c>
      <c r="F7" s="25">
        <v>6.2</v>
      </c>
    </row>
    <row r="8" spans="1:6">
      <c r="A8" s="123">
        <v>6</v>
      </c>
      <c r="B8" s="25">
        <v>6.7</v>
      </c>
      <c r="C8" s="25">
        <v>6.7</v>
      </c>
      <c r="D8" s="25">
        <v>8</v>
      </c>
      <c r="E8" s="25">
        <v>6.8000000000000007</v>
      </c>
      <c r="F8" s="25">
        <v>6.9</v>
      </c>
    </row>
    <row r="9" spans="1:6">
      <c r="A9" s="123">
        <v>7</v>
      </c>
      <c r="B9" s="25">
        <v>6.7</v>
      </c>
      <c r="C9" s="25">
        <v>6.7</v>
      </c>
      <c r="D9" s="25">
        <v>8</v>
      </c>
      <c r="E9" s="25">
        <v>6.8000000000000007</v>
      </c>
      <c r="F9" s="25">
        <v>7.4000000000000012</v>
      </c>
    </row>
    <row r="10" spans="1:6">
      <c r="A10" s="123">
        <v>8</v>
      </c>
      <c r="B10" s="25">
        <v>6.7</v>
      </c>
      <c r="C10" s="25">
        <v>6.7</v>
      </c>
      <c r="D10" s="25">
        <v>8</v>
      </c>
      <c r="E10" s="25">
        <v>6.8000000000000007</v>
      </c>
      <c r="F10" s="25">
        <v>7.7</v>
      </c>
    </row>
    <row r="11" spans="1:6">
      <c r="A11" s="123">
        <v>9</v>
      </c>
      <c r="B11" s="25">
        <v>6.7</v>
      </c>
      <c r="C11" s="25">
        <v>6.7</v>
      </c>
      <c r="D11" s="25">
        <v>8</v>
      </c>
      <c r="E11" s="25">
        <v>6.8000000000000007</v>
      </c>
      <c r="F11" s="25">
        <v>8</v>
      </c>
    </row>
    <row r="12" spans="1:6">
      <c r="A12" s="123">
        <v>10</v>
      </c>
      <c r="B12" s="25">
        <v>6.7</v>
      </c>
      <c r="C12" s="25">
        <v>6.7</v>
      </c>
      <c r="D12" s="25">
        <v>8</v>
      </c>
      <c r="E12" s="25">
        <v>7.7</v>
      </c>
      <c r="F12" s="25">
        <v>8.3000000000000007</v>
      </c>
    </row>
    <row r="13" spans="1:6">
      <c r="A13" s="123">
        <v>11</v>
      </c>
      <c r="B13" s="25">
        <v>6.7</v>
      </c>
      <c r="C13" s="25">
        <v>6.7</v>
      </c>
      <c r="D13" s="25">
        <v>8</v>
      </c>
      <c r="E13" s="25">
        <v>8.5</v>
      </c>
      <c r="F13" s="25">
        <v>8.5</v>
      </c>
    </row>
    <row r="14" spans="1:6">
      <c r="A14" s="123">
        <v>12</v>
      </c>
      <c r="B14" s="25">
        <v>6.7</v>
      </c>
      <c r="C14" s="25">
        <v>6.7</v>
      </c>
      <c r="D14" s="25">
        <v>8</v>
      </c>
      <c r="E14" s="25">
        <v>9.1999999999999993</v>
      </c>
      <c r="F14" s="25">
        <v>8.6</v>
      </c>
    </row>
    <row r="15" spans="1:6">
      <c r="A15" s="123">
        <v>13</v>
      </c>
      <c r="B15" s="25">
        <v>6.7</v>
      </c>
      <c r="C15" s="25">
        <v>6.7</v>
      </c>
      <c r="D15" s="25">
        <v>8</v>
      </c>
      <c r="E15" s="25">
        <v>9.6999999999999993</v>
      </c>
      <c r="F15" s="25">
        <v>8.6999999999999993</v>
      </c>
    </row>
    <row r="16" spans="1:6">
      <c r="A16" s="123">
        <v>14</v>
      </c>
      <c r="B16" s="25">
        <v>6.7</v>
      </c>
      <c r="C16" s="25">
        <v>6.7</v>
      </c>
      <c r="D16" s="25">
        <v>8.3000000000000007</v>
      </c>
      <c r="E16" s="25">
        <v>9.9</v>
      </c>
      <c r="F16" s="25">
        <v>8.9</v>
      </c>
    </row>
    <row r="17" spans="1:6">
      <c r="A17" s="123">
        <v>15</v>
      </c>
      <c r="B17" s="25">
        <v>6.7</v>
      </c>
      <c r="C17" s="25">
        <v>6.7</v>
      </c>
      <c r="D17" s="25">
        <v>8.8000000000000007</v>
      </c>
      <c r="E17" s="25">
        <v>10.1</v>
      </c>
      <c r="F17" s="25">
        <v>9</v>
      </c>
    </row>
    <row r="18" spans="1:6">
      <c r="A18" s="123">
        <v>16</v>
      </c>
      <c r="B18" s="25">
        <v>6.7</v>
      </c>
      <c r="C18" s="25">
        <v>6.7</v>
      </c>
      <c r="D18" s="25">
        <v>9.1999999999999993</v>
      </c>
      <c r="E18" s="25">
        <v>10.3</v>
      </c>
      <c r="F18" s="25">
        <v>9</v>
      </c>
    </row>
    <row r="19" spans="1:6">
      <c r="A19" s="123">
        <v>17</v>
      </c>
      <c r="B19" s="25">
        <v>6.7</v>
      </c>
      <c r="C19" s="25">
        <v>6.7</v>
      </c>
      <c r="D19" s="25">
        <v>9.6999999999999993</v>
      </c>
      <c r="E19" s="25">
        <v>10.4</v>
      </c>
      <c r="F19" s="25">
        <v>9.1</v>
      </c>
    </row>
    <row r="20" spans="1:6">
      <c r="A20" s="123">
        <v>18</v>
      </c>
      <c r="B20" s="25">
        <v>6.7</v>
      </c>
      <c r="C20" s="25">
        <v>6.7</v>
      </c>
      <c r="D20" s="25">
        <v>10</v>
      </c>
      <c r="E20" s="25">
        <v>10.6</v>
      </c>
      <c r="F20" s="25">
        <v>9.1999999999999993</v>
      </c>
    </row>
    <row r="21" spans="1:6">
      <c r="A21" s="123">
        <v>19</v>
      </c>
      <c r="B21" s="25">
        <v>6.7</v>
      </c>
      <c r="C21" s="25">
        <v>6.7</v>
      </c>
      <c r="D21" s="25">
        <v>10.3</v>
      </c>
      <c r="E21" s="25">
        <v>10.7</v>
      </c>
      <c r="F21" s="25">
        <v>9.1999999999999993</v>
      </c>
    </row>
    <row r="22" spans="1:6">
      <c r="A22" s="123">
        <v>20</v>
      </c>
      <c r="B22" s="25">
        <v>6.7</v>
      </c>
      <c r="C22" s="25">
        <v>6.7</v>
      </c>
      <c r="D22" s="25">
        <v>10.6</v>
      </c>
      <c r="E22" s="25">
        <v>10.8</v>
      </c>
      <c r="F22" s="25">
        <v>9.3000000000000007</v>
      </c>
    </row>
    <row r="23" spans="1:6">
      <c r="A23" s="123">
        <v>21</v>
      </c>
      <c r="B23" s="25">
        <v>6.7</v>
      </c>
      <c r="C23" s="25">
        <v>6.7</v>
      </c>
      <c r="D23" s="25">
        <v>10.9</v>
      </c>
      <c r="E23" s="25">
        <v>10.9</v>
      </c>
      <c r="F23" s="25">
        <v>9.3000000000000007</v>
      </c>
    </row>
    <row r="24" spans="1:6">
      <c r="A24" s="123">
        <v>22</v>
      </c>
      <c r="B24" s="25">
        <v>6.7</v>
      </c>
      <c r="C24" s="25">
        <v>6.7</v>
      </c>
      <c r="D24" s="25">
        <v>11.1</v>
      </c>
      <c r="E24" s="25">
        <v>11</v>
      </c>
      <c r="F24" s="25">
        <v>9.4</v>
      </c>
    </row>
    <row r="25" spans="1:6">
      <c r="A25" s="123">
        <v>23</v>
      </c>
      <c r="B25" s="25">
        <v>6.7</v>
      </c>
      <c r="C25" s="25">
        <v>6.7</v>
      </c>
      <c r="D25" s="25">
        <v>11.3</v>
      </c>
      <c r="E25" s="25">
        <v>11.1</v>
      </c>
      <c r="F25" s="25">
        <v>9.4</v>
      </c>
    </row>
    <row r="26" spans="1:6">
      <c r="A26" s="123">
        <v>24</v>
      </c>
      <c r="B26" s="25">
        <v>6.7</v>
      </c>
      <c r="C26" s="25">
        <v>6.7</v>
      </c>
      <c r="D26" s="25">
        <v>11.5</v>
      </c>
      <c r="E26" s="25">
        <v>11.1</v>
      </c>
      <c r="F26" s="25">
        <v>9.5</v>
      </c>
    </row>
    <row r="27" spans="1:6">
      <c r="A27" s="123">
        <v>25</v>
      </c>
      <c r="B27" s="25">
        <v>6.7</v>
      </c>
      <c r="C27" s="25">
        <v>6.7</v>
      </c>
      <c r="D27" s="25">
        <v>11.7</v>
      </c>
      <c r="E27" s="25">
        <v>11.2</v>
      </c>
      <c r="F27" s="25">
        <v>9.5</v>
      </c>
    </row>
    <row r="28" spans="1:6">
      <c r="A28" s="123">
        <v>26</v>
      </c>
      <c r="B28" s="25">
        <v>6.7</v>
      </c>
      <c r="C28" s="25">
        <v>6.7</v>
      </c>
      <c r="D28" s="25">
        <v>11.9</v>
      </c>
      <c r="E28" s="25">
        <v>11.3</v>
      </c>
      <c r="F28" s="25">
        <v>9.5</v>
      </c>
    </row>
    <row r="29" spans="1:6">
      <c r="A29" s="123">
        <v>27</v>
      </c>
      <c r="B29" s="25">
        <v>6.7</v>
      </c>
      <c r="C29" s="25">
        <v>6.7</v>
      </c>
      <c r="D29" s="25">
        <v>12</v>
      </c>
      <c r="E29" s="25">
        <v>11.3</v>
      </c>
      <c r="F29" s="25">
        <v>9.6</v>
      </c>
    </row>
    <row r="30" spans="1:6">
      <c r="A30" s="123">
        <v>28</v>
      </c>
      <c r="B30" s="25">
        <v>6.7</v>
      </c>
      <c r="C30" s="25">
        <v>6.7</v>
      </c>
      <c r="D30" s="25">
        <v>12.2</v>
      </c>
      <c r="E30" s="25">
        <v>11.4</v>
      </c>
      <c r="F30" s="25">
        <v>9.6</v>
      </c>
    </row>
    <row r="31" spans="1:6">
      <c r="A31" s="123">
        <v>29</v>
      </c>
      <c r="B31" s="25">
        <v>6.7</v>
      </c>
      <c r="C31" s="25">
        <v>6.7</v>
      </c>
      <c r="D31" s="25">
        <v>12.3</v>
      </c>
      <c r="E31" s="25">
        <v>11.4</v>
      </c>
      <c r="F31" s="25">
        <v>9.6</v>
      </c>
    </row>
    <row r="32" spans="1:6">
      <c r="A32" s="123">
        <v>30</v>
      </c>
      <c r="B32" s="25">
        <v>6.7</v>
      </c>
      <c r="C32" s="25">
        <v>6.7</v>
      </c>
      <c r="D32" s="25">
        <v>12.5</v>
      </c>
      <c r="E32" s="25">
        <v>11.5</v>
      </c>
      <c r="F32" s="25">
        <v>9.6</v>
      </c>
    </row>
    <row r="33" spans="1:6">
      <c r="A33" s="123">
        <v>31</v>
      </c>
      <c r="B33" s="25">
        <v>6.7</v>
      </c>
      <c r="C33" s="25">
        <v>6.7</v>
      </c>
      <c r="D33" s="25">
        <v>12.6</v>
      </c>
      <c r="E33" s="25">
        <v>11.5</v>
      </c>
      <c r="F33" s="25">
        <v>9.6999999999999993</v>
      </c>
    </row>
    <row r="34" spans="1:6">
      <c r="A34" s="123">
        <v>32</v>
      </c>
      <c r="B34" s="25">
        <v>6.7</v>
      </c>
      <c r="C34" s="25">
        <v>6.7</v>
      </c>
      <c r="D34" s="25">
        <v>12.7</v>
      </c>
      <c r="E34" s="25">
        <v>11.5</v>
      </c>
      <c r="F34" s="25">
        <v>9.6999999999999993</v>
      </c>
    </row>
    <row r="35" spans="1:6">
      <c r="A35" s="123">
        <v>33</v>
      </c>
      <c r="B35" s="25">
        <v>6.7</v>
      </c>
      <c r="C35" s="25">
        <v>6.7</v>
      </c>
      <c r="D35" s="25">
        <v>12.8</v>
      </c>
      <c r="E35" s="25">
        <v>11.6</v>
      </c>
      <c r="F35" s="25">
        <v>9.6999999999999993</v>
      </c>
    </row>
    <row r="36" spans="1:6">
      <c r="A36" s="123">
        <v>34</v>
      </c>
      <c r="B36" s="25">
        <v>6.7</v>
      </c>
      <c r="C36" s="25">
        <v>6.7</v>
      </c>
      <c r="D36" s="25">
        <v>12.9</v>
      </c>
      <c r="E36" s="25">
        <v>11.6</v>
      </c>
      <c r="F36" s="25">
        <v>9.6999999999999993</v>
      </c>
    </row>
    <row r="37" spans="1:6">
      <c r="A37" s="123">
        <v>35</v>
      </c>
      <c r="B37" s="25">
        <v>6.7</v>
      </c>
      <c r="C37" s="25">
        <v>6.7</v>
      </c>
      <c r="D37" s="25">
        <v>13</v>
      </c>
      <c r="E37" s="25">
        <v>11.7</v>
      </c>
      <c r="F37" s="25">
        <v>9.6999999999999993</v>
      </c>
    </row>
    <row r="38" spans="1:6">
      <c r="A38" s="123">
        <v>36</v>
      </c>
      <c r="B38" s="25">
        <v>6.7</v>
      </c>
      <c r="C38" s="25">
        <v>6.7</v>
      </c>
      <c r="D38" s="25">
        <v>13.100000000000001</v>
      </c>
      <c r="E38" s="25">
        <v>11.7</v>
      </c>
      <c r="F38" s="25">
        <v>9.6999999999999993</v>
      </c>
    </row>
    <row r="39" spans="1:6">
      <c r="A39" s="123">
        <v>37</v>
      </c>
      <c r="B39" s="25">
        <v>6.7</v>
      </c>
      <c r="C39" s="25">
        <v>6.7</v>
      </c>
      <c r="D39" s="25">
        <v>13.100000000000001</v>
      </c>
      <c r="E39" s="25">
        <v>11.7</v>
      </c>
      <c r="F39" s="25">
        <v>9.8000000000000007</v>
      </c>
    </row>
    <row r="40" spans="1:6">
      <c r="A40" s="123">
        <v>38</v>
      </c>
      <c r="B40" s="25">
        <v>6.7</v>
      </c>
      <c r="C40" s="25">
        <v>6.7</v>
      </c>
      <c r="D40" s="25">
        <v>13.200000000000001</v>
      </c>
      <c r="E40" s="25">
        <v>11.7</v>
      </c>
      <c r="F40" s="25">
        <v>9.8000000000000007</v>
      </c>
    </row>
    <row r="41" spans="1:6">
      <c r="A41" s="123">
        <v>39</v>
      </c>
      <c r="B41" s="25">
        <v>6.7</v>
      </c>
      <c r="C41" s="25">
        <v>6.7</v>
      </c>
      <c r="D41" s="25">
        <v>13.3</v>
      </c>
      <c r="E41" s="25">
        <v>11.8</v>
      </c>
      <c r="F41" s="25">
        <v>9.8000000000000007</v>
      </c>
    </row>
    <row r="42" spans="1:6">
      <c r="A42" s="123">
        <v>40</v>
      </c>
      <c r="B42" s="25">
        <v>6.7</v>
      </c>
      <c r="C42" s="25">
        <v>6.7</v>
      </c>
      <c r="D42" s="25">
        <v>13.4</v>
      </c>
      <c r="E42" s="25">
        <v>11.8</v>
      </c>
      <c r="F42" s="25">
        <v>9.8000000000000007</v>
      </c>
    </row>
    <row r="43" spans="1:6">
      <c r="A43" s="123">
        <v>41</v>
      </c>
      <c r="B43" s="25">
        <v>6.7</v>
      </c>
      <c r="C43" s="25">
        <v>6.7</v>
      </c>
      <c r="D43" s="25">
        <v>13.4</v>
      </c>
      <c r="E43" s="25">
        <v>11.8</v>
      </c>
      <c r="F43" s="25">
        <v>9.8000000000000007</v>
      </c>
    </row>
    <row r="44" spans="1:6">
      <c r="A44" s="123">
        <v>42</v>
      </c>
      <c r="B44" s="25">
        <v>6.7</v>
      </c>
      <c r="C44" s="25">
        <v>6.7</v>
      </c>
      <c r="D44" s="25">
        <v>13.5</v>
      </c>
      <c r="E44" s="25">
        <v>11.8</v>
      </c>
      <c r="F44" s="25">
        <v>9.8000000000000007</v>
      </c>
    </row>
    <row r="45" spans="1:6">
      <c r="A45" s="123">
        <v>43</v>
      </c>
      <c r="B45" s="25">
        <v>6.7</v>
      </c>
      <c r="C45" s="25">
        <v>6.7</v>
      </c>
      <c r="D45" s="25">
        <v>13.600000000000001</v>
      </c>
      <c r="E45" s="25">
        <v>11.9</v>
      </c>
      <c r="F45" s="25">
        <v>9.8000000000000007</v>
      </c>
    </row>
    <row r="46" spans="1:6">
      <c r="A46" s="123">
        <v>44</v>
      </c>
      <c r="B46" s="25">
        <v>6.7</v>
      </c>
      <c r="C46" s="25">
        <v>6.7</v>
      </c>
      <c r="D46" s="25">
        <v>13.600000000000001</v>
      </c>
      <c r="E46" s="25">
        <v>11.9</v>
      </c>
      <c r="F46" s="25">
        <v>9.8000000000000007</v>
      </c>
    </row>
    <row r="47" spans="1:6">
      <c r="A47" s="123">
        <v>45</v>
      </c>
      <c r="B47" s="25">
        <v>6.7</v>
      </c>
      <c r="C47" s="25">
        <v>6.7</v>
      </c>
      <c r="D47" s="25">
        <v>13.699999999999998</v>
      </c>
      <c r="E47" s="25">
        <v>11.9</v>
      </c>
      <c r="F47" s="25">
        <v>9.9</v>
      </c>
    </row>
    <row r="48" spans="1:6">
      <c r="A48" s="123">
        <v>46</v>
      </c>
      <c r="B48" s="25">
        <v>6.7</v>
      </c>
      <c r="C48" s="25">
        <v>6.7</v>
      </c>
      <c r="D48" s="25">
        <v>13.699999999999998</v>
      </c>
      <c r="E48" s="25">
        <v>11.9</v>
      </c>
      <c r="F48" s="25">
        <v>9.9</v>
      </c>
    </row>
    <row r="49" spans="1:6">
      <c r="A49" s="123">
        <v>47</v>
      </c>
      <c r="B49" s="25">
        <v>6.7</v>
      </c>
      <c r="C49" s="25">
        <v>6.7</v>
      </c>
      <c r="D49" s="25">
        <v>13.8</v>
      </c>
      <c r="E49" s="25">
        <v>11.9</v>
      </c>
      <c r="F49" s="25">
        <v>9.9</v>
      </c>
    </row>
    <row r="50" spans="1:6">
      <c r="A50" s="123">
        <v>48</v>
      </c>
      <c r="B50" s="25">
        <v>6.7</v>
      </c>
      <c r="C50" s="25">
        <v>6.7</v>
      </c>
      <c r="D50" s="25">
        <v>13.8</v>
      </c>
      <c r="E50" s="25">
        <v>12</v>
      </c>
      <c r="F50" s="25">
        <v>9.9</v>
      </c>
    </row>
    <row r="51" spans="1:6">
      <c r="A51" s="123">
        <v>49</v>
      </c>
      <c r="B51" s="25">
        <v>6.7</v>
      </c>
      <c r="C51" s="25">
        <v>6.7</v>
      </c>
      <c r="D51" s="25">
        <v>13.900000000000002</v>
      </c>
      <c r="E51" s="25">
        <v>12</v>
      </c>
      <c r="F51" s="25">
        <v>9.9</v>
      </c>
    </row>
    <row r="52" spans="1:6">
      <c r="A52" s="123">
        <v>50</v>
      </c>
      <c r="B52" s="25">
        <v>6.7</v>
      </c>
      <c r="C52" s="25">
        <v>6.7</v>
      </c>
      <c r="D52" s="25">
        <v>13.900000000000002</v>
      </c>
      <c r="E52" s="25">
        <v>12</v>
      </c>
      <c r="F52" s="25">
        <v>9.9</v>
      </c>
    </row>
    <row r="53" spans="1:6">
      <c r="A53" s="123">
        <v>51</v>
      </c>
      <c r="B53" s="25">
        <v>6.7</v>
      </c>
      <c r="C53" s="25">
        <v>6.7</v>
      </c>
      <c r="D53" s="25">
        <v>14.000000000000002</v>
      </c>
      <c r="E53" s="25">
        <v>12</v>
      </c>
      <c r="F53" s="25">
        <v>9.9</v>
      </c>
    </row>
    <row r="54" spans="1:6">
      <c r="A54" s="123">
        <v>52</v>
      </c>
      <c r="B54" s="25">
        <v>6.7</v>
      </c>
      <c r="C54" s="25">
        <v>6.8000000000000007</v>
      </c>
      <c r="D54" s="25">
        <v>14.000000000000002</v>
      </c>
      <c r="E54" s="25">
        <v>12</v>
      </c>
      <c r="F54" s="25">
        <v>9.9</v>
      </c>
    </row>
    <row r="55" spans="1:6">
      <c r="A55" s="123">
        <v>53</v>
      </c>
      <c r="B55" s="25">
        <v>6.7</v>
      </c>
      <c r="C55" s="25">
        <v>6.8000000000000007</v>
      </c>
      <c r="D55" s="25">
        <v>14.000000000000002</v>
      </c>
      <c r="E55" s="25">
        <v>12</v>
      </c>
      <c r="F55" s="25">
        <v>9.9</v>
      </c>
    </row>
    <row r="56" spans="1:6">
      <c r="A56" s="123">
        <v>54</v>
      </c>
      <c r="B56" s="25">
        <v>6.7</v>
      </c>
      <c r="C56" s="25">
        <v>6.9</v>
      </c>
      <c r="D56" s="25">
        <v>14.099999999999998</v>
      </c>
      <c r="E56" s="25">
        <v>12.1</v>
      </c>
      <c r="F56" s="25">
        <v>9.9</v>
      </c>
    </row>
    <row r="57" spans="1:6">
      <c r="A57" s="123">
        <v>55</v>
      </c>
      <c r="B57" s="25">
        <v>6.7</v>
      </c>
      <c r="C57" s="25">
        <v>7.0000000000000009</v>
      </c>
      <c r="D57" s="25">
        <v>14.099999999999998</v>
      </c>
      <c r="E57" s="25">
        <v>12.1</v>
      </c>
      <c r="F57" s="25">
        <v>9.9</v>
      </c>
    </row>
    <row r="58" spans="1:6">
      <c r="A58" s="123">
        <v>56</v>
      </c>
      <c r="B58" s="25">
        <v>6.7</v>
      </c>
      <c r="C58" s="25">
        <v>7.0000000000000009</v>
      </c>
      <c r="D58" s="25">
        <v>14.2</v>
      </c>
      <c r="E58" s="25">
        <v>12.1</v>
      </c>
      <c r="F58" s="25">
        <v>9.9</v>
      </c>
    </row>
    <row r="59" spans="1:6">
      <c r="A59" s="123">
        <v>57</v>
      </c>
      <c r="B59" s="25">
        <v>6.7</v>
      </c>
      <c r="C59" s="25">
        <v>7.1</v>
      </c>
      <c r="D59" s="25">
        <v>14.2</v>
      </c>
      <c r="E59" s="25">
        <v>12.1</v>
      </c>
      <c r="F59" s="25">
        <v>9.9</v>
      </c>
    </row>
    <row r="60" spans="1:6">
      <c r="A60" s="123">
        <v>58</v>
      </c>
      <c r="B60" s="25">
        <v>6.7</v>
      </c>
      <c r="C60" s="25">
        <v>7.1</v>
      </c>
      <c r="D60" s="25">
        <v>14.2</v>
      </c>
      <c r="E60" s="25">
        <v>12.1</v>
      </c>
      <c r="F60" s="25">
        <v>10</v>
      </c>
    </row>
    <row r="61" spans="1:6">
      <c r="A61" s="123">
        <v>59</v>
      </c>
      <c r="B61" s="25">
        <v>6.7</v>
      </c>
      <c r="C61" s="25">
        <v>7.2000000000000011</v>
      </c>
      <c r="D61" s="25">
        <v>14.3</v>
      </c>
      <c r="E61" s="25">
        <v>12.1</v>
      </c>
      <c r="F61" s="25">
        <v>10</v>
      </c>
    </row>
    <row r="62" spans="1:6">
      <c r="A62" s="123">
        <v>60</v>
      </c>
      <c r="B62" s="25">
        <v>6.7</v>
      </c>
      <c r="C62" s="25">
        <v>7.2000000000000011</v>
      </c>
      <c r="D62" s="25">
        <v>14.3</v>
      </c>
      <c r="E62" s="25">
        <v>12.1</v>
      </c>
      <c r="F62" s="25">
        <v>10</v>
      </c>
    </row>
    <row r="63" spans="1:6">
      <c r="A63" s="123">
        <v>61</v>
      </c>
      <c r="B63" s="25">
        <v>6.7</v>
      </c>
      <c r="C63" s="25">
        <v>7.3</v>
      </c>
      <c r="D63" s="25">
        <v>14.3</v>
      </c>
      <c r="E63" s="25">
        <v>12.1</v>
      </c>
      <c r="F63" s="25">
        <v>10</v>
      </c>
    </row>
    <row r="64" spans="1:6">
      <c r="A64" s="123">
        <v>62</v>
      </c>
      <c r="B64" s="25">
        <v>6.7</v>
      </c>
      <c r="C64" s="25">
        <v>7.3</v>
      </c>
      <c r="D64" s="25">
        <v>14.3</v>
      </c>
      <c r="E64" s="25">
        <v>12.1</v>
      </c>
      <c r="F64" s="25">
        <v>10</v>
      </c>
    </row>
    <row r="65" spans="1:6">
      <c r="A65" s="123">
        <v>63</v>
      </c>
      <c r="B65" s="25">
        <v>6.7</v>
      </c>
      <c r="C65" s="25">
        <v>7.4000000000000012</v>
      </c>
      <c r="D65" s="25">
        <v>14.400000000000002</v>
      </c>
      <c r="E65" s="25">
        <v>12.2</v>
      </c>
      <c r="F65" s="25">
        <v>10</v>
      </c>
    </row>
    <row r="66" spans="1:6">
      <c r="A66" s="123">
        <v>64</v>
      </c>
      <c r="B66" s="25">
        <v>6.7</v>
      </c>
      <c r="C66" s="25">
        <v>7.4000000000000012</v>
      </c>
      <c r="D66" s="25">
        <v>14.400000000000002</v>
      </c>
      <c r="E66" s="25">
        <v>12.2</v>
      </c>
      <c r="F66" s="25">
        <v>10</v>
      </c>
    </row>
    <row r="67" spans="1:6">
      <c r="A67" s="123">
        <v>65</v>
      </c>
      <c r="B67" s="25">
        <v>6.7</v>
      </c>
      <c r="C67" s="25">
        <v>7.5</v>
      </c>
      <c r="D67" s="25">
        <v>14.400000000000002</v>
      </c>
      <c r="E67" s="25">
        <v>12.2</v>
      </c>
      <c r="F67" s="25">
        <v>10</v>
      </c>
    </row>
    <row r="68" spans="1:6">
      <c r="A68" s="123">
        <v>66</v>
      </c>
      <c r="B68" s="25">
        <v>6.7</v>
      </c>
      <c r="C68" s="25">
        <v>7.5</v>
      </c>
      <c r="D68" s="25">
        <v>14.499999999999998</v>
      </c>
      <c r="E68" s="25">
        <v>12.2</v>
      </c>
      <c r="F68" s="25">
        <v>10</v>
      </c>
    </row>
    <row r="69" spans="1:6">
      <c r="A69" s="123">
        <v>67</v>
      </c>
      <c r="B69" s="25">
        <v>6.7</v>
      </c>
      <c r="C69" s="25">
        <v>7.5</v>
      </c>
      <c r="D69" s="25">
        <v>14.499999999999998</v>
      </c>
      <c r="E69" s="25">
        <v>12.2</v>
      </c>
      <c r="F69" s="25">
        <v>10</v>
      </c>
    </row>
    <row r="70" spans="1:6">
      <c r="A70" s="123">
        <v>68</v>
      </c>
      <c r="B70" s="25">
        <v>6.7</v>
      </c>
      <c r="C70" s="25">
        <v>7.6</v>
      </c>
      <c r="D70" s="25">
        <v>14.499999999999998</v>
      </c>
      <c r="E70" s="25">
        <v>12.2</v>
      </c>
      <c r="F70" s="25">
        <v>10</v>
      </c>
    </row>
    <row r="71" spans="1:6">
      <c r="A71" s="123">
        <v>69</v>
      </c>
      <c r="B71" s="25">
        <v>6.7</v>
      </c>
      <c r="C71" s="25">
        <v>7.6</v>
      </c>
      <c r="D71" s="25">
        <v>14.499999999999998</v>
      </c>
      <c r="E71" s="25">
        <v>12.2</v>
      </c>
      <c r="F71" s="25">
        <v>10</v>
      </c>
    </row>
    <row r="72" spans="1:6">
      <c r="A72" s="123">
        <v>70</v>
      </c>
      <c r="B72" s="25">
        <v>6.7</v>
      </c>
      <c r="C72" s="25">
        <v>7.7</v>
      </c>
      <c r="D72" s="25">
        <v>14.6</v>
      </c>
      <c r="E72" s="25">
        <v>12.2</v>
      </c>
      <c r="F72" s="25">
        <v>10</v>
      </c>
    </row>
    <row r="73" spans="1:6">
      <c r="A73" s="123">
        <v>71</v>
      </c>
      <c r="B73" s="25">
        <v>6.7</v>
      </c>
      <c r="C73" s="25">
        <v>7.7</v>
      </c>
      <c r="D73" s="25">
        <v>14.6</v>
      </c>
      <c r="E73" s="25">
        <v>12.2</v>
      </c>
      <c r="F73" s="25">
        <v>10</v>
      </c>
    </row>
    <row r="74" spans="1:6">
      <c r="A74" s="123">
        <v>72</v>
      </c>
      <c r="B74" s="25">
        <v>6.7</v>
      </c>
      <c r="C74" s="25">
        <v>7.7</v>
      </c>
      <c r="D74" s="25">
        <v>14.6</v>
      </c>
      <c r="E74" s="25">
        <v>12.2</v>
      </c>
      <c r="F74" s="25">
        <v>10</v>
      </c>
    </row>
    <row r="75" spans="1:6">
      <c r="A75" s="123">
        <v>73</v>
      </c>
      <c r="B75" s="25">
        <v>6.7</v>
      </c>
      <c r="C75" s="25">
        <v>7.8</v>
      </c>
      <c r="D75" s="25">
        <v>14.6</v>
      </c>
      <c r="E75" s="25">
        <v>12.2</v>
      </c>
      <c r="F75" s="25">
        <v>10</v>
      </c>
    </row>
    <row r="76" spans="1:6">
      <c r="A76" s="123">
        <v>74</v>
      </c>
      <c r="B76" s="25">
        <v>6.7</v>
      </c>
      <c r="C76" s="25">
        <v>7.8</v>
      </c>
      <c r="D76" s="25">
        <v>14.6</v>
      </c>
      <c r="E76" s="25">
        <v>12.3</v>
      </c>
      <c r="F76" s="25">
        <v>10</v>
      </c>
    </row>
    <row r="77" spans="1:6">
      <c r="A77" s="123">
        <v>75</v>
      </c>
      <c r="B77" s="25">
        <v>6.7</v>
      </c>
      <c r="C77" s="25">
        <v>7.8</v>
      </c>
      <c r="D77" s="25">
        <v>14.7</v>
      </c>
      <c r="E77" s="25">
        <v>12.3</v>
      </c>
      <c r="F77" s="25">
        <v>10</v>
      </c>
    </row>
    <row r="78" spans="1:6">
      <c r="A78" s="123">
        <v>76</v>
      </c>
      <c r="B78" s="25">
        <v>6.7</v>
      </c>
      <c r="C78" s="25">
        <v>7.9</v>
      </c>
      <c r="D78" s="25">
        <v>14.7</v>
      </c>
      <c r="E78" s="25">
        <v>12.3</v>
      </c>
      <c r="F78" s="25">
        <v>10</v>
      </c>
    </row>
    <row r="79" spans="1:6">
      <c r="A79" s="123">
        <v>77</v>
      </c>
      <c r="B79" s="25">
        <v>6.7</v>
      </c>
      <c r="C79" s="25">
        <v>7.9</v>
      </c>
      <c r="D79" s="25">
        <v>14.7</v>
      </c>
      <c r="E79" s="25">
        <v>12.3</v>
      </c>
      <c r="F79" s="25">
        <v>10</v>
      </c>
    </row>
    <row r="80" spans="1:6">
      <c r="A80" s="123">
        <v>78</v>
      </c>
      <c r="B80" s="25">
        <v>6.7</v>
      </c>
      <c r="C80" s="25">
        <v>7.9</v>
      </c>
      <c r="D80" s="25">
        <v>14.7</v>
      </c>
      <c r="E80" s="25">
        <v>12.3</v>
      </c>
      <c r="F80" s="25">
        <v>10</v>
      </c>
    </row>
    <row r="81" spans="1:6">
      <c r="A81" s="123">
        <v>79</v>
      </c>
      <c r="B81" s="25">
        <v>6.7</v>
      </c>
      <c r="C81" s="25">
        <v>7.9</v>
      </c>
      <c r="D81" s="25">
        <v>14.7</v>
      </c>
      <c r="E81" s="25">
        <v>12.3</v>
      </c>
      <c r="F81" s="25">
        <v>10</v>
      </c>
    </row>
    <row r="82" spans="1:6">
      <c r="A82" s="123">
        <v>80</v>
      </c>
      <c r="B82" s="25">
        <v>6.7</v>
      </c>
      <c r="C82" s="25">
        <v>8</v>
      </c>
      <c r="D82" s="25">
        <v>14.7</v>
      </c>
      <c r="E82" s="25">
        <v>12.3</v>
      </c>
      <c r="F82" s="25">
        <v>10</v>
      </c>
    </row>
    <row r="83" spans="1:6">
      <c r="A83" s="123">
        <v>81</v>
      </c>
      <c r="B83" s="25">
        <v>6.7</v>
      </c>
      <c r="C83" s="25">
        <v>8</v>
      </c>
      <c r="D83" s="25">
        <v>14.800000000000002</v>
      </c>
      <c r="E83" s="25">
        <v>12.3</v>
      </c>
      <c r="F83" s="25">
        <v>10.1</v>
      </c>
    </row>
    <row r="84" spans="1:6">
      <c r="A84" s="123">
        <v>82</v>
      </c>
      <c r="B84" s="25">
        <v>6.7</v>
      </c>
      <c r="C84" s="25">
        <v>8</v>
      </c>
      <c r="D84" s="25">
        <v>14.800000000000002</v>
      </c>
      <c r="E84" s="25">
        <v>12.3</v>
      </c>
      <c r="F84" s="25">
        <v>10.1</v>
      </c>
    </row>
    <row r="85" spans="1:6">
      <c r="A85" s="123">
        <v>83</v>
      </c>
      <c r="B85" s="25">
        <v>6.7</v>
      </c>
      <c r="C85" s="25">
        <v>8</v>
      </c>
      <c r="D85" s="25">
        <v>14.800000000000002</v>
      </c>
      <c r="E85" s="25">
        <v>12.3</v>
      </c>
      <c r="F85" s="25">
        <v>10.1</v>
      </c>
    </row>
    <row r="86" spans="1:6">
      <c r="A86" s="123">
        <v>84</v>
      </c>
      <c r="B86" s="25">
        <v>6.7</v>
      </c>
      <c r="C86" s="25">
        <v>8.1</v>
      </c>
      <c r="D86" s="25">
        <v>14.800000000000002</v>
      </c>
      <c r="E86" s="25">
        <v>12.3</v>
      </c>
      <c r="F86" s="25">
        <v>10.1</v>
      </c>
    </row>
    <row r="87" spans="1:6">
      <c r="A87" s="123">
        <v>85</v>
      </c>
      <c r="B87" s="25">
        <v>6.7</v>
      </c>
      <c r="C87" s="25">
        <v>8.1</v>
      </c>
      <c r="D87" s="25">
        <v>14.800000000000002</v>
      </c>
      <c r="E87" s="25">
        <v>12.3</v>
      </c>
      <c r="F87" s="25">
        <v>10.1</v>
      </c>
    </row>
    <row r="88" spans="1:6">
      <c r="A88" s="123">
        <v>86</v>
      </c>
      <c r="B88" s="25">
        <v>6.7</v>
      </c>
      <c r="C88" s="25">
        <v>8.1</v>
      </c>
      <c r="D88" s="25">
        <v>14.800000000000002</v>
      </c>
      <c r="E88" s="25">
        <v>12.3</v>
      </c>
      <c r="F88" s="25">
        <v>10.1</v>
      </c>
    </row>
    <row r="89" spans="1:6">
      <c r="A89" s="123">
        <v>87</v>
      </c>
      <c r="B89" s="25">
        <v>6.7</v>
      </c>
      <c r="C89" s="25">
        <v>8.1</v>
      </c>
      <c r="D89" s="25">
        <v>14.800000000000002</v>
      </c>
      <c r="E89" s="25">
        <v>12.3</v>
      </c>
      <c r="F89" s="25">
        <v>10.1</v>
      </c>
    </row>
    <row r="90" spans="1:6">
      <c r="A90" s="123">
        <v>88</v>
      </c>
      <c r="B90" s="25">
        <v>6.7</v>
      </c>
      <c r="C90" s="25">
        <v>8.1999999999999993</v>
      </c>
      <c r="D90" s="25">
        <v>14.800000000000002</v>
      </c>
      <c r="E90" s="25">
        <v>12.3</v>
      </c>
      <c r="F90" s="25">
        <v>10.1</v>
      </c>
    </row>
    <row r="91" spans="1:6">
      <c r="A91" s="123">
        <v>89</v>
      </c>
      <c r="B91" s="25">
        <v>6.7</v>
      </c>
      <c r="C91" s="25">
        <v>8.1999999999999993</v>
      </c>
      <c r="D91" s="25">
        <v>14.800000000000002</v>
      </c>
      <c r="E91" s="25">
        <v>12.3</v>
      </c>
      <c r="F91" s="25">
        <v>10.1</v>
      </c>
    </row>
    <row r="92" spans="1:6">
      <c r="A92" s="123">
        <v>90</v>
      </c>
      <c r="B92" s="25">
        <v>6.7</v>
      </c>
      <c r="C92" s="25">
        <v>8.1999999999999993</v>
      </c>
      <c r="D92" s="25">
        <v>14.800000000000002</v>
      </c>
      <c r="E92" s="25">
        <v>12.3</v>
      </c>
      <c r="F92" s="25">
        <v>10.1</v>
      </c>
    </row>
    <row r="93" spans="1:6">
      <c r="A93" s="123">
        <v>91</v>
      </c>
      <c r="B93" s="25">
        <v>6.7</v>
      </c>
      <c r="C93" s="25">
        <v>8.1999999999999993</v>
      </c>
      <c r="D93" s="25">
        <v>14.800000000000002</v>
      </c>
      <c r="E93" s="25">
        <v>12.4</v>
      </c>
      <c r="F93" s="25">
        <v>10.1</v>
      </c>
    </row>
    <row r="94" spans="1:6">
      <c r="A94" s="123">
        <v>92</v>
      </c>
      <c r="B94" s="25">
        <v>6.7</v>
      </c>
      <c r="C94" s="25">
        <v>8.3000000000000007</v>
      </c>
      <c r="D94" s="25">
        <v>14.800000000000002</v>
      </c>
      <c r="E94" s="25">
        <v>12.4</v>
      </c>
      <c r="F94" s="25">
        <v>10.1</v>
      </c>
    </row>
    <row r="95" spans="1:6">
      <c r="A95" s="123">
        <v>93</v>
      </c>
      <c r="B95" s="25">
        <v>6.7</v>
      </c>
      <c r="C95" s="25">
        <v>8.3000000000000007</v>
      </c>
      <c r="D95" s="25">
        <v>14.800000000000002</v>
      </c>
      <c r="E95" s="25">
        <v>12.4</v>
      </c>
      <c r="F95" s="25">
        <v>10.1</v>
      </c>
    </row>
    <row r="96" spans="1:6">
      <c r="A96" s="123">
        <v>94</v>
      </c>
      <c r="B96" s="25">
        <v>6.7</v>
      </c>
      <c r="C96" s="25">
        <v>8.3000000000000007</v>
      </c>
      <c r="D96" s="25">
        <v>14.899999999999999</v>
      </c>
      <c r="E96" s="25">
        <v>12.4</v>
      </c>
      <c r="F96" s="25">
        <v>10.1</v>
      </c>
    </row>
    <row r="97" spans="1:6">
      <c r="A97" s="123">
        <v>95</v>
      </c>
      <c r="B97" s="25">
        <v>6.7</v>
      </c>
      <c r="C97" s="25">
        <v>8.3000000000000007</v>
      </c>
      <c r="D97" s="25">
        <v>14.899999999999999</v>
      </c>
      <c r="E97" s="25">
        <v>12.4</v>
      </c>
      <c r="F97" s="25">
        <v>10.1</v>
      </c>
    </row>
    <row r="98" spans="1:6">
      <c r="A98" s="123">
        <v>96</v>
      </c>
      <c r="B98" s="25">
        <v>6.7</v>
      </c>
      <c r="C98" s="25">
        <v>8.3000000000000007</v>
      </c>
      <c r="D98" s="25">
        <v>14.899999999999999</v>
      </c>
      <c r="E98" s="25">
        <v>12.4</v>
      </c>
      <c r="F98" s="25">
        <v>10.1</v>
      </c>
    </row>
    <row r="99" spans="1:6">
      <c r="A99" s="123">
        <v>97</v>
      </c>
      <c r="B99" s="25">
        <v>6.7</v>
      </c>
      <c r="C99" s="25">
        <v>8.4</v>
      </c>
      <c r="D99" s="25">
        <v>14.899999999999999</v>
      </c>
      <c r="E99" s="25">
        <v>12.4</v>
      </c>
      <c r="F99" s="25">
        <v>10.1</v>
      </c>
    </row>
    <row r="100" spans="1:6">
      <c r="A100" s="123">
        <v>98</v>
      </c>
      <c r="B100" s="25">
        <v>6.7</v>
      </c>
      <c r="C100" s="25">
        <v>8.4</v>
      </c>
      <c r="D100" s="25">
        <v>14.899999999999999</v>
      </c>
      <c r="E100" s="25">
        <v>12.4</v>
      </c>
      <c r="F100" s="25">
        <v>10.1</v>
      </c>
    </row>
    <row r="101" spans="1:6">
      <c r="A101" s="123">
        <v>99</v>
      </c>
      <c r="B101" s="25">
        <v>6.7</v>
      </c>
      <c r="C101" s="25">
        <v>8.4</v>
      </c>
      <c r="D101" s="25">
        <v>14.899999999999999</v>
      </c>
      <c r="E101" s="25">
        <v>12.4</v>
      </c>
      <c r="F101" s="25">
        <v>10.1</v>
      </c>
    </row>
    <row r="102" spans="1:6">
      <c r="A102" s="123">
        <v>100</v>
      </c>
      <c r="B102" s="25">
        <v>6.7</v>
      </c>
      <c r="C102" s="25">
        <v>8.4</v>
      </c>
      <c r="D102" s="25">
        <v>14.899999999999999</v>
      </c>
      <c r="E102" s="25">
        <v>12.4</v>
      </c>
      <c r="F102" s="25">
        <v>10.1</v>
      </c>
    </row>
    <row r="103" spans="1:6">
      <c r="A103" s="123">
        <v>101</v>
      </c>
      <c r="B103" s="25">
        <v>6.7</v>
      </c>
      <c r="C103" s="25">
        <v>8.4</v>
      </c>
      <c r="D103" s="25">
        <v>14.899999999999999</v>
      </c>
      <c r="E103" s="25">
        <v>12.4</v>
      </c>
      <c r="F103" s="25">
        <v>10.1</v>
      </c>
    </row>
    <row r="104" spans="1:6">
      <c r="A104" s="123">
        <v>102</v>
      </c>
      <c r="B104" s="25">
        <v>6.7</v>
      </c>
      <c r="C104" s="25">
        <v>8.4</v>
      </c>
      <c r="D104" s="25">
        <v>14.899999999999999</v>
      </c>
      <c r="E104" s="25">
        <v>12.4</v>
      </c>
      <c r="F104" s="25">
        <v>10.1</v>
      </c>
    </row>
    <row r="105" spans="1:6">
      <c r="A105" s="123">
        <v>103</v>
      </c>
      <c r="B105" s="25">
        <v>6.7</v>
      </c>
      <c r="C105" s="25">
        <v>8.5</v>
      </c>
      <c r="D105" s="25">
        <v>14.899999999999999</v>
      </c>
      <c r="E105" s="25">
        <v>12.4</v>
      </c>
      <c r="F105" s="25">
        <v>10.1</v>
      </c>
    </row>
    <row r="106" spans="1:6">
      <c r="A106" s="123">
        <v>104</v>
      </c>
      <c r="B106" s="25">
        <v>6.7</v>
      </c>
      <c r="C106" s="25">
        <v>8.5</v>
      </c>
      <c r="D106" s="25">
        <v>14.899999999999999</v>
      </c>
      <c r="E106" s="25">
        <v>12.4</v>
      </c>
      <c r="F106" s="25">
        <v>10.1</v>
      </c>
    </row>
    <row r="107" spans="1:6">
      <c r="A107" s="123">
        <v>105</v>
      </c>
      <c r="B107" s="25">
        <v>6.7</v>
      </c>
      <c r="C107" s="25">
        <v>8.5</v>
      </c>
      <c r="D107" s="25">
        <v>14.899999999999999</v>
      </c>
      <c r="E107" s="25">
        <v>12.4</v>
      </c>
      <c r="F107" s="25">
        <v>10.1</v>
      </c>
    </row>
    <row r="108" spans="1:6">
      <c r="A108" s="123">
        <v>106</v>
      </c>
      <c r="B108" s="25">
        <v>6.7</v>
      </c>
      <c r="C108" s="25">
        <v>8.5</v>
      </c>
      <c r="D108" s="25">
        <v>14.899999999999999</v>
      </c>
      <c r="E108" s="25">
        <v>12.4</v>
      </c>
      <c r="F108" s="25">
        <v>10.1</v>
      </c>
    </row>
    <row r="109" spans="1:6">
      <c r="A109" s="123">
        <v>107</v>
      </c>
      <c r="B109" s="25">
        <v>6.7</v>
      </c>
      <c r="C109" s="25">
        <v>8.5</v>
      </c>
      <c r="D109" s="25">
        <v>14.899999999999999</v>
      </c>
      <c r="E109" s="25">
        <v>12.4</v>
      </c>
      <c r="F109" s="25">
        <v>10.1</v>
      </c>
    </row>
    <row r="110" spans="1:6">
      <c r="A110" s="123">
        <v>108</v>
      </c>
      <c r="B110" s="25">
        <v>6.7</v>
      </c>
      <c r="C110" s="25">
        <v>8.5</v>
      </c>
      <c r="D110" s="25">
        <v>14.899999999999999</v>
      </c>
      <c r="E110" s="25">
        <v>12.4</v>
      </c>
      <c r="F110" s="25">
        <v>10.1</v>
      </c>
    </row>
    <row r="111" spans="1:6">
      <c r="A111" s="123">
        <v>109</v>
      </c>
      <c r="B111" s="25">
        <v>6.7</v>
      </c>
      <c r="C111" s="25">
        <v>8.6</v>
      </c>
      <c r="D111" s="25">
        <v>14.899999999999999</v>
      </c>
      <c r="E111" s="25">
        <v>12.4</v>
      </c>
      <c r="F111" s="25">
        <v>10.1</v>
      </c>
    </row>
    <row r="112" spans="1:6">
      <c r="A112" s="123">
        <v>110</v>
      </c>
      <c r="B112" s="25">
        <v>6.7</v>
      </c>
      <c r="C112" s="25">
        <v>8.6</v>
      </c>
      <c r="D112" s="25">
        <v>14.899999999999999</v>
      </c>
      <c r="E112" s="25">
        <v>12.4</v>
      </c>
      <c r="F112" s="25">
        <v>10.1</v>
      </c>
    </row>
    <row r="113" spans="1:6">
      <c r="A113" s="123">
        <v>111</v>
      </c>
      <c r="B113" s="25">
        <v>6.7</v>
      </c>
      <c r="C113" s="25">
        <v>8.6</v>
      </c>
      <c r="D113" s="25">
        <v>14.899999999999999</v>
      </c>
      <c r="E113" s="25">
        <v>12.4</v>
      </c>
      <c r="F113" s="25">
        <v>10.1</v>
      </c>
    </row>
    <row r="114" spans="1:6">
      <c r="A114" s="123">
        <v>112</v>
      </c>
      <c r="B114" s="25">
        <v>6.7</v>
      </c>
      <c r="C114" s="25">
        <v>8.6</v>
      </c>
      <c r="D114" s="25">
        <v>14.899999999999999</v>
      </c>
      <c r="E114" s="25">
        <v>12.4</v>
      </c>
      <c r="F114" s="25">
        <v>10.1</v>
      </c>
    </row>
    <row r="115" spans="1:6">
      <c r="A115" s="123">
        <v>113</v>
      </c>
      <c r="B115" s="25">
        <v>6.7</v>
      </c>
      <c r="C115" s="25">
        <v>8.6</v>
      </c>
      <c r="D115" s="25">
        <v>14.899999999999999</v>
      </c>
      <c r="E115" s="25">
        <v>12.4</v>
      </c>
      <c r="F115" s="25">
        <v>10.1</v>
      </c>
    </row>
    <row r="116" spans="1:6">
      <c r="A116" s="123">
        <v>114</v>
      </c>
      <c r="B116" s="25">
        <v>6.7</v>
      </c>
      <c r="C116" s="25">
        <v>8.6</v>
      </c>
      <c r="D116" s="25">
        <v>14.899999999999999</v>
      </c>
      <c r="E116" s="25">
        <v>12.4</v>
      </c>
      <c r="F116" s="25">
        <v>10.1</v>
      </c>
    </row>
    <row r="117" spans="1:6">
      <c r="A117" s="123">
        <v>115</v>
      </c>
      <c r="B117" s="25">
        <v>6.7</v>
      </c>
      <c r="C117" s="25">
        <v>8.6</v>
      </c>
      <c r="D117" s="25">
        <v>15</v>
      </c>
      <c r="E117" s="25">
        <v>12.4</v>
      </c>
      <c r="F117" s="25">
        <v>10.1</v>
      </c>
    </row>
    <row r="118" spans="1:6">
      <c r="A118" s="123">
        <v>116</v>
      </c>
      <c r="B118" s="25">
        <v>6.7</v>
      </c>
      <c r="C118" s="25">
        <v>8.6</v>
      </c>
      <c r="D118" s="25">
        <v>15</v>
      </c>
      <c r="E118" s="25">
        <v>12.4</v>
      </c>
      <c r="F118" s="25">
        <v>10.1</v>
      </c>
    </row>
    <row r="119" spans="1:6">
      <c r="A119" s="123">
        <v>117</v>
      </c>
      <c r="B119" s="25">
        <v>6.7</v>
      </c>
      <c r="C119" s="25">
        <v>8.6999999999999993</v>
      </c>
      <c r="D119" s="25">
        <v>15</v>
      </c>
      <c r="E119" s="25">
        <v>12.4</v>
      </c>
      <c r="F119" s="25">
        <v>10.1</v>
      </c>
    </row>
    <row r="120" spans="1:6">
      <c r="A120" s="123">
        <v>118</v>
      </c>
      <c r="B120" s="25">
        <v>6.7</v>
      </c>
      <c r="C120" s="25">
        <v>8.6999999999999993</v>
      </c>
      <c r="D120" s="25">
        <v>15</v>
      </c>
      <c r="E120" s="25">
        <v>12.5</v>
      </c>
      <c r="F120" s="25">
        <v>10.1</v>
      </c>
    </row>
    <row r="121" spans="1:6">
      <c r="A121" s="123">
        <v>119</v>
      </c>
      <c r="B121" s="25">
        <v>6.7</v>
      </c>
      <c r="C121" s="25">
        <v>8.6999999999999993</v>
      </c>
      <c r="D121" s="25">
        <v>15</v>
      </c>
      <c r="E121" s="25">
        <v>12.5</v>
      </c>
      <c r="F121" s="25">
        <v>10.1</v>
      </c>
    </row>
    <row r="122" spans="1:6">
      <c r="A122" s="123">
        <v>120</v>
      </c>
      <c r="B122" s="25">
        <v>6.7</v>
      </c>
      <c r="C122" s="25">
        <v>8.6999999999999993</v>
      </c>
      <c r="D122" s="25">
        <v>15</v>
      </c>
      <c r="E122" s="25">
        <v>12.5</v>
      </c>
      <c r="F122" s="25">
        <v>10.1</v>
      </c>
    </row>
    <row r="123" spans="1:6">
      <c r="A123" s="123">
        <v>121</v>
      </c>
      <c r="B123" s="25">
        <v>6.7</v>
      </c>
      <c r="C123" s="25">
        <v>8.6999999999999993</v>
      </c>
      <c r="D123" s="25">
        <v>15</v>
      </c>
      <c r="E123" s="25">
        <v>12.5</v>
      </c>
      <c r="F123" s="25">
        <v>10.1</v>
      </c>
    </row>
    <row r="124" spans="1:6">
      <c r="A124" s="123">
        <v>122</v>
      </c>
      <c r="B124" s="25">
        <v>6.7</v>
      </c>
      <c r="C124" s="25">
        <v>8.6999999999999993</v>
      </c>
      <c r="D124" s="25">
        <v>15</v>
      </c>
      <c r="E124" s="25">
        <v>12.5</v>
      </c>
      <c r="F124" s="25">
        <v>10.1</v>
      </c>
    </row>
    <row r="125" spans="1:6">
      <c r="A125" s="123">
        <v>123</v>
      </c>
      <c r="B125" s="25">
        <v>6.7</v>
      </c>
      <c r="C125" s="25">
        <v>8.6999999999999993</v>
      </c>
      <c r="D125" s="25">
        <v>15</v>
      </c>
      <c r="E125" s="25">
        <v>12.5</v>
      </c>
      <c r="F125" s="25">
        <v>10.1</v>
      </c>
    </row>
    <row r="126" spans="1:6">
      <c r="A126" s="123">
        <v>124</v>
      </c>
      <c r="B126" s="25">
        <v>6.7</v>
      </c>
      <c r="C126" s="25">
        <v>8.6999999999999993</v>
      </c>
      <c r="D126" s="25">
        <v>15</v>
      </c>
      <c r="E126" s="25">
        <v>12.5</v>
      </c>
      <c r="F126" s="25">
        <v>10.1</v>
      </c>
    </row>
    <row r="127" spans="1:6">
      <c r="A127" s="123">
        <v>125</v>
      </c>
      <c r="B127" s="25">
        <v>6.7</v>
      </c>
      <c r="C127" s="25">
        <v>8.8000000000000007</v>
      </c>
      <c r="D127" s="25">
        <v>15</v>
      </c>
      <c r="E127" s="25">
        <v>12.5</v>
      </c>
      <c r="F127" s="25">
        <v>10.1</v>
      </c>
    </row>
    <row r="128" spans="1:6">
      <c r="A128" s="123">
        <v>126</v>
      </c>
      <c r="B128" s="25">
        <v>6.7</v>
      </c>
      <c r="C128" s="25">
        <v>8.8000000000000007</v>
      </c>
      <c r="D128" s="25">
        <v>15</v>
      </c>
      <c r="E128" s="25">
        <v>12.5</v>
      </c>
      <c r="F128" s="25">
        <v>10.1</v>
      </c>
    </row>
    <row r="129" spans="1:6">
      <c r="A129" s="123">
        <v>127</v>
      </c>
      <c r="B129" s="25">
        <v>6.7</v>
      </c>
      <c r="C129" s="25">
        <v>8.8000000000000007</v>
      </c>
      <c r="D129" s="25">
        <v>15</v>
      </c>
      <c r="E129" s="25">
        <v>12.5</v>
      </c>
      <c r="F129" s="25">
        <v>10.1</v>
      </c>
    </row>
    <row r="130" spans="1:6">
      <c r="A130" s="123">
        <v>128</v>
      </c>
      <c r="B130" s="25">
        <v>6.7</v>
      </c>
      <c r="C130" s="25">
        <v>8.8000000000000007</v>
      </c>
      <c r="D130" s="25">
        <v>15</v>
      </c>
      <c r="E130" s="25">
        <v>12.5</v>
      </c>
      <c r="F130" s="25">
        <v>10.1</v>
      </c>
    </row>
    <row r="131" spans="1:6">
      <c r="A131" s="123">
        <v>129</v>
      </c>
      <c r="B131" s="25">
        <v>6.7</v>
      </c>
      <c r="C131" s="25">
        <v>8.8000000000000007</v>
      </c>
      <c r="D131" s="25">
        <v>15</v>
      </c>
      <c r="E131" s="25">
        <v>12.5</v>
      </c>
      <c r="F131" s="25">
        <v>10.1</v>
      </c>
    </row>
    <row r="132" spans="1:6">
      <c r="A132" s="123">
        <v>130</v>
      </c>
      <c r="B132" s="25">
        <v>6.7</v>
      </c>
      <c r="C132" s="25">
        <v>8.8000000000000007</v>
      </c>
      <c r="D132" s="25">
        <v>15</v>
      </c>
      <c r="E132" s="25">
        <v>12.5</v>
      </c>
      <c r="F132" s="25">
        <v>10.1</v>
      </c>
    </row>
    <row r="133" spans="1:6">
      <c r="A133" s="123">
        <v>131</v>
      </c>
      <c r="B133" s="25">
        <v>6.7</v>
      </c>
      <c r="C133" s="25">
        <v>8.8000000000000007</v>
      </c>
      <c r="D133" s="25">
        <v>15</v>
      </c>
      <c r="E133" s="25">
        <v>12.5</v>
      </c>
      <c r="F133" s="25">
        <v>10.1</v>
      </c>
    </row>
    <row r="134" spans="1:6">
      <c r="A134" s="123">
        <v>132</v>
      </c>
      <c r="B134" s="25">
        <v>6.7</v>
      </c>
      <c r="C134" s="25">
        <v>8.8000000000000007</v>
      </c>
      <c r="D134" s="25">
        <v>15</v>
      </c>
      <c r="E134" s="25">
        <v>12.5</v>
      </c>
      <c r="F134" s="25">
        <v>10.1</v>
      </c>
    </row>
    <row r="135" spans="1:6">
      <c r="A135" s="123">
        <v>133</v>
      </c>
      <c r="B135" s="25">
        <v>6.7</v>
      </c>
      <c r="C135" s="25">
        <v>8.8000000000000007</v>
      </c>
      <c r="D135" s="25">
        <v>15</v>
      </c>
      <c r="E135" s="25">
        <v>12.5</v>
      </c>
      <c r="F135" s="25">
        <v>10.1</v>
      </c>
    </row>
    <row r="136" spans="1:6">
      <c r="A136" s="123">
        <v>134</v>
      </c>
      <c r="B136" s="25">
        <v>6.7</v>
      </c>
      <c r="C136" s="25">
        <v>8.9</v>
      </c>
      <c r="D136" s="25">
        <v>15</v>
      </c>
      <c r="E136" s="25">
        <v>12.5</v>
      </c>
      <c r="F136" s="25">
        <v>10.199999999999999</v>
      </c>
    </row>
    <row r="137" spans="1:6">
      <c r="A137" s="123">
        <v>135</v>
      </c>
      <c r="B137" s="25">
        <v>6.7</v>
      </c>
      <c r="C137" s="25">
        <v>8.9</v>
      </c>
      <c r="D137" s="25">
        <v>15</v>
      </c>
      <c r="E137" s="25">
        <v>12.5</v>
      </c>
      <c r="F137" s="25">
        <v>10.199999999999999</v>
      </c>
    </row>
    <row r="138" spans="1:6">
      <c r="A138" s="123">
        <v>136</v>
      </c>
      <c r="B138" s="25">
        <v>6.7</v>
      </c>
      <c r="C138" s="25">
        <v>8.9</v>
      </c>
      <c r="D138" s="25">
        <v>15</v>
      </c>
      <c r="E138" s="25">
        <v>12.5</v>
      </c>
      <c r="F138" s="25">
        <v>10.199999999999999</v>
      </c>
    </row>
    <row r="139" spans="1:6">
      <c r="A139" s="123">
        <v>137</v>
      </c>
      <c r="B139" s="25">
        <v>6.7</v>
      </c>
      <c r="C139" s="25">
        <v>8.9</v>
      </c>
      <c r="D139" s="25">
        <v>15</v>
      </c>
      <c r="E139" s="25">
        <v>12.5</v>
      </c>
      <c r="F139" s="25">
        <v>10.199999999999999</v>
      </c>
    </row>
    <row r="140" spans="1:6">
      <c r="A140" s="123">
        <v>138</v>
      </c>
      <c r="B140" s="25">
        <v>6.7</v>
      </c>
      <c r="C140" s="25">
        <v>8.9</v>
      </c>
      <c r="D140" s="25">
        <v>15</v>
      </c>
      <c r="E140" s="25">
        <v>12.5</v>
      </c>
      <c r="F140" s="25">
        <v>10.199999999999999</v>
      </c>
    </row>
    <row r="141" spans="1:6">
      <c r="A141" s="123">
        <v>139</v>
      </c>
      <c r="B141" s="25">
        <v>6.7</v>
      </c>
      <c r="C141" s="25">
        <v>8.9</v>
      </c>
      <c r="D141" s="25">
        <v>15</v>
      </c>
      <c r="E141" s="25">
        <v>12.5</v>
      </c>
      <c r="F141" s="25">
        <v>10.199999999999999</v>
      </c>
    </row>
    <row r="142" spans="1:6">
      <c r="A142" s="123">
        <v>140</v>
      </c>
      <c r="B142" s="25">
        <v>6.7</v>
      </c>
      <c r="C142" s="25">
        <v>8.9</v>
      </c>
      <c r="D142" s="25">
        <v>15</v>
      </c>
      <c r="E142" s="25">
        <v>12.5</v>
      </c>
      <c r="F142" s="25">
        <v>10.199999999999999</v>
      </c>
    </row>
    <row r="143" spans="1:6">
      <c r="A143" s="123">
        <v>141</v>
      </c>
      <c r="B143" s="25">
        <v>6.7</v>
      </c>
      <c r="C143" s="25">
        <v>8.9</v>
      </c>
      <c r="D143" s="25">
        <v>15</v>
      </c>
      <c r="E143" s="25">
        <v>12.5</v>
      </c>
      <c r="F143" s="25">
        <v>10.199999999999999</v>
      </c>
    </row>
    <row r="144" spans="1:6">
      <c r="A144" s="123">
        <v>142</v>
      </c>
      <c r="B144" s="25">
        <v>6.7</v>
      </c>
      <c r="C144" s="25">
        <v>8.9</v>
      </c>
      <c r="D144" s="25">
        <v>15</v>
      </c>
      <c r="E144" s="25">
        <v>12.5</v>
      </c>
      <c r="F144" s="25">
        <v>10.199999999999999</v>
      </c>
    </row>
    <row r="145" spans="1:6">
      <c r="A145" s="123">
        <v>143</v>
      </c>
      <c r="B145" s="25">
        <v>6.7</v>
      </c>
      <c r="C145" s="25">
        <v>8.9</v>
      </c>
      <c r="D145" s="25">
        <v>15</v>
      </c>
      <c r="E145" s="25">
        <v>12.5</v>
      </c>
      <c r="F145" s="25">
        <v>10.199999999999999</v>
      </c>
    </row>
    <row r="146" spans="1:6">
      <c r="A146" s="123">
        <v>144</v>
      </c>
      <c r="B146" s="25">
        <v>6.7</v>
      </c>
      <c r="C146" s="25">
        <v>8.9</v>
      </c>
      <c r="D146" s="25">
        <v>15</v>
      </c>
      <c r="E146" s="25">
        <v>12.5</v>
      </c>
      <c r="F146" s="25">
        <v>10.199999999999999</v>
      </c>
    </row>
    <row r="147" spans="1:6">
      <c r="A147" s="123">
        <v>145</v>
      </c>
      <c r="B147" s="25">
        <v>6.7</v>
      </c>
      <c r="C147" s="25">
        <v>9</v>
      </c>
      <c r="D147" s="25">
        <v>15</v>
      </c>
      <c r="E147" s="25">
        <v>12.5</v>
      </c>
      <c r="F147" s="25">
        <v>10.199999999999999</v>
      </c>
    </row>
    <row r="148" spans="1:6">
      <c r="A148" s="123">
        <v>146</v>
      </c>
      <c r="B148" s="25">
        <v>6.7</v>
      </c>
      <c r="C148" s="25">
        <v>9</v>
      </c>
      <c r="D148" s="25">
        <v>15</v>
      </c>
      <c r="E148" s="25">
        <v>12.5</v>
      </c>
      <c r="F148" s="25">
        <v>10.199999999999999</v>
      </c>
    </row>
    <row r="149" spans="1:6">
      <c r="A149" s="123">
        <v>147</v>
      </c>
      <c r="B149" s="25">
        <v>6.7</v>
      </c>
      <c r="C149" s="25">
        <v>9</v>
      </c>
      <c r="D149" s="25">
        <v>15</v>
      </c>
      <c r="E149" s="25">
        <v>12.5</v>
      </c>
      <c r="F149" s="25">
        <v>10.199999999999999</v>
      </c>
    </row>
    <row r="150" spans="1:6">
      <c r="A150" s="123">
        <v>148</v>
      </c>
      <c r="B150" s="25">
        <v>6.7</v>
      </c>
      <c r="C150" s="25">
        <v>9</v>
      </c>
      <c r="D150" s="25">
        <v>15</v>
      </c>
      <c r="E150" s="25">
        <v>12.5</v>
      </c>
      <c r="F150" s="25">
        <v>10.199999999999999</v>
      </c>
    </row>
    <row r="151" spans="1:6">
      <c r="A151" s="123">
        <v>149</v>
      </c>
      <c r="B151" s="25">
        <v>6.7</v>
      </c>
      <c r="C151" s="25">
        <v>9</v>
      </c>
      <c r="D151" s="25">
        <v>15.1</v>
      </c>
      <c r="E151" s="25">
        <v>12.5</v>
      </c>
      <c r="F151" s="25">
        <v>10.199999999999999</v>
      </c>
    </row>
    <row r="152" spans="1:6">
      <c r="A152" s="123">
        <v>150</v>
      </c>
      <c r="B152" s="25">
        <v>6.7</v>
      </c>
      <c r="C152" s="25">
        <v>9</v>
      </c>
      <c r="D152" s="25">
        <v>15.1</v>
      </c>
      <c r="E152" s="25">
        <v>12.5</v>
      </c>
      <c r="F152" s="25">
        <v>10.199999999999999</v>
      </c>
    </row>
    <row r="153" spans="1:6">
      <c r="A153" s="123">
        <v>151</v>
      </c>
      <c r="B153" s="25">
        <v>6.7</v>
      </c>
      <c r="C153" s="25">
        <v>9</v>
      </c>
      <c r="D153" s="25">
        <v>15.1</v>
      </c>
      <c r="E153" s="25">
        <v>12.5</v>
      </c>
      <c r="F153" s="25">
        <v>10.199999999999999</v>
      </c>
    </row>
    <row r="154" spans="1:6">
      <c r="A154" s="123">
        <v>152</v>
      </c>
      <c r="B154" s="25">
        <v>6.7</v>
      </c>
      <c r="C154" s="25">
        <v>9</v>
      </c>
      <c r="D154" s="25">
        <v>15.1</v>
      </c>
      <c r="E154" s="25">
        <v>12.5</v>
      </c>
      <c r="F154" s="25">
        <v>10.199999999999999</v>
      </c>
    </row>
    <row r="155" spans="1:6">
      <c r="A155" s="123">
        <v>153</v>
      </c>
      <c r="B155" s="25">
        <v>6.7</v>
      </c>
      <c r="C155" s="25">
        <v>9</v>
      </c>
      <c r="D155" s="25">
        <v>15.1</v>
      </c>
      <c r="E155" s="25">
        <v>12.5</v>
      </c>
      <c r="F155" s="25">
        <v>10.199999999999999</v>
      </c>
    </row>
    <row r="156" spans="1:6">
      <c r="A156" s="123">
        <v>154</v>
      </c>
      <c r="B156" s="25">
        <v>6.7</v>
      </c>
      <c r="C156" s="25">
        <v>9</v>
      </c>
      <c r="D156" s="25">
        <v>15.1</v>
      </c>
      <c r="E156" s="25">
        <v>12.5</v>
      </c>
      <c r="F156" s="25">
        <v>10.199999999999999</v>
      </c>
    </row>
    <row r="157" spans="1:6">
      <c r="A157" s="123">
        <v>155</v>
      </c>
      <c r="B157" s="25">
        <v>6.7</v>
      </c>
      <c r="C157" s="25">
        <v>9</v>
      </c>
      <c r="D157" s="25">
        <v>15.1</v>
      </c>
      <c r="E157" s="25">
        <v>12.5</v>
      </c>
      <c r="F157" s="25">
        <v>10.199999999999999</v>
      </c>
    </row>
    <row r="158" spans="1:6">
      <c r="A158" s="123">
        <v>156</v>
      </c>
      <c r="B158" s="25">
        <v>6.7</v>
      </c>
      <c r="C158" s="25">
        <v>9</v>
      </c>
      <c r="D158" s="25">
        <v>15.1</v>
      </c>
      <c r="E158" s="25">
        <v>12.5</v>
      </c>
      <c r="F158" s="25">
        <v>10.199999999999999</v>
      </c>
    </row>
    <row r="159" spans="1:6">
      <c r="A159" s="123">
        <v>157</v>
      </c>
      <c r="B159" s="25">
        <v>6.7</v>
      </c>
      <c r="C159" s="25">
        <v>9</v>
      </c>
      <c r="D159" s="25">
        <v>15.1</v>
      </c>
      <c r="E159" s="25">
        <v>12.5</v>
      </c>
      <c r="F159" s="25">
        <v>10.199999999999999</v>
      </c>
    </row>
    <row r="160" spans="1:6">
      <c r="A160" s="123">
        <v>158</v>
      </c>
      <c r="B160" s="25">
        <v>6.7</v>
      </c>
      <c r="C160" s="25">
        <v>9.1</v>
      </c>
      <c r="D160" s="25">
        <v>15.1</v>
      </c>
      <c r="E160" s="25">
        <v>12.5</v>
      </c>
      <c r="F160" s="25">
        <v>10.199999999999999</v>
      </c>
    </row>
    <row r="161" spans="1:6">
      <c r="A161" s="123">
        <v>159</v>
      </c>
      <c r="B161" s="25">
        <v>6.7</v>
      </c>
      <c r="C161" s="25">
        <v>9.1</v>
      </c>
      <c r="D161" s="25">
        <v>15.1</v>
      </c>
      <c r="E161" s="25">
        <v>12.5</v>
      </c>
      <c r="F161" s="25">
        <v>10.199999999999999</v>
      </c>
    </row>
    <row r="162" spans="1:6">
      <c r="A162" s="123">
        <v>160</v>
      </c>
      <c r="B162" s="25">
        <v>6.7</v>
      </c>
      <c r="C162" s="25">
        <v>9.1</v>
      </c>
      <c r="D162" s="25">
        <v>15.1</v>
      </c>
      <c r="E162" s="25">
        <v>12.5</v>
      </c>
      <c r="F162" s="25">
        <v>10.199999999999999</v>
      </c>
    </row>
    <row r="163" spans="1:6">
      <c r="A163" s="123">
        <v>161</v>
      </c>
      <c r="B163" s="25">
        <v>6.7</v>
      </c>
      <c r="C163" s="25">
        <v>9.1</v>
      </c>
      <c r="D163" s="25">
        <v>15.1</v>
      </c>
      <c r="E163" s="25">
        <v>12.5</v>
      </c>
      <c r="F163" s="25">
        <v>10.199999999999999</v>
      </c>
    </row>
    <row r="164" spans="1:6">
      <c r="A164" s="123">
        <v>162</v>
      </c>
      <c r="B164" s="25">
        <v>6.7</v>
      </c>
      <c r="C164" s="25">
        <v>9.1</v>
      </c>
      <c r="D164" s="25">
        <v>15.1</v>
      </c>
      <c r="E164" s="25">
        <v>12.5</v>
      </c>
      <c r="F164" s="25">
        <v>10.199999999999999</v>
      </c>
    </row>
    <row r="165" spans="1:6">
      <c r="A165" s="123">
        <v>163</v>
      </c>
      <c r="B165" s="25">
        <v>6.7</v>
      </c>
      <c r="C165" s="25">
        <v>9.1</v>
      </c>
      <c r="D165" s="25">
        <v>15.1</v>
      </c>
      <c r="E165" s="25">
        <v>12.5</v>
      </c>
      <c r="F165" s="25">
        <v>10.199999999999999</v>
      </c>
    </row>
    <row r="166" spans="1:6">
      <c r="A166" s="123">
        <v>164</v>
      </c>
      <c r="B166" s="25">
        <v>6.7</v>
      </c>
      <c r="C166" s="25">
        <v>9.1</v>
      </c>
      <c r="D166" s="25">
        <v>15.1</v>
      </c>
      <c r="E166" s="25">
        <v>12.5</v>
      </c>
      <c r="F166" s="25">
        <v>10.199999999999999</v>
      </c>
    </row>
    <row r="167" spans="1:6">
      <c r="A167" s="123">
        <v>165</v>
      </c>
      <c r="B167" s="25">
        <v>6.7</v>
      </c>
      <c r="C167" s="25">
        <v>9.1</v>
      </c>
      <c r="D167" s="25">
        <v>15.1</v>
      </c>
      <c r="E167" s="25">
        <v>12.5</v>
      </c>
      <c r="F167" s="25">
        <v>10.199999999999999</v>
      </c>
    </row>
    <row r="168" spans="1:6">
      <c r="A168" s="123">
        <v>166</v>
      </c>
      <c r="B168" s="25">
        <v>6.7</v>
      </c>
      <c r="C168" s="25">
        <v>9.1</v>
      </c>
      <c r="D168" s="25">
        <v>15.1</v>
      </c>
      <c r="E168" s="25">
        <v>12.5</v>
      </c>
      <c r="F168" s="25">
        <v>10.199999999999999</v>
      </c>
    </row>
    <row r="169" spans="1:6">
      <c r="A169" s="123">
        <v>167</v>
      </c>
      <c r="B169" s="25">
        <v>6.7</v>
      </c>
      <c r="C169" s="25">
        <v>9.1</v>
      </c>
      <c r="D169" s="25">
        <v>15.1</v>
      </c>
      <c r="E169" s="25">
        <v>12.5</v>
      </c>
      <c r="F169" s="25">
        <v>10.199999999999999</v>
      </c>
    </row>
    <row r="170" spans="1:6">
      <c r="A170" s="123">
        <v>168</v>
      </c>
      <c r="B170" s="25">
        <v>6.7</v>
      </c>
      <c r="C170" s="25">
        <v>9.1</v>
      </c>
      <c r="D170" s="25">
        <v>15.1</v>
      </c>
      <c r="E170" s="25">
        <v>12.5</v>
      </c>
      <c r="F170" s="25">
        <v>10.199999999999999</v>
      </c>
    </row>
    <row r="171" spans="1:6">
      <c r="A171" s="123">
        <v>169</v>
      </c>
      <c r="B171" s="25">
        <v>6.7</v>
      </c>
      <c r="C171" s="25">
        <v>9.1</v>
      </c>
      <c r="D171" s="25">
        <v>15.1</v>
      </c>
      <c r="E171" s="25">
        <v>12.6</v>
      </c>
      <c r="F171" s="25">
        <v>10.199999999999999</v>
      </c>
    </row>
    <row r="172" spans="1:6">
      <c r="A172" s="123">
        <v>170</v>
      </c>
      <c r="B172" s="25">
        <v>6.7</v>
      </c>
      <c r="C172" s="25">
        <v>9.1</v>
      </c>
      <c r="D172" s="25">
        <v>15.1</v>
      </c>
      <c r="E172" s="25">
        <v>12.6</v>
      </c>
      <c r="F172" s="25">
        <v>10.199999999999999</v>
      </c>
    </row>
    <row r="173" spans="1:6">
      <c r="A173" s="123">
        <v>171</v>
      </c>
      <c r="B173" s="25">
        <v>6.7</v>
      </c>
      <c r="C173" s="25">
        <v>9.1</v>
      </c>
      <c r="D173" s="25">
        <v>15.1</v>
      </c>
      <c r="E173" s="25">
        <v>12.6</v>
      </c>
      <c r="F173" s="25">
        <v>10.199999999999999</v>
      </c>
    </row>
    <row r="174" spans="1:6">
      <c r="A174" s="123">
        <v>172</v>
      </c>
      <c r="B174" s="25">
        <v>6.7</v>
      </c>
      <c r="C174" s="25">
        <v>9.1</v>
      </c>
      <c r="D174" s="25">
        <v>15.1</v>
      </c>
      <c r="E174" s="25">
        <v>12.6</v>
      </c>
      <c r="F174" s="25">
        <v>10.199999999999999</v>
      </c>
    </row>
    <row r="175" spans="1:6">
      <c r="A175" s="123">
        <v>173</v>
      </c>
      <c r="B175" s="25">
        <v>6.7</v>
      </c>
      <c r="C175" s="25">
        <v>9.1</v>
      </c>
      <c r="D175" s="25">
        <v>15.1</v>
      </c>
      <c r="E175" s="25">
        <v>12.6</v>
      </c>
      <c r="F175" s="25">
        <v>10.199999999999999</v>
      </c>
    </row>
    <row r="176" spans="1:6">
      <c r="A176" s="123">
        <v>174</v>
      </c>
      <c r="B176" s="25">
        <v>6.7</v>
      </c>
      <c r="C176" s="25">
        <v>9.1999999999999993</v>
      </c>
      <c r="D176" s="25">
        <v>15.1</v>
      </c>
      <c r="E176" s="25">
        <v>12.6</v>
      </c>
      <c r="F176" s="25">
        <v>10.199999999999999</v>
      </c>
    </row>
    <row r="177" spans="1:6">
      <c r="A177" s="123">
        <v>175</v>
      </c>
      <c r="B177" s="25">
        <v>6.7</v>
      </c>
      <c r="C177" s="25">
        <v>9.1999999999999993</v>
      </c>
      <c r="D177" s="25">
        <v>15.1</v>
      </c>
      <c r="E177" s="25">
        <v>12.6</v>
      </c>
      <c r="F177" s="25">
        <v>10.199999999999999</v>
      </c>
    </row>
    <row r="178" spans="1:6">
      <c r="A178" s="123">
        <v>176</v>
      </c>
      <c r="B178" s="25">
        <v>6.7</v>
      </c>
      <c r="C178" s="25">
        <v>9.1999999999999993</v>
      </c>
      <c r="D178" s="25">
        <v>15.1</v>
      </c>
      <c r="E178" s="25">
        <v>12.6</v>
      </c>
      <c r="F178" s="25">
        <v>10.199999999999999</v>
      </c>
    </row>
    <row r="179" spans="1:6">
      <c r="A179" s="123">
        <v>177</v>
      </c>
      <c r="B179" s="25">
        <v>6.7</v>
      </c>
      <c r="C179" s="25">
        <v>9.1999999999999993</v>
      </c>
      <c r="D179" s="25">
        <v>15.1</v>
      </c>
      <c r="E179" s="25">
        <v>12.6</v>
      </c>
      <c r="F179" s="25">
        <v>10.199999999999999</v>
      </c>
    </row>
    <row r="180" spans="1:6">
      <c r="A180" s="123">
        <v>178</v>
      </c>
      <c r="B180" s="25">
        <v>6.7</v>
      </c>
      <c r="C180" s="25">
        <v>9.1999999999999993</v>
      </c>
      <c r="D180" s="25">
        <v>15.1</v>
      </c>
      <c r="E180" s="25">
        <v>12.6</v>
      </c>
      <c r="F180" s="25">
        <v>10.199999999999999</v>
      </c>
    </row>
    <row r="181" spans="1:6">
      <c r="A181" s="123">
        <v>179</v>
      </c>
      <c r="B181" s="25">
        <v>6.7</v>
      </c>
      <c r="C181" s="25">
        <v>9.1999999999999993</v>
      </c>
      <c r="D181" s="25">
        <v>15.1</v>
      </c>
      <c r="E181" s="25">
        <v>12.6</v>
      </c>
      <c r="F181" s="25">
        <v>10.199999999999999</v>
      </c>
    </row>
    <row r="182" spans="1:6">
      <c r="A182" s="123">
        <v>180</v>
      </c>
      <c r="B182" s="25">
        <v>6.7</v>
      </c>
      <c r="C182" s="25">
        <v>9.1999999999999993</v>
      </c>
      <c r="D182" s="25">
        <v>15.1</v>
      </c>
      <c r="E182" s="25">
        <v>12.6</v>
      </c>
      <c r="F182" s="25">
        <v>10.199999999999999</v>
      </c>
    </row>
    <row r="183" spans="1:6">
      <c r="A183" s="123">
        <v>181</v>
      </c>
      <c r="B183" s="25">
        <v>6.7</v>
      </c>
      <c r="C183" s="25">
        <v>9.1999999999999993</v>
      </c>
      <c r="D183" s="25">
        <v>15.1</v>
      </c>
      <c r="E183" s="25">
        <v>12.6</v>
      </c>
      <c r="F183" s="25">
        <v>10.199999999999999</v>
      </c>
    </row>
    <row r="184" spans="1:6">
      <c r="A184" s="123">
        <v>182</v>
      </c>
      <c r="B184" s="25">
        <v>6.7</v>
      </c>
      <c r="C184" s="25">
        <v>9.1999999999999993</v>
      </c>
      <c r="D184" s="25">
        <v>15.1</v>
      </c>
      <c r="E184" s="25">
        <v>12.6</v>
      </c>
      <c r="F184" s="25">
        <v>10.199999999999999</v>
      </c>
    </row>
    <row r="185" spans="1:6">
      <c r="A185" s="123">
        <v>183</v>
      </c>
      <c r="B185" s="25">
        <v>6.7</v>
      </c>
      <c r="C185" s="25">
        <v>9.1999999999999993</v>
      </c>
      <c r="D185" s="25">
        <v>15.1</v>
      </c>
      <c r="E185" s="25">
        <v>12.6</v>
      </c>
      <c r="F185" s="25">
        <v>10.199999999999999</v>
      </c>
    </row>
    <row r="186" spans="1:6">
      <c r="A186" s="123">
        <v>184</v>
      </c>
      <c r="B186" s="25">
        <v>6.7</v>
      </c>
      <c r="C186" s="25">
        <v>9.1999999999999993</v>
      </c>
      <c r="D186" s="25">
        <v>15.1</v>
      </c>
      <c r="E186" s="25">
        <v>12.6</v>
      </c>
      <c r="F186" s="25">
        <v>10.199999999999999</v>
      </c>
    </row>
    <row r="187" spans="1:6">
      <c r="A187" s="123">
        <v>185</v>
      </c>
      <c r="B187" s="25">
        <v>6.7</v>
      </c>
      <c r="C187" s="25">
        <v>9.1999999999999993</v>
      </c>
      <c r="D187" s="25">
        <v>15.1</v>
      </c>
      <c r="E187" s="25">
        <v>12.6</v>
      </c>
      <c r="F187" s="25">
        <v>10.199999999999999</v>
      </c>
    </row>
    <row r="188" spans="1:6">
      <c r="A188" s="123">
        <v>186</v>
      </c>
      <c r="B188" s="25">
        <v>6.7</v>
      </c>
      <c r="C188" s="25">
        <v>9.1999999999999993</v>
      </c>
      <c r="D188" s="25">
        <v>15.1</v>
      </c>
      <c r="E188" s="25">
        <v>12.6</v>
      </c>
      <c r="F188" s="25">
        <v>10.199999999999999</v>
      </c>
    </row>
    <row r="189" spans="1:6">
      <c r="A189" s="123">
        <v>187</v>
      </c>
      <c r="B189" s="25">
        <v>6.7</v>
      </c>
      <c r="C189" s="25">
        <v>9.1999999999999993</v>
      </c>
      <c r="D189" s="25">
        <v>15.1</v>
      </c>
      <c r="E189" s="25">
        <v>12.6</v>
      </c>
      <c r="F189" s="25">
        <v>10.199999999999999</v>
      </c>
    </row>
    <row r="190" spans="1:6">
      <c r="A190" s="123">
        <v>188</v>
      </c>
      <c r="B190" s="25">
        <v>6.7</v>
      </c>
      <c r="C190" s="25">
        <v>9.1999999999999993</v>
      </c>
      <c r="D190" s="25">
        <v>15.1</v>
      </c>
      <c r="E190" s="25">
        <v>12.6</v>
      </c>
      <c r="F190" s="25">
        <v>10.199999999999999</v>
      </c>
    </row>
    <row r="191" spans="1:6">
      <c r="A191" s="123">
        <v>189</v>
      </c>
      <c r="B191" s="25">
        <v>6.7</v>
      </c>
      <c r="C191" s="25">
        <v>9.1999999999999993</v>
      </c>
      <c r="D191" s="25">
        <v>15.1</v>
      </c>
      <c r="E191" s="25">
        <v>12.6</v>
      </c>
      <c r="F191" s="25">
        <v>10.199999999999999</v>
      </c>
    </row>
    <row r="192" spans="1:6">
      <c r="A192" s="123">
        <v>190</v>
      </c>
      <c r="B192" s="25">
        <v>6.7</v>
      </c>
      <c r="C192" s="25">
        <v>9.1999999999999993</v>
      </c>
      <c r="D192" s="25">
        <v>15.1</v>
      </c>
      <c r="E192" s="25">
        <v>12.6</v>
      </c>
      <c r="F192" s="25">
        <v>10.199999999999999</v>
      </c>
    </row>
    <row r="193" spans="1:6">
      <c r="A193" s="123">
        <v>191</v>
      </c>
      <c r="B193" s="25">
        <v>6.7</v>
      </c>
      <c r="C193" s="25">
        <v>9.1999999999999993</v>
      </c>
      <c r="D193" s="25">
        <v>15.1</v>
      </c>
      <c r="E193" s="25">
        <v>12.6</v>
      </c>
      <c r="F193" s="25">
        <v>10.199999999999999</v>
      </c>
    </row>
    <row r="194" spans="1:6">
      <c r="A194" s="123">
        <v>192</v>
      </c>
      <c r="B194" s="25">
        <v>6.7</v>
      </c>
      <c r="C194" s="25">
        <v>9.1999999999999993</v>
      </c>
      <c r="D194" s="25">
        <v>15.1</v>
      </c>
      <c r="E194" s="25">
        <v>12.6</v>
      </c>
      <c r="F194" s="25">
        <v>10.199999999999999</v>
      </c>
    </row>
    <row r="195" spans="1:6">
      <c r="A195" s="123">
        <v>193</v>
      </c>
      <c r="B195" s="25">
        <v>6.7</v>
      </c>
      <c r="C195" s="25">
        <v>9.3000000000000007</v>
      </c>
      <c r="D195" s="25">
        <v>15.1</v>
      </c>
      <c r="E195" s="25">
        <v>12.6</v>
      </c>
      <c r="F195" s="25">
        <v>10.199999999999999</v>
      </c>
    </row>
    <row r="196" spans="1:6">
      <c r="A196" s="123">
        <v>194</v>
      </c>
      <c r="B196" s="25">
        <v>6.7</v>
      </c>
      <c r="C196" s="25">
        <v>9.3000000000000007</v>
      </c>
      <c r="D196" s="25">
        <v>15.1</v>
      </c>
      <c r="E196" s="25">
        <v>12.6</v>
      </c>
      <c r="F196" s="25">
        <v>10.199999999999999</v>
      </c>
    </row>
    <row r="197" spans="1:6">
      <c r="A197" s="123">
        <v>195</v>
      </c>
      <c r="B197" s="25">
        <v>6.7</v>
      </c>
      <c r="C197" s="25">
        <v>9.3000000000000007</v>
      </c>
      <c r="D197" s="25">
        <v>15.1</v>
      </c>
      <c r="E197" s="25">
        <v>12.6</v>
      </c>
      <c r="F197" s="25">
        <v>10.199999999999999</v>
      </c>
    </row>
    <row r="198" spans="1:6">
      <c r="A198" s="123">
        <v>196</v>
      </c>
      <c r="B198" s="25">
        <v>6.7</v>
      </c>
      <c r="C198" s="25">
        <v>9.3000000000000007</v>
      </c>
      <c r="D198" s="25">
        <v>15.1</v>
      </c>
      <c r="E198" s="25">
        <v>12.6</v>
      </c>
      <c r="F198" s="25">
        <v>10.199999999999999</v>
      </c>
    </row>
    <row r="199" spans="1:6">
      <c r="A199" s="123">
        <v>197</v>
      </c>
      <c r="B199" s="25">
        <v>6.7</v>
      </c>
      <c r="C199" s="25">
        <v>9.3000000000000007</v>
      </c>
      <c r="D199" s="25">
        <v>15.1</v>
      </c>
      <c r="E199" s="25">
        <v>12.6</v>
      </c>
      <c r="F199" s="25">
        <v>10.199999999999999</v>
      </c>
    </row>
    <row r="200" spans="1:6">
      <c r="A200" s="123">
        <v>198</v>
      </c>
      <c r="B200" s="25">
        <v>6.7</v>
      </c>
      <c r="C200" s="25">
        <v>9.3000000000000007</v>
      </c>
      <c r="D200" s="25">
        <v>15.1</v>
      </c>
      <c r="E200" s="25">
        <v>12.6</v>
      </c>
      <c r="F200" s="25">
        <v>10.199999999999999</v>
      </c>
    </row>
    <row r="201" spans="1:6">
      <c r="A201" s="123">
        <v>199</v>
      </c>
      <c r="B201" s="25">
        <v>6.7</v>
      </c>
      <c r="C201" s="25">
        <v>9.3000000000000007</v>
      </c>
      <c r="D201" s="25">
        <v>15.1</v>
      </c>
      <c r="E201" s="25">
        <v>12.6</v>
      </c>
      <c r="F201" s="25">
        <v>10.199999999999999</v>
      </c>
    </row>
    <row r="202" spans="1:6">
      <c r="A202" s="123">
        <v>200</v>
      </c>
      <c r="B202" s="25">
        <v>6.7</v>
      </c>
      <c r="C202" s="25">
        <v>9.3000000000000007</v>
      </c>
      <c r="D202" s="25">
        <v>15.1</v>
      </c>
      <c r="E202" s="25">
        <v>12.6</v>
      </c>
      <c r="F202" s="25">
        <v>10.199999999999999</v>
      </c>
    </row>
    <row r="203" spans="1:6">
      <c r="A203" s="123">
        <v>201</v>
      </c>
      <c r="B203" s="25">
        <v>6.7</v>
      </c>
      <c r="C203" s="25">
        <v>9.3000000000000007</v>
      </c>
      <c r="D203" s="25">
        <v>15.1</v>
      </c>
      <c r="E203" s="25">
        <v>12.6</v>
      </c>
      <c r="F203" s="25">
        <v>10.199999999999999</v>
      </c>
    </row>
    <row r="204" spans="1:6">
      <c r="A204" s="123">
        <v>202</v>
      </c>
      <c r="B204" s="25">
        <v>6.7</v>
      </c>
      <c r="C204" s="25">
        <v>9.3000000000000007</v>
      </c>
      <c r="D204" s="25">
        <v>15.1</v>
      </c>
      <c r="E204" s="25">
        <v>12.6</v>
      </c>
      <c r="F204" s="25">
        <v>10.199999999999999</v>
      </c>
    </row>
    <row r="205" spans="1:6">
      <c r="A205" s="123">
        <v>203</v>
      </c>
      <c r="B205" s="25">
        <v>6.7</v>
      </c>
      <c r="C205" s="25">
        <v>9.3000000000000007</v>
      </c>
      <c r="D205" s="25">
        <v>15.1</v>
      </c>
      <c r="E205" s="25">
        <v>12.6</v>
      </c>
      <c r="F205" s="25">
        <v>10.199999999999999</v>
      </c>
    </row>
    <row r="206" spans="1:6">
      <c r="A206" s="123">
        <v>204</v>
      </c>
      <c r="B206" s="25">
        <v>6.7</v>
      </c>
      <c r="C206" s="25">
        <v>9.3000000000000007</v>
      </c>
      <c r="D206" s="25">
        <v>15.1</v>
      </c>
      <c r="E206" s="25">
        <v>12.6</v>
      </c>
      <c r="F206" s="25">
        <v>10.199999999999999</v>
      </c>
    </row>
    <row r="207" spans="1:6">
      <c r="A207" s="123">
        <v>205</v>
      </c>
      <c r="B207" s="25">
        <v>6.7</v>
      </c>
      <c r="C207" s="25">
        <v>9.3000000000000007</v>
      </c>
      <c r="D207" s="25">
        <v>15.1</v>
      </c>
      <c r="E207" s="25">
        <v>12.6</v>
      </c>
      <c r="F207" s="25">
        <v>10.199999999999999</v>
      </c>
    </row>
    <row r="208" spans="1:6">
      <c r="A208" s="123">
        <v>206</v>
      </c>
      <c r="B208" s="25">
        <v>6.7</v>
      </c>
      <c r="C208" s="25">
        <v>9.3000000000000007</v>
      </c>
      <c r="D208" s="25">
        <v>15.1</v>
      </c>
      <c r="E208" s="25">
        <v>12.6</v>
      </c>
      <c r="F208" s="25">
        <v>10.199999999999999</v>
      </c>
    </row>
    <row r="209" spans="1:6">
      <c r="A209" s="123">
        <v>207</v>
      </c>
      <c r="B209" s="25">
        <v>6.7</v>
      </c>
      <c r="C209" s="25">
        <v>9.3000000000000007</v>
      </c>
      <c r="D209" s="25">
        <v>15.1</v>
      </c>
      <c r="E209" s="25">
        <v>12.6</v>
      </c>
      <c r="F209" s="25">
        <v>10.199999999999999</v>
      </c>
    </row>
    <row r="210" spans="1:6">
      <c r="A210" s="123">
        <v>208</v>
      </c>
      <c r="B210" s="25">
        <v>6.7</v>
      </c>
      <c r="C210" s="25">
        <v>9.3000000000000007</v>
      </c>
      <c r="D210" s="25">
        <v>15.1</v>
      </c>
      <c r="E210" s="25">
        <v>12.6</v>
      </c>
      <c r="F210" s="25">
        <v>10.199999999999999</v>
      </c>
    </row>
    <row r="211" spans="1:6">
      <c r="A211" s="123">
        <v>209</v>
      </c>
      <c r="B211" s="25">
        <v>6.7</v>
      </c>
      <c r="C211" s="25">
        <v>9.3000000000000007</v>
      </c>
      <c r="D211" s="25">
        <v>15.1</v>
      </c>
      <c r="E211" s="25">
        <v>12.6</v>
      </c>
      <c r="F211" s="25">
        <v>10.199999999999999</v>
      </c>
    </row>
    <row r="212" spans="1:6">
      <c r="A212" s="123">
        <v>210</v>
      </c>
      <c r="B212" s="25">
        <v>6.7</v>
      </c>
      <c r="C212" s="25">
        <v>9.3000000000000007</v>
      </c>
      <c r="D212" s="25">
        <v>15.1</v>
      </c>
      <c r="E212" s="25">
        <v>12.6</v>
      </c>
      <c r="F212" s="25">
        <v>10.199999999999999</v>
      </c>
    </row>
    <row r="213" spans="1:6">
      <c r="A213" s="123">
        <v>211</v>
      </c>
      <c r="B213" s="25">
        <v>6.7</v>
      </c>
      <c r="C213" s="25">
        <v>9.3000000000000007</v>
      </c>
      <c r="D213" s="25">
        <v>15.1</v>
      </c>
      <c r="E213" s="25">
        <v>12.6</v>
      </c>
      <c r="F213" s="25">
        <v>10.199999999999999</v>
      </c>
    </row>
    <row r="214" spans="1:6">
      <c r="A214" s="123">
        <v>212</v>
      </c>
      <c r="B214" s="25">
        <v>6.7</v>
      </c>
      <c r="C214" s="25">
        <v>9.3000000000000007</v>
      </c>
      <c r="D214" s="25">
        <v>15.1</v>
      </c>
      <c r="E214" s="25">
        <v>12.6</v>
      </c>
      <c r="F214" s="25">
        <v>10.199999999999999</v>
      </c>
    </row>
    <row r="215" spans="1:6">
      <c r="A215" s="123">
        <v>213</v>
      </c>
      <c r="B215" s="25">
        <v>6.7</v>
      </c>
      <c r="C215" s="25">
        <v>9.3000000000000007</v>
      </c>
      <c r="D215" s="25">
        <v>15.2</v>
      </c>
      <c r="E215" s="25">
        <v>12.6</v>
      </c>
      <c r="F215" s="25">
        <v>10.199999999999999</v>
      </c>
    </row>
    <row r="216" spans="1:6">
      <c r="A216" s="123">
        <v>214</v>
      </c>
      <c r="B216" s="25">
        <v>6.7</v>
      </c>
      <c r="C216" s="25">
        <v>9.3000000000000007</v>
      </c>
      <c r="D216" s="25">
        <v>15.2</v>
      </c>
      <c r="E216" s="25">
        <v>12.6</v>
      </c>
      <c r="F216" s="25">
        <v>10.199999999999999</v>
      </c>
    </row>
    <row r="217" spans="1:6">
      <c r="A217" s="123">
        <v>215</v>
      </c>
      <c r="B217" s="25">
        <v>6.7</v>
      </c>
      <c r="C217" s="25">
        <v>9.3000000000000007</v>
      </c>
      <c r="D217" s="25">
        <v>15.2</v>
      </c>
      <c r="E217" s="25">
        <v>12.6</v>
      </c>
      <c r="F217" s="25">
        <v>10.199999999999999</v>
      </c>
    </row>
    <row r="218" spans="1:6">
      <c r="A218" s="123">
        <v>216</v>
      </c>
      <c r="B218" s="25">
        <v>6.7</v>
      </c>
      <c r="C218" s="25">
        <v>9.4</v>
      </c>
      <c r="D218" s="25">
        <v>15.2</v>
      </c>
      <c r="E218" s="25">
        <v>12.6</v>
      </c>
      <c r="F218" s="25">
        <v>10.199999999999999</v>
      </c>
    </row>
    <row r="219" spans="1:6">
      <c r="A219" s="123">
        <v>217</v>
      </c>
      <c r="B219" s="25">
        <v>6.7</v>
      </c>
      <c r="C219" s="25">
        <v>9.4</v>
      </c>
      <c r="D219" s="25">
        <v>15.2</v>
      </c>
      <c r="E219" s="25">
        <v>12.6</v>
      </c>
      <c r="F219" s="25">
        <v>10.199999999999999</v>
      </c>
    </row>
    <row r="220" spans="1:6">
      <c r="A220" s="123">
        <v>218</v>
      </c>
      <c r="B220" s="25">
        <v>6.7</v>
      </c>
      <c r="C220" s="25">
        <v>9.4</v>
      </c>
      <c r="D220" s="25">
        <v>15.2</v>
      </c>
      <c r="E220" s="25">
        <v>12.6</v>
      </c>
      <c r="F220" s="25">
        <v>10.199999999999999</v>
      </c>
    </row>
    <row r="221" spans="1:6">
      <c r="A221" s="123">
        <v>219</v>
      </c>
      <c r="B221" s="25">
        <v>6.7</v>
      </c>
      <c r="C221" s="25">
        <v>9.4</v>
      </c>
      <c r="D221" s="25">
        <v>15.2</v>
      </c>
      <c r="E221" s="25">
        <v>12.6</v>
      </c>
      <c r="F221" s="25">
        <v>10.199999999999999</v>
      </c>
    </row>
    <row r="222" spans="1:6">
      <c r="A222" s="123">
        <v>220</v>
      </c>
      <c r="B222" s="25">
        <v>6.7</v>
      </c>
      <c r="C222" s="25">
        <v>9.4</v>
      </c>
      <c r="D222" s="25">
        <v>15.2</v>
      </c>
      <c r="E222" s="25">
        <v>12.6</v>
      </c>
      <c r="F222" s="25">
        <v>10.199999999999999</v>
      </c>
    </row>
    <row r="223" spans="1:6">
      <c r="A223" s="123">
        <v>221</v>
      </c>
      <c r="B223" s="25">
        <v>6.7</v>
      </c>
      <c r="C223" s="25">
        <v>9.4</v>
      </c>
      <c r="D223" s="25">
        <v>15.2</v>
      </c>
      <c r="E223" s="25">
        <v>12.6</v>
      </c>
      <c r="F223" s="25">
        <v>10.199999999999999</v>
      </c>
    </row>
    <row r="224" spans="1:6">
      <c r="A224" s="123">
        <v>222</v>
      </c>
      <c r="B224" s="25">
        <v>6.7</v>
      </c>
      <c r="C224" s="25">
        <v>9.4</v>
      </c>
      <c r="D224" s="25">
        <v>15.2</v>
      </c>
      <c r="E224" s="25">
        <v>12.6</v>
      </c>
      <c r="F224" s="25">
        <v>10.199999999999999</v>
      </c>
    </row>
    <row r="225" spans="1:6">
      <c r="A225" s="123">
        <v>223</v>
      </c>
      <c r="B225" s="25">
        <v>6.7</v>
      </c>
      <c r="C225" s="25">
        <v>9.4</v>
      </c>
      <c r="D225" s="25">
        <v>15.2</v>
      </c>
      <c r="E225" s="25">
        <v>12.6</v>
      </c>
      <c r="F225" s="25">
        <v>10.199999999999999</v>
      </c>
    </row>
    <row r="226" spans="1:6">
      <c r="A226" s="123">
        <v>224</v>
      </c>
      <c r="B226" s="25">
        <v>6.7</v>
      </c>
      <c r="C226" s="25">
        <v>9.4</v>
      </c>
      <c r="D226" s="25">
        <v>15.2</v>
      </c>
      <c r="E226" s="25">
        <v>12.6</v>
      </c>
      <c r="F226" s="25">
        <v>10.199999999999999</v>
      </c>
    </row>
    <row r="227" spans="1:6">
      <c r="A227" s="123">
        <v>225</v>
      </c>
      <c r="B227" s="25">
        <v>6.7</v>
      </c>
      <c r="C227" s="25">
        <v>9.4</v>
      </c>
      <c r="D227" s="25">
        <v>15.2</v>
      </c>
      <c r="E227" s="25">
        <v>12.6</v>
      </c>
      <c r="F227" s="25">
        <v>10.199999999999999</v>
      </c>
    </row>
    <row r="228" spans="1:6">
      <c r="A228" s="123">
        <v>226</v>
      </c>
      <c r="B228" s="25">
        <v>6.7</v>
      </c>
      <c r="C228" s="25">
        <v>9.4</v>
      </c>
      <c r="D228" s="25">
        <v>15.2</v>
      </c>
      <c r="E228" s="25">
        <v>12.6</v>
      </c>
      <c r="F228" s="25">
        <v>10.199999999999999</v>
      </c>
    </row>
    <row r="229" spans="1:6">
      <c r="A229" s="123">
        <v>227</v>
      </c>
      <c r="B229" s="25">
        <v>6.7</v>
      </c>
      <c r="C229" s="25">
        <v>9.4</v>
      </c>
      <c r="D229" s="25">
        <v>15.2</v>
      </c>
      <c r="E229" s="25">
        <v>12.6</v>
      </c>
      <c r="F229" s="25">
        <v>10.199999999999999</v>
      </c>
    </row>
    <row r="230" spans="1:6">
      <c r="A230" s="123">
        <v>228</v>
      </c>
      <c r="B230" s="25">
        <v>6.7</v>
      </c>
      <c r="C230" s="25">
        <v>9.4</v>
      </c>
      <c r="D230" s="25">
        <v>15.2</v>
      </c>
      <c r="E230" s="25">
        <v>12.6</v>
      </c>
      <c r="F230" s="25">
        <v>10.199999999999999</v>
      </c>
    </row>
    <row r="231" spans="1:6">
      <c r="A231" s="123">
        <v>229</v>
      </c>
      <c r="B231" s="25">
        <v>6.7</v>
      </c>
      <c r="C231" s="25">
        <v>9.4</v>
      </c>
      <c r="D231" s="25">
        <v>15.2</v>
      </c>
      <c r="E231" s="25">
        <v>12.6</v>
      </c>
      <c r="F231" s="25">
        <v>10.199999999999999</v>
      </c>
    </row>
    <row r="232" spans="1:6">
      <c r="A232" s="123">
        <v>230</v>
      </c>
      <c r="B232" s="25">
        <v>6.7</v>
      </c>
      <c r="C232" s="25">
        <v>9.4</v>
      </c>
      <c r="D232" s="25">
        <v>15.2</v>
      </c>
      <c r="E232" s="25">
        <v>12.6</v>
      </c>
      <c r="F232" s="25">
        <v>10.199999999999999</v>
      </c>
    </row>
    <row r="233" spans="1:6">
      <c r="A233" s="123">
        <v>231</v>
      </c>
      <c r="B233" s="25">
        <v>6.7</v>
      </c>
      <c r="C233" s="25">
        <v>9.4</v>
      </c>
      <c r="D233" s="25">
        <v>15.2</v>
      </c>
      <c r="E233" s="25">
        <v>12.6</v>
      </c>
      <c r="F233" s="25">
        <v>10.199999999999999</v>
      </c>
    </row>
    <row r="234" spans="1:6">
      <c r="A234" s="123">
        <v>232</v>
      </c>
      <c r="B234" s="25">
        <v>6.7</v>
      </c>
      <c r="C234" s="25">
        <v>9.4</v>
      </c>
      <c r="D234" s="25">
        <v>15.2</v>
      </c>
      <c r="E234" s="25">
        <v>12.6</v>
      </c>
      <c r="F234" s="25">
        <v>10.199999999999999</v>
      </c>
    </row>
    <row r="235" spans="1:6">
      <c r="A235" s="123">
        <v>233</v>
      </c>
      <c r="B235" s="25">
        <v>6.7</v>
      </c>
      <c r="C235" s="25">
        <v>9.4</v>
      </c>
      <c r="D235" s="25">
        <v>15.2</v>
      </c>
      <c r="E235" s="25">
        <v>12.6</v>
      </c>
      <c r="F235" s="25">
        <v>10.199999999999999</v>
      </c>
    </row>
    <row r="236" spans="1:6">
      <c r="A236" s="123">
        <v>234</v>
      </c>
      <c r="B236" s="25">
        <v>6.7</v>
      </c>
      <c r="C236" s="25">
        <v>9.4</v>
      </c>
      <c r="D236" s="25">
        <v>15.2</v>
      </c>
      <c r="E236" s="25">
        <v>12.6</v>
      </c>
      <c r="F236" s="25">
        <v>10.199999999999999</v>
      </c>
    </row>
    <row r="237" spans="1:6">
      <c r="A237" s="123">
        <v>235</v>
      </c>
      <c r="B237" s="25">
        <v>6.7</v>
      </c>
      <c r="C237" s="25">
        <v>9.4</v>
      </c>
      <c r="D237" s="25">
        <v>15.2</v>
      </c>
      <c r="E237" s="25">
        <v>12.6</v>
      </c>
      <c r="F237" s="25">
        <v>10.199999999999999</v>
      </c>
    </row>
    <row r="238" spans="1:6">
      <c r="A238" s="123">
        <v>236</v>
      </c>
      <c r="B238" s="25">
        <v>6.7</v>
      </c>
      <c r="C238" s="25">
        <v>9.4</v>
      </c>
      <c r="D238" s="25">
        <v>15.2</v>
      </c>
      <c r="E238" s="25">
        <v>12.6</v>
      </c>
      <c r="F238" s="25">
        <v>10.199999999999999</v>
      </c>
    </row>
    <row r="239" spans="1:6">
      <c r="A239" s="123">
        <v>237</v>
      </c>
      <c r="B239" s="25">
        <v>6.7</v>
      </c>
      <c r="C239" s="25">
        <v>9.4</v>
      </c>
      <c r="D239" s="25">
        <v>15.2</v>
      </c>
      <c r="E239" s="25">
        <v>12.6</v>
      </c>
      <c r="F239" s="25">
        <v>10.199999999999999</v>
      </c>
    </row>
    <row r="240" spans="1:6">
      <c r="A240" s="123">
        <v>238</v>
      </c>
      <c r="B240" s="25">
        <v>6.7</v>
      </c>
      <c r="C240" s="25">
        <v>9.4</v>
      </c>
      <c r="D240" s="25">
        <v>15.2</v>
      </c>
      <c r="E240" s="25">
        <v>12.6</v>
      </c>
      <c r="F240" s="25">
        <v>10.199999999999999</v>
      </c>
    </row>
    <row r="241" spans="1:6">
      <c r="A241" s="123">
        <v>239</v>
      </c>
      <c r="B241" s="25">
        <v>6.7</v>
      </c>
      <c r="C241" s="25">
        <v>9.4</v>
      </c>
      <c r="D241" s="25">
        <v>15.2</v>
      </c>
      <c r="E241" s="25">
        <v>12.6</v>
      </c>
      <c r="F241" s="25">
        <v>10.199999999999999</v>
      </c>
    </row>
    <row r="242" spans="1:6">
      <c r="A242" s="123">
        <v>240</v>
      </c>
      <c r="B242" s="25">
        <v>6.7</v>
      </c>
      <c r="C242" s="25">
        <v>9.4</v>
      </c>
      <c r="D242" s="25">
        <v>15.2</v>
      </c>
      <c r="E242" s="25">
        <v>12.6</v>
      </c>
      <c r="F242" s="25">
        <v>10.199999999999999</v>
      </c>
    </row>
    <row r="243" spans="1:6">
      <c r="A243" s="123">
        <v>241</v>
      </c>
      <c r="B243" s="25">
        <v>6.7</v>
      </c>
      <c r="C243" s="25">
        <v>9.4</v>
      </c>
      <c r="D243" s="25">
        <v>15.2</v>
      </c>
      <c r="E243" s="25">
        <v>12.6</v>
      </c>
      <c r="F243" s="25">
        <v>10.199999999999999</v>
      </c>
    </row>
    <row r="244" spans="1:6">
      <c r="A244" s="123">
        <v>242</v>
      </c>
      <c r="B244" s="25">
        <v>6.7</v>
      </c>
      <c r="C244" s="25">
        <v>9.4</v>
      </c>
      <c r="D244" s="25">
        <v>15.2</v>
      </c>
      <c r="E244" s="25">
        <v>12.6</v>
      </c>
      <c r="F244" s="25">
        <v>10.199999999999999</v>
      </c>
    </row>
    <row r="245" spans="1:6">
      <c r="A245" s="123">
        <v>243</v>
      </c>
      <c r="B245" s="25">
        <v>6.7</v>
      </c>
      <c r="C245" s="25">
        <v>9.4</v>
      </c>
      <c r="D245" s="25">
        <v>15.2</v>
      </c>
      <c r="E245" s="25">
        <v>12.6</v>
      </c>
      <c r="F245" s="25">
        <v>10.199999999999999</v>
      </c>
    </row>
    <row r="246" spans="1:6">
      <c r="A246" s="123">
        <v>244</v>
      </c>
      <c r="B246" s="25">
        <v>6.7</v>
      </c>
      <c r="C246" s="25">
        <v>9.4</v>
      </c>
      <c r="D246" s="25">
        <v>15.2</v>
      </c>
      <c r="E246" s="25">
        <v>12.6</v>
      </c>
      <c r="F246" s="25">
        <v>10.199999999999999</v>
      </c>
    </row>
    <row r="247" spans="1:6">
      <c r="A247" s="123">
        <v>245</v>
      </c>
      <c r="B247" s="25">
        <v>6.7</v>
      </c>
      <c r="C247" s="25">
        <v>9.4</v>
      </c>
      <c r="D247" s="25">
        <v>15.2</v>
      </c>
      <c r="E247" s="25">
        <v>12.6</v>
      </c>
      <c r="F247" s="25">
        <v>10.199999999999999</v>
      </c>
    </row>
    <row r="248" spans="1:6">
      <c r="A248" s="123">
        <v>246</v>
      </c>
      <c r="B248" s="25">
        <v>6.7</v>
      </c>
      <c r="C248" s="25">
        <v>9.5</v>
      </c>
      <c r="D248" s="25">
        <v>15.2</v>
      </c>
      <c r="E248" s="25">
        <v>12.6</v>
      </c>
      <c r="F248" s="25">
        <v>10.199999999999999</v>
      </c>
    </row>
    <row r="249" spans="1:6">
      <c r="A249" s="123">
        <v>247</v>
      </c>
      <c r="B249" s="25">
        <v>6.7</v>
      </c>
      <c r="C249" s="25">
        <v>9.5</v>
      </c>
      <c r="D249" s="25">
        <v>15.2</v>
      </c>
      <c r="E249" s="25">
        <v>12.6</v>
      </c>
      <c r="F249" s="25">
        <v>10.199999999999999</v>
      </c>
    </row>
    <row r="250" spans="1:6">
      <c r="A250" s="123">
        <v>248</v>
      </c>
      <c r="B250" s="25">
        <v>6.7</v>
      </c>
      <c r="C250" s="25">
        <v>9.5</v>
      </c>
      <c r="D250" s="25">
        <v>15.2</v>
      </c>
      <c r="E250" s="25">
        <v>12.6</v>
      </c>
      <c r="F250" s="25">
        <v>10.199999999999999</v>
      </c>
    </row>
    <row r="251" spans="1:6">
      <c r="A251" s="123">
        <v>249</v>
      </c>
      <c r="B251" s="25">
        <v>6.7</v>
      </c>
      <c r="C251" s="25">
        <v>9.5</v>
      </c>
      <c r="D251" s="25">
        <v>15.2</v>
      </c>
      <c r="E251" s="25">
        <v>12.6</v>
      </c>
      <c r="F251" s="25">
        <v>10.199999999999999</v>
      </c>
    </row>
    <row r="252" spans="1:6">
      <c r="A252" s="123">
        <v>250</v>
      </c>
      <c r="B252" s="25">
        <v>6.7</v>
      </c>
      <c r="C252" s="25">
        <v>9.5</v>
      </c>
      <c r="D252" s="25">
        <v>15.2</v>
      </c>
      <c r="E252" s="25">
        <v>12.6</v>
      </c>
      <c r="F252" s="25">
        <v>10.199999999999999</v>
      </c>
    </row>
  </sheetData>
  <pageMargins left="0.7" right="0.7" top="0.75" bottom="0.75" header="0.3" footer="0.3"/>
  <pageSetup paperSize="9" orientation="portrait" verticalDpi="0" r:id="rId1"/>
  <tableParts count="1">
    <tablePart r:id="rId2"/>
  </tableParts>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3B2CD-5245-4652-B2BD-6F3CE9059C36}">
  <sheetPr>
    <tabColor theme="8"/>
  </sheetPr>
  <dimension ref="A1:C13"/>
  <sheetViews>
    <sheetView showGridLines="0" zoomScaleNormal="100" workbookViewId="0"/>
  </sheetViews>
  <sheetFormatPr defaultRowHeight="15"/>
  <cols>
    <col min="1" max="1" width="20" customWidth="1"/>
    <col min="2" max="3" width="34.875" customWidth="1"/>
    <col min="4" max="4" width="21.5" customWidth="1"/>
  </cols>
  <sheetData>
    <row r="1" spans="1:3" ht="19.5">
      <c r="A1" s="41" t="s">
        <v>903</v>
      </c>
    </row>
    <row r="2" spans="1:3" s="9" customFormat="1" ht="30">
      <c r="A2" s="122" t="s">
        <v>904</v>
      </c>
      <c r="B2" s="24" t="s">
        <v>905</v>
      </c>
      <c r="C2" s="24" t="s">
        <v>906</v>
      </c>
    </row>
    <row r="3" spans="1:3">
      <c r="A3" s="29" t="s">
        <v>907</v>
      </c>
      <c r="B3" s="11">
        <v>36.1</v>
      </c>
      <c r="C3" s="25">
        <v>42.2</v>
      </c>
    </row>
    <row r="4" spans="1:3">
      <c r="A4" s="29" t="s">
        <v>908</v>
      </c>
      <c r="B4" s="25">
        <v>14.9</v>
      </c>
      <c r="C4" s="25">
        <v>8.1999999999999993</v>
      </c>
    </row>
    <row r="5" spans="1:3">
      <c r="A5" s="29" t="s">
        <v>909</v>
      </c>
      <c r="B5" s="25">
        <v>12.1</v>
      </c>
      <c r="C5" s="25">
        <v>28.6</v>
      </c>
    </row>
    <row r="6" spans="1:3">
      <c r="A6" s="10" t="s">
        <v>910</v>
      </c>
      <c r="B6" s="11">
        <v>9.6</v>
      </c>
      <c r="C6" s="25">
        <v>6.3</v>
      </c>
    </row>
    <row r="7" spans="1:3">
      <c r="A7" s="10" t="s">
        <v>911</v>
      </c>
      <c r="B7" s="11">
        <v>6.7</v>
      </c>
      <c r="C7" s="25">
        <v>3</v>
      </c>
    </row>
    <row r="8" spans="1:3">
      <c r="A8" s="10" t="s">
        <v>912</v>
      </c>
      <c r="B8" s="11">
        <v>4.9000000000000004</v>
      </c>
      <c r="C8" s="25">
        <v>5.3</v>
      </c>
    </row>
    <row r="9" spans="1:3">
      <c r="A9" s="10" t="s">
        <v>913</v>
      </c>
      <c r="B9" s="11">
        <v>4.7</v>
      </c>
      <c r="C9" s="25">
        <v>1.3</v>
      </c>
    </row>
    <row r="10" spans="1:3">
      <c r="A10" s="10" t="s">
        <v>914</v>
      </c>
      <c r="B10" s="11">
        <v>3.9</v>
      </c>
      <c r="C10" s="25">
        <v>1.1000000000000001</v>
      </c>
    </row>
    <row r="11" spans="1:3">
      <c r="A11" s="10" t="s">
        <v>915</v>
      </c>
      <c r="B11" s="11">
        <v>3.2</v>
      </c>
      <c r="C11" s="25">
        <v>2</v>
      </c>
    </row>
    <row r="12" spans="1:3">
      <c r="A12" s="10" t="s">
        <v>916</v>
      </c>
      <c r="B12" s="11">
        <v>2.9</v>
      </c>
      <c r="C12" s="25">
        <v>1.8</v>
      </c>
    </row>
    <row r="13" spans="1:3">
      <c r="A13" s="130" t="s">
        <v>917</v>
      </c>
      <c r="B13" s="120">
        <v>1.1000000000000001</v>
      </c>
      <c r="C13" s="65">
        <v>0.4</v>
      </c>
    </row>
  </sheetData>
  <pageMargins left="0.7" right="0.7" top="0.75" bottom="0.75" header="0.3" footer="0.3"/>
  <pageSetup paperSize="9" orientation="portrait" verticalDpi="0" r:id="rId1"/>
  <tableParts count="1">
    <tablePart r:id="rId2"/>
  </tableParts>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3F66C-8CD7-46B7-8A76-4E5CEA052392}">
  <sheetPr>
    <tabColor theme="8"/>
  </sheetPr>
  <dimension ref="A1:B253"/>
  <sheetViews>
    <sheetView showGridLines="0" zoomScaleNormal="100" workbookViewId="0"/>
  </sheetViews>
  <sheetFormatPr defaultRowHeight="15"/>
  <cols>
    <col min="1" max="1" width="21.125" customWidth="1"/>
    <col min="2" max="2" width="16.375" customWidth="1"/>
    <col min="3" max="4" width="15.25" customWidth="1"/>
  </cols>
  <sheetData>
    <row r="1" spans="1:2" ht="19.5">
      <c r="A1" s="41" t="s">
        <v>918</v>
      </c>
    </row>
    <row r="2" spans="1:2" s="9" customFormat="1" ht="30">
      <c r="A2" s="19" t="s">
        <v>919</v>
      </c>
      <c r="B2" s="19" t="s">
        <v>920</v>
      </c>
    </row>
    <row r="3" spans="1:2">
      <c r="A3" s="21">
        <v>12.9</v>
      </c>
      <c r="B3" s="28">
        <v>-0.6</v>
      </c>
    </row>
    <row r="4" spans="1:2">
      <c r="A4" s="21">
        <v>11.8</v>
      </c>
      <c r="B4" s="28">
        <v>-0.9</v>
      </c>
    </row>
    <row r="5" spans="1:2">
      <c r="A5" s="21">
        <v>11.4</v>
      </c>
      <c r="B5" s="28">
        <v>-0.4</v>
      </c>
    </row>
    <row r="6" spans="1:2">
      <c r="A6" s="21">
        <v>9.4</v>
      </c>
      <c r="B6" s="28">
        <v>0.1</v>
      </c>
    </row>
    <row r="7" spans="1:2">
      <c r="A7" s="21">
        <v>7</v>
      </c>
      <c r="B7" s="28">
        <v>-0.4</v>
      </c>
    </row>
    <row r="8" spans="1:2">
      <c r="A8" s="21">
        <v>4.7</v>
      </c>
      <c r="B8" s="28">
        <v>-0.3</v>
      </c>
    </row>
    <row r="9" spans="1:2">
      <c r="A9" s="21">
        <v>8.6999999999999993</v>
      </c>
      <c r="B9" s="28">
        <v>0.5</v>
      </c>
    </row>
    <row r="10" spans="1:2">
      <c r="A10" s="21">
        <v>11.4</v>
      </c>
      <c r="B10" s="28">
        <v>-0.8</v>
      </c>
    </row>
    <row r="11" spans="1:2">
      <c r="A11" s="21">
        <v>12.3</v>
      </c>
      <c r="B11" s="28">
        <v>-0.2</v>
      </c>
    </row>
    <row r="12" spans="1:2">
      <c r="A12" s="21">
        <v>6.9</v>
      </c>
      <c r="B12" s="28">
        <v>0</v>
      </c>
    </row>
    <row r="13" spans="1:2">
      <c r="A13" s="21">
        <v>8.4</v>
      </c>
      <c r="B13" s="28">
        <v>-0.5</v>
      </c>
    </row>
    <row r="14" spans="1:2">
      <c r="A14" s="21">
        <v>8.1999999999999993</v>
      </c>
      <c r="B14" s="28">
        <v>-0.2</v>
      </c>
    </row>
    <row r="15" spans="1:2">
      <c r="A15" s="21">
        <v>4.7</v>
      </c>
      <c r="B15" s="28">
        <v>-0.2</v>
      </c>
    </row>
    <row r="16" spans="1:2">
      <c r="A16" s="21">
        <v>10.3</v>
      </c>
      <c r="B16" s="28">
        <v>-0.5</v>
      </c>
    </row>
    <row r="17" spans="1:2">
      <c r="A17" s="21">
        <v>12.3</v>
      </c>
      <c r="B17" s="28">
        <v>-0.8</v>
      </c>
    </row>
    <row r="18" spans="1:2">
      <c r="A18" s="21">
        <v>11.4</v>
      </c>
      <c r="B18" s="28">
        <v>-0.5</v>
      </c>
    </row>
    <row r="19" spans="1:2">
      <c r="A19" s="21">
        <v>7.4</v>
      </c>
      <c r="B19" s="28">
        <v>-0.7</v>
      </c>
    </row>
    <row r="20" spans="1:2">
      <c r="A20" s="21">
        <v>8.1</v>
      </c>
      <c r="B20" s="28">
        <v>0</v>
      </c>
    </row>
    <row r="21" spans="1:2">
      <c r="A21" s="21">
        <v>11</v>
      </c>
      <c r="B21" s="28">
        <v>-0.2</v>
      </c>
    </row>
    <row r="22" spans="1:2">
      <c r="A22" s="21">
        <v>5.3</v>
      </c>
      <c r="B22" s="28">
        <v>-0.8</v>
      </c>
    </row>
    <row r="23" spans="1:2">
      <c r="A23" s="21">
        <v>4.2</v>
      </c>
      <c r="B23" s="28">
        <v>-0.7</v>
      </c>
    </row>
    <row r="24" spans="1:2">
      <c r="A24" s="21">
        <v>5.7</v>
      </c>
      <c r="B24" s="28">
        <v>-0.1</v>
      </c>
    </row>
    <row r="25" spans="1:2">
      <c r="A25" s="21">
        <v>4.3</v>
      </c>
      <c r="B25" s="28">
        <v>0.1</v>
      </c>
    </row>
    <row r="26" spans="1:2">
      <c r="A26" s="21">
        <v>10.7</v>
      </c>
      <c r="B26" s="28">
        <v>-0.5</v>
      </c>
    </row>
    <row r="27" spans="1:2">
      <c r="A27" s="21">
        <v>11.1</v>
      </c>
      <c r="B27" s="28">
        <v>-0.5</v>
      </c>
    </row>
    <row r="28" spans="1:2">
      <c r="A28" s="21">
        <v>5.6</v>
      </c>
      <c r="B28" s="28">
        <v>-0.9</v>
      </c>
    </row>
    <row r="29" spans="1:2">
      <c r="A29" s="21">
        <v>7.5</v>
      </c>
      <c r="B29" s="28">
        <v>-0.1</v>
      </c>
    </row>
    <row r="30" spans="1:2">
      <c r="A30" s="21">
        <v>7.2</v>
      </c>
      <c r="B30" s="28">
        <v>-0.3</v>
      </c>
    </row>
    <row r="31" spans="1:2">
      <c r="A31" s="21">
        <v>6.7</v>
      </c>
      <c r="B31" s="28">
        <v>-0.2</v>
      </c>
    </row>
    <row r="32" spans="1:2">
      <c r="A32" s="21">
        <v>7.5</v>
      </c>
      <c r="B32" s="28">
        <v>-0.1</v>
      </c>
    </row>
    <row r="33" spans="1:2">
      <c r="A33" s="21">
        <v>6.5</v>
      </c>
      <c r="B33" s="28">
        <v>-0.2</v>
      </c>
    </row>
    <row r="34" spans="1:2">
      <c r="A34" s="21">
        <v>4.7</v>
      </c>
      <c r="B34" s="28">
        <v>-0.3</v>
      </c>
    </row>
    <row r="35" spans="1:2">
      <c r="A35" s="21">
        <v>6.2</v>
      </c>
      <c r="B35" s="28">
        <v>-0.5</v>
      </c>
    </row>
    <row r="36" spans="1:2">
      <c r="A36" s="21">
        <v>7.3</v>
      </c>
      <c r="B36" s="28">
        <v>-0.8</v>
      </c>
    </row>
    <row r="37" spans="1:2">
      <c r="A37" s="21">
        <v>5.4</v>
      </c>
      <c r="B37" s="28">
        <v>0</v>
      </c>
    </row>
    <row r="38" spans="1:2">
      <c r="A38" s="21">
        <v>5.2</v>
      </c>
      <c r="B38" s="28">
        <v>-1</v>
      </c>
    </row>
    <row r="39" spans="1:2">
      <c r="A39" s="21">
        <v>7.9</v>
      </c>
      <c r="B39" s="28">
        <v>-0.7</v>
      </c>
    </row>
    <row r="40" spans="1:2">
      <c r="A40" s="21">
        <v>8.1999999999999993</v>
      </c>
      <c r="B40" s="28">
        <v>-0.7</v>
      </c>
    </row>
    <row r="41" spans="1:2">
      <c r="A41" s="21">
        <v>8.5</v>
      </c>
      <c r="B41" s="28">
        <v>-1.8</v>
      </c>
    </row>
    <row r="42" spans="1:2">
      <c r="A42" s="21">
        <v>8.8000000000000007</v>
      </c>
      <c r="B42" s="28">
        <v>-0.4</v>
      </c>
    </row>
    <row r="43" spans="1:2">
      <c r="A43" s="21">
        <v>6.8</v>
      </c>
      <c r="B43" s="28">
        <v>-0.1</v>
      </c>
    </row>
    <row r="44" spans="1:2">
      <c r="A44" s="21">
        <v>6.6</v>
      </c>
      <c r="B44" s="28">
        <v>-0.1</v>
      </c>
    </row>
    <row r="45" spans="1:2">
      <c r="A45" s="21">
        <v>7.7</v>
      </c>
      <c r="B45" s="28">
        <v>-0.5</v>
      </c>
    </row>
    <row r="46" spans="1:2">
      <c r="A46" s="21">
        <v>8.5</v>
      </c>
      <c r="B46" s="28">
        <v>-0.8</v>
      </c>
    </row>
    <row r="47" spans="1:2">
      <c r="A47" s="21">
        <v>6.8</v>
      </c>
      <c r="B47" s="28">
        <v>-0.6</v>
      </c>
    </row>
    <row r="48" spans="1:2">
      <c r="A48" s="21">
        <v>5.9</v>
      </c>
      <c r="B48" s="28">
        <v>-0.2</v>
      </c>
    </row>
    <row r="49" spans="1:2">
      <c r="A49" s="21">
        <v>4.5999999999999996</v>
      </c>
      <c r="B49" s="28">
        <v>0.1</v>
      </c>
    </row>
    <row r="50" spans="1:2">
      <c r="A50" s="21">
        <v>8.4</v>
      </c>
      <c r="B50" s="28">
        <v>-0.3</v>
      </c>
    </row>
    <row r="51" spans="1:2">
      <c r="A51" s="21">
        <v>6</v>
      </c>
      <c r="B51" s="28">
        <v>-0.9</v>
      </c>
    </row>
    <row r="52" spans="1:2">
      <c r="A52" s="21">
        <v>6.9</v>
      </c>
      <c r="B52" s="28">
        <v>-0.6</v>
      </c>
    </row>
    <row r="53" spans="1:2">
      <c r="A53" s="21">
        <v>3.9</v>
      </c>
      <c r="B53" s="28">
        <v>-0.4</v>
      </c>
    </row>
    <row r="54" spans="1:2">
      <c r="A54" s="21">
        <v>8.9</v>
      </c>
      <c r="B54" s="28">
        <v>-0.5</v>
      </c>
    </row>
    <row r="55" spans="1:2">
      <c r="A55" s="21">
        <v>4.7</v>
      </c>
      <c r="B55" s="28">
        <v>-0.2</v>
      </c>
    </row>
    <row r="56" spans="1:2">
      <c r="A56" s="21">
        <v>3.1</v>
      </c>
      <c r="B56" s="28">
        <v>-0.2</v>
      </c>
    </row>
    <row r="57" spans="1:2">
      <c r="A57" s="21">
        <v>7.9</v>
      </c>
      <c r="B57" s="28">
        <v>-0.2</v>
      </c>
    </row>
    <row r="58" spans="1:2">
      <c r="A58" s="21">
        <v>8.8000000000000007</v>
      </c>
      <c r="B58" s="28">
        <v>-0.6</v>
      </c>
    </row>
    <row r="59" spans="1:2">
      <c r="A59" s="21">
        <v>9.1</v>
      </c>
      <c r="B59" s="28">
        <v>-0.4</v>
      </c>
    </row>
    <row r="60" spans="1:2">
      <c r="A60" s="21">
        <v>9.1</v>
      </c>
      <c r="B60" s="28">
        <v>-1</v>
      </c>
    </row>
    <row r="61" spans="1:2">
      <c r="A61" s="21">
        <v>7.7</v>
      </c>
      <c r="B61" s="28">
        <v>-0.8</v>
      </c>
    </row>
    <row r="62" spans="1:2">
      <c r="A62" s="21">
        <v>6.8</v>
      </c>
      <c r="B62" s="28">
        <v>0</v>
      </c>
    </row>
    <row r="63" spans="1:2">
      <c r="A63" s="21">
        <v>7.2</v>
      </c>
      <c r="B63" s="28">
        <v>0</v>
      </c>
    </row>
    <row r="64" spans="1:2">
      <c r="A64" s="21">
        <v>6.3</v>
      </c>
      <c r="B64" s="28">
        <v>-0.3</v>
      </c>
    </row>
    <row r="65" spans="1:2">
      <c r="A65" s="21">
        <v>7.1</v>
      </c>
      <c r="B65" s="28">
        <v>-0.7</v>
      </c>
    </row>
    <row r="66" spans="1:2">
      <c r="A66" s="21">
        <v>8.1</v>
      </c>
      <c r="B66" s="28">
        <v>-0.6</v>
      </c>
    </row>
    <row r="67" spans="1:2">
      <c r="A67" s="21">
        <v>13.8</v>
      </c>
      <c r="B67" s="28">
        <v>-0.4</v>
      </c>
    </row>
    <row r="68" spans="1:2">
      <c r="A68" s="21">
        <v>7.2</v>
      </c>
      <c r="B68" s="28">
        <v>-0.7</v>
      </c>
    </row>
    <row r="69" spans="1:2">
      <c r="A69" s="21">
        <v>7.7</v>
      </c>
      <c r="B69" s="28">
        <v>-1.1000000000000001</v>
      </c>
    </row>
    <row r="70" spans="1:2">
      <c r="A70" s="21">
        <v>4.7</v>
      </c>
      <c r="B70" s="28">
        <v>-0.3</v>
      </c>
    </row>
    <row r="71" spans="1:2">
      <c r="A71" s="21">
        <v>5.4</v>
      </c>
      <c r="B71" s="28">
        <v>-0.5</v>
      </c>
    </row>
    <row r="72" spans="1:2">
      <c r="A72" s="21">
        <v>3.7</v>
      </c>
      <c r="B72" s="28">
        <v>0</v>
      </c>
    </row>
    <row r="73" spans="1:2">
      <c r="A73" s="21">
        <v>6.3</v>
      </c>
      <c r="B73" s="28">
        <v>0</v>
      </c>
    </row>
    <row r="74" spans="1:2">
      <c r="A74" s="21">
        <v>8.3000000000000007</v>
      </c>
      <c r="B74" s="28">
        <v>-0.4</v>
      </c>
    </row>
    <row r="75" spans="1:2">
      <c r="A75" s="21">
        <v>11.2</v>
      </c>
      <c r="B75" s="28">
        <v>0.3</v>
      </c>
    </row>
    <row r="76" spans="1:2">
      <c r="A76" s="21">
        <v>5.2</v>
      </c>
      <c r="B76" s="28">
        <v>0</v>
      </c>
    </row>
    <row r="77" spans="1:2">
      <c r="A77" s="21">
        <v>7.7</v>
      </c>
      <c r="B77" s="28">
        <v>-1.3</v>
      </c>
    </row>
    <row r="78" spans="1:2">
      <c r="A78" s="21">
        <v>8.4</v>
      </c>
      <c r="B78" s="28">
        <v>-0.9</v>
      </c>
    </row>
    <row r="79" spans="1:2">
      <c r="A79" s="21">
        <v>9.1999999999999993</v>
      </c>
      <c r="B79" s="28">
        <v>0.5</v>
      </c>
    </row>
    <row r="80" spans="1:2">
      <c r="A80" s="21">
        <v>5.6</v>
      </c>
      <c r="B80" s="28">
        <v>-0.6</v>
      </c>
    </row>
    <row r="81" spans="1:2">
      <c r="A81" s="21">
        <v>6.5</v>
      </c>
      <c r="B81" s="28">
        <v>-0.1</v>
      </c>
    </row>
    <row r="82" spans="1:2">
      <c r="A82" s="21">
        <v>3.5</v>
      </c>
      <c r="B82" s="28">
        <v>-0.4</v>
      </c>
    </row>
    <row r="83" spans="1:2">
      <c r="A83" s="21">
        <v>4.9000000000000004</v>
      </c>
      <c r="B83" s="28">
        <v>-0.4</v>
      </c>
    </row>
    <row r="84" spans="1:2">
      <c r="A84" s="21">
        <v>3.6</v>
      </c>
      <c r="B84" s="28">
        <v>-0.1</v>
      </c>
    </row>
    <row r="85" spans="1:2">
      <c r="A85" s="21">
        <v>4.5999999999999996</v>
      </c>
      <c r="B85" s="28">
        <v>-0.7</v>
      </c>
    </row>
    <row r="86" spans="1:2">
      <c r="A86" s="21">
        <v>5.2</v>
      </c>
      <c r="B86" s="28">
        <v>-1</v>
      </c>
    </row>
    <row r="87" spans="1:2">
      <c r="A87" s="21">
        <v>5.4</v>
      </c>
      <c r="B87" s="28">
        <v>-0.8</v>
      </c>
    </row>
    <row r="88" spans="1:2">
      <c r="A88" s="21">
        <v>4.9000000000000004</v>
      </c>
      <c r="B88" s="28">
        <v>-0.2</v>
      </c>
    </row>
    <row r="89" spans="1:2">
      <c r="A89" s="21">
        <v>5.2</v>
      </c>
      <c r="B89" s="28">
        <v>-0.7</v>
      </c>
    </row>
    <row r="90" spans="1:2">
      <c r="A90" s="21">
        <v>5.5</v>
      </c>
      <c r="B90" s="28">
        <v>-0.2</v>
      </c>
    </row>
    <row r="91" spans="1:2">
      <c r="A91" s="21">
        <v>6.7</v>
      </c>
      <c r="B91" s="28">
        <v>0.4</v>
      </c>
    </row>
    <row r="92" spans="1:2">
      <c r="A92" s="21">
        <v>5.9</v>
      </c>
      <c r="B92" s="28">
        <v>-0.6</v>
      </c>
    </row>
    <row r="93" spans="1:2">
      <c r="A93" s="21">
        <v>4.2</v>
      </c>
      <c r="B93" s="28">
        <v>-0.1</v>
      </c>
    </row>
    <row r="94" spans="1:2">
      <c r="A94" s="21">
        <v>7.3</v>
      </c>
      <c r="B94" s="28">
        <v>-0.8</v>
      </c>
    </row>
    <row r="95" spans="1:2">
      <c r="A95" s="21">
        <v>6.6</v>
      </c>
      <c r="B95" s="28">
        <v>-0.5</v>
      </c>
    </row>
    <row r="96" spans="1:2">
      <c r="A96" s="21">
        <v>7.8</v>
      </c>
      <c r="B96" s="28">
        <v>0.3</v>
      </c>
    </row>
    <row r="97" spans="1:2">
      <c r="A97" s="21">
        <v>8.1</v>
      </c>
      <c r="B97" s="28">
        <v>-0.4</v>
      </c>
    </row>
    <row r="98" spans="1:2">
      <c r="A98" s="21">
        <v>5.9</v>
      </c>
      <c r="B98" s="28">
        <v>-0.5</v>
      </c>
    </row>
    <row r="99" spans="1:2">
      <c r="A99" s="21">
        <v>8.1</v>
      </c>
      <c r="B99" s="28">
        <v>-0.1</v>
      </c>
    </row>
    <row r="100" spans="1:2">
      <c r="A100" s="21">
        <v>6.2</v>
      </c>
      <c r="B100" s="28">
        <v>0</v>
      </c>
    </row>
    <row r="101" spans="1:2">
      <c r="A101" s="21">
        <v>8.1</v>
      </c>
      <c r="B101" s="28">
        <v>0.5</v>
      </c>
    </row>
    <row r="102" spans="1:2">
      <c r="A102" s="21">
        <v>6.9</v>
      </c>
      <c r="B102" s="28">
        <v>-0.6</v>
      </c>
    </row>
    <row r="103" spans="1:2">
      <c r="A103" s="21">
        <v>8.1</v>
      </c>
      <c r="B103" s="28">
        <v>-0.2</v>
      </c>
    </row>
    <row r="104" spans="1:2">
      <c r="A104" s="21">
        <v>7.7</v>
      </c>
      <c r="B104" s="28">
        <v>-0.4</v>
      </c>
    </row>
    <row r="105" spans="1:2">
      <c r="A105" s="21">
        <v>11.4</v>
      </c>
      <c r="B105" s="28">
        <v>-0.1</v>
      </c>
    </row>
    <row r="106" spans="1:2">
      <c r="A106" s="21">
        <v>9.9</v>
      </c>
      <c r="B106" s="28">
        <v>0.9</v>
      </c>
    </row>
    <row r="107" spans="1:2">
      <c r="A107" s="21">
        <v>9.3000000000000007</v>
      </c>
      <c r="B107" s="28">
        <v>0.1</v>
      </c>
    </row>
    <row r="108" spans="1:2">
      <c r="A108" s="21">
        <v>7.5</v>
      </c>
      <c r="B108" s="28">
        <v>-0.2</v>
      </c>
    </row>
    <row r="109" spans="1:2">
      <c r="A109" s="21">
        <v>8.1</v>
      </c>
      <c r="B109" s="28">
        <v>0.1</v>
      </c>
    </row>
    <row r="110" spans="1:2">
      <c r="A110" s="21">
        <v>5.8</v>
      </c>
      <c r="B110" s="28">
        <v>-0.1</v>
      </c>
    </row>
    <row r="111" spans="1:2">
      <c r="A111" s="21">
        <v>8.6999999999999993</v>
      </c>
      <c r="B111" s="28">
        <v>0.2</v>
      </c>
    </row>
    <row r="112" spans="1:2">
      <c r="A112" s="21">
        <v>7.7</v>
      </c>
      <c r="B112" s="28">
        <v>0.2</v>
      </c>
    </row>
    <row r="113" spans="1:2">
      <c r="A113" s="21">
        <v>7.9</v>
      </c>
      <c r="B113" s="28">
        <v>0.3</v>
      </c>
    </row>
    <row r="114" spans="1:2">
      <c r="A114" s="21">
        <v>13.7</v>
      </c>
      <c r="B114" s="28">
        <v>-1.2</v>
      </c>
    </row>
    <row r="115" spans="1:2">
      <c r="A115" s="21">
        <v>12.3</v>
      </c>
      <c r="B115" s="28">
        <v>-0.2</v>
      </c>
    </row>
    <row r="116" spans="1:2">
      <c r="A116" s="21">
        <v>10.9</v>
      </c>
      <c r="B116" s="28">
        <v>-0.1</v>
      </c>
    </row>
    <row r="117" spans="1:2">
      <c r="A117" s="21">
        <v>9</v>
      </c>
      <c r="B117" s="28">
        <v>0</v>
      </c>
    </row>
    <row r="118" spans="1:2">
      <c r="A118" s="21">
        <v>6.6</v>
      </c>
      <c r="B118" s="28">
        <v>0.2</v>
      </c>
    </row>
    <row r="119" spans="1:2">
      <c r="A119" s="21">
        <v>9.3000000000000007</v>
      </c>
      <c r="B119" s="28">
        <v>-0.8</v>
      </c>
    </row>
    <row r="120" spans="1:2">
      <c r="A120" s="21">
        <v>10</v>
      </c>
      <c r="B120" s="28">
        <v>0.2</v>
      </c>
    </row>
    <row r="121" spans="1:2">
      <c r="A121" s="21">
        <v>7.3</v>
      </c>
      <c r="B121" s="28">
        <v>0</v>
      </c>
    </row>
    <row r="122" spans="1:2">
      <c r="A122" s="21">
        <v>5.5</v>
      </c>
      <c r="B122" s="28">
        <v>-0.1</v>
      </c>
    </row>
    <row r="123" spans="1:2">
      <c r="A123" s="21">
        <v>7.5</v>
      </c>
      <c r="B123" s="28">
        <v>-1</v>
      </c>
    </row>
    <row r="124" spans="1:2">
      <c r="A124" s="21">
        <v>7.3</v>
      </c>
      <c r="B124" s="28">
        <v>-0.9</v>
      </c>
    </row>
    <row r="125" spans="1:2">
      <c r="A125" s="21">
        <v>8.4</v>
      </c>
      <c r="B125" s="28">
        <v>-1.2</v>
      </c>
    </row>
    <row r="126" spans="1:2">
      <c r="A126" s="21">
        <v>8.8000000000000007</v>
      </c>
      <c r="B126" s="28">
        <v>-0.4</v>
      </c>
    </row>
    <row r="127" spans="1:2">
      <c r="A127" s="21">
        <v>5.6</v>
      </c>
      <c r="B127" s="28">
        <v>0.2</v>
      </c>
    </row>
    <row r="128" spans="1:2">
      <c r="A128" s="21">
        <v>9.1999999999999993</v>
      </c>
      <c r="B128" s="28">
        <v>-0.2</v>
      </c>
    </row>
    <row r="129" spans="1:2">
      <c r="A129" s="21">
        <v>8.6</v>
      </c>
      <c r="B129" s="28">
        <v>-0.6</v>
      </c>
    </row>
    <row r="130" spans="1:2">
      <c r="A130" s="21">
        <v>4.5999999999999996</v>
      </c>
      <c r="B130" s="28">
        <v>-0.1</v>
      </c>
    </row>
    <row r="131" spans="1:2">
      <c r="A131" s="21">
        <v>11.2</v>
      </c>
      <c r="B131" s="28">
        <v>-0.5</v>
      </c>
    </row>
    <row r="132" spans="1:2">
      <c r="A132" s="21">
        <v>6</v>
      </c>
      <c r="B132" s="28">
        <v>-0.6</v>
      </c>
    </row>
    <row r="133" spans="1:2">
      <c r="A133" s="21">
        <v>6.6</v>
      </c>
      <c r="B133" s="28">
        <v>0</v>
      </c>
    </row>
    <row r="134" spans="1:2">
      <c r="A134" s="21">
        <v>4.5</v>
      </c>
      <c r="B134" s="28">
        <v>-0.5</v>
      </c>
    </row>
    <row r="135" spans="1:2">
      <c r="A135" s="21">
        <v>3.9</v>
      </c>
      <c r="B135" s="28">
        <v>-0.2</v>
      </c>
    </row>
    <row r="136" spans="1:2">
      <c r="A136" s="21">
        <v>8.1</v>
      </c>
      <c r="B136" s="28">
        <v>-1</v>
      </c>
    </row>
    <row r="137" spans="1:2">
      <c r="A137" s="21">
        <v>7.8</v>
      </c>
      <c r="B137" s="28">
        <v>-0.9</v>
      </c>
    </row>
    <row r="138" spans="1:2">
      <c r="A138" s="21">
        <v>6.4</v>
      </c>
      <c r="B138" s="28">
        <v>0.3</v>
      </c>
    </row>
    <row r="139" spans="1:2">
      <c r="A139" s="21">
        <v>11.4</v>
      </c>
      <c r="B139" s="28">
        <v>-0.7</v>
      </c>
    </row>
    <row r="140" spans="1:2">
      <c r="A140" s="21">
        <v>6.5</v>
      </c>
      <c r="B140" s="28">
        <v>-1</v>
      </c>
    </row>
    <row r="141" spans="1:2">
      <c r="A141" s="21">
        <v>5.8</v>
      </c>
      <c r="B141" s="28">
        <v>0.2</v>
      </c>
    </row>
    <row r="142" spans="1:2">
      <c r="A142" s="21">
        <v>9.6</v>
      </c>
      <c r="B142" s="28">
        <v>-0.3</v>
      </c>
    </row>
    <row r="143" spans="1:2">
      <c r="A143" s="21">
        <v>6.3</v>
      </c>
      <c r="B143" s="28">
        <v>-0.2</v>
      </c>
    </row>
    <row r="144" spans="1:2">
      <c r="A144" s="21">
        <v>6.4</v>
      </c>
      <c r="B144" s="28">
        <v>0.5</v>
      </c>
    </row>
    <row r="145" spans="1:2">
      <c r="A145" s="21">
        <v>5.0999999999999996</v>
      </c>
      <c r="B145" s="28">
        <v>-0.4</v>
      </c>
    </row>
    <row r="146" spans="1:2">
      <c r="A146" s="21">
        <v>6.8</v>
      </c>
      <c r="B146" s="28">
        <v>0</v>
      </c>
    </row>
    <row r="147" spans="1:2">
      <c r="A147" s="21">
        <v>6.4</v>
      </c>
      <c r="B147" s="28">
        <v>0.2</v>
      </c>
    </row>
    <row r="148" spans="1:2">
      <c r="A148" s="21">
        <v>6.2</v>
      </c>
      <c r="B148" s="28">
        <v>-0.7</v>
      </c>
    </row>
    <row r="149" spans="1:2">
      <c r="A149" s="21">
        <v>5.6</v>
      </c>
      <c r="B149" s="28">
        <v>-0.5</v>
      </c>
    </row>
    <row r="150" spans="1:2">
      <c r="A150" s="21">
        <v>5.6</v>
      </c>
      <c r="B150" s="28">
        <v>-0.8</v>
      </c>
    </row>
    <row r="151" spans="1:2">
      <c r="A151" s="21">
        <v>5.4</v>
      </c>
      <c r="B151" s="28">
        <v>-0.4</v>
      </c>
    </row>
    <row r="152" spans="1:2">
      <c r="A152" s="21">
        <v>4.5</v>
      </c>
      <c r="B152" s="28">
        <v>0.1</v>
      </c>
    </row>
    <row r="153" spans="1:2">
      <c r="A153" s="21">
        <v>6.6</v>
      </c>
      <c r="B153" s="28">
        <v>-0.4</v>
      </c>
    </row>
    <row r="154" spans="1:2">
      <c r="A154" s="21">
        <v>9.3000000000000007</v>
      </c>
      <c r="B154" s="28">
        <v>-0.7</v>
      </c>
    </row>
    <row r="155" spans="1:2">
      <c r="A155" s="21">
        <v>7.2</v>
      </c>
      <c r="B155" s="28">
        <v>-0.9</v>
      </c>
    </row>
    <row r="156" spans="1:2">
      <c r="A156" s="21">
        <v>6.2</v>
      </c>
      <c r="B156" s="28">
        <v>-0.2</v>
      </c>
    </row>
    <row r="157" spans="1:2">
      <c r="A157" s="21">
        <v>5.2</v>
      </c>
      <c r="B157" s="28">
        <v>-0.9</v>
      </c>
    </row>
    <row r="158" spans="1:2">
      <c r="A158" s="21">
        <v>7.1</v>
      </c>
      <c r="B158" s="28">
        <v>-0.5</v>
      </c>
    </row>
    <row r="159" spans="1:2">
      <c r="A159" s="21">
        <v>6.1</v>
      </c>
      <c r="B159" s="28">
        <v>-0.1</v>
      </c>
    </row>
    <row r="160" spans="1:2">
      <c r="A160" s="21">
        <v>9.5</v>
      </c>
      <c r="B160" s="28">
        <v>-0.2</v>
      </c>
    </row>
    <row r="161" spans="1:2">
      <c r="A161" s="21">
        <v>4.8</v>
      </c>
      <c r="B161" s="28">
        <v>-0.4</v>
      </c>
    </row>
    <row r="162" spans="1:2">
      <c r="A162" s="21">
        <v>11.4</v>
      </c>
      <c r="B162" s="28">
        <v>0.1</v>
      </c>
    </row>
    <row r="163" spans="1:2">
      <c r="A163" s="21">
        <v>5.7</v>
      </c>
      <c r="B163" s="28">
        <v>-0.5</v>
      </c>
    </row>
    <row r="164" spans="1:2">
      <c r="A164" s="21">
        <v>7.7</v>
      </c>
      <c r="B164" s="28">
        <v>-0.6</v>
      </c>
    </row>
    <row r="165" spans="1:2">
      <c r="A165" s="21">
        <v>9</v>
      </c>
      <c r="B165" s="28">
        <v>-0.4</v>
      </c>
    </row>
    <row r="166" spans="1:2">
      <c r="A166" s="21">
        <v>7.9</v>
      </c>
      <c r="B166" s="28">
        <v>-0.1</v>
      </c>
    </row>
    <row r="167" spans="1:2">
      <c r="A167" s="21">
        <v>6</v>
      </c>
      <c r="B167" s="28">
        <v>0.3</v>
      </c>
    </row>
    <row r="168" spans="1:2">
      <c r="A168" s="21">
        <v>5.0999999999999996</v>
      </c>
      <c r="B168" s="28">
        <v>-0.5</v>
      </c>
    </row>
    <row r="169" spans="1:2">
      <c r="A169" s="21">
        <v>7.4</v>
      </c>
      <c r="B169" s="28">
        <v>-0.2</v>
      </c>
    </row>
    <row r="170" spans="1:2">
      <c r="A170" s="21">
        <v>4.5</v>
      </c>
      <c r="B170" s="28">
        <v>-0.1</v>
      </c>
    </row>
    <row r="171" spans="1:2">
      <c r="A171" s="21">
        <v>8.1999999999999993</v>
      </c>
      <c r="B171" s="28">
        <v>0</v>
      </c>
    </row>
    <row r="172" spans="1:2">
      <c r="A172" s="21">
        <v>8.1</v>
      </c>
      <c r="B172" s="28">
        <v>-0.2</v>
      </c>
    </row>
    <row r="173" spans="1:2">
      <c r="A173" s="21">
        <v>9.5</v>
      </c>
      <c r="B173" s="28">
        <v>-0.4</v>
      </c>
    </row>
    <row r="174" spans="1:2">
      <c r="A174" s="21">
        <v>8.6</v>
      </c>
      <c r="B174" s="28">
        <v>-0.1</v>
      </c>
    </row>
    <row r="175" spans="1:2">
      <c r="A175" s="21">
        <v>7.1</v>
      </c>
      <c r="B175" s="28">
        <v>-0.2</v>
      </c>
    </row>
    <row r="176" spans="1:2">
      <c r="A176" s="21">
        <v>6.6</v>
      </c>
      <c r="B176" s="28">
        <v>-0.7</v>
      </c>
    </row>
    <row r="177" spans="1:2">
      <c r="A177" s="21">
        <v>9.6</v>
      </c>
      <c r="B177" s="28">
        <v>0</v>
      </c>
    </row>
    <row r="178" spans="1:2">
      <c r="A178" s="21">
        <v>8.1</v>
      </c>
      <c r="B178" s="28">
        <v>-0.4</v>
      </c>
    </row>
    <row r="179" spans="1:2">
      <c r="A179" s="21">
        <v>9.6999999999999993</v>
      </c>
      <c r="B179" s="28">
        <v>-0.3</v>
      </c>
    </row>
    <row r="180" spans="1:2">
      <c r="A180" s="21">
        <v>7.8</v>
      </c>
      <c r="B180" s="28">
        <v>0</v>
      </c>
    </row>
    <row r="181" spans="1:2">
      <c r="A181" s="21">
        <v>9.9</v>
      </c>
      <c r="B181" s="28">
        <v>-0.5</v>
      </c>
    </row>
    <row r="182" spans="1:2">
      <c r="A182" s="21">
        <v>8.6</v>
      </c>
      <c r="B182" s="28">
        <v>-0.4</v>
      </c>
    </row>
    <row r="183" spans="1:2">
      <c r="A183" s="21">
        <v>10.4</v>
      </c>
      <c r="B183" s="28">
        <v>-0.9</v>
      </c>
    </row>
    <row r="184" spans="1:2">
      <c r="A184" s="21">
        <v>9.6999999999999993</v>
      </c>
      <c r="B184" s="28">
        <v>-0.1</v>
      </c>
    </row>
    <row r="185" spans="1:2">
      <c r="A185" s="21">
        <v>8.1</v>
      </c>
      <c r="B185" s="28">
        <v>0</v>
      </c>
    </row>
    <row r="186" spans="1:2">
      <c r="A186" s="21">
        <v>10.8</v>
      </c>
      <c r="B186" s="28">
        <v>-0.5</v>
      </c>
    </row>
    <row r="187" spans="1:2">
      <c r="A187" s="21">
        <v>7.5</v>
      </c>
      <c r="B187" s="28">
        <v>-0.7</v>
      </c>
    </row>
    <row r="188" spans="1:2">
      <c r="A188" s="21">
        <v>11.5</v>
      </c>
      <c r="B188" s="28">
        <v>-0.3</v>
      </c>
    </row>
    <row r="189" spans="1:2">
      <c r="A189" s="21">
        <v>12.1</v>
      </c>
      <c r="B189" s="28">
        <v>-0.2</v>
      </c>
    </row>
    <row r="190" spans="1:2">
      <c r="A190" s="21">
        <v>8.6999999999999993</v>
      </c>
      <c r="B190" s="28">
        <v>-0.7</v>
      </c>
    </row>
    <row r="191" spans="1:2">
      <c r="A191" s="21">
        <v>9.4</v>
      </c>
      <c r="B191" s="28">
        <v>-1.3</v>
      </c>
    </row>
    <row r="192" spans="1:2">
      <c r="A192" s="21">
        <v>10</v>
      </c>
      <c r="B192" s="28">
        <v>-0.5</v>
      </c>
    </row>
    <row r="193" spans="1:2">
      <c r="A193" s="21">
        <v>7.5</v>
      </c>
      <c r="B193" s="28">
        <v>-0.4</v>
      </c>
    </row>
    <row r="194" spans="1:2">
      <c r="A194" s="21">
        <v>7.8</v>
      </c>
      <c r="B194" s="28">
        <v>-0.4</v>
      </c>
    </row>
    <row r="195" spans="1:2">
      <c r="A195" s="21">
        <v>7</v>
      </c>
      <c r="B195" s="28">
        <v>0</v>
      </c>
    </row>
    <row r="196" spans="1:2">
      <c r="A196" s="21">
        <v>5.7</v>
      </c>
      <c r="B196" s="28">
        <v>0.8</v>
      </c>
    </row>
    <row r="197" spans="1:2">
      <c r="A197" s="21">
        <v>4.5</v>
      </c>
      <c r="B197" s="28">
        <v>-0.9</v>
      </c>
    </row>
    <row r="198" spans="1:2">
      <c r="A198" s="21">
        <v>4.4000000000000004</v>
      </c>
      <c r="B198" s="28">
        <v>0.3</v>
      </c>
    </row>
    <row r="199" spans="1:2">
      <c r="A199" s="21">
        <v>7</v>
      </c>
      <c r="B199" s="28">
        <v>-1</v>
      </c>
    </row>
    <row r="200" spans="1:2">
      <c r="A200" s="21">
        <v>4.4000000000000004</v>
      </c>
      <c r="B200" s="28">
        <v>-1</v>
      </c>
    </row>
    <row r="201" spans="1:2">
      <c r="A201" s="21">
        <v>4.5999999999999996</v>
      </c>
      <c r="B201" s="28">
        <v>-0.8</v>
      </c>
    </row>
    <row r="202" spans="1:2">
      <c r="A202" s="21">
        <v>6.5</v>
      </c>
      <c r="B202" s="28">
        <v>-1.2</v>
      </c>
    </row>
    <row r="203" spans="1:2">
      <c r="A203" s="21">
        <v>4.0999999999999996</v>
      </c>
      <c r="B203" s="28">
        <v>-0.4</v>
      </c>
    </row>
    <row r="204" spans="1:2">
      <c r="A204" s="21">
        <v>5.5</v>
      </c>
      <c r="B204" s="28">
        <v>-1.2</v>
      </c>
    </row>
    <row r="205" spans="1:2">
      <c r="A205" s="21">
        <v>6.5</v>
      </c>
      <c r="B205" s="28">
        <v>-1.4</v>
      </c>
    </row>
    <row r="206" spans="1:2">
      <c r="A206" s="21">
        <v>6.8</v>
      </c>
      <c r="B206" s="28">
        <v>-0.4</v>
      </c>
    </row>
    <row r="207" spans="1:2">
      <c r="A207" s="21">
        <v>3.6</v>
      </c>
      <c r="B207" s="28">
        <v>-0.2</v>
      </c>
    </row>
    <row r="208" spans="1:2">
      <c r="A208" s="21">
        <v>4.3</v>
      </c>
      <c r="B208" s="28">
        <v>-0.7</v>
      </c>
    </row>
    <row r="209" spans="1:2">
      <c r="A209" s="21">
        <v>5.4</v>
      </c>
      <c r="B209" s="28">
        <v>-0.2</v>
      </c>
    </row>
    <row r="210" spans="1:2">
      <c r="A210" s="21">
        <v>4.0999999999999996</v>
      </c>
      <c r="B210" s="28">
        <v>-0.9</v>
      </c>
    </row>
    <row r="211" spans="1:2">
      <c r="A211" s="21">
        <v>3.2</v>
      </c>
      <c r="B211" s="28">
        <v>-0.9</v>
      </c>
    </row>
    <row r="212" spans="1:2">
      <c r="A212" s="21">
        <v>3</v>
      </c>
      <c r="B212" s="28">
        <v>-0.6</v>
      </c>
    </row>
    <row r="213" spans="1:2">
      <c r="A213" s="21">
        <v>5.8</v>
      </c>
      <c r="B213" s="28">
        <v>0.1</v>
      </c>
    </row>
    <row r="214" spans="1:2">
      <c r="A214" s="21">
        <v>4.4000000000000004</v>
      </c>
      <c r="B214" s="28">
        <v>-0.3</v>
      </c>
    </row>
    <row r="215" spans="1:2">
      <c r="A215" s="21">
        <v>3</v>
      </c>
      <c r="B215" s="28">
        <v>-1.2</v>
      </c>
    </row>
    <row r="216" spans="1:2">
      <c r="A216" s="21">
        <v>3.2</v>
      </c>
      <c r="B216" s="28">
        <v>-0.4</v>
      </c>
    </row>
    <row r="217" spans="1:2">
      <c r="A217" s="21">
        <v>4.7</v>
      </c>
      <c r="B217" s="28">
        <v>-0.9</v>
      </c>
    </row>
    <row r="218" spans="1:2">
      <c r="A218" s="21">
        <v>5.2</v>
      </c>
      <c r="B218" s="28">
        <v>-0.9</v>
      </c>
    </row>
    <row r="219" spans="1:2">
      <c r="A219" s="21">
        <v>2.2999999999999998</v>
      </c>
      <c r="B219" s="28">
        <v>-0.4</v>
      </c>
    </row>
    <row r="220" spans="1:2">
      <c r="A220" s="21">
        <v>5.7</v>
      </c>
      <c r="B220" s="28">
        <v>-1.1000000000000001</v>
      </c>
    </row>
    <row r="221" spans="1:2">
      <c r="A221" s="21">
        <v>6.5</v>
      </c>
      <c r="B221" s="28">
        <v>-0.4</v>
      </c>
    </row>
    <row r="222" spans="1:2">
      <c r="A222" s="21">
        <v>6</v>
      </c>
      <c r="B222" s="28">
        <v>-0.6</v>
      </c>
    </row>
    <row r="223" spans="1:2">
      <c r="A223" s="21">
        <v>5.2</v>
      </c>
      <c r="B223" s="28">
        <v>-0.4</v>
      </c>
    </row>
    <row r="224" spans="1:2">
      <c r="A224" s="21">
        <v>6.8</v>
      </c>
      <c r="B224" s="28">
        <v>-0.7</v>
      </c>
    </row>
    <row r="225" spans="1:2">
      <c r="A225" s="21">
        <v>6.7</v>
      </c>
      <c r="B225" s="28">
        <v>-1.4</v>
      </c>
    </row>
    <row r="226" spans="1:2">
      <c r="A226" s="21">
        <v>5.4</v>
      </c>
      <c r="B226" s="28">
        <v>-0.7</v>
      </c>
    </row>
    <row r="227" spans="1:2">
      <c r="A227" s="21">
        <v>4.5</v>
      </c>
      <c r="B227" s="28">
        <v>-0.8</v>
      </c>
    </row>
    <row r="228" spans="1:2">
      <c r="A228" s="21">
        <v>5.3</v>
      </c>
      <c r="B228" s="28">
        <v>-1.5</v>
      </c>
    </row>
    <row r="229" spans="1:2">
      <c r="A229" s="21">
        <v>4.5999999999999996</v>
      </c>
      <c r="B229" s="28">
        <v>-1.1000000000000001</v>
      </c>
    </row>
    <row r="230" spans="1:2">
      <c r="A230" s="21">
        <v>3.5</v>
      </c>
      <c r="B230" s="28">
        <v>-0.3</v>
      </c>
    </row>
    <row r="231" spans="1:2">
      <c r="A231" s="21">
        <v>6.3</v>
      </c>
      <c r="B231" s="28">
        <v>0</v>
      </c>
    </row>
    <row r="232" spans="1:2">
      <c r="A232" s="21">
        <v>4.5999999999999996</v>
      </c>
      <c r="B232" s="28">
        <v>-0.5</v>
      </c>
    </row>
    <row r="233" spans="1:2">
      <c r="A233" s="21">
        <v>6.8</v>
      </c>
      <c r="B233" s="28">
        <v>-0.2</v>
      </c>
    </row>
    <row r="234" spans="1:2">
      <c r="A234" s="21">
        <v>5.7</v>
      </c>
      <c r="B234" s="28">
        <v>-0.4</v>
      </c>
    </row>
    <row r="235" spans="1:2">
      <c r="A235" s="21">
        <v>3.7</v>
      </c>
      <c r="B235" s="28">
        <v>-0.2</v>
      </c>
    </row>
    <row r="236" spans="1:2">
      <c r="A236" s="21">
        <v>5</v>
      </c>
      <c r="B236" s="28">
        <v>-0.6</v>
      </c>
    </row>
    <row r="237" spans="1:2">
      <c r="A237" s="21">
        <v>5.8</v>
      </c>
      <c r="B237" s="28">
        <v>-0.6</v>
      </c>
    </row>
    <row r="238" spans="1:2">
      <c r="A238" s="21">
        <v>7.5</v>
      </c>
      <c r="B238" s="28">
        <v>-0.2</v>
      </c>
    </row>
    <row r="239" spans="1:2">
      <c r="A239" s="21">
        <v>6.5</v>
      </c>
      <c r="B239" s="28">
        <v>-1</v>
      </c>
    </row>
    <row r="240" spans="1:2">
      <c r="A240" s="21">
        <v>6.9</v>
      </c>
      <c r="B240" s="28">
        <v>-0.2</v>
      </c>
    </row>
    <row r="241" spans="1:2">
      <c r="A241" s="21">
        <v>9.6</v>
      </c>
      <c r="B241" s="28">
        <v>-0.3</v>
      </c>
    </row>
    <row r="242" spans="1:2">
      <c r="A242" s="21">
        <v>6.4</v>
      </c>
      <c r="B242" s="28">
        <v>0.5</v>
      </c>
    </row>
    <row r="243" spans="1:2">
      <c r="A243" s="21">
        <v>6.7</v>
      </c>
      <c r="B243" s="28">
        <v>-0.6</v>
      </c>
    </row>
    <row r="244" spans="1:2">
      <c r="A244" s="21">
        <v>8.1</v>
      </c>
      <c r="B244" s="28">
        <v>-0.4</v>
      </c>
    </row>
    <row r="245" spans="1:2">
      <c r="A245" s="21">
        <v>6.7</v>
      </c>
      <c r="B245" s="28">
        <v>-0.8</v>
      </c>
    </row>
    <row r="246" spans="1:2">
      <c r="A246" s="21">
        <v>5.3</v>
      </c>
      <c r="B246" s="28">
        <v>-0.6</v>
      </c>
    </row>
    <row r="247" spans="1:2">
      <c r="A247" s="21">
        <v>4</v>
      </c>
      <c r="B247" s="28">
        <v>-0.8</v>
      </c>
    </row>
    <row r="248" spans="1:2">
      <c r="A248" s="21">
        <v>5.4</v>
      </c>
      <c r="B248" s="28">
        <v>-0.8</v>
      </c>
    </row>
    <row r="249" spans="1:2">
      <c r="A249" s="21">
        <v>5.8</v>
      </c>
      <c r="B249" s="28">
        <v>-0.5</v>
      </c>
    </row>
    <row r="250" spans="1:2">
      <c r="A250" s="21">
        <v>4.4000000000000004</v>
      </c>
      <c r="B250" s="28">
        <v>-0.7</v>
      </c>
    </row>
    <row r="251" spans="1:2">
      <c r="A251" s="21">
        <v>6.2</v>
      </c>
      <c r="B251" s="28">
        <v>-0.3</v>
      </c>
    </row>
    <row r="252" spans="1:2">
      <c r="A252" s="21">
        <v>7.5</v>
      </c>
      <c r="B252" s="28">
        <v>0.4</v>
      </c>
    </row>
    <row r="253" spans="1:2">
      <c r="A253" s="21">
        <v>7.5</v>
      </c>
      <c r="B253" s="28">
        <v>-1.2</v>
      </c>
    </row>
  </sheetData>
  <pageMargins left="0.7" right="0.7" top="0.75" bottom="0.75" header="0.3" footer="0.3"/>
  <pageSetup paperSize="9" orientation="portrait" verticalDpi="0" r:id="rId1"/>
  <tableParts count="1">
    <tablePart r:id="rId2"/>
  </tableParts>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73DF0-F910-4621-B6A7-D0E490ADA93B}">
  <sheetPr>
    <tabColor theme="8"/>
  </sheetPr>
  <dimension ref="A1:B253"/>
  <sheetViews>
    <sheetView showGridLines="0" zoomScaleNormal="100" workbookViewId="0"/>
  </sheetViews>
  <sheetFormatPr defaultRowHeight="15"/>
  <cols>
    <col min="1" max="1" width="21" customWidth="1"/>
    <col min="2" max="2" width="15.375" customWidth="1"/>
    <col min="3" max="4" width="15.25" customWidth="1"/>
  </cols>
  <sheetData>
    <row r="1" spans="1:2" ht="19.5">
      <c r="A1" s="41" t="s">
        <v>921</v>
      </c>
    </row>
    <row r="2" spans="1:2" s="9" customFormat="1" ht="30">
      <c r="A2" s="19" t="s">
        <v>919</v>
      </c>
      <c r="B2" s="19" t="s">
        <v>922</v>
      </c>
    </row>
    <row r="3" spans="1:2">
      <c r="A3" s="21">
        <v>12.9</v>
      </c>
      <c r="B3" s="28">
        <v>0.9</v>
      </c>
    </row>
    <row r="4" spans="1:2">
      <c r="A4" s="21">
        <v>11.8</v>
      </c>
      <c r="B4" s="28">
        <v>1.9</v>
      </c>
    </row>
    <row r="5" spans="1:2">
      <c r="A5" s="21">
        <v>11.4</v>
      </c>
      <c r="B5" s="28">
        <v>-19.7</v>
      </c>
    </row>
    <row r="6" spans="1:2">
      <c r="A6" s="21">
        <v>9.4</v>
      </c>
      <c r="B6" s="28">
        <v>13</v>
      </c>
    </row>
    <row r="7" spans="1:2">
      <c r="A7" s="21">
        <v>7</v>
      </c>
      <c r="B7" s="28">
        <v>-18.5</v>
      </c>
    </row>
    <row r="8" spans="1:2">
      <c r="A8" s="21">
        <v>4.7</v>
      </c>
      <c r="B8" s="28">
        <v>-24.7</v>
      </c>
    </row>
    <row r="9" spans="1:2">
      <c r="A9" s="21">
        <v>8.6999999999999993</v>
      </c>
      <c r="B9" s="28">
        <v>13.6</v>
      </c>
    </row>
    <row r="10" spans="1:2">
      <c r="A10" s="21">
        <v>11.4</v>
      </c>
      <c r="B10" s="28">
        <v>-0.1</v>
      </c>
    </row>
    <row r="11" spans="1:2">
      <c r="A11" s="21">
        <v>12.3</v>
      </c>
      <c r="B11" s="28">
        <v>-22.1</v>
      </c>
    </row>
    <row r="12" spans="1:2">
      <c r="A12" s="21">
        <v>6.9</v>
      </c>
      <c r="B12" s="28">
        <v>9.8000000000000007</v>
      </c>
    </row>
    <row r="13" spans="1:2">
      <c r="A13" s="21">
        <v>8.4</v>
      </c>
      <c r="B13" s="28">
        <v>12.5</v>
      </c>
    </row>
    <row r="14" spans="1:2">
      <c r="A14" s="21">
        <v>8.1999999999999993</v>
      </c>
      <c r="B14" s="28">
        <v>9.1999999999999993</v>
      </c>
    </row>
    <row r="15" spans="1:2">
      <c r="A15" s="21">
        <v>4.7</v>
      </c>
      <c r="B15" s="28">
        <v>12.1</v>
      </c>
    </row>
    <row r="16" spans="1:2">
      <c r="A16" s="21">
        <v>10.3</v>
      </c>
      <c r="B16" s="28">
        <v>3.5</v>
      </c>
    </row>
    <row r="17" spans="1:2">
      <c r="A17" s="21">
        <v>12.3</v>
      </c>
      <c r="B17" s="28">
        <v>-6.5</v>
      </c>
    </row>
    <row r="18" spans="1:2">
      <c r="A18" s="21">
        <v>11.4</v>
      </c>
      <c r="B18" s="28">
        <v>-10.4</v>
      </c>
    </row>
    <row r="19" spans="1:2">
      <c r="A19" s="21">
        <v>7.4</v>
      </c>
      <c r="B19" s="28">
        <v>-22.8</v>
      </c>
    </row>
    <row r="20" spans="1:2">
      <c r="A20" s="21">
        <v>8.1</v>
      </c>
      <c r="B20" s="28">
        <v>37.6</v>
      </c>
    </row>
    <row r="21" spans="1:2">
      <c r="A21" s="21">
        <v>11</v>
      </c>
      <c r="B21" s="28">
        <v>8.5</v>
      </c>
    </row>
    <row r="22" spans="1:2">
      <c r="A22" s="21">
        <v>5.3</v>
      </c>
      <c r="B22" s="28">
        <v>-10</v>
      </c>
    </row>
    <row r="23" spans="1:2">
      <c r="A23" s="21">
        <v>4.2</v>
      </c>
      <c r="B23" s="28">
        <v>13</v>
      </c>
    </row>
    <row r="24" spans="1:2">
      <c r="A24" s="21">
        <v>5.7</v>
      </c>
      <c r="B24" s="28">
        <v>15.3</v>
      </c>
    </row>
    <row r="25" spans="1:2">
      <c r="A25" s="21">
        <v>4.3</v>
      </c>
      <c r="B25" s="28">
        <v>-2.2000000000000002</v>
      </c>
    </row>
    <row r="26" spans="1:2">
      <c r="A26" s="21">
        <v>10.7</v>
      </c>
      <c r="B26" s="28">
        <v>7</v>
      </c>
    </row>
    <row r="27" spans="1:2">
      <c r="A27" s="21">
        <v>11.1</v>
      </c>
      <c r="B27" s="28">
        <v>10.3</v>
      </c>
    </row>
    <row r="28" spans="1:2">
      <c r="A28" s="21">
        <v>5.6</v>
      </c>
      <c r="B28" s="28">
        <v>-3.6</v>
      </c>
    </row>
    <row r="29" spans="1:2">
      <c r="A29" s="21">
        <v>7.5</v>
      </c>
      <c r="B29" s="28">
        <v>6</v>
      </c>
    </row>
    <row r="30" spans="1:2">
      <c r="A30" s="21">
        <v>7.2</v>
      </c>
      <c r="B30" s="28">
        <v>15.1</v>
      </c>
    </row>
    <row r="31" spans="1:2">
      <c r="A31" s="21">
        <v>6.7</v>
      </c>
      <c r="B31" s="28">
        <v>-0.3</v>
      </c>
    </row>
    <row r="32" spans="1:2">
      <c r="A32" s="21">
        <v>7.5</v>
      </c>
      <c r="B32" s="28">
        <v>-2</v>
      </c>
    </row>
    <row r="33" spans="1:2">
      <c r="A33" s="21">
        <v>6.5</v>
      </c>
      <c r="B33" s="28">
        <v>0.7</v>
      </c>
    </row>
    <row r="34" spans="1:2">
      <c r="A34" s="21">
        <v>4.7</v>
      </c>
      <c r="B34" s="28">
        <v>-1.5</v>
      </c>
    </row>
    <row r="35" spans="1:2">
      <c r="A35" s="21">
        <v>6.2</v>
      </c>
      <c r="B35" s="28">
        <v>9.9</v>
      </c>
    </row>
    <row r="36" spans="1:2">
      <c r="A36" s="21">
        <v>7.3</v>
      </c>
      <c r="B36" s="28">
        <v>48.3</v>
      </c>
    </row>
    <row r="37" spans="1:2">
      <c r="A37" s="21">
        <v>5.4</v>
      </c>
      <c r="B37" s="28">
        <v>7.2</v>
      </c>
    </row>
    <row r="38" spans="1:2">
      <c r="A38" s="21">
        <v>5.2</v>
      </c>
      <c r="B38" s="28">
        <v>-18.399999999999999</v>
      </c>
    </row>
    <row r="39" spans="1:2">
      <c r="A39" s="21">
        <v>7.9</v>
      </c>
      <c r="B39" s="28">
        <v>4.4000000000000004</v>
      </c>
    </row>
    <row r="40" spans="1:2">
      <c r="A40" s="21">
        <v>8.1999999999999993</v>
      </c>
      <c r="B40" s="28">
        <v>-0.4</v>
      </c>
    </row>
    <row r="41" spans="1:2">
      <c r="A41" s="21">
        <v>8.5</v>
      </c>
      <c r="B41" s="28">
        <v>38.299999999999997</v>
      </c>
    </row>
    <row r="42" spans="1:2">
      <c r="A42" s="21">
        <v>8.8000000000000007</v>
      </c>
      <c r="B42" s="28">
        <v>-3.9</v>
      </c>
    </row>
    <row r="43" spans="1:2">
      <c r="A43" s="21">
        <v>6.8</v>
      </c>
      <c r="B43" s="28">
        <v>-9.1999999999999993</v>
      </c>
    </row>
    <row r="44" spans="1:2">
      <c r="A44" s="21">
        <v>6.6</v>
      </c>
      <c r="B44" s="28">
        <v>-10.8</v>
      </c>
    </row>
    <row r="45" spans="1:2">
      <c r="A45" s="21">
        <v>7.7</v>
      </c>
      <c r="B45" s="28">
        <v>2</v>
      </c>
    </row>
    <row r="46" spans="1:2">
      <c r="A46" s="21">
        <v>8.5</v>
      </c>
      <c r="B46" s="28">
        <v>-2.1</v>
      </c>
    </row>
    <row r="47" spans="1:2">
      <c r="A47" s="21">
        <v>6.8</v>
      </c>
      <c r="B47" s="28">
        <v>1</v>
      </c>
    </row>
    <row r="48" spans="1:2">
      <c r="A48" s="21">
        <v>5.9</v>
      </c>
      <c r="B48" s="28">
        <v>24.2</v>
      </c>
    </row>
    <row r="49" spans="1:2">
      <c r="A49" s="21">
        <v>4.5999999999999996</v>
      </c>
      <c r="B49" s="28">
        <v>1.5</v>
      </c>
    </row>
    <row r="50" spans="1:2">
      <c r="A50" s="21">
        <v>8.4</v>
      </c>
      <c r="B50" s="28">
        <v>-17.5</v>
      </c>
    </row>
    <row r="51" spans="1:2">
      <c r="A51" s="21">
        <v>6</v>
      </c>
      <c r="B51" s="28">
        <v>6.8</v>
      </c>
    </row>
    <row r="52" spans="1:2">
      <c r="A52" s="21">
        <v>6.9</v>
      </c>
      <c r="B52" s="28">
        <v>-4.5</v>
      </c>
    </row>
    <row r="53" spans="1:2">
      <c r="A53" s="21">
        <v>3.9</v>
      </c>
      <c r="B53" s="28">
        <v>2.4</v>
      </c>
    </row>
    <row r="54" spans="1:2">
      <c r="A54" s="21">
        <v>8.9</v>
      </c>
      <c r="B54" s="28">
        <v>122.8</v>
      </c>
    </row>
    <row r="55" spans="1:2">
      <c r="A55" s="21">
        <v>4.7</v>
      </c>
      <c r="B55" s="28">
        <v>14.1</v>
      </c>
    </row>
    <row r="56" spans="1:2">
      <c r="A56" s="21">
        <v>3.1</v>
      </c>
      <c r="B56" s="28">
        <v>29.7</v>
      </c>
    </row>
    <row r="57" spans="1:2">
      <c r="A57" s="21">
        <v>7.9</v>
      </c>
      <c r="B57" s="28">
        <v>13.5</v>
      </c>
    </row>
    <row r="58" spans="1:2">
      <c r="A58" s="21">
        <v>8.8000000000000007</v>
      </c>
      <c r="B58" s="28">
        <v>2.6</v>
      </c>
    </row>
    <row r="59" spans="1:2">
      <c r="A59" s="21">
        <v>9.1</v>
      </c>
      <c r="B59" s="28">
        <v>-6.6</v>
      </c>
    </row>
    <row r="60" spans="1:2">
      <c r="A60" s="21">
        <v>9.1</v>
      </c>
      <c r="B60" s="28">
        <v>10.8</v>
      </c>
    </row>
    <row r="61" spans="1:2">
      <c r="A61" s="21">
        <v>7.7</v>
      </c>
      <c r="B61" s="28">
        <v>-24.1</v>
      </c>
    </row>
    <row r="62" spans="1:2">
      <c r="A62" s="21">
        <v>6.8</v>
      </c>
      <c r="B62" s="28">
        <v>-21.6</v>
      </c>
    </row>
    <row r="63" spans="1:2">
      <c r="A63" s="21">
        <v>7.2</v>
      </c>
      <c r="B63" s="28">
        <v>-7.1</v>
      </c>
    </row>
    <row r="64" spans="1:2">
      <c r="A64" s="21">
        <v>6.3</v>
      </c>
      <c r="B64" s="28">
        <v>7.9</v>
      </c>
    </row>
    <row r="65" spans="1:2">
      <c r="A65" s="21">
        <v>7.1</v>
      </c>
      <c r="B65" s="28">
        <v>22.1</v>
      </c>
    </row>
    <row r="66" spans="1:2">
      <c r="A66" s="21">
        <v>8.1</v>
      </c>
      <c r="B66" s="28">
        <v>6.1</v>
      </c>
    </row>
    <row r="67" spans="1:2">
      <c r="A67" s="21">
        <v>13.8</v>
      </c>
      <c r="B67" s="28">
        <v>50.4</v>
      </c>
    </row>
    <row r="68" spans="1:2">
      <c r="A68" s="21">
        <v>7.2</v>
      </c>
      <c r="B68" s="28">
        <v>25.6</v>
      </c>
    </row>
    <row r="69" spans="1:2">
      <c r="A69" s="21">
        <v>7.7</v>
      </c>
      <c r="B69" s="28">
        <v>-22.1</v>
      </c>
    </row>
    <row r="70" spans="1:2">
      <c r="A70" s="21">
        <v>4.7</v>
      </c>
      <c r="B70" s="28">
        <v>9.9</v>
      </c>
    </row>
    <row r="71" spans="1:2">
      <c r="A71" s="21">
        <v>5.4</v>
      </c>
      <c r="B71" s="28">
        <v>-11.1</v>
      </c>
    </row>
    <row r="72" spans="1:2">
      <c r="A72" s="21">
        <v>3.7</v>
      </c>
      <c r="B72" s="28">
        <v>14.4</v>
      </c>
    </row>
    <row r="73" spans="1:2">
      <c r="A73" s="21">
        <v>6.3</v>
      </c>
      <c r="B73" s="28">
        <v>-14.4</v>
      </c>
    </row>
    <row r="74" spans="1:2">
      <c r="A74" s="21">
        <v>8.3000000000000007</v>
      </c>
      <c r="B74" s="28">
        <v>-6.3</v>
      </c>
    </row>
    <row r="75" spans="1:2">
      <c r="A75" s="21">
        <v>11.2</v>
      </c>
      <c r="B75" s="28">
        <v>0.3</v>
      </c>
    </row>
    <row r="76" spans="1:2">
      <c r="A76" s="21">
        <v>5.2</v>
      </c>
      <c r="B76" s="28">
        <v>29.5</v>
      </c>
    </row>
    <row r="77" spans="1:2">
      <c r="A77" s="21">
        <v>7.7</v>
      </c>
      <c r="B77" s="28">
        <v>-21.9</v>
      </c>
    </row>
    <row r="78" spans="1:2">
      <c r="A78" s="21">
        <v>8.4</v>
      </c>
      <c r="B78" s="28">
        <v>34.5</v>
      </c>
    </row>
    <row r="79" spans="1:2">
      <c r="A79" s="21">
        <v>9.1999999999999993</v>
      </c>
      <c r="B79" s="28">
        <v>-2.2000000000000002</v>
      </c>
    </row>
    <row r="80" spans="1:2">
      <c r="A80" s="21">
        <v>5.6</v>
      </c>
      <c r="B80" s="28">
        <v>-8.9</v>
      </c>
    </row>
    <row r="81" spans="1:2">
      <c r="A81" s="21">
        <v>6.5</v>
      </c>
      <c r="B81" s="28">
        <v>0.5</v>
      </c>
    </row>
    <row r="82" spans="1:2">
      <c r="A82" s="21">
        <v>3.5</v>
      </c>
      <c r="B82" s="28">
        <v>1</v>
      </c>
    </row>
    <row r="83" spans="1:2">
      <c r="A83" s="21">
        <v>4.9000000000000004</v>
      </c>
      <c r="B83" s="28">
        <v>-38.1</v>
      </c>
    </row>
    <row r="84" spans="1:2">
      <c r="A84" s="21">
        <v>3.6</v>
      </c>
      <c r="B84" s="28">
        <v>-12.6</v>
      </c>
    </row>
    <row r="85" spans="1:2">
      <c r="A85" s="21">
        <v>4.5999999999999996</v>
      </c>
      <c r="B85" s="28">
        <v>21</v>
      </c>
    </row>
    <row r="86" spans="1:2">
      <c r="A86" s="21">
        <v>5.2</v>
      </c>
      <c r="B86" s="28">
        <v>29.1</v>
      </c>
    </row>
    <row r="87" spans="1:2">
      <c r="A87" s="21">
        <v>5.4</v>
      </c>
      <c r="B87" s="28">
        <v>-3.4</v>
      </c>
    </row>
    <row r="88" spans="1:2">
      <c r="A88" s="21">
        <v>4.9000000000000004</v>
      </c>
      <c r="B88" s="28">
        <v>6.4</v>
      </c>
    </row>
    <row r="89" spans="1:2">
      <c r="A89" s="21">
        <v>5.2</v>
      </c>
      <c r="B89" s="28">
        <v>-0.3</v>
      </c>
    </row>
    <row r="90" spans="1:2">
      <c r="A90" s="21">
        <v>5.5</v>
      </c>
      <c r="B90" s="28">
        <v>12.2</v>
      </c>
    </row>
    <row r="91" spans="1:2">
      <c r="A91" s="21">
        <v>6.7</v>
      </c>
      <c r="B91" s="28">
        <v>6.8</v>
      </c>
    </row>
    <row r="92" spans="1:2">
      <c r="A92" s="21">
        <v>5.9</v>
      </c>
      <c r="B92" s="28">
        <v>20.399999999999999</v>
      </c>
    </row>
    <row r="93" spans="1:2">
      <c r="A93" s="21">
        <v>4.2</v>
      </c>
      <c r="B93" s="28">
        <v>-12</v>
      </c>
    </row>
    <row r="94" spans="1:2">
      <c r="A94" s="21">
        <v>7.3</v>
      </c>
      <c r="B94" s="28">
        <v>62.2</v>
      </c>
    </row>
    <row r="95" spans="1:2">
      <c r="A95" s="21">
        <v>6.6</v>
      </c>
      <c r="B95" s="28">
        <v>2.5</v>
      </c>
    </row>
    <row r="96" spans="1:2">
      <c r="A96" s="21">
        <v>7.8</v>
      </c>
      <c r="B96" s="28">
        <v>9.8000000000000007</v>
      </c>
    </row>
    <row r="97" spans="1:2">
      <c r="A97" s="21">
        <v>8.1</v>
      </c>
      <c r="B97" s="28">
        <v>-5.5</v>
      </c>
    </row>
    <row r="98" spans="1:2">
      <c r="A98" s="21">
        <v>5.9</v>
      </c>
      <c r="B98" s="28">
        <v>11.2</v>
      </c>
    </row>
    <row r="99" spans="1:2">
      <c r="A99" s="21">
        <v>8.1</v>
      </c>
      <c r="B99" s="28">
        <v>11</v>
      </c>
    </row>
    <row r="100" spans="1:2">
      <c r="A100" s="21">
        <v>6.2</v>
      </c>
      <c r="B100" s="28">
        <v>-0.1</v>
      </c>
    </row>
    <row r="101" spans="1:2">
      <c r="A101" s="21">
        <v>8.1</v>
      </c>
      <c r="B101" s="28">
        <v>-32.700000000000003</v>
      </c>
    </row>
    <row r="102" spans="1:2">
      <c r="A102" s="21">
        <v>6.9</v>
      </c>
      <c r="B102" s="28">
        <v>-12</v>
      </c>
    </row>
    <row r="103" spans="1:2">
      <c r="A103" s="21">
        <v>8.1</v>
      </c>
      <c r="B103" s="28">
        <v>10.1</v>
      </c>
    </row>
    <row r="104" spans="1:2">
      <c r="A104" s="21">
        <v>7.7</v>
      </c>
      <c r="B104" s="28">
        <v>-6.8</v>
      </c>
    </row>
    <row r="105" spans="1:2">
      <c r="A105" s="21">
        <v>11.4</v>
      </c>
      <c r="B105" s="28">
        <v>17.899999999999999</v>
      </c>
    </row>
    <row r="106" spans="1:2">
      <c r="A106" s="21">
        <v>9.9</v>
      </c>
      <c r="B106" s="28">
        <v>-4.8</v>
      </c>
    </row>
    <row r="107" spans="1:2">
      <c r="A107" s="21">
        <v>9.3000000000000007</v>
      </c>
      <c r="B107" s="28">
        <v>33.299999999999997</v>
      </c>
    </row>
    <row r="108" spans="1:2">
      <c r="A108" s="21">
        <v>7.5</v>
      </c>
      <c r="B108" s="28">
        <v>22.7</v>
      </c>
    </row>
    <row r="109" spans="1:2">
      <c r="A109" s="21">
        <v>8.1</v>
      </c>
      <c r="B109" s="28">
        <v>2.7</v>
      </c>
    </row>
    <row r="110" spans="1:2">
      <c r="A110" s="21">
        <v>5.8</v>
      </c>
      <c r="B110" s="28">
        <v>9.3000000000000007</v>
      </c>
    </row>
    <row r="111" spans="1:2">
      <c r="A111" s="21">
        <v>8.6999999999999993</v>
      </c>
      <c r="B111" s="28">
        <v>-0.2</v>
      </c>
    </row>
    <row r="112" spans="1:2">
      <c r="A112" s="21">
        <v>7.7</v>
      </c>
      <c r="B112" s="28">
        <v>-0.8</v>
      </c>
    </row>
    <row r="113" spans="1:2">
      <c r="A113" s="21">
        <v>7.9</v>
      </c>
      <c r="B113" s="28">
        <v>-5.9</v>
      </c>
    </row>
    <row r="114" spans="1:2">
      <c r="A114" s="21">
        <v>13.7</v>
      </c>
      <c r="B114" s="28">
        <v>-22.4</v>
      </c>
    </row>
    <row r="115" spans="1:2">
      <c r="A115" s="21">
        <v>12.3</v>
      </c>
      <c r="B115" s="28">
        <v>4.2</v>
      </c>
    </row>
    <row r="116" spans="1:2">
      <c r="A116" s="21">
        <v>10.9</v>
      </c>
      <c r="B116" s="28">
        <v>-6.8</v>
      </c>
    </row>
    <row r="117" spans="1:2">
      <c r="A117" s="21">
        <v>9</v>
      </c>
      <c r="B117" s="28">
        <v>18.3</v>
      </c>
    </row>
    <row r="118" spans="1:2">
      <c r="A118" s="21">
        <v>6.6</v>
      </c>
      <c r="B118" s="28">
        <v>3.4</v>
      </c>
    </row>
    <row r="119" spans="1:2">
      <c r="A119" s="21">
        <v>9.3000000000000007</v>
      </c>
      <c r="B119" s="28">
        <v>29.3</v>
      </c>
    </row>
    <row r="120" spans="1:2">
      <c r="A120" s="21">
        <v>10</v>
      </c>
      <c r="B120" s="28">
        <v>33.299999999999997</v>
      </c>
    </row>
    <row r="121" spans="1:2">
      <c r="A121" s="21">
        <v>7.3</v>
      </c>
      <c r="B121" s="28">
        <v>22.1</v>
      </c>
    </row>
    <row r="122" spans="1:2">
      <c r="A122" s="21">
        <v>5.5</v>
      </c>
      <c r="B122" s="28">
        <v>1.6</v>
      </c>
    </row>
    <row r="123" spans="1:2">
      <c r="A123" s="21">
        <v>7.5</v>
      </c>
      <c r="B123" s="28">
        <v>-17.100000000000001</v>
      </c>
    </row>
    <row r="124" spans="1:2">
      <c r="A124" s="21">
        <v>7.3</v>
      </c>
      <c r="B124" s="28">
        <v>2.5</v>
      </c>
    </row>
    <row r="125" spans="1:2">
      <c r="A125" s="21">
        <v>8.4</v>
      </c>
      <c r="B125" s="28">
        <v>11.9</v>
      </c>
    </row>
    <row r="126" spans="1:2">
      <c r="A126" s="21">
        <v>8.8000000000000007</v>
      </c>
      <c r="B126" s="28">
        <v>33</v>
      </c>
    </row>
    <row r="127" spans="1:2">
      <c r="A127" s="21">
        <v>5.6</v>
      </c>
      <c r="B127" s="28">
        <v>-12</v>
      </c>
    </row>
    <row r="128" spans="1:2">
      <c r="A128" s="21">
        <v>9.1999999999999993</v>
      </c>
      <c r="B128" s="28">
        <v>9.3000000000000007</v>
      </c>
    </row>
    <row r="129" spans="1:2">
      <c r="A129" s="21">
        <v>8.6</v>
      </c>
      <c r="B129" s="28">
        <v>-8</v>
      </c>
    </row>
    <row r="130" spans="1:2">
      <c r="A130" s="21">
        <v>4.5999999999999996</v>
      </c>
      <c r="B130" s="28">
        <v>34.799999999999997</v>
      </c>
    </row>
    <row r="131" spans="1:2">
      <c r="A131" s="21">
        <v>11.2</v>
      </c>
      <c r="B131" s="28">
        <v>-8</v>
      </c>
    </row>
    <row r="132" spans="1:2">
      <c r="A132" s="21">
        <v>6</v>
      </c>
      <c r="B132" s="28">
        <v>8.9</v>
      </c>
    </row>
    <row r="133" spans="1:2">
      <c r="A133" s="21">
        <v>6.6</v>
      </c>
      <c r="B133" s="28">
        <v>-4.3</v>
      </c>
    </row>
    <row r="134" spans="1:2">
      <c r="A134" s="21">
        <v>4.5</v>
      </c>
      <c r="B134" s="28">
        <v>5.6</v>
      </c>
    </row>
    <row r="135" spans="1:2">
      <c r="A135" s="21">
        <v>3.9</v>
      </c>
      <c r="B135" s="28">
        <v>5.2</v>
      </c>
    </row>
    <row r="136" spans="1:2">
      <c r="A136" s="21">
        <v>8.1</v>
      </c>
      <c r="B136" s="28">
        <v>35.700000000000003</v>
      </c>
    </row>
    <row r="137" spans="1:2">
      <c r="A137" s="21">
        <v>7.8</v>
      </c>
      <c r="B137" s="28">
        <v>38.1</v>
      </c>
    </row>
    <row r="138" spans="1:2">
      <c r="A138" s="21">
        <v>6.4</v>
      </c>
      <c r="B138" s="28">
        <v>-3.2</v>
      </c>
    </row>
    <row r="139" spans="1:2">
      <c r="A139" s="21">
        <v>11.4</v>
      </c>
      <c r="B139" s="28">
        <v>-18.100000000000001</v>
      </c>
    </row>
    <row r="140" spans="1:2">
      <c r="A140" s="21">
        <v>6.5</v>
      </c>
      <c r="B140" s="28">
        <v>-5.5</v>
      </c>
    </row>
    <row r="141" spans="1:2">
      <c r="A141" s="21">
        <v>5.8</v>
      </c>
      <c r="B141" s="28">
        <v>24.3</v>
      </c>
    </row>
    <row r="142" spans="1:2">
      <c r="A142" s="21">
        <v>9.6</v>
      </c>
      <c r="B142" s="28">
        <v>28.5</v>
      </c>
    </row>
    <row r="143" spans="1:2">
      <c r="A143" s="21">
        <v>6.3</v>
      </c>
      <c r="B143" s="28">
        <v>17.899999999999999</v>
      </c>
    </row>
    <row r="144" spans="1:2">
      <c r="A144" s="21">
        <v>6.4</v>
      </c>
      <c r="B144" s="28">
        <v>39.700000000000003</v>
      </c>
    </row>
    <row r="145" spans="1:2">
      <c r="A145" s="21">
        <v>5.0999999999999996</v>
      </c>
      <c r="B145" s="28">
        <v>-6.4</v>
      </c>
    </row>
    <row r="146" spans="1:2">
      <c r="A146" s="21">
        <v>6.8</v>
      </c>
      <c r="B146" s="28">
        <v>-8</v>
      </c>
    </row>
    <row r="147" spans="1:2">
      <c r="A147" s="21">
        <v>6.4</v>
      </c>
      <c r="B147" s="28">
        <v>13.7</v>
      </c>
    </row>
    <row r="148" spans="1:2">
      <c r="A148" s="21">
        <v>6.2</v>
      </c>
      <c r="B148" s="28">
        <v>6</v>
      </c>
    </row>
    <row r="149" spans="1:2">
      <c r="A149" s="21">
        <v>5.6</v>
      </c>
      <c r="B149" s="28">
        <v>-4.9000000000000004</v>
      </c>
    </row>
    <row r="150" spans="1:2">
      <c r="A150" s="21">
        <v>5.6</v>
      </c>
      <c r="B150" s="28">
        <v>21.3</v>
      </c>
    </row>
    <row r="151" spans="1:2">
      <c r="A151" s="21">
        <v>5.4</v>
      </c>
      <c r="B151" s="28">
        <v>7.3</v>
      </c>
    </row>
    <row r="152" spans="1:2">
      <c r="A152" s="21">
        <v>4.5</v>
      </c>
      <c r="B152" s="28">
        <v>30.3</v>
      </c>
    </row>
    <row r="153" spans="1:2">
      <c r="A153" s="21">
        <v>6.6</v>
      </c>
      <c r="B153" s="28">
        <v>12.9</v>
      </c>
    </row>
    <row r="154" spans="1:2">
      <c r="A154" s="21">
        <v>9.3000000000000007</v>
      </c>
      <c r="B154" s="28">
        <v>-22.3</v>
      </c>
    </row>
    <row r="155" spans="1:2">
      <c r="A155" s="21">
        <v>7.2</v>
      </c>
      <c r="B155" s="28">
        <v>-12.1</v>
      </c>
    </row>
    <row r="156" spans="1:2">
      <c r="A156" s="21">
        <v>6.2</v>
      </c>
      <c r="B156" s="28">
        <v>-21.4</v>
      </c>
    </row>
    <row r="157" spans="1:2">
      <c r="A157" s="21">
        <v>5.2</v>
      </c>
      <c r="B157" s="28">
        <v>11.4</v>
      </c>
    </row>
    <row r="158" spans="1:2">
      <c r="A158" s="21">
        <v>7.1</v>
      </c>
      <c r="B158" s="28">
        <v>20.6</v>
      </c>
    </row>
    <row r="159" spans="1:2">
      <c r="A159" s="21">
        <v>6.1</v>
      </c>
      <c r="B159" s="28">
        <v>-1.4</v>
      </c>
    </row>
    <row r="160" spans="1:2">
      <c r="A160" s="21">
        <v>9.5</v>
      </c>
      <c r="B160" s="28">
        <v>4.5999999999999996</v>
      </c>
    </row>
    <row r="161" spans="1:2">
      <c r="A161" s="21">
        <v>4.8</v>
      </c>
      <c r="B161" s="28">
        <v>-10.7</v>
      </c>
    </row>
    <row r="162" spans="1:2">
      <c r="A162" s="21">
        <v>11.4</v>
      </c>
      <c r="B162" s="28">
        <v>-4.0999999999999996</v>
      </c>
    </row>
    <row r="163" spans="1:2">
      <c r="A163" s="21">
        <v>5.7</v>
      </c>
      <c r="B163" s="28">
        <v>26.3</v>
      </c>
    </row>
    <row r="164" spans="1:2">
      <c r="A164" s="21">
        <v>7.7</v>
      </c>
      <c r="B164" s="28">
        <v>32.299999999999997</v>
      </c>
    </row>
    <row r="165" spans="1:2">
      <c r="A165" s="21">
        <v>9</v>
      </c>
      <c r="B165" s="28">
        <v>-11.1</v>
      </c>
    </row>
    <row r="166" spans="1:2">
      <c r="A166" s="21">
        <v>7.9</v>
      </c>
      <c r="B166" s="28">
        <v>-5.0999999999999996</v>
      </c>
    </row>
    <row r="167" spans="1:2">
      <c r="A167" s="21">
        <v>6</v>
      </c>
      <c r="B167" s="28">
        <v>2</v>
      </c>
    </row>
    <row r="168" spans="1:2">
      <c r="A168" s="21">
        <v>5.0999999999999996</v>
      </c>
      <c r="B168" s="28">
        <v>-13.8</v>
      </c>
    </row>
    <row r="169" spans="1:2">
      <c r="A169" s="21">
        <v>7.4</v>
      </c>
      <c r="B169" s="28">
        <v>-22.5</v>
      </c>
    </row>
    <row r="170" spans="1:2">
      <c r="A170" s="21">
        <v>4.5</v>
      </c>
      <c r="B170" s="28">
        <v>6.8</v>
      </c>
    </row>
    <row r="171" spans="1:2">
      <c r="A171" s="21">
        <v>8.1999999999999993</v>
      </c>
      <c r="B171" s="28">
        <v>9.5</v>
      </c>
    </row>
    <row r="172" spans="1:2">
      <c r="A172" s="21">
        <v>8.1</v>
      </c>
      <c r="B172" s="28">
        <v>18.899999999999999</v>
      </c>
    </row>
    <row r="173" spans="1:2">
      <c r="A173" s="21">
        <v>9.5</v>
      </c>
      <c r="B173" s="28">
        <v>8.9</v>
      </c>
    </row>
    <row r="174" spans="1:2">
      <c r="A174" s="21">
        <v>8.6</v>
      </c>
      <c r="B174" s="28">
        <v>20.7</v>
      </c>
    </row>
    <row r="175" spans="1:2">
      <c r="A175" s="21">
        <v>7.1</v>
      </c>
      <c r="B175" s="28">
        <v>15.5</v>
      </c>
    </row>
    <row r="176" spans="1:2">
      <c r="A176" s="21">
        <v>6.6</v>
      </c>
      <c r="B176" s="28">
        <v>-8.6</v>
      </c>
    </row>
    <row r="177" spans="1:2">
      <c r="A177" s="21">
        <v>9.6</v>
      </c>
      <c r="B177" s="28">
        <v>12.4</v>
      </c>
    </row>
    <row r="178" spans="1:2">
      <c r="A178" s="21">
        <v>8.1</v>
      </c>
      <c r="B178" s="28">
        <v>3.9</v>
      </c>
    </row>
    <row r="179" spans="1:2">
      <c r="A179" s="21">
        <v>9.6999999999999993</v>
      </c>
      <c r="B179" s="28">
        <v>20.6</v>
      </c>
    </row>
    <row r="180" spans="1:2">
      <c r="A180" s="21">
        <v>7.8</v>
      </c>
      <c r="B180" s="28">
        <v>15.8</v>
      </c>
    </row>
    <row r="181" spans="1:2">
      <c r="A181" s="21">
        <v>9.9</v>
      </c>
      <c r="B181" s="28">
        <v>19.3</v>
      </c>
    </row>
    <row r="182" spans="1:2">
      <c r="A182" s="21">
        <v>8.6</v>
      </c>
      <c r="B182" s="28">
        <v>-21.8</v>
      </c>
    </row>
    <row r="183" spans="1:2">
      <c r="A183" s="21">
        <v>10.4</v>
      </c>
      <c r="B183" s="28">
        <v>1.2</v>
      </c>
    </row>
    <row r="184" spans="1:2">
      <c r="A184" s="21">
        <v>9.6999999999999993</v>
      </c>
      <c r="B184" s="28">
        <v>-2.2999999999999998</v>
      </c>
    </row>
    <row r="185" spans="1:2">
      <c r="A185" s="21">
        <v>8.1</v>
      </c>
      <c r="B185" s="28">
        <v>9</v>
      </c>
    </row>
    <row r="186" spans="1:2">
      <c r="A186" s="21">
        <v>10.8</v>
      </c>
      <c r="B186" s="28">
        <v>-4.8</v>
      </c>
    </row>
    <row r="187" spans="1:2">
      <c r="A187" s="21">
        <v>7.5</v>
      </c>
      <c r="B187" s="28">
        <v>-3.8</v>
      </c>
    </row>
    <row r="188" spans="1:2">
      <c r="A188" s="21">
        <v>11.5</v>
      </c>
      <c r="B188" s="28">
        <v>-5.6</v>
      </c>
    </row>
    <row r="189" spans="1:2">
      <c r="A189" s="21">
        <v>12.1</v>
      </c>
      <c r="B189" s="28">
        <v>40.5</v>
      </c>
    </row>
    <row r="190" spans="1:2">
      <c r="A190" s="21">
        <v>8.6999999999999993</v>
      </c>
      <c r="B190" s="28">
        <v>-10.7</v>
      </c>
    </row>
    <row r="191" spans="1:2">
      <c r="A191" s="21">
        <v>9.4</v>
      </c>
      <c r="B191" s="28">
        <v>5.0999999999999996</v>
      </c>
    </row>
    <row r="192" spans="1:2">
      <c r="A192" s="21">
        <v>10</v>
      </c>
      <c r="B192" s="28">
        <v>-0.7</v>
      </c>
    </row>
    <row r="193" spans="1:2">
      <c r="A193" s="21">
        <v>7.5</v>
      </c>
      <c r="B193" s="28">
        <v>1.3</v>
      </c>
    </row>
    <row r="194" spans="1:2">
      <c r="A194" s="21">
        <v>7.8</v>
      </c>
      <c r="B194" s="28">
        <v>13.2</v>
      </c>
    </row>
    <row r="195" spans="1:2">
      <c r="A195" s="21">
        <v>7</v>
      </c>
      <c r="B195" s="28">
        <v>-10.5</v>
      </c>
    </row>
    <row r="196" spans="1:2">
      <c r="A196" s="21">
        <v>5.7</v>
      </c>
      <c r="B196" s="28">
        <v>10</v>
      </c>
    </row>
    <row r="197" spans="1:2">
      <c r="A197" s="21">
        <v>4.5</v>
      </c>
      <c r="B197" s="28">
        <v>22</v>
      </c>
    </row>
    <row r="198" spans="1:2">
      <c r="A198" s="21">
        <v>4.4000000000000004</v>
      </c>
      <c r="B198" s="28">
        <v>-5.8</v>
      </c>
    </row>
    <row r="199" spans="1:2">
      <c r="A199" s="21">
        <v>7</v>
      </c>
      <c r="B199" s="28">
        <v>-15.8</v>
      </c>
    </row>
    <row r="200" spans="1:2">
      <c r="A200" s="21">
        <v>4.4000000000000004</v>
      </c>
      <c r="B200" s="28">
        <v>-4.0999999999999996</v>
      </c>
    </row>
    <row r="201" spans="1:2">
      <c r="A201" s="21">
        <v>4.5999999999999996</v>
      </c>
      <c r="B201" s="28">
        <v>-3</v>
      </c>
    </row>
    <row r="202" spans="1:2">
      <c r="A202" s="21">
        <v>6.5</v>
      </c>
      <c r="B202" s="28">
        <v>-14.7</v>
      </c>
    </row>
    <row r="203" spans="1:2">
      <c r="A203" s="21">
        <v>4.0999999999999996</v>
      </c>
      <c r="B203" s="28">
        <v>0.5</v>
      </c>
    </row>
    <row r="204" spans="1:2">
      <c r="A204" s="21">
        <v>5.5</v>
      </c>
      <c r="B204" s="28">
        <v>16.2</v>
      </c>
    </row>
    <row r="205" spans="1:2">
      <c r="A205" s="21">
        <v>6.5</v>
      </c>
      <c r="B205" s="28">
        <v>18.8</v>
      </c>
    </row>
    <row r="206" spans="1:2">
      <c r="A206" s="21">
        <v>6.8</v>
      </c>
      <c r="B206" s="28">
        <v>-3.8</v>
      </c>
    </row>
    <row r="207" spans="1:2">
      <c r="A207" s="21">
        <v>3.6</v>
      </c>
      <c r="B207" s="28">
        <v>1</v>
      </c>
    </row>
    <row r="208" spans="1:2">
      <c r="A208" s="21">
        <v>4.3</v>
      </c>
      <c r="B208" s="28">
        <v>-13.6</v>
      </c>
    </row>
    <row r="209" spans="1:2">
      <c r="A209" s="21">
        <v>5.4</v>
      </c>
      <c r="B209" s="28">
        <v>10.1</v>
      </c>
    </row>
    <row r="210" spans="1:2">
      <c r="A210" s="21">
        <v>4.0999999999999996</v>
      </c>
      <c r="B210" s="28">
        <v>-9.5</v>
      </c>
    </row>
    <row r="211" spans="1:2">
      <c r="A211" s="21">
        <v>3.2</v>
      </c>
      <c r="B211" s="28">
        <v>7.1</v>
      </c>
    </row>
    <row r="212" spans="1:2">
      <c r="A212" s="21">
        <v>3</v>
      </c>
      <c r="B212" s="28">
        <v>-18.7</v>
      </c>
    </row>
    <row r="213" spans="1:2">
      <c r="A213" s="21">
        <v>5.8</v>
      </c>
      <c r="B213" s="28">
        <v>4.5</v>
      </c>
    </row>
    <row r="214" spans="1:2">
      <c r="A214" s="21">
        <v>4.4000000000000004</v>
      </c>
      <c r="B214" s="28">
        <v>5.2</v>
      </c>
    </row>
    <row r="215" spans="1:2">
      <c r="A215" s="21">
        <v>3</v>
      </c>
      <c r="B215" s="28">
        <v>3.7</v>
      </c>
    </row>
    <row r="216" spans="1:2">
      <c r="A216" s="21">
        <v>3.2</v>
      </c>
      <c r="B216" s="28">
        <v>13.6</v>
      </c>
    </row>
    <row r="217" spans="1:2">
      <c r="A217" s="21">
        <v>4.7</v>
      </c>
      <c r="B217" s="28">
        <v>-14.4</v>
      </c>
    </row>
    <row r="218" spans="1:2">
      <c r="A218" s="21">
        <v>5.2</v>
      </c>
      <c r="B218" s="28">
        <v>-5</v>
      </c>
    </row>
    <row r="219" spans="1:2">
      <c r="A219" s="21">
        <v>2.2999999999999998</v>
      </c>
      <c r="B219" s="28">
        <v>9.9</v>
      </c>
    </row>
    <row r="220" spans="1:2">
      <c r="A220" s="21">
        <v>5.7</v>
      </c>
      <c r="B220" s="28">
        <v>-8.6999999999999993</v>
      </c>
    </row>
    <row r="221" spans="1:2">
      <c r="A221" s="21">
        <v>6.5</v>
      </c>
      <c r="B221" s="28">
        <v>-17.100000000000001</v>
      </c>
    </row>
    <row r="222" spans="1:2">
      <c r="A222" s="21">
        <v>6</v>
      </c>
      <c r="B222" s="28">
        <v>-8.5</v>
      </c>
    </row>
    <row r="223" spans="1:2">
      <c r="A223" s="21">
        <v>5.2</v>
      </c>
      <c r="B223" s="28">
        <v>13.8</v>
      </c>
    </row>
    <row r="224" spans="1:2">
      <c r="A224" s="21">
        <v>6.8</v>
      </c>
      <c r="B224" s="28">
        <v>-8.1</v>
      </c>
    </row>
    <row r="225" spans="1:2">
      <c r="A225" s="21">
        <v>6.7</v>
      </c>
      <c r="B225" s="28">
        <v>34.9</v>
      </c>
    </row>
    <row r="226" spans="1:2">
      <c r="A226" s="21">
        <v>5.4</v>
      </c>
      <c r="B226" s="28">
        <v>9.4</v>
      </c>
    </row>
    <row r="227" spans="1:2">
      <c r="A227" s="21">
        <v>4.5</v>
      </c>
      <c r="B227" s="28">
        <v>1.2</v>
      </c>
    </row>
    <row r="228" spans="1:2">
      <c r="A228" s="21">
        <v>5.3</v>
      </c>
      <c r="B228" s="28">
        <v>24.7</v>
      </c>
    </row>
    <row r="229" spans="1:2">
      <c r="A229" s="21">
        <v>4.5999999999999996</v>
      </c>
      <c r="B229" s="28">
        <v>30.1</v>
      </c>
    </row>
    <row r="230" spans="1:2">
      <c r="A230" s="21">
        <v>3.5</v>
      </c>
      <c r="B230" s="28">
        <v>4.3</v>
      </c>
    </row>
    <row r="231" spans="1:2">
      <c r="A231" s="21">
        <v>6.3</v>
      </c>
      <c r="B231" s="28">
        <v>21</v>
      </c>
    </row>
    <row r="232" spans="1:2">
      <c r="A232" s="21">
        <v>4.5999999999999996</v>
      </c>
      <c r="B232" s="28">
        <v>25.1</v>
      </c>
    </row>
    <row r="233" spans="1:2">
      <c r="A233" s="21">
        <v>6.8</v>
      </c>
      <c r="B233" s="28">
        <v>23.8</v>
      </c>
    </row>
    <row r="234" spans="1:2">
      <c r="A234" s="21">
        <v>5.7</v>
      </c>
      <c r="B234" s="28">
        <v>-16.899999999999999</v>
      </c>
    </row>
    <row r="235" spans="1:2">
      <c r="A235" s="21">
        <v>3.7</v>
      </c>
      <c r="B235" s="28">
        <v>5.0999999999999996</v>
      </c>
    </row>
    <row r="236" spans="1:2">
      <c r="A236" s="21">
        <v>5</v>
      </c>
      <c r="B236" s="28">
        <v>-1.9</v>
      </c>
    </row>
    <row r="237" spans="1:2">
      <c r="A237" s="21">
        <v>5.8</v>
      </c>
      <c r="B237" s="28">
        <v>16.3</v>
      </c>
    </row>
    <row r="238" spans="1:2">
      <c r="A238" s="21">
        <v>7.5</v>
      </c>
      <c r="B238" s="28">
        <v>29.1</v>
      </c>
    </row>
    <row r="239" spans="1:2">
      <c r="A239" s="21">
        <v>6.5</v>
      </c>
      <c r="B239" s="28">
        <v>3.4</v>
      </c>
    </row>
    <row r="240" spans="1:2">
      <c r="A240" s="21">
        <v>6.9</v>
      </c>
      <c r="B240" s="28">
        <v>90.6</v>
      </c>
    </row>
    <row r="241" spans="1:2">
      <c r="A241" s="21">
        <v>9.6</v>
      </c>
      <c r="B241" s="28">
        <v>0.7</v>
      </c>
    </row>
    <row r="242" spans="1:2">
      <c r="A242" s="21">
        <v>6.4</v>
      </c>
      <c r="B242" s="28">
        <v>-11.5</v>
      </c>
    </row>
    <row r="243" spans="1:2">
      <c r="A243" s="21">
        <v>6.7</v>
      </c>
      <c r="B243" s="28">
        <v>29.1</v>
      </c>
    </row>
    <row r="244" spans="1:2">
      <c r="A244" s="21">
        <v>8.1</v>
      </c>
      <c r="B244" s="28">
        <v>-13.1</v>
      </c>
    </row>
    <row r="245" spans="1:2">
      <c r="A245" s="21">
        <v>6.7</v>
      </c>
      <c r="B245" s="28">
        <v>7.3</v>
      </c>
    </row>
    <row r="246" spans="1:2">
      <c r="A246" s="21">
        <v>5.3</v>
      </c>
      <c r="B246" s="28">
        <v>1.5</v>
      </c>
    </row>
    <row r="247" spans="1:2">
      <c r="A247" s="21">
        <v>4</v>
      </c>
      <c r="B247" s="28">
        <v>4.0999999999999996</v>
      </c>
    </row>
    <row r="248" spans="1:2">
      <c r="A248" s="21">
        <v>5.4</v>
      </c>
      <c r="B248" s="28">
        <v>15.2</v>
      </c>
    </row>
    <row r="249" spans="1:2">
      <c r="A249" s="21">
        <v>5.8</v>
      </c>
      <c r="B249" s="28">
        <v>-5</v>
      </c>
    </row>
    <row r="250" spans="1:2">
      <c r="A250" s="21">
        <v>4.4000000000000004</v>
      </c>
      <c r="B250" s="28">
        <v>-13.9</v>
      </c>
    </row>
    <row r="251" spans="1:2">
      <c r="A251" s="21">
        <v>6.2</v>
      </c>
      <c r="B251" s="28">
        <v>-11.9</v>
      </c>
    </row>
    <row r="252" spans="1:2">
      <c r="A252" s="21">
        <v>7.5</v>
      </c>
      <c r="B252" s="28">
        <v>9.4</v>
      </c>
    </row>
    <row r="253" spans="1:2">
      <c r="A253" s="21">
        <v>7.5</v>
      </c>
      <c r="B253" s="28">
        <v>63.9</v>
      </c>
    </row>
  </sheetData>
  <pageMargins left="0.7" right="0.7" top="0.75" bottom="0.75" header="0.3" footer="0.3"/>
  <pageSetup paperSize="9" orientation="portrait" verticalDpi="0" r:id="rId1"/>
  <tableParts count="1">
    <tablePart r:id="rId2"/>
  </tableParts>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42015-4EC0-49F0-824B-EC0206EF32E5}">
  <sheetPr>
    <tabColor theme="8"/>
  </sheetPr>
  <dimension ref="A1:F71"/>
  <sheetViews>
    <sheetView showGridLines="0" zoomScaleNormal="100" workbookViewId="0"/>
  </sheetViews>
  <sheetFormatPr defaultRowHeight="15"/>
  <cols>
    <col min="1" max="1" width="21.625" customWidth="1"/>
    <col min="2" max="5" width="15.25" customWidth="1"/>
    <col min="6" max="6" width="17.625" customWidth="1"/>
  </cols>
  <sheetData>
    <row r="1" spans="1:6" ht="19.5">
      <c r="A1" s="41" t="s">
        <v>923</v>
      </c>
    </row>
    <row r="2" spans="1:6" s="9" customFormat="1" ht="60">
      <c r="A2" s="122" t="s">
        <v>103</v>
      </c>
      <c r="B2" s="24" t="s">
        <v>924</v>
      </c>
      <c r="C2" s="24" t="s">
        <v>925</v>
      </c>
      <c r="D2" s="24" t="s">
        <v>926</v>
      </c>
      <c r="E2" s="125" t="s">
        <v>927</v>
      </c>
      <c r="F2" s="131" t="s">
        <v>928</v>
      </c>
    </row>
    <row r="3" spans="1:6">
      <c r="A3" s="54">
        <v>43800</v>
      </c>
      <c r="B3" s="25">
        <v>99.894074553193235</v>
      </c>
      <c r="C3" s="25">
        <v>100.02373553827562</v>
      </c>
      <c r="D3" s="25">
        <v>99.949244616012749</v>
      </c>
      <c r="E3" s="25">
        <v>99.940635894960565</v>
      </c>
      <c r="F3" s="25">
        <v>99.877082407092615</v>
      </c>
    </row>
    <row r="4" spans="1:6">
      <c r="A4" s="54">
        <v>43831</v>
      </c>
      <c r="B4" s="25">
        <v>100.12672955557545</v>
      </c>
      <c r="C4" s="25">
        <v>100.19655881095304</v>
      </c>
      <c r="D4" s="25">
        <v>100.15263382875916</v>
      </c>
      <c r="E4" s="25">
        <v>100.14094924237853</v>
      </c>
      <c r="F4" s="25">
        <v>100.09008357212765</v>
      </c>
    </row>
    <row r="5" spans="1:6">
      <c r="A5" s="54">
        <v>43862</v>
      </c>
      <c r="B5" s="25">
        <v>100.08572063335241</v>
      </c>
      <c r="C5" s="25">
        <v>100.14168153260906</v>
      </c>
      <c r="D5" s="25">
        <v>100.08120861437962</v>
      </c>
      <c r="E5" s="25">
        <v>100.09951627590313</v>
      </c>
      <c r="F5" s="25">
        <v>100.0502245980648</v>
      </c>
    </row>
    <row r="6" spans="1:6">
      <c r="A6" s="54">
        <v>43891</v>
      </c>
      <c r="B6" s="25">
        <v>100</v>
      </c>
      <c r="C6" s="25">
        <v>100</v>
      </c>
      <c r="D6" s="25">
        <v>100</v>
      </c>
      <c r="E6" s="25">
        <v>100</v>
      </c>
      <c r="F6" s="25">
        <v>100</v>
      </c>
    </row>
    <row r="7" spans="1:6">
      <c r="A7" s="54">
        <v>43922</v>
      </c>
      <c r="B7" s="25">
        <v>98.528323338657074</v>
      </c>
      <c r="C7" s="25">
        <v>98.444251466784877</v>
      </c>
      <c r="D7" s="25">
        <v>98.49653760358494</v>
      </c>
      <c r="E7" s="25">
        <v>98.401026982042779</v>
      </c>
      <c r="F7" s="25">
        <v>98.316378315878168</v>
      </c>
    </row>
    <row r="8" spans="1:6">
      <c r="A8" s="54">
        <v>43952</v>
      </c>
      <c r="B8" s="25">
        <v>97.877617047725735</v>
      </c>
      <c r="C8" s="25">
        <v>97.829090561250894</v>
      </c>
      <c r="D8" s="25">
        <v>97.972885914365833</v>
      </c>
      <c r="E8" s="25">
        <v>97.929292983847944</v>
      </c>
      <c r="F8" s="25">
        <v>97.838929656737491</v>
      </c>
    </row>
    <row r="9" spans="1:6">
      <c r="A9" s="54">
        <v>43983</v>
      </c>
      <c r="B9" s="25">
        <v>97.602797339300025</v>
      </c>
      <c r="C9" s="25">
        <v>97.598766608630598</v>
      </c>
      <c r="D9" s="25">
        <v>97.774116640508325</v>
      </c>
      <c r="E9" s="25">
        <v>97.766570216070221</v>
      </c>
      <c r="F9" s="25">
        <v>97.734299849822534</v>
      </c>
    </row>
    <row r="10" spans="1:6">
      <c r="A10" s="54">
        <v>44013</v>
      </c>
      <c r="B10" s="25">
        <v>97.390454167392605</v>
      </c>
      <c r="C10" s="25">
        <v>97.437882490168491</v>
      </c>
      <c r="D10" s="25">
        <v>97.646053213383311</v>
      </c>
      <c r="E10" s="25">
        <v>97.729982669137939</v>
      </c>
      <c r="F10" s="25">
        <v>97.698373322434477</v>
      </c>
    </row>
    <row r="11" spans="1:6">
      <c r="A11" s="54">
        <v>44044</v>
      </c>
      <c r="B11" s="25">
        <v>97.149259206781281</v>
      </c>
      <c r="C11" s="25">
        <v>97.205309907606292</v>
      </c>
      <c r="D11" s="25">
        <v>97.336309490505471</v>
      </c>
      <c r="E11" s="25">
        <v>97.559914615683383</v>
      </c>
      <c r="F11" s="25">
        <v>97.574997580399923</v>
      </c>
    </row>
    <row r="12" spans="1:6">
      <c r="A12" s="54">
        <v>44075</v>
      </c>
      <c r="B12" s="25">
        <v>96.897833419018298</v>
      </c>
      <c r="C12" s="25">
        <v>96.935688469810898</v>
      </c>
      <c r="D12" s="25">
        <v>97.131961120896278</v>
      </c>
      <c r="E12" s="25">
        <v>97.381112462033286</v>
      </c>
      <c r="F12" s="25">
        <v>97.356746789949511</v>
      </c>
    </row>
    <row r="13" spans="1:6">
      <c r="A13" s="54">
        <v>44105</v>
      </c>
      <c r="B13" s="25">
        <v>96.775298930643132</v>
      </c>
      <c r="C13" s="25">
        <v>96.80398300178534</v>
      </c>
      <c r="D13" s="25">
        <v>97.028164362398869</v>
      </c>
      <c r="E13" s="25">
        <v>97.273926843732283</v>
      </c>
      <c r="F13" s="25">
        <v>97.279090512896033</v>
      </c>
    </row>
    <row r="14" spans="1:6">
      <c r="A14" s="54">
        <v>44136</v>
      </c>
      <c r="B14" s="25">
        <v>96.450759114532616</v>
      </c>
      <c r="C14" s="25">
        <v>96.477574734822284</v>
      </c>
      <c r="D14" s="25">
        <v>96.797870799652273</v>
      </c>
      <c r="E14" s="25">
        <v>97.0258074143252</v>
      </c>
      <c r="F14" s="25">
        <v>97.08914952059466</v>
      </c>
    </row>
    <row r="15" spans="1:6">
      <c r="A15" s="54">
        <v>44166</v>
      </c>
      <c r="B15" s="25">
        <v>96.549749858416476</v>
      </c>
      <c r="C15" s="25">
        <v>96.578959391170955</v>
      </c>
      <c r="D15" s="25">
        <v>96.901092064032042</v>
      </c>
      <c r="E15" s="25">
        <v>97.166340012348101</v>
      </c>
      <c r="F15" s="25">
        <v>97.279892273868569</v>
      </c>
    </row>
    <row r="16" spans="1:6">
      <c r="A16" s="54">
        <v>44197</v>
      </c>
      <c r="B16" s="25">
        <v>96.573336409715949</v>
      </c>
      <c r="C16" s="25">
        <v>96.647542604398893</v>
      </c>
      <c r="D16" s="25">
        <v>97.044725804229046</v>
      </c>
      <c r="E16" s="25">
        <v>97.337766017776516</v>
      </c>
      <c r="F16" s="25">
        <v>97.524276654114018</v>
      </c>
    </row>
    <row r="17" spans="1:6">
      <c r="A17" s="54">
        <v>44228</v>
      </c>
      <c r="B17" s="25">
        <v>96.572865534826121</v>
      </c>
      <c r="C17" s="25">
        <v>96.621379973487592</v>
      </c>
      <c r="D17" s="25">
        <v>97.015823210764808</v>
      </c>
      <c r="E17" s="25">
        <v>97.310869309930467</v>
      </c>
      <c r="F17" s="25">
        <v>97.531320696944093</v>
      </c>
    </row>
    <row r="18" spans="1:6">
      <c r="A18" s="54">
        <v>44256</v>
      </c>
      <c r="B18" s="25">
        <v>96.75826182099307</v>
      </c>
      <c r="C18" s="25">
        <v>96.762079961280733</v>
      </c>
      <c r="D18" s="25">
        <v>97.161551110112171</v>
      </c>
      <c r="E18" s="25">
        <v>97.476508588197518</v>
      </c>
      <c r="F18" s="25">
        <v>97.695987129063852</v>
      </c>
    </row>
    <row r="19" spans="1:6">
      <c r="A19" s="54">
        <v>44287</v>
      </c>
      <c r="B19" s="25">
        <v>97.183504653314074</v>
      </c>
      <c r="C19" s="25">
        <v>97.138814707895833</v>
      </c>
      <c r="D19" s="25">
        <v>97.566635025147491</v>
      </c>
      <c r="E19" s="25">
        <v>97.817925490718309</v>
      </c>
      <c r="F19" s="25">
        <v>98.130885188019633</v>
      </c>
    </row>
    <row r="20" spans="1:6">
      <c r="A20" s="54">
        <v>44317</v>
      </c>
      <c r="B20" s="25">
        <v>97.80080023047185</v>
      </c>
      <c r="C20" s="25">
        <v>97.785527817693932</v>
      </c>
      <c r="D20" s="25">
        <v>98.205561383321609</v>
      </c>
      <c r="E20" s="25">
        <v>98.561435058955951</v>
      </c>
      <c r="F20" s="25">
        <v>98.873144042658268</v>
      </c>
    </row>
    <row r="21" spans="1:6">
      <c r="A21" s="54">
        <v>44348</v>
      </c>
      <c r="B21" s="25">
        <v>98.323471358178693</v>
      </c>
      <c r="C21" s="25">
        <v>98.33208766373059</v>
      </c>
      <c r="D21" s="25">
        <v>98.711069021886999</v>
      </c>
      <c r="E21" s="25">
        <v>99.145092076087906</v>
      </c>
      <c r="F21" s="25">
        <v>99.498861213075813</v>
      </c>
    </row>
    <row r="22" spans="1:6">
      <c r="A22" s="54">
        <v>44378</v>
      </c>
      <c r="B22" s="25">
        <v>98.731249012767989</v>
      </c>
      <c r="C22" s="25">
        <v>98.698632190529622</v>
      </c>
      <c r="D22" s="25">
        <v>99.09850445064771</v>
      </c>
      <c r="E22" s="25">
        <v>99.529562228689301</v>
      </c>
      <c r="F22" s="25">
        <v>99.924348125377847</v>
      </c>
    </row>
    <row r="23" spans="1:6">
      <c r="A23" s="54">
        <v>44409</v>
      </c>
      <c r="B23" s="25">
        <v>99.335467110031047</v>
      </c>
      <c r="C23" s="25">
        <v>99.264590931382529</v>
      </c>
      <c r="D23" s="25">
        <v>99.585292544441742</v>
      </c>
      <c r="E23" s="25">
        <v>100.01320916920035</v>
      </c>
      <c r="F23" s="25">
        <v>100.437494237343</v>
      </c>
    </row>
    <row r="24" spans="1:6">
      <c r="A24" s="54">
        <v>44440</v>
      </c>
      <c r="B24" s="25">
        <v>99.731558505991018</v>
      </c>
      <c r="C24" s="25">
        <v>99.632616698540104</v>
      </c>
      <c r="D24" s="25">
        <v>99.970585856208956</v>
      </c>
      <c r="E24" s="25">
        <v>100.3238561144951</v>
      </c>
      <c r="F24" s="25">
        <v>100.81363467074063</v>
      </c>
    </row>
    <row r="25" spans="1:6">
      <c r="A25" s="54">
        <v>44470</v>
      </c>
      <c r="B25" s="25">
        <v>99.777854069022553</v>
      </c>
      <c r="C25" s="25">
        <v>99.642967534780595</v>
      </c>
      <c r="D25" s="25">
        <v>100.07687642254952</v>
      </c>
      <c r="E25" s="25">
        <v>100.38434670242195</v>
      </c>
      <c r="F25" s="25">
        <v>100.92290323756808</v>
      </c>
    </row>
    <row r="26" spans="1:6">
      <c r="A26" s="54">
        <v>44501</v>
      </c>
      <c r="B26" s="25">
        <v>100.11339523483174</v>
      </c>
      <c r="C26" s="25">
        <v>99.9696970345925</v>
      </c>
      <c r="D26" s="25">
        <v>100.40506792908761</v>
      </c>
      <c r="E26" s="25">
        <v>100.69843482146868</v>
      </c>
      <c r="F26" s="25">
        <v>101.30979108590697</v>
      </c>
    </row>
    <row r="27" spans="1:6">
      <c r="A27" s="54">
        <v>44531</v>
      </c>
      <c r="B27" s="25">
        <v>100.4010997925154</v>
      </c>
      <c r="C27" s="25">
        <v>100.22602300169967</v>
      </c>
      <c r="D27" s="25">
        <v>100.67486276863187</v>
      </c>
      <c r="E27" s="25">
        <v>100.98141349529585</v>
      </c>
      <c r="F27" s="25">
        <v>101.62488314811064</v>
      </c>
    </row>
    <row r="28" spans="1:6">
      <c r="A28" s="54">
        <v>44562</v>
      </c>
      <c r="B28" s="25">
        <v>100.58170171616774</v>
      </c>
      <c r="C28" s="25">
        <v>100.39247515620839</v>
      </c>
      <c r="D28" s="25">
        <v>100.84178803464603</v>
      </c>
      <c r="E28" s="25">
        <v>101.15449064687432</v>
      </c>
      <c r="F28" s="25">
        <v>101.81908110938519</v>
      </c>
    </row>
    <row r="29" spans="1:6">
      <c r="A29" s="54">
        <v>44593</v>
      </c>
      <c r="B29" s="25">
        <v>101.00587437828462</v>
      </c>
      <c r="C29" s="25">
        <v>100.80957816416141</v>
      </c>
      <c r="D29" s="25">
        <v>101.27300897419134</v>
      </c>
      <c r="E29" s="25">
        <v>101.55524079188969</v>
      </c>
      <c r="F29" s="25">
        <v>102.17617017491179</v>
      </c>
    </row>
    <row r="30" spans="1:6">
      <c r="A30" s="54">
        <v>44621</v>
      </c>
      <c r="B30" s="25">
        <v>101.31414760729204</v>
      </c>
      <c r="C30" s="25">
        <v>101.11783677516483</v>
      </c>
      <c r="D30" s="25">
        <v>101.5591734241932</v>
      </c>
      <c r="E30" s="25">
        <v>101.82281905583142</v>
      </c>
      <c r="F30" s="25">
        <v>102.48782611866176</v>
      </c>
    </row>
    <row r="31" spans="1:6">
      <c r="A31" s="54">
        <v>44652</v>
      </c>
      <c r="B31" s="25">
        <v>101.40427734188557</v>
      </c>
      <c r="C31" s="25">
        <v>101.20446256673613</v>
      </c>
      <c r="D31" s="25">
        <v>101.64311563563166</v>
      </c>
      <c r="E31" s="25">
        <v>101.84564190775586</v>
      </c>
      <c r="F31" s="25">
        <v>102.56714318630118</v>
      </c>
    </row>
    <row r="32" spans="1:6">
      <c r="A32" s="54">
        <v>44682</v>
      </c>
      <c r="B32" s="25">
        <v>101.51668802012948</v>
      </c>
      <c r="C32" s="25">
        <v>101.32701289856966</v>
      </c>
      <c r="D32" s="25">
        <v>101.76574384053441</v>
      </c>
      <c r="E32" s="25">
        <v>101.95082146064092</v>
      </c>
      <c r="F32" s="25">
        <v>102.68288310954976</v>
      </c>
    </row>
    <row r="33" spans="1:6">
      <c r="A33" s="54">
        <v>44713</v>
      </c>
      <c r="B33" s="25">
        <v>101.60491285175959</v>
      </c>
      <c r="C33" s="25">
        <v>101.3918305489584</v>
      </c>
      <c r="D33" s="25">
        <v>101.82516360818185</v>
      </c>
      <c r="E33" s="25">
        <v>101.99154458858453</v>
      </c>
      <c r="F33" s="25">
        <v>102.72564369475128</v>
      </c>
    </row>
    <row r="34" spans="1:6">
      <c r="A34" s="54">
        <v>44743</v>
      </c>
      <c r="B34" s="25">
        <v>101.90158543575404</v>
      </c>
      <c r="C34" s="25">
        <v>101.66232645395341</v>
      </c>
      <c r="D34" s="25">
        <v>102.0737450951116</v>
      </c>
      <c r="E34" s="25">
        <v>102.21245868469697</v>
      </c>
      <c r="F34" s="25">
        <v>102.96342309174685</v>
      </c>
    </row>
    <row r="35" spans="1:6">
      <c r="A35" s="54">
        <v>44774</v>
      </c>
      <c r="B35" s="25">
        <v>102.12392399736822</v>
      </c>
      <c r="C35" s="25">
        <v>101.87041395492604</v>
      </c>
      <c r="D35" s="25">
        <v>102.25641651962259</v>
      </c>
      <c r="E35" s="25">
        <v>102.37133906563953</v>
      </c>
      <c r="F35" s="25">
        <v>103.12175179427425</v>
      </c>
    </row>
    <row r="36" spans="1:6">
      <c r="A36" s="54">
        <v>44805</v>
      </c>
      <c r="B36" s="25">
        <v>102.42404252942006</v>
      </c>
      <c r="C36" s="25">
        <v>102.14919052891345</v>
      </c>
      <c r="D36" s="25">
        <v>102.51732317223868</v>
      </c>
      <c r="E36" s="25">
        <v>102.60791590326876</v>
      </c>
      <c r="F36" s="25">
        <v>103.32014945588111</v>
      </c>
    </row>
    <row r="37" spans="1:6">
      <c r="A37" s="54">
        <v>44835</v>
      </c>
      <c r="B37" s="25">
        <v>102.57936703285037</v>
      </c>
      <c r="C37" s="25">
        <v>102.31096696084457</v>
      </c>
      <c r="D37" s="25">
        <v>102.66768699642266</v>
      </c>
      <c r="E37" s="25">
        <v>102.69155339984108</v>
      </c>
      <c r="F37" s="25">
        <v>103.44348701882171</v>
      </c>
    </row>
    <row r="38" spans="1:6">
      <c r="A38" s="54">
        <v>44866</v>
      </c>
      <c r="B38" s="25">
        <v>102.78676601841464</v>
      </c>
      <c r="C38" s="25">
        <v>102.54073767911409</v>
      </c>
      <c r="D38" s="25">
        <v>102.89072293890777</v>
      </c>
      <c r="E38" s="25">
        <v>102.88311721579106</v>
      </c>
      <c r="F38" s="25">
        <v>103.68575245935405</v>
      </c>
    </row>
    <row r="39" spans="1:6">
      <c r="A39" s="54">
        <v>44896</v>
      </c>
      <c r="B39" s="25">
        <v>102.92398324199074</v>
      </c>
      <c r="C39" s="25">
        <v>102.67065852020163</v>
      </c>
      <c r="D39" s="25">
        <v>103.04741719838593</v>
      </c>
      <c r="E39" s="25">
        <v>103.0233103258205</v>
      </c>
      <c r="F39" s="25">
        <v>103.87632340670527</v>
      </c>
    </row>
    <row r="40" spans="1:6">
      <c r="A40" s="54">
        <v>44927</v>
      </c>
      <c r="B40" s="25">
        <v>103.07130287229403</v>
      </c>
      <c r="C40" s="25">
        <v>102.81558807383786</v>
      </c>
      <c r="D40" s="25">
        <v>103.14280534838656</v>
      </c>
      <c r="E40" s="25">
        <v>103.11890705852633</v>
      </c>
      <c r="F40" s="25">
        <v>103.93374476397588</v>
      </c>
    </row>
    <row r="41" spans="1:6">
      <c r="A41" s="54">
        <v>44958</v>
      </c>
      <c r="B41" s="25">
        <v>103.28563656078119</v>
      </c>
      <c r="C41" s="25">
        <v>103.03959444709758</v>
      </c>
      <c r="D41" s="25">
        <v>103.36182881799583</v>
      </c>
      <c r="E41" s="25">
        <v>103.28686102765793</v>
      </c>
      <c r="F41" s="25">
        <v>104.06851696554853</v>
      </c>
    </row>
    <row r="42" spans="1:6">
      <c r="A42" s="54">
        <v>44986</v>
      </c>
      <c r="B42" s="25">
        <v>103.45470204963279</v>
      </c>
      <c r="C42" s="25">
        <v>103.24789610330278</v>
      </c>
      <c r="D42" s="25">
        <v>103.58066045623255</v>
      </c>
      <c r="E42" s="25">
        <v>103.4622374388285</v>
      </c>
      <c r="F42" s="25">
        <v>104.2902229639996</v>
      </c>
    </row>
    <row r="43" spans="1:6">
      <c r="A43" s="54">
        <v>45017</v>
      </c>
      <c r="B43" s="25">
        <v>103.59354593191921</v>
      </c>
      <c r="C43" s="25">
        <v>103.38897086275291</v>
      </c>
      <c r="D43" s="25">
        <v>103.76469068629912</v>
      </c>
      <c r="E43" s="25">
        <v>103.62522253823754</v>
      </c>
      <c r="F43" s="25">
        <v>104.41018167712741</v>
      </c>
    </row>
    <row r="44" spans="1:6">
      <c r="A44" s="54">
        <v>45047</v>
      </c>
      <c r="B44" s="25">
        <v>103.6493017995554</v>
      </c>
      <c r="C44" s="25">
        <v>103.51144980950893</v>
      </c>
      <c r="D44" s="25">
        <v>103.85643404022129</v>
      </c>
      <c r="E44" s="25">
        <v>103.7540273692134</v>
      </c>
      <c r="F44" s="25">
        <v>104.5593092180177</v>
      </c>
    </row>
    <row r="45" spans="1:6">
      <c r="A45" s="54">
        <v>45078</v>
      </c>
      <c r="B45" s="25">
        <v>103.75807389910521</v>
      </c>
      <c r="C45" s="25">
        <v>103.66794374570351</v>
      </c>
      <c r="D45" s="25">
        <v>104.01013892747719</v>
      </c>
      <c r="E45" s="25">
        <v>103.88902014043384</v>
      </c>
      <c r="F45" s="25">
        <v>104.70824586343835</v>
      </c>
    </row>
    <row r="46" spans="1:6">
      <c r="A46" s="54">
        <v>45108</v>
      </c>
      <c r="B46" s="25">
        <v>103.79591511752395</v>
      </c>
      <c r="C46" s="25">
        <v>103.70088795897927</v>
      </c>
      <c r="D46" s="25">
        <v>104.05841648956901</v>
      </c>
      <c r="E46" s="25">
        <v>103.8933254654419</v>
      </c>
      <c r="F46" s="25">
        <v>104.70337802896228</v>
      </c>
    </row>
    <row r="47" spans="1:6">
      <c r="A47" s="54">
        <v>45139</v>
      </c>
      <c r="B47" s="25">
        <v>103.89178096441169</v>
      </c>
      <c r="C47" s="25">
        <v>103.80189784367096</v>
      </c>
      <c r="D47" s="25">
        <v>104.13852207355644</v>
      </c>
      <c r="E47" s="25">
        <v>103.95321423374398</v>
      </c>
      <c r="F47" s="25">
        <v>104.7197568602582</v>
      </c>
    </row>
    <row r="48" spans="1:6">
      <c r="A48" s="54">
        <v>45170</v>
      </c>
      <c r="B48" s="25">
        <v>103.99584431506324</v>
      </c>
      <c r="C48" s="25">
        <v>103.94434676586337</v>
      </c>
      <c r="D48" s="25">
        <v>104.26538655460304</v>
      </c>
      <c r="E48" s="25">
        <v>104.04779250246938</v>
      </c>
      <c r="F48" s="25">
        <v>104.85752612070436</v>
      </c>
    </row>
    <row r="49" spans="1:6">
      <c r="A49" s="54">
        <v>45200</v>
      </c>
      <c r="B49" s="25">
        <v>104.05074404653614</v>
      </c>
      <c r="C49" s="25">
        <v>104.03571966508977</v>
      </c>
      <c r="D49" s="25">
        <v>104.3839223568914</v>
      </c>
      <c r="E49" s="25">
        <v>104.1513209092044</v>
      </c>
      <c r="F49" s="25">
        <v>104.98418526481687</v>
      </c>
    </row>
    <row r="50" spans="1:6">
      <c r="A50" s="54">
        <v>45231</v>
      </c>
      <c r="B50" s="25">
        <v>104.11645249707095</v>
      </c>
      <c r="C50" s="25">
        <v>104.13139351523679</v>
      </c>
      <c r="D50" s="25">
        <v>104.47892684414693</v>
      </c>
      <c r="E50" s="25">
        <v>104.23309122181266</v>
      </c>
      <c r="F50" s="25">
        <v>105.08988408636188</v>
      </c>
    </row>
    <row r="51" spans="1:6">
      <c r="A51" s="54">
        <v>45261</v>
      </c>
      <c r="B51" s="25">
        <v>104.2158499056324</v>
      </c>
      <c r="C51" s="25">
        <v>104.29766720705172</v>
      </c>
      <c r="D51" s="25">
        <v>104.62935461212174</v>
      </c>
      <c r="E51" s="25">
        <v>104.40164701056904</v>
      </c>
      <c r="F51" s="25">
        <v>105.33218770598813</v>
      </c>
    </row>
    <row r="52" spans="1:6">
      <c r="A52" s="54">
        <v>45292</v>
      </c>
      <c r="B52" s="25">
        <v>104.2931375977761</v>
      </c>
      <c r="C52" s="25">
        <v>104.35291925705266</v>
      </c>
      <c r="D52" s="25">
        <v>104.7039450441484</v>
      </c>
      <c r="E52" s="25">
        <v>104.4651466966198</v>
      </c>
      <c r="F52" s="25">
        <v>105.34982644738378</v>
      </c>
    </row>
    <row r="53" spans="1:6">
      <c r="A53" s="54">
        <v>45323</v>
      </c>
      <c r="B53" s="25">
        <v>104.31588941631634</v>
      </c>
      <c r="C53" s="25">
        <v>104.36523318292497</v>
      </c>
      <c r="D53" s="25">
        <v>104.71313696408309</v>
      </c>
      <c r="E53" s="25">
        <v>104.49431180151309</v>
      </c>
      <c r="F53" s="25">
        <v>105.37763991731173</v>
      </c>
    </row>
    <row r="54" spans="1:6">
      <c r="A54" s="54">
        <v>45352</v>
      </c>
      <c r="B54" s="25">
        <v>104.3988918173502</v>
      </c>
      <c r="C54" s="25">
        <v>104.43233515579435</v>
      </c>
      <c r="D54" s="25">
        <v>104.8030099621229</v>
      </c>
      <c r="E54" s="25">
        <v>104.58160650965141</v>
      </c>
      <c r="F54" s="25">
        <v>105.46732260895311</v>
      </c>
    </row>
    <row r="55" spans="1:6">
      <c r="A55" s="54">
        <v>45383</v>
      </c>
      <c r="B55" s="25">
        <v>104.36323374614793</v>
      </c>
      <c r="C55" s="25">
        <v>104.4217880105907</v>
      </c>
      <c r="D55" s="25">
        <v>104.80935638336477</v>
      </c>
      <c r="E55" s="25">
        <v>104.5748321810545</v>
      </c>
      <c r="F55" s="25">
        <v>105.52953544251193</v>
      </c>
    </row>
    <row r="56" spans="1:6">
      <c r="A56" s="54">
        <v>45413</v>
      </c>
      <c r="B56" s="25">
        <v>104.49086224469484</v>
      </c>
      <c r="C56" s="25">
        <v>104.5443561886936</v>
      </c>
      <c r="D56" s="25">
        <v>104.93586917356168</v>
      </c>
      <c r="E56" s="25">
        <v>104.72062684297616</v>
      </c>
      <c r="F56" s="25">
        <v>105.6851534293703</v>
      </c>
    </row>
    <row r="57" spans="1:6">
      <c r="A57" s="54">
        <v>45444</v>
      </c>
      <c r="B57" s="25">
        <v>104.4868812115354</v>
      </c>
      <c r="C57" s="25">
        <v>104.53930569445902</v>
      </c>
      <c r="D57" s="25">
        <v>104.93040197944399</v>
      </c>
      <c r="E57" s="25">
        <v>104.71892940300881</v>
      </c>
      <c r="F57" s="25">
        <v>105.67650586459516</v>
      </c>
    </row>
    <row r="58" spans="1:6">
      <c r="A58" s="54">
        <v>45474</v>
      </c>
      <c r="B58" s="25">
        <v>104.52654171930121</v>
      </c>
      <c r="C58" s="25">
        <v>104.56925173447893</v>
      </c>
      <c r="D58" s="25">
        <v>104.93946601179699</v>
      </c>
      <c r="E58" s="25">
        <v>104.7390209197131</v>
      </c>
      <c r="F58" s="25">
        <v>105.69246472585787</v>
      </c>
    </row>
    <row r="59" spans="1:6">
      <c r="A59" s="54">
        <v>45505</v>
      </c>
      <c r="B59" s="25">
        <v>104.46153958110114</v>
      </c>
      <c r="C59" s="25">
        <v>104.49686726587302</v>
      </c>
      <c r="D59" s="25">
        <v>104.86676192160043</v>
      </c>
      <c r="E59" s="25">
        <v>104.64552284005779</v>
      </c>
      <c r="F59" s="25">
        <v>105.59004930639087</v>
      </c>
    </row>
    <row r="60" spans="1:6">
      <c r="A60" s="54">
        <v>45536</v>
      </c>
      <c r="B60" s="25">
        <v>104.44330388082241</v>
      </c>
      <c r="C60" s="25">
        <v>104.47668313520404</v>
      </c>
      <c r="D60" s="25">
        <v>104.88298765852863</v>
      </c>
      <c r="E60" s="25">
        <v>104.63493698717059</v>
      </c>
      <c r="F60" s="25">
        <v>105.60400376522226</v>
      </c>
    </row>
    <row r="61" spans="1:6">
      <c r="A61" s="54">
        <v>45566</v>
      </c>
      <c r="B61" s="25">
        <v>104.51479125045964</v>
      </c>
      <c r="C61" s="25">
        <v>104.56768126277348</v>
      </c>
      <c r="D61" s="25">
        <v>104.98029412225478</v>
      </c>
      <c r="E61" s="25">
        <v>104.7409498287669</v>
      </c>
      <c r="F61" s="25">
        <v>105.70032961920744</v>
      </c>
    </row>
    <row r="62" spans="1:6">
      <c r="A62" s="54">
        <v>45597</v>
      </c>
      <c r="B62" s="25">
        <v>104.43495655323005</v>
      </c>
      <c r="C62" s="25">
        <v>104.45362575516488</v>
      </c>
      <c r="D62" s="25">
        <v>104.87715278761358</v>
      </c>
      <c r="E62" s="25">
        <v>104.64333159937269</v>
      </c>
      <c r="F62" s="25">
        <v>105.61368216553349</v>
      </c>
    </row>
    <row r="63" spans="1:6">
      <c r="A63" s="54">
        <v>45627</v>
      </c>
      <c r="B63" s="25">
        <v>104.41727734145749</v>
      </c>
      <c r="C63" s="25">
        <v>104.4187362985267</v>
      </c>
      <c r="D63" s="25">
        <v>104.79527276343003</v>
      </c>
      <c r="E63" s="25">
        <v>104.55978669043493</v>
      </c>
      <c r="F63" s="25">
        <v>105.54413894594012</v>
      </c>
    </row>
    <row r="64" spans="1:6">
      <c r="A64" s="54">
        <v>45658</v>
      </c>
      <c r="B64" s="25">
        <v>104.43365094558099</v>
      </c>
      <c r="C64" s="25">
        <v>104.40510174872024</v>
      </c>
      <c r="D64" s="25">
        <v>104.84001743107738</v>
      </c>
      <c r="E64" s="25">
        <v>104.56028049115271</v>
      </c>
      <c r="F64" s="25">
        <v>105.55828430024117</v>
      </c>
    </row>
    <row r="65" spans="1:6">
      <c r="A65" s="54">
        <v>45689</v>
      </c>
      <c r="B65" s="25">
        <v>104.34636786373052</v>
      </c>
      <c r="C65" s="25">
        <v>104.31046298219728</v>
      </c>
      <c r="D65" s="25">
        <v>104.73000213891982</v>
      </c>
      <c r="E65" s="25">
        <v>104.45366582993162</v>
      </c>
      <c r="F65" s="25">
        <v>105.51306116348115</v>
      </c>
    </row>
    <row r="66" spans="1:6">
      <c r="A66" s="54">
        <v>45717</v>
      </c>
      <c r="B66" s="25">
        <v>104.26325844567623</v>
      </c>
      <c r="C66" s="25">
        <v>104.21757315007356</v>
      </c>
      <c r="D66" s="25">
        <v>104.68628057192606</v>
      </c>
      <c r="E66" s="25">
        <v>104.3592264426581</v>
      </c>
      <c r="F66" s="25">
        <v>105.41635351855668</v>
      </c>
    </row>
    <row r="67" spans="1:6">
      <c r="A67" s="54">
        <v>45748</v>
      </c>
      <c r="B67" s="25">
        <v>104.16261963967797</v>
      </c>
      <c r="C67" s="25">
        <v>104.15255919072166</v>
      </c>
      <c r="D67" s="25">
        <v>104.65638684970364</v>
      </c>
      <c r="E67" s="25">
        <v>104.35820797867767</v>
      </c>
      <c r="F67" s="25">
        <v>105.45487622433197</v>
      </c>
    </row>
    <row r="68" spans="1:6">
      <c r="A68" s="54">
        <v>45778</v>
      </c>
      <c r="B68" s="25">
        <v>104.12522789274496</v>
      </c>
      <c r="C68" s="25">
        <v>104.09659328994549</v>
      </c>
      <c r="D68" s="25">
        <v>104.58347494218683</v>
      </c>
      <c r="E68" s="25">
        <v>104.28842776474778</v>
      </c>
      <c r="F68" s="25">
        <v>105.32941972167822</v>
      </c>
    </row>
    <row r="69" spans="1:6">
      <c r="A69" s="54">
        <v>45809</v>
      </c>
      <c r="B69" s="25">
        <v>104.03109572158795</v>
      </c>
      <c r="C69" s="25">
        <v>103.98940859604826</v>
      </c>
      <c r="D69" s="25">
        <v>104.5315046261734</v>
      </c>
      <c r="E69" s="25">
        <v>104.21830806282442</v>
      </c>
      <c r="F69" s="25">
        <v>105.22790151091854</v>
      </c>
    </row>
    <row r="70" spans="1:6">
      <c r="A70" s="54">
        <v>45839</v>
      </c>
      <c r="B70" s="25">
        <v>103.98173947177254</v>
      </c>
      <c r="C70" s="25">
        <v>103.9435972225494</v>
      </c>
      <c r="D70" s="25">
        <v>104.5230800317289</v>
      </c>
      <c r="E70" s="25">
        <v>104.20962025644613</v>
      </c>
      <c r="F70" s="25">
        <v>105.2089265012354</v>
      </c>
    </row>
    <row r="71" spans="1:6">
      <c r="A71" s="129">
        <v>45870</v>
      </c>
      <c r="B71" s="65">
        <v>103.92112503140949</v>
      </c>
      <c r="C71" s="65">
        <v>103.89528737133733</v>
      </c>
      <c r="D71" s="65">
        <v>104.49171560231693</v>
      </c>
      <c r="E71" s="65">
        <v>104.21103993350972</v>
      </c>
      <c r="F71" s="65">
        <v>105.21400432072805</v>
      </c>
    </row>
  </sheetData>
  <pageMargins left="0.7" right="0.7" top="0.75" bottom="0.75" header="0.3" footer="0.3"/>
  <pageSetup paperSize="9" orientation="portrait" verticalDpi="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Government_x0020_Body xmlns="b413c3fd-5a3b-4239-b985-69032e371c04">Low Pay Commission</Government_x0020_Body>
    <Date_x0020_Opened xmlns="b413c3fd-5a3b-4239-b985-69032e371c04">2020-11-05T11:35:25+00:00</Date_x0020_Opened>
    <Retention_x0020_Label xmlns="a8f60570-4bd3-4f2b-950b-a996de8ab151">Corp PPP Review</Retention_x0020_Label>
    <Date_x0020_Closed xmlns="b413c3fd-5a3b-4239-b985-69032e371c04" xsi:nil="true"/>
    <LegacyData xmlns="aaacb922-5235-4a66-b188-303b9b46fbd7">{
  "Name": "2021 report data - accessible.xlsx",
  "Title": "",
  "Document Notes": "",
  "Security Classification": "OFFICIAL",
  "Handling Instructions": "",
  "Descriptor": "",
  "Government Body": "Low Pay Commission",
  "Business Unit": "Low Pay Commission",
  "Retention Label": "Corp PPP Review",
  "Date Opened": "2020-11-05T11:35:25.0000000Z",
  "Date Closed": "",
  "National Caveat": "",
  "Previous Location": "",
  "Previous Id": "",
  "Previous Retention Policy": "",
  "Legacy Document Type": "",
  "Legacy Additional Authors": "",
  "Legacy Fileplan Target": "",
  "Legacy Numeric Class": "",
  "Legacy Folder Type": "",
  "Legacy Custodian": "",
  "Legacy Record Folder Identifier": "",
  "Legacy Copyright": "",
  "Legacy Last Modified Date": "",
  "Legacy Modifier": "",
  "Legacy Folder": "",
  "Legacy Content Type": "",
  "Legacy Expiry Review Date": "",
  "Legacy Last Action Date": "",
  "Legacy Protective Marking": "",
  "Legacy Descriptor": "",
  "Legacy Tags": "",
  "Legacy References From Other Items": "",
  "Legacy References To Other Items": "",
  "Legacy Status on Transfer": "",
  "Legacy Date Closed": "",
  "Legacy Record Category Identifier": "",
  "Legacy Disposition as of Date": "",
  "Legacy Home Location": "",
  "Legacy Current Location": "",
  "Legacy Physical Format": false,
  "Legacy Case Reference Number": "",
  "Legacy Date File Received": "",
  "Legacy Date File Requested": "",
  "Legacy Date File Returned": "",
  "Legacy Minister": "",
  "Legacy MP": "",
  "Legacy Folder Notes": "",
  "Legacy Physical Item Location": "",
  "Content Type": "Excel",
  "Legacy Document Link": "",
  "Legacy Folder Link": "",
  "Legacy Request Type": "",
  "Document Created By": "i:0#.f|membership|emma.hill@lowpay.gov.uk",
  "Document ID Value": "D7JWQ4QF36VV-1909165661-47659",
  "Created": "2021-12-03T14:10:15.0000000Z",
  "Document Modified By": "i:0#.f|membership|kevin.wrake@beis.gov.uk",
  "Modified": "2021-12-09T12:23:09.0000000Z",
  "Original Location": "/sites/LPC/1/Low Pay Commission/REPORT PRODUCTION/Previous Years/2021 Report/Draft Chapters, Appendices - 2021 Report/2021 report data - accessible.xlsx"
}</LegacyData>
    <LegacyRecordCategoryIdentifier xmlns="8d9365d7-aa46-47e6-9b60-e2fe93f8162b" xsi:nil="true"/>
    <LegacyCaseReferenceNumber xmlns="8d9365d7-aa46-47e6-9b60-e2fe93f8162b" xsi:nil="true"/>
    <LegacyDateFileRequested xmlns="8d9365d7-aa46-47e6-9b60-e2fe93f8162b" xsi:nil="true"/>
    <LegacyFolderType xmlns="8d9365d7-aa46-47e6-9b60-e2fe93f8162b" xsi:nil="true"/>
    <LegacyRecordFolderIdentifier xmlns="8d9365d7-aa46-47e6-9b60-e2fe93f8162b" xsi:nil="true"/>
    <LegacyFolder xmlns="8d9365d7-aa46-47e6-9b60-e2fe93f8162b" xsi:nil="true"/>
    <LegacyMP xmlns="8d9365d7-aa46-47e6-9b60-e2fe93f8162b" xsi:nil="true"/>
    <LegacyDateFileReceived xmlns="8d9365d7-aa46-47e6-9b60-e2fe93f8162b" xsi:nil="true"/>
    <LegacyFolderLink xmlns="8d9365d7-aa46-47e6-9b60-e2fe93f8162b" xsi:nil="true"/>
    <LegacyAdditionalAuthors xmlns="8d9365d7-aa46-47e6-9b60-e2fe93f8162b" xsi:nil="true"/>
    <LegacyDocumentLink xmlns="8d9365d7-aa46-47e6-9b60-e2fe93f8162b" xsi:nil="true"/>
    <CIRRUSPreviousLocation xmlns="8d9365d7-aa46-47e6-9b60-e2fe93f8162b" xsi:nil="true"/>
    <LegacyPhysicalItemLocation xmlns="8d9365d7-aa46-47e6-9b60-e2fe93f8162b" xsi:nil="true"/>
    <LegacyDescriptor xmlns="8d9365d7-aa46-47e6-9b60-e2fe93f8162b" xsi:nil="true"/>
    <LegacyRequestType xmlns="8d9365d7-aa46-47e6-9b60-e2fe93f8162b" xsi:nil="true"/>
    <Descriptor xmlns="0063f72e-ace3-48fb-9c1f-5b513408b31f" xsi:nil="true"/>
    <LegacyLastModifiedDate xmlns="8d9365d7-aa46-47e6-9b60-e2fe93f8162b" xsi:nil="true"/>
    <LegacyDateClosed xmlns="8d9365d7-aa46-47e6-9b60-e2fe93f8162b" xsi:nil="true"/>
    <LegacyHomeLocation xmlns="8d9365d7-aa46-47e6-9b60-e2fe93f8162b" xsi:nil="true"/>
    <LegacyExpiryReviewDate xmlns="8d9365d7-aa46-47e6-9b60-e2fe93f8162b" xsi:nil="true"/>
    <LegacyPhysicalFormat xmlns="8d9365d7-aa46-47e6-9b60-e2fe93f8162b">false</LegacyPhysicalFormat>
    <LegacyDocumentType xmlns="8d9365d7-aa46-47e6-9b60-e2fe93f8162b" xsi:nil="true"/>
    <LegacyReferencesFromOtherItems xmlns="8d9365d7-aa46-47e6-9b60-e2fe93f8162b" xsi:nil="true"/>
    <National_x0020_Caveat xmlns="8d9365d7-aa46-47e6-9b60-e2fe93f8162b" xsi:nil="true"/>
    <LegacyLastActionDate xmlns="8d9365d7-aa46-47e6-9b60-e2fe93f8162b" xsi:nil="true"/>
    <m975189f4ba442ecbf67d4147307b177 xmlns="8d9365d7-aa46-47e6-9b60-e2fe93f8162b">
      <Terms xmlns="http://schemas.microsoft.com/office/infopath/2007/PartnerControls">
        <TermInfo xmlns="http://schemas.microsoft.com/office/infopath/2007/PartnerControls">
          <TermName xmlns="http://schemas.microsoft.com/office/infopath/2007/PartnerControls">Low Pay Commission</TermName>
          <TermId xmlns="http://schemas.microsoft.com/office/infopath/2007/PartnerControls">e364b0a5-6dd1-426c-8ae6-93bd88747758</TermId>
        </TermInfo>
      </Terms>
    </m975189f4ba442ecbf67d4147307b177>
    <CIRRUSPreviousID xmlns="8d9365d7-aa46-47e6-9b60-e2fe93f8162b" xsi:nil="true"/>
    <LegacyModifier xmlns="8d9365d7-aa46-47e6-9b60-e2fe93f8162b">
      <UserInfo>
        <DisplayName/>
        <AccountId xsi:nil="true"/>
        <AccountType/>
      </UserInfo>
    </LegacyModifier>
    <CIRRUSPreviousRetentionPolicy xmlns="8d9365d7-aa46-47e6-9b60-e2fe93f8162b" xsi:nil="true"/>
    <LegacyStatusonTransfer xmlns="8d9365d7-aa46-47e6-9b60-e2fe93f8162b" xsi:nil="true"/>
    <LegacyDispositionAsOfDate xmlns="8d9365d7-aa46-47e6-9b60-e2fe93f8162b" xsi:nil="true"/>
    <LegacyMinister xmlns="8d9365d7-aa46-47e6-9b60-e2fe93f8162b" xsi:nil="true"/>
    <LegacyFileplanTarget xmlns="8d9365d7-aa46-47e6-9b60-e2fe93f8162b" xsi:nil="true"/>
    <LegacyCustodian xmlns="8d9365d7-aa46-47e6-9b60-e2fe93f8162b" xsi:nil="true"/>
    <LegacyContentType xmlns="8d9365d7-aa46-47e6-9b60-e2fe93f8162b" xsi:nil="true"/>
    <LegacyProtectiveMarking xmlns="8d9365d7-aa46-47e6-9b60-e2fe93f8162b" xsi:nil="true"/>
    <LegacyReferencesToOtherItems xmlns="8d9365d7-aa46-47e6-9b60-e2fe93f8162b" xsi:nil="true"/>
    <LegacyDateFileReturned xmlns="8d9365d7-aa46-47e6-9b60-e2fe93f8162b" xsi:nil="true"/>
    <Security_x0020_Classification xmlns="0063f72e-ace3-48fb-9c1f-5b513408b31f">OFFICIAL</Security_x0020_Classification>
    <LegacyCopyright xmlns="8d9365d7-aa46-47e6-9b60-e2fe93f8162b" xsi:nil="true"/>
    <Handling_x0020_Instructions xmlns="8d9365d7-aa46-47e6-9b60-e2fe93f8162b" xsi:nil="true"/>
    <LegacyTags xmlns="8d9365d7-aa46-47e6-9b60-e2fe93f8162b" xsi:nil="true"/>
    <LegacyFolderNotes xmlns="8d9365d7-aa46-47e6-9b60-e2fe93f8162b" xsi:nil="true"/>
    <TaxCatchAll xmlns="8d9365d7-aa46-47e6-9b60-e2fe93f8162b">
      <Value>3</Value>
    </TaxCatchAll>
    <LegacyNumericClass xmlns="8d9365d7-aa46-47e6-9b60-e2fe93f8162b" xsi:nil="true"/>
    <LegacyCurrentLocation xmlns="8d9365d7-aa46-47e6-9b60-e2fe93f8162b" xsi:nil="true"/>
    <_dlc_DocId xmlns="8d9365d7-aa46-47e6-9b60-e2fe93f8162b">2X6JEH5FJCUQ-489923256-62380</_dlc_DocId>
    <_dlc_DocIdUrl xmlns="8d9365d7-aa46-47e6-9b60-e2fe93f8162b">
      <Url>https://dbis.sharepoint.com/sites/LPC/_layouts/15/DocIdRedir.aspx?ID=2X6JEH5FJCUQ-489923256-62380</Url>
      <Description>2X6JEH5FJCUQ-489923256-62380</Description>
    </_dlc_DocIdUrl>
    <lcf76f155ced4ddcb4097134ff3c332f xmlns="c7006ed2-bff5-4197-8563-9e8a20eb545e" xsi:nil="true"/>
    <Document_x0020_Notes xmlns="8d9365d7-aa46-47e6-9b60-e2fe93f8162b" xsi:nil="true"/>
    <Filesize xmlns="c7006ed2-bff5-4197-8563-9e8a20eb545e" xsi:nil="true"/>
  </documentManagement>
</p:properties>
</file>

<file path=customXml/item3.xml><?xml version="1.0" encoding="utf-8"?>
<?mso-contentType ?>
<FormTemplates xmlns="http://schemas.microsoft.com/sharepoint/v3/contenttype/forms"/>
</file>

<file path=customXml/item4.xml><?xml version="1.0" encoding="utf-8"?>
<ct:contentTypeSchema xmlns:ct="http://schemas.microsoft.com/office/2006/metadata/contentType" xmlns:ma="http://schemas.microsoft.com/office/2006/metadata/properties/metaAttributes" ct:_="" ma:_="" ma:contentTypeName="Excel" ma:contentTypeID="0x010100054608B8D246B7459BF9E4D39873244E002135B96781FD1748850651C714521CDB" ma:contentTypeVersion="8" ma:contentTypeDescription="Create a new excel document." ma:contentTypeScope="" ma:versionID="7eb6c32d80d2f69cf71a25c66413a7de">
  <xsd:schema xmlns:xsd="http://www.w3.org/2001/XMLSchema" xmlns:xs="http://www.w3.org/2001/XMLSchema" xmlns:p="http://schemas.microsoft.com/office/2006/metadata/properties" xmlns:ns2="8d9365d7-aa46-47e6-9b60-e2fe93f8162b" xmlns:ns3="0063f72e-ace3-48fb-9c1f-5b513408b31f" xmlns:ns4="b413c3fd-5a3b-4239-b985-69032e371c04" xmlns:ns5="a8f60570-4bd3-4f2b-950b-a996de8ab151" xmlns:ns6="aaacb922-5235-4a66-b188-303b9b46fbd7" xmlns:ns7="c7006ed2-bff5-4197-8563-9e8a20eb545e" targetNamespace="http://schemas.microsoft.com/office/2006/metadata/properties" ma:root="true" ma:fieldsID="60c1c3bd976579b5fd4e0515700a586b" ns2:_="" ns3:_="" ns4:_="" ns5:_="" ns6:_="" ns7:_="">
    <xsd:import namespace="8d9365d7-aa46-47e6-9b60-e2fe93f8162b"/>
    <xsd:import namespace="0063f72e-ace3-48fb-9c1f-5b513408b31f"/>
    <xsd:import namespace="b413c3fd-5a3b-4239-b985-69032e371c04"/>
    <xsd:import namespace="a8f60570-4bd3-4f2b-950b-a996de8ab151"/>
    <xsd:import namespace="aaacb922-5235-4a66-b188-303b9b46fbd7"/>
    <xsd:import namespace="c7006ed2-bff5-4197-8563-9e8a20eb545e"/>
    <xsd:element name="properties">
      <xsd:complexType>
        <xsd:sequence>
          <xsd:element name="documentManagement">
            <xsd:complexType>
              <xsd:all>
                <xsd:element ref="ns2:Document_x0020_Notes" minOccurs="0"/>
                <xsd:element ref="ns3:Security_x0020_Classification" minOccurs="0"/>
                <xsd:element ref="ns2:Handling_x0020_Instructions" minOccurs="0"/>
                <xsd:element ref="ns3:Descriptor" minOccurs="0"/>
                <xsd:element ref="ns4:Government_x0020_Body" minOccurs="0"/>
                <xsd:element ref="ns5:Retention_x0020_Label" minOccurs="0"/>
                <xsd:element ref="ns4:Date_x0020_Opened" minOccurs="0"/>
                <xsd:element ref="ns4:Date_x0020_Closed" minOccurs="0"/>
                <xsd:element ref="ns2:National_x0020_Caveat" minOccurs="0"/>
                <xsd:element ref="ns2:CIRRUSPreviousLocation" minOccurs="0"/>
                <xsd:element ref="ns2:CIRRUSPreviousID" minOccurs="0"/>
                <xsd:element ref="ns2:CIRRUSPreviousRetentionPolicy" minOccurs="0"/>
                <xsd:element ref="ns2:LegacyDocumentType" minOccurs="0"/>
                <xsd:element ref="ns2:LegacyAdditionalAuthors" minOccurs="0"/>
                <xsd:element ref="ns2:LegacyFileplanTarget" minOccurs="0"/>
                <xsd:element ref="ns2:LegacyNumericClass" minOccurs="0"/>
                <xsd:element ref="ns2:LegacyFolderType" minOccurs="0"/>
                <xsd:element ref="ns2:LegacyCustodian" minOccurs="0"/>
                <xsd:element ref="ns2:LegacyRecordFolderIdentifier" minOccurs="0"/>
                <xsd:element ref="ns2:LegacyCopyright" minOccurs="0"/>
                <xsd:element ref="ns2:LegacyLastModifiedDate" minOccurs="0"/>
                <xsd:element ref="ns2:LegacyModifier" minOccurs="0"/>
                <xsd:element ref="ns2:LegacyFolder" minOccurs="0"/>
                <xsd:element ref="ns2:LegacyContentType" minOccurs="0"/>
                <xsd:element ref="ns2:LegacyExpiryReviewDate" minOccurs="0"/>
                <xsd:element ref="ns2:LegacyLastActionDate" minOccurs="0"/>
                <xsd:element ref="ns2:LegacyProtectiveMarking" minOccurs="0"/>
                <xsd:element ref="ns2:LegacyDescriptor" minOccurs="0"/>
                <xsd:element ref="ns2:LegacyTags" minOccurs="0"/>
                <xsd:element ref="ns2:LegacyReferencesFromOtherItems" minOccurs="0"/>
                <xsd:element ref="ns2:LegacyReferencesToOtherItems" minOccurs="0"/>
                <xsd:element ref="ns2:LegacyStatusonTransfer" minOccurs="0"/>
                <xsd:element ref="ns2:LegacyDateClosed" minOccurs="0"/>
                <xsd:element ref="ns2:LegacyRecordCategoryIdentifier" minOccurs="0"/>
                <xsd:element ref="ns2:LegacyDispositionAsOfDate" minOccurs="0"/>
                <xsd:element ref="ns2:LegacyHomeLocation" minOccurs="0"/>
                <xsd:element ref="ns2:LegacyCurrentLocation" minOccurs="0"/>
                <xsd:element ref="ns2:LegacyPhysicalFormat" minOccurs="0"/>
                <xsd:element ref="ns2:LegacyCaseReferenceNumber" minOccurs="0"/>
                <xsd:element ref="ns2:LegacyDateFileReceived" minOccurs="0"/>
                <xsd:element ref="ns2:LegacyDateFileRequested" minOccurs="0"/>
                <xsd:element ref="ns2:LegacyDateFileReturned" minOccurs="0"/>
                <xsd:element ref="ns2:LegacyMinister" minOccurs="0"/>
                <xsd:element ref="ns2:LegacyMP" minOccurs="0"/>
                <xsd:element ref="ns2:LegacyFolderNotes" minOccurs="0"/>
                <xsd:element ref="ns2:LegacyPhysicalItemLocation" minOccurs="0"/>
                <xsd:element ref="ns2:TaxCatchAll" minOccurs="0"/>
                <xsd:element ref="ns2:LegacyRequestType" minOccurs="0"/>
                <xsd:element ref="ns6:LegacyData" minOccurs="0"/>
                <xsd:element ref="ns2:m975189f4ba442ecbf67d4147307b177" minOccurs="0"/>
                <xsd:element ref="ns2:TaxCatchAllLabel" minOccurs="0"/>
                <xsd:element ref="ns2:LegacyDocumentLink" minOccurs="0"/>
                <xsd:element ref="ns2:LegacyFolderLink" minOccurs="0"/>
                <xsd:element ref="ns2:_dlc_DocId" minOccurs="0"/>
                <xsd:element ref="ns2:_dlc_DocIdUrl" minOccurs="0"/>
                <xsd:element ref="ns2:_dlc_DocIdPersistId" minOccurs="0"/>
                <xsd:element ref="ns7:lcf76f155ced4ddcb4097134ff3c332f" minOccurs="0"/>
                <xsd:element ref="ns7:Filesiz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9365d7-aa46-47e6-9b60-e2fe93f8162b" elementFormDefault="qualified">
    <xsd:import namespace="http://schemas.microsoft.com/office/2006/documentManagement/types"/>
    <xsd:import namespace="http://schemas.microsoft.com/office/infopath/2007/PartnerControls"/>
    <xsd:element name="Document_x0020_Notes" ma:index="2" nillable="true" ma:displayName="Document Notes" ma:internalName="Document_0x0020_Notes" ma:readOnly="false">
      <xsd:simpleType>
        <xsd:restriction base="dms:Note"/>
      </xsd:simpleType>
    </xsd:element>
    <xsd:element name="Handling_x0020_Instructions" ma:index="4" nillable="true" ma:displayName="Handling Instructions" ma:internalName="Handling_x0020_Instructions" ma:readOnly="false">
      <xsd:simpleType>
        <xsd:restriction base="dms:Text">
          <xsd:maxLength value="255"/>
        </xsd:restriction>
      </xsd:simpleType>
    </xsd:element>
    <xsd:element name="National_x0020_Caveat" ma:index="11" nillable="true" ma:displayName="National Caveat" ma:format="Dropdown" ma:indexed="true" ma:internalName="National_x0020_Caveat" ma:readOnly="false">
      <xsd:simpleType>
        <xsd:restriction base="dms:Choice">
          <xsd:enumeration value="UK EYES ONLY"/>
        </xsd:restriction>
      </xsd:simpleType>
    </xsd:element>
    <xsd:element name="CIRRUSPreviousLocation" ma:index="12" nillable="true" ma:displayName="Previous Location" ma:description="The location the document previously resided in." ma:internalName="CIRRUSPreviousLocation" ma:readOnly="false">
      <xsd:simpleType>
        <xsd:restriction base="dms:Text">
          <xsd:maxLength value="255"/>
        </xsd:restriction>
      </xsd:simpleType>
    </xsd:element>
    <xsd:element name="CIRRUSPreviousID" ma:index="13" nillable="true" ma:displayName="Previous Id" ma:description="The id of the document in its previous location." ma:internalName="CIRRUSPreviousID" ma:readOnly="false">
      <xsd:simpleType>
        <xsd:restriction base="dms:Text">
          <xsd:maxLength value="255"/>
        </xsd:restriction>
      </xsd:simpleType>
    </xsd:element>
    <xsd:element name="CIRRUSPreviousRetentionPolicy" ma:index="14" nillable="true" ma:displayName="Previous Retention Policy" ma:description="The retention policy of the document in its previous location." ma:internalName="CIRRUSPreviousRetentionPolicy" ma:readOnly="false">
      <xsd:simpleType>
        <xsd:restriction base="dms:Note"/>
      </xsd:simpleType>
    </xsd:element>
    <xsd:element name="LegacyDocumentType" ma:index="15" nillable="true" ma:displayName="Legacy Document Type" ma:internalName="LegacyDocumentType" ma:readOnly="false">
      <xsd:simpleType>
        <xsd:restriction base="dms:Text">
          <xsd:maxLength value="255"/>
        </xsd:restriction>
      </xsd:simpleType>
    </xsd:element>
    <xsd:element name="LegacyAdditionalAuthors" ma:index="16" nillable="true" ma:displayName="Legacy Additional Authors" ma:internalName="LegacyAdditionalAuthors" ma:readOnly="false">
      <xsd:simpleType>
        <xsd:restriction base="dms:Note"/>
      </xsd:simpleType>
    </xsd:element>
    <xsd:element name="LegacyFileplanTarget" ma:index="17" nillable="true" ma:displayName="Legacy Fileplan Target" ma:internalName="LegacyFileplanTarget" ma:readOnly="false">
      <xsd:simpleType>
        <xsd:restriction base="dms:Text">
          <xsd:maxLength value="255"/>
        </xsd:restriction>
      </xsd:simpleType>
    </xsd:element>
    <xsd:element name="LegacyNumericClass" ma:index="18" nillable="true" ma:displayName="Legacy Numeric Class" ma:internalName="LegacyNumericClass" ma:readOnly="false">
      <xsd:simpleType>
        <xsd:restriction base="dms:Text">
          <xsd:maxLength value="255"/>
        </xsd:restriction>
      </xsd:simpleType>
    </xsd:element>
    <xsd:element name="LegacyFolderType" ma:index="19" nillable="true" ma:displayName="Legacy Folder Type" ma:internalName="LegacyFolderType" ma:readOnly="false">
      <xsd:simpleType>
        <xsd:restriction base="dms:Text">
          <xsd:maxLength value="255"/>
        </xsd:restriction>
      </xsd:simpleType>
    </xsd:element>
    <xsd:element name="LegacyCustodian" ma:index="20" nillable="true" ma:displayName="Legacy Custodian" ma:internalName="LegacyCustodian" ma:readOnly="false">
      <xsd:simpleType>
        <xsd:restriction base="dms:Note"/>
      </xsd:simpleType>
    </xsd:element>
    <xsd:element name="LegacyRecordFolderIdentifier" ma:index="21" nillable="true" ma:displayName="Legacy Record Folder Identifier" ma:internalName="LegacyRecordFolderIdentifier" ma:readOnly="false">
      <xsd:simpleType>
        <xsd:restriction base="dms:Text">
          <xsd:maxLength value="255"/>
        </xsd:restriction>
      </xsd:simpleType>
    </xsd:element>
    <xsd:element name="LegacyCopyright" ma:index="22" nillable="true" ma:displayName="Legacy Copyright" ma:internalName="LegacyCopyright" ma:readOnly="false">
      <xsd:simpleType>
        <xsd:restriction base="dms:Text">
          <xsd:maxLength value="255"/>
        </xsd:restriction>
      </xsd:simpleType>
    </xsd:element>
    <xsd:element name="LegacyLastModifiedDate" ma:index="23" nillable="true" ma:displayName="Legacy Last Modified Date" ma:format="DateTime" ma:internalName="LegacyLastModifiedDate" ma:readOnly="false">
      <xsd:simpleType>
        <xsd:restriction base="dms:DateTime"/>
      </xsd:simpleType>
    </xsd:element>
    <xsd:element name="LegacyModifier" ma:index="24" nillable="true" ma:displayName="Legacy Modifier" ma:SharePointGroup="0" ma:internalName="LegacyModifie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LegacyFolder" ma:index="25" nillable="true" ma:displayName="Legacy Folder" ma:internalName="LegacyFolder" ma:readOnly="false">
      <xsd:simpleType>
        <xsd:restriction base="dms:Text">
          <xsd:maxLength value="255"/>
        </xsd:restriction>
      </xsd:simpleType>
    </xsd:element>
    <xsd:element name="LegacyContentType" ma:index="26" nillable="true" ma:displayName="Legacy Content Type" ma:internalName="LegacyContentType" ma:readOnly="false">
      <xsd:simpleType>
        <xsd:restriction base="dms:Text">
          <xsd:maxLength value="255"/>
        </xsd:restriction>
      </xsd:simpleType>
    </xsd:element>
    <xsd:element name="LegacyExpiryReviewDate" ma:index="27" nillable="true" ma:displayName="Legacy Expiry Review Date" ma:format="DateTime" ma:internalName="LegacyExpiryReviewDate" ma:readOnly="false">
      <xsd:simpleType>
        <xsd:restriction base="dms:DateTime"/>
      </xsd:simpleType>
    </xsd:element>
    <xsd:element name="LegacyLastActionDate" ma:index="28" nillable="true" ma:displayName="Legacy Last Action Date" ma:format="DateTime" ma:internalName="LegacyLastActionDate" ma:readOnly="false">
      <xsd:simpleType>
        <xsd:restriction base="dms:DateTime"/>
      </xsd:simpleType>
    </xsd:element>
    <xsd:element name="LegacyProtectiveMarking" ma:index="29" nillable="true" ma:displayName="Legacy Protective Marking" ma:internalName="LegacyProtectiveMarking" ma:readOnly="false">
      <xsd:simpleType>
        <xsd:restriction base="dms:Text">
          <xsd:maxLength value="255"/>
        </xsd:restriction>
      </xsd:simpleType>
    </xsd:element>
    <xsd:element name="LegacyDescriptor" ma:index="30" nillable="true" ma:displayName="Legacy Descriptor" ma:internalName="LegacyDescriptor" ma:readOnly="false">
      <xsd:simpleType>
        <xsd:restriction base="dms:Note"/>
      </xsd:simpleType>
    </xsd:element>
    <xsd:element name="LegacyTags" ma:index="31" nillable="true" ma:displayName="Legacy Tags" ma:internalName="LegacyTags" ma:readOnly="false">
      <xsd:simpleType>
        <xsd:restriction base="dms:Note"/>
      </xsd:simpleType>
    </xsd:element>
    <xsd:element name="LegacyReferencesFromOtherItems" ma:index="32" nillable="true" ma:displayName="Legacy References From Other Items" ma:internalName="LegacyReferencesFromOtherItems" ma:readOnly="false">
      <xsd:simpleType>
        <xsd:restriction base="dms:Text">
          <xsd:maxLength value="255"/>
        </xsd:restriction>
      </xsd:simpleType>
    </xsd:element>
    <xsd:element name="LegacyReferencesToOtherItems" ma:index="33" nillable="true" ma:displayName="Legacy References To Other Items" ma:internalName="LegacyReferencesToOtherItems" ma:readOnly="false">
      <xsd:simpleType>
        <xsd:restriction base="dms:Note"/>
      </xsd:simpleType>
    </xsd:element>
    <xsd:element name="LegacyStatusonTransfer" ma:index="34" nillable="true" ma:displayName="Legacy Status on Transfer" ma:internalName="LegacyStatusonTransfer" ma:readOnly="false">
      <xsd:simpleType>
        <xsd:restriction base="dms:Text">
          <xsd:maxLength value="255"/>
        </xsd:restriction>
      </xsd:simpleType>
    </xsd:element>
    <xsd:element name="LegacyDateClosed" ma:index="35" nillable="true" ma:displayName="Legacy Date Closed" ma:format="DateOnly" ma:internalName="LegacyDateClosed" ma:readOnly="false">
      <xsd:simpleType>
        <xsd:restriction base="dms:DateTime"/>
      </xsd:simpleType>
    </xsd:element>
    <xsd:element name="LegacyRecordCategoryIdentifier" ma:index="36" nillable="true" ma:displayName="Legacy Record Category Identifier" ma:internalName="LegacyRecordCategoryIdentifier" ma:readOnly="false">
      <xsd:simpleType>
        <xsd:restriction base="dms:Text">
          <xsd:maxLength value="255"/>
        </xsd:restriction>
      </xsd:simpleType>
    </xsd:element>
    <xsd:element name="LegacyDispositionAsOfDate" ma:index="37" nillable="true" ma:displayName="Legacy Disposition as of Date" ma:format="DateOnly" ma:internalName="LegacyDispositionAsOfDate" ma:readOnly="false">
      <xsd:simpleType>
        <xsd:restriction base="dms:DateTime"/>
      </xsd:simpleType>
    </xsd:element>
    <xsd:element name="LegacyHomeLocation" ma:index="38" nillable="true" ma:displayName="Legacy Home Location" ma:internalName="LegacyHomeLocation" ma:readOnly="false">
      <xsd:simpleType>
        <xsd:restriction base="dms:Text">
          <xsd:maxLength value="255"/>
        </xsd:restriction>
      </xsd:simpleType>
    </xsd:element>
    <xsd:element name="LegacyCurrentLocation" ma:index="39" nillable="true" ma:displayName="Legacy Current Location" ma:internalName="LegacyCurrentLocation" ma:readOnly="false">
      <xsd:simpleType>
        <xsd:restriction base="dms:Text">
          <xsd:maxLength value="255"/>
        </xsd:restriction>
      </xsd:simpleType>
    </xsd:element>
    <xsd:element name="LegacyPhysicalFormat" ma:index="40" nillable="true" ma:displayName="Legacy Physical Format" ma:default="0" ma:internalName="LegacyPhysicalFormat" ma:readOnly="false">
      <xsd:simpleType>
        <xsd:restriction base="dms:Boolean"/>
      </xsd:simpleType>
    </xsd:element>
    <xsd:element name="LegacyCaseReferenceNumber" ma:index="41" nillable="true" ma:displayName="Legacy Case Reference Number" ma:internalName="LegacyCaseReferenceNumber" ma:readOnly="false">
      <xsd:simpleType>
        <xsd:restriction base="dms:Note"/>
      </xsd:simpleType>
    </xsd:element>
    <xsd:element name="LegacyDateFileReceived" ma:index="42" nillable="true" ma:displayName="Legacy Date File Received" ma:format="DateOnly" ma:internalName="LegacyDateFileReceived" ma:readOnly="false">
      <xsd:simpleType>
        <xsd:restriction base="dms:DateTime"/>
      </xsd:simpleType>
    </xsd:element>
    <xsd:element name="LegacyDateFileRequested" ma:index="43" nillable="true" ma:displayName="Legacy Date File Requested" ma:format="DateOnly" ma:internalName="LegacyDateFileRequested" ma:readOnly="false">
      <xsd:simpleType>
        <xsd:restriction base="dms:DateTime"/>
      </xsd:simpleType>
    </xsd:element>
    <xsd:element name="LegacyDateFileReturned" ma:index="44" nillable="true" ma:displayName="Legacy Date File Returned" ma:format="DateOnly" ma:internalName="LegacyDateFileReturned" ma:readOnly="false">
      <xsd:simpleType>
        <xsd:restriction base="dms:DateTime"/>
      </xsd:simpleType>
    </xsd:element>
    <xsd:element name="LegacyMinister" ma:index="45" nillable="true" ma:displayName="Legacy Minister" ma:internalName="LegacyMinister" ma:readOnly="false">
      <xsd:simpleType>
        <xsd:restriction base="dms:Text">
          <xsd:maxLength value="255"/>
        </xsd:restriction>
      </xsd:simpleType>
    </xsd:element>
    <xsd:element name="LegacyMP" ma:index="46" nillable="true" ma:displayName="Legacy MP" ma:internalName="LegacyMP" ma:readOnly="false">
      <xsd:simpleType>
        <xsd:restriction base="dms:Text">
          <xsd:maxLength value="255"/>
        </xsd:restriction>
      </xsd:simpleType>
    </xsd:element>
    <xsd:element name="LegacyFolderNotes" ma:index="47" nillable="true" ma:displayName="Legacy Folder Notes" ma:internalName="LegacyFolderNotes" ma:readOnly="false">
      <xsd:simpleType>
        <xsd:restriction base="dms:Note"/>
      </xsd:simpleType>
    </xsd:element>
    <xsd:element name="LegacyPhysicalItemLocation" ma:index="48" nillable="true" ma:displayName="Legacy Physical Item Location" ma:format="Dropdown" ma:internalName="LegacyPhysicalItemLocation" ma:readOnly="false">
      <xsd:simpleType>
        <xsd:restriction base="dms:Choice">
          <xsd:enumeration value="Off-Site"/>
          <xsd:enumeration value="TNA"/>
          <xsd:enumeration value="DECC"/>
        </xsd:restriction>
      </xsd:simpleType>
    </xsd:element>
    <xsd:element name="TaxCatchAll" ma:index="51" nillable="true" ma:displayName="Taxonomy Catch All Column" ma:description="" ma:hidden="true" ma:list="{8c2a6474-a2f9-4d34-9077-48fb08c98a87}" ma:internalName="TaxCatchAll" ma:showField="CatchAllData" ma:web="8d9365d7-aa46-47e6-9b60-e2fe93f8162b">
      <xsd:complexType>
        <xsd:complexContent>
          <xsd:extension base="dms:MultiChoiceLookup">
            <xsd:sequence>
              <xsd:element name="Value" type="dms:Lookup" maxOccurs="unbounded" minOccurs="0" nillable="true"/>
            </xsd:sequence>
          </xsd:extension>
        </xsd:complexContent>
      </xsd:complexType>
    </xsd:element>
    <xsd:element name="LegacyRequestType" ma:index="56" nillable="true" ma:displayName="Legacy Request Type" ma:format="Dropdown" ma:internalName="LegacyRequestType" ma:readOnly="false">
      <xsd:simpleType>
        <xsd:restriction base="dms:Choice">
          <xsd:enumeration value="FOI"/>
          <xsd:enumeration value="EIR"/>
          <xsd:enumeration value="PQ"/>
          <xsd:enumeration value="MC"/>
        </xsd:restriction>
      </xsd:simpleType>
    </xsd:element>
    <xsd:element name="m975189f4ba442ecbf67d4147307b177" ma:index="58" nillable="true" ma:taxonomy="true" ma:internalName="m975189f4ba442ecbf67d4147307b177" ma:taxonomyFieldName="Business_x0020_Unit" ma:displayName="Business Unit" ma:readOnly="false" ma:default="1;#Unknown|217df236-3aaa-47f1-ab07-10a7369f728e" ma:fieldId="{6975189f-4ba4-42ec-bf67-d4147307b177}" ma:sspId="07c4ed84-5fe0-43ce-92b1-d76889ed7488" ma:termSetId="6f71e40e-3a2e-4baf-91d9-2069eb354530" ma:anchorId="00000000-0000-0000-0000-000000000000" ma:open="false" ma:isKeyword="false">
      <xsd:complexType>
        <xsd:sequence>
          <xsd:element ref="pc:Terms" minOccurs="0" maxOccurs="1"/>
        </xsd:sequence>
      </xsd:complexType>
    </xsd:element>
    <xsd:element name="TaxCatchAllLabel" ma:index="59" nillable="true" ma:displayName="Taxonomy Catch All Column1" ma:description="" ma:hidden="true" ma:list="{8c2a6474-a2f9-4d34-9077-48fb08c98a87}" ma:internalName="TaxCatchAllLabel" ma:readOnly="true" ma:showField="CatchAllDataLabel" ma:web="8d9365d7-aa46-47e6-9b60-e2fe93f8162b">
      <xsd:complexType>
        <xsd:complexContent>
          <xsd:extension base="dms:MultiChoiceLookup">
            <xsd:sequence>
              <xsd:element name="Value" type="dms:Lookup" maxOccurs="unbounded" minOccurs="0" nillable="true"/>
            </xsd:sequence>
          </xsd:extension>
        </xsd:complexContent>
      </xsd:complexType>
    </xsd:element>
    <xsd:element name="LegacyDocumentLink" ma:index="60" nillable="true" ma:displayName="Legacy Document Link" ma:internalName="LegacyDocumentLink" ma:readOnly="false">
      <xsd:simpleType>
        <xsd:restriction base="dms:Text">
          <xsd:maxLength value="255"/>
        </xsd:restriction>
      </xsd:simpleType>
    </xsd:element>
    <xsd:element name="LegacyFolderLink" ma:index="61" nillable="true" ma:displayName="Legacy Folder Link" ma:internalName="LegacyFolderLink" ma:readOnly="false">
      <xsd:simpleType>
        <xsd:restriction base="dms:Text">
          <xsd:maxLength value="255"/>
        </xsd:restriction>
      </xsd:simpleType>
    </xsd:element>
    <xsd:element name="_dlc_DocId" ma:index="62" nillable="true" ma:displayName="Document ID Value" ma:description="The value of the document ID assigned to this item." ma:indexed="true" ma:internalName="_dlc_DocId" ma:readOnly="true">
      <xsd:simpleType>
        <xsd:restriction base="dms:Text"/>
      </xsd:simpleType>
    </xsd:element>
    <xsd:element name="_dlc_DocIdUrl" ma:index="6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64"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0063f72e-ace3-48fb-9c1f-5b513408b31f" elementFormDefault="qualified">
    <xsd:import namespace="http://schemas.microsoft.com/office/2006/documentManagement/types"/>
    <xsd:import namespace="http://schemas.microsoft.com/office/infopath/2007/PartnerControls"/>
    <xsd:element name="Security_x0020_Classification" ma:index="3" nillable="true" ma:displayName="Security Classification" ma:default="OFFICIAL" ma:format="Dropdown" ma:indexed="true" ma:internalName="Security_x0020_Classification">
      <xsd:simpleType>
        <xsd:restriction base="dms:Choice">
          <xsd:enumeration value="OFFICIAL"/>
          <xsd:enumeration value="OFFICIAL - SENSITIVE"/>
        </xsd:restriction>
      </xsd:simpleType>
    </xsd:element>
    <xsd:element name="Descriptor" ma:index="5" nillable="true" ma:displayName="Descriptor" ma:default="" ma:format="Dropdown" ma:indexed="true" ma:internalName="Descriptor" ma:readOnly="false">
      <xsd:simpleType>
        <xsd:restriction base="dms:Choice">
          <xsd:enumeration value="COMMERCIAL"/>
          <xsd:enumeration value="PERSONAL"/>
          <xsd:enumeration value="LOCSEN"/>
        </xsd:restriction>
      </xsd:simpleType>
    </xsd:element>
  </xsd:schema>
  <xsd:schema xmlns:xsd="http://www.w3.org/2001/XMLSchema" xmlns:xs="http://www.w3.org/2001/XMLSchema" xmlns:dms="http://schemas.microsoft.com/office/2006/documentManagement/types" xmlns:pc="http://schemas.microsoft.com/office/infopath/2007/PartnerControls" targetNamespace="b413c3fd-5a3b-4239-b985-69032e371c04" elementFormDefault="qualified">
    <xsd:import namespace="http://schemas.microsoft.com/office/2006/documentManagement/types"/>
    <xsd:import namespace="http://schemas.microsoft.com/office/infopath/2007/PartnerControls"/>
    <xsd:element name="Government_x0020_Body" ma:index="6" nillable="true" ma:displayName="Government Body" ma:default="DIT" ma:internalName="Government_x0020_Body" ma:readOnly="false">
      <xsd:simpleType>
        <xsd:restriction base="dms:Text">
          <xsd:maxLength value="255"/>
        </xsd:restriction>
      </xsd:simpleType>
    </xsd:element>
    <xsd:element name="Date_x0020_Opened" ma:index="9" nillable="true" ma:displayName="Date Opened" ma:default="[Today]" ma:format="DateOnly" ma:internalName="Date_x0020_Opened">
      <xsd:simpleType>
        <xsd:restriction base="dms:DateTime"/>
      </xsd:simpleType>
    </xsd:element>
    <xsd:element name="Date_x0020_Closed" ma:index="10" nillable="true" ma:displayName="Date Closed" ma:format="DateOnly" ma:internalName="Date_x0020_Closed">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a8f60570-4bd3-4f2b-950b-a996de8ab151" elementFormDefault="qualified">
    <xsd:import namespace="http://schemas.microsoft.com/office/2006/documentManagement/types"/>
    <xsd:import namespace="http://schemas.microsoft.com/office/infopath/2007/PartnerControls"/>
    <xsd:element name="Retention_x0020_Label" ma:index="8" nillable="true" ma:displayName="Retention Label" ma:internalName="Retention_x0020_Label">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aacb922-5235-4a66-b188-303b9b46fbd7" elementFormDefault="qualified">
    <xsd:import namespace="http://schemas.microsoft.com/office/2006/documentManagement/types"/>
    <xsd:import namespace="http://schemas.microsoft.com/office/infopath/2007/PartnerControls"/>
    <xsd:element name="LegacyData" ma:index="57" nillable="true" ma:displayName="Legacy Data" ma:internalName="LegacyData">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7006ed2-bff5-4197-8563-9e8a20eb545e" elementFormDefault="qualified">
    <xsd:import namespace="http://schemas.microsoft.com/office/2006/documentManagement/types"/>
    <xsd:import namespace="http://schemas.microsoft.com/office/infopath/2007/PartnerControls"/>
    <xsd:element name="lcf76f155ced4ddcb4097134ff3c332f" ma:index="65" nillable="true" ma:displayName="Image Tags_0" ma:hidden="true" ma:internalName="lcf76f155ced4ddcb4097134ff3c332f">
      <xsd:simpleType>
        <xsd:restriction base="dms:Note"/>
      </xsd:simpleType>
    </xsd:element>
    <xsd:element name="Filesize" ma:index="66" nillable="true" ma:displayName="File size" ma:format="Dropdown" ma:internalName="Filesize">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689238A-7D8F-405E-8229-B427F3FAF614}"/>
</file>

<file path=customXml/itemProps2.xml><?xml version="1.0" encoding="utf-8"?>
<ds:datastoreItem xmlns:ds="http://schemas.openxmlformats.org/officeDocument/2006/customXml" ds:itemID="{67498AC3-E361-4A69-8949-04AC5D5CDD6E}"/>
</file>

<file path=customXml/itemProps3.xml><?xml version="1.0" encoding="utf-8"?>
<ds:datastoreItem xmlns:ds="http://schemas.openxmlformats.org/officeDocument/2006/customXml" ds:itemID="{C5317A7B-63BA-4A1F-B0E4-FE799CE7748D}"/>
</file>

<file path=customXml/itemProps4.xml><?xml version="1.0" encoding="utf-8"?>
<ds:datastoreItem xmlns:ds="http://schemas.openxmlformats.org/officeDocument/2006/customXml" ds:itemID="{E0C2ED53-502A-45EF-91DD-5EE9B85F0D6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2020-11-05T11:20:19Z</dcterms:created>
  <dcterms:modified xsi:type="dcterms:W3CDTF">2026-02-02T12:27:55Z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2020-11-05T11:34:53Z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9d141a43-24c2-4530-b0bf-00003590605a</vt:lpwstr>
  </property>
  <property fmtid="{D5CDD505-2E9C-101B-9397-08002B2CF9AE}" pid="8" name="MSIP_Label_ba62f585-b40f-4ab9-bafe-39150f03d124_ContentBits">
    <vt:lpwstr>0</vt:lpwstr>
  </property>
  <property fmtid="{D5CDD505-2E9C-101B-9397-08002B2CF9AE}" pid="9" name="ContentTypeId">
    <vt:lpwstr>0x010100054608B8D246B7459BF9E4D39873244E002135B96781FD1748850651C714521CDB</vt:lpwstr>
  </property>
  <property fmtid="{D5CDD505-2E9C-101B-9397-08002B2CF9AE}" pid="10" name="Business Unit">
    <vt:lpwstr>3;#Low Pay Commission|e364b0a5-6dd1-426c-8ae6-93bd88747758</vt:lpwstr>
  </property>
  <property fmtid="{D5CDD505-2E9C-101B-9397-08002B2CF9AE}" pid="11" name="_dlc_DocIdItemGuid">
    <vt:lpwstr>bab44e00-2b76-438a-bd48-36dda94f6276</vt:lpwstr>
  </property>
  <property fmtid="{D5CDD505-2E9C-101B-9397-08002B2CF9AE}" pid="12" name="MediaServiceImageTags">
    <vt:lpwstr/>
  </property>
  <property fmtid="{D5CDD505-2E9C-101B-9397-08002B2CF9AE}" pid="13" name="LegacyPaperReason">
    <vt:lpwstr/>
  </property>
  <property fmtid="{D5CDD505-2E9C-101B-9397-08002B2CF9AE}" pid="14" name="LegacyMovementHistory">
    <vt:lpwstr/>
  </property>
  <property fmtid="{D5CDD505-2E9C-101B-9397-08002B2CF9AE}" pid="15" name="MailIn-Reply-To">
    <vt:lpwstr/>
  </property>
  <property fmtid="{D5CDD505-2E9C-101B-9397-08002B2CF9AE}" pid="16" name="Held By">
    <vt:lpwstr/>
  </property>
  <property fmtid="{D5CDD505-2E9C-101B-9397-08002B2CF9AE}" pid="17" name="MailTo">
    <vt:lpwstr/>
  </property>
  <property fmtid="{D5CDD505-2E9C-101B-9397-08002B2CF9AE}" pid="18" name="LegacyHistoricalBarcode">
    <vt:lpwstr/>
  </property>
  <property fmtid="{D5CDD505-2E9C-101B-9397-08002B2CF9AE}" pid="19" name="MailFrom">
    <vt:lpwstr/>
  </property>
  <property fmtid="{D5CDD505-2E9C-101B-9397-08002B2CF9AE}" pid="20" name="MailOriginalSubject">
    <vt:lpwstr/>
  </property>
  <property fmtid="{D5CDD505-2E9C-101B-9397-08002B2CF9AE}" pid="21" name="LegacyAddresses">
    <vt:lpwstr/>
  </property>
  <property fmtid="{D5CDD505-2E9C-101B-9397-08002B2CF9AE}" pid="22" name="_ExtendedDescription">
    <vt:lpwstr/>
  </property>
  <property fmtid="{D5CDD505-2E9C-101B-9397-08002B2CF9AE}" pid="23" name="MailCc">
    <vt:lpwstr/>
  </property>
  <property fmtid="{D5CDD505-2E9C-101B-9397-08002B2CF9AE}" pid="24" name="LegacyPhysicalObject">
    <vt:bool>false</vt:bool>
  </property>
  <property fmtid="{D5CDD505-2E9C-101B-9397-08002B2CF9AE}" pid="25" name="LegacyAddressee">
    <vt:lpwstr/>
  </property>
  <property fmtid="{D5CDD505-2E9C-101B-9397-08002B2CF9AE}" pid="26" name="MailReferences">
    <vt:lpwstr/>
  </property>
  <property fmtid="{D5CDD505-2E9C-101B-9397-08002B2CF9AE}" pid="27" name="Barcode">
    <vt:lpwstr/>
  </property>
  <property fmtid="{D5CDD505-2E9C-101B-9397-08002B2CF9AE}" pid="28" name="LegacySubject">
    <vt:lpwstr/>
  </property>
  <property fmtid="{D5CDD505-2E9C-101B-9397-08002B2CF9AE}" pid="29" name="LegacyBarcode">
    <vt:lpwstr/>
  </property>
  <property fmtid="{D5CDD505-2E9C-101B-9397-08002B2CF9AE}" pid="30" name="MailReply-To">
    <vt:lpwstr/>
  </property>
  <property fmtid="{D5CDD505-2E9C-101B-9397-08002B2CF9AE}" pid="31" name="LegacyForeignBarcode">
    <vt:lpwstr/>
  </property>
  <property fmtid="{D5CDD505-2E9C-101B-9397-08002B2CF9AE}" pid="32" name="LegacyDisposition">
    <vt:lpwstr/>
  </property>
  <property fmtid="{D5CDD505-2E9C-101B-9397-08002B2CF9AE}" pid="33" name="LegacyOriginator">
    <vt:lpwstr/>
  </property>
  <property fmtid="{D5CDD505-2E9C-101B-9397-08002B2CF9AE}" pid="34" name="MailSubject">
    <vt:lpwstr/>
  </property>
  <property fmtid="{D5CDD505-2E9C-101B-9397-08002B2CF9AE}" pid="35" name="MailAttachments">
    <vt:bool>false</vt:bool>
  </property>
  <property fmtid="{D5CDD505-2E9C-101B-9397-08002B2CF9AE}" pid="36" name="MailPreviewData">
    <vt:lpwstr/>
  </property>
  <property fmtid="{D5CDD505-2E9C-101B-9397-08002B2CF9AE}" pid="37" name="MSIP_Label_c1c05e37-788c-4c59-b50e-5c98323c0a70_Enabled">
    <vt:lpwstr>true</vt:lpwstr>
  </property>
  <property fmtid="{D5CDD505-2E9C-101B-9397-08002B2CF9AE}" pid="38" name="MSIP_Label_c1c05e37-788c-4c59-b50e-5c98323c0a70_SetDate">
    <vt:lpwstr>2024-11-18T15:14:00Z</vt:lpwstr>
  </property>
  <property fmtid="{D5CDD505-2E9C-101B-9397-08002B2CF9AE}" pid="39" name="MSIP_Label_c1c05e37-788c-4c59-b50e-5c98323c0a70_Method">
    <vt:lpwstr>Standard</vt:lpwstr>
  </property>
  <property fmtid="{D5CDD505-2E9C-101B-9397-08002B2CF9AE}" pid="40" name="MSIP_Label_c1c05e37-788c-4c59-b50e-5c98323c0a70_Name">
    <vt:lpwstr>OFFICIAL</vt:lpwstr>
  </property>
  <property fmtid="{D5CDD505-2E9C-101B-9397-08002B2CF9AE}" pid="41" name="MSIP_Label_c1c05e37-788c-4c59-b50e-5c98323c0a70_SiteId">
    <vt:lpwstr>8fa217ec-33aa-46fb-ad96-dfe68006bb86</vt:lpwstr>
  </property>
  <property fmtid="{D5CDD505-2E9C-101B-9397-08002B2CF9AE}" pid="42" name="MSIP_Label_c1c05e37-788c-4c59-b50e-5c98323c0a70_ActionId">
    <vt:lpwstr>9036f98b-fd83-4d65-ba7c-6627e14704e0</vt:lpwstr>
  </property>
  <property fmtid="{D5CDD505-2E9C-101B-9397-08002B2CF9AE}" pid="43" name="MSIP_Label_c1c05e37-788c-4c59-b50e-5c98323c0a70_ContentBits">
    <vt:lpwstr>0</vt:lpwstr>
  </property>
  <property fmtid="{D5CDD505-2E9C-101B-9397-08002B2CF9AE}" pid="44" name="Business_x0020_Unit">
    <vt:lpwstr>3;#Low Pay Commission|e364b0a5-6dd1-426c-8ae6-93bd88747758</vt:lpwstr>
  </property>
  <property fmtid="{D5CDD505-2E9C-101B-9397-08002B2CF9AE}" pid="45" name="MSIP_Label_c1c05e37-788c-4c59-b50e-5c98323c0a70_Tag">
    <vt:lpwstr>10, 3, 0, 1</vt:lpwstr>
  </property>
</Properties>
</file>