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educationgovuk-my.sharepoint.com/personal/james_robinson_education_gov_uk/Documents/Downloads/"/>
    </mc:Choice>
  </mc:AlternateContent>
  <xr:revisionPtr revIDLastSave="3" documentId="8_{E76CD5EA-DB67-4061-9B92-2BCEB9DE713F}" xr6:coauthVersionLast="47" xr6:coauthVersionMax="47" xr10:uidLastSave="{B503BCBE-3BF6-4316-8841-FFB19569A347}"/>
  <bookViews>
    <workbookView xWindow="-110" yWindow="-110" windowWidth="22780" windowHeight="14540" tabRatio="785" xr2:uid="{282D0DB1-A59A-4E5D-B265-47E9FDA50A2E}"/>
  </bookViews>
  <sheets>
    <sheet name="00_DocumentHistory" sheetId="16" r:id="rId1"/>
    <sheet name="01_Instructions" sheetId="7" r:id="rId2"/>
    <sheet name="02_ProjectInputs" sheetId="4" r:id="rId3"/>
    <sheet name="03_CarbonStage3" sheetId="22" r:id="rId4"/>
    <sheet name="04_CarbonStage4" sheetId="21" r:id="rId5"/>
    <sheet name="05_CarbonStage6" sheetId="20" r:id="rId6"/>
    <sheet name="06_MaterialsCommentary " sheetId="9" r:id="rId7"/>
    <sheet name="A_Picklists" sheetId="3" r:id="rId8"/>
    <sheet name="B_FAQ" sheetId="8" r:id="rId9"/>
  </sheets>
  <definedNames>
    <definedName name="PL_00_RevisionCode">INDIRECT("tbl_Picklist_Revision[Revision Code]")</definedName>
    <definedName name="PL_00_StatusCode">INDIRECT("tbl_Picklist_Status[Status Code]")</definedName>
    <definedName name="PL_00_StatusCodeAndDescription">INDIRECT("tbl_Picklist_Status[Status Code and Description]")</definedName>
    <definedName name="PL_NRM1">INDIRECT("tbl_Picklist_NRM1[Code and Title]")</definedName>
    <definedName name="PL_OperationalEnergy">INDIRECT("tbl_Picklist_OperationalEnergy[Operational energy]")</definedName>
    <definedName name="PL_ProjectType">INDIRECT("tbl_Picklist_ProjectType[Project Type]")</definedName>
    <definedName name="PL_RIBA">INDIRECT("tbl_Picklist_RIBA[RIBA Stage]")</definedName>
    <definedName name="PL_SiteType">INDIRECT("tbl_Picklist_SiteType[Site Type]")</definedName>
    <definedName name="PL_Typology">INDIRECT("tbl_Picklist_Typology[Typology]")</definedName>
    <definedName name="PL_Units">INDIRECT("tbl_Picklist_Units[Units]")</definedName>
    <definedName name="PL_YesNo">INDIRECT("tbl_Picklist_YesNo[YesNo]")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2" i="22" l="1"/>
  <c r="F55" i="20" l="1"/>
  <c r="F56" i="20"/>
  <c r="F57" i="20"/>
  <c r="F58" i="20"/>
  <c r="F59" i="20"/>
  <c r="F60" i="20"/>
  <c r="F61" i="20"/>
  <c r="F62" i="20"/>
  <c r="F63" i="20"/>
  <c r="F64" i="20"/>
  <c r="F65" i="20"/>
  <c r="F66" i="20"/>
  <c r="F67" i="20"/>
  <c r="F68" i="20"/>
  <c r="F69" i="20"/>
  <c r="F70" i="20"/>
  <c r="F71" i="20"/>
  <c r="F72" i="20"/>
  <c r="F73" i="20"/>
  <c r="F74" i="20"/>
  <c r="F75" i="20"/>
  <c r="F76" i="20"/>
  <c r="F77" i="20"/>
  <c r="F78" i="20"/>
  <c r="F79" i="20"/>
  <c r="F80" i="20"/>
  <c r="F81" i="20"/>
  <c r="F82" i="20"/>
  <c r="F54" i="20"/>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54" i="21"/>
  <c r="K4" i="3"/>
  <c r="K5" i="3"/>
  <c r="K6" i="3"/>
  <c r="K7" i="3"/>
  <c r="K8" i="3"/>
  <c r="K9" i="3"/>
  <c r="K10" i="3"/>
  <c r="K11" i="3"/>
  <c r="K12" i="3"/>
  <c r="K13" i="3"/>
  <c r="K14" i="3"/>
  <c r="K15" i="3"/>
  <c r="K16" i="3"/>
  <c r="K17" i="3"/>
  <c r="K18" i="3"/>
  <c r="K19" i="3"/>
  <c r="K20" i="3"/>
  <c r="K21" i="3"/>
  <c r="K22" i="3"/>
  <c r="K23" i="3"/>
  <c r="K24" i="3"/>
  <c r="K25" i="3"/>
  <c r="K26" i="3"/>
  <c r="K27" i="3"/>
  <c r="K28" i="3"/>
  <c r="G11" i="3"/>
  <c r="C50" i="20"/>
  <c r="C50" i="21"/>
  <c r="G82" i="21"/>
  <c r="G82" i="20"/>
  <c r="T83" i="20" l="1"/>
  <c r="S83" i="20"/>
  <c r="R83" i="20"/>
  <c r="Q83" i="20"/>
  <c r="P83" i="20"/>
  <c r="O83" i="20"/>
  <c r="N83" i="20"/>
  <c r="M83" i="20"/>
  <c r="L83" i="20"/>
  <c r="K83" i="20"/>
  <c r="J83" i="20"/>
  <c r="I83" i="20"/>
  <c r="H83" i="20"/>
  <c r="G83" i="20"/>
  <c r="E83" i="20"/>
  <c r="D83" i="20"/>
  <c r="C83" i="20"/>
  <c r="T83" i="21"/>
  <c r="S83" i="21"/>
  <c r="R83" i="21"/>
  <c r="Q83" i="21"/>
  <c r="P83" i="21"/>
  <c r="O83" i="21"/>
  <c r="N83" i="21"/>
  <c r="M83" i="21"/>
  <c r="L83" i="21"/>
  <c r="K83" i="21"/>
  <c r="J83" i="21"/>
  <c r="I83" i="21"/>
  <c r="H83" i="21"/>
  <c r="G83" i="21"/>
  <c r="E83" i="21"/>
  <c r="D83" i="21"/>
  <c r="C83" i="21"/>
  <c r="F55" i="22"/>
  <c r="F54" i="22"/>
  <c r="C7" i="22"/>
  <c r="F57" i="22" l="1"/>
  <c r="C14" i="22"/>
  <c r="C13" i="22"/>
  <c r="C12" i="22"/>
  <c r="C11" i="22"/>
  <c r="C50" i="22" s="1"/>
  <c r="C10" i="22"/>
  <c r="C9" i="22"/>
  <c r="C8" i="22"/>
  <c r="C6" i="22"/>
  <c r="C5" i="22"/>
  <c r="C4" i="22"/>
  <c r="C3" i="22"/>
  <c r="C14" i="21"/>
  <c r="C13" i="21"/>
  <c r="C12" i="21"/>
  <c r="C11" i="21"/>
  <c r="C10" i="21"/>
  <c r="C9" i="21"/>
  <c r="C8" i="21"/>
  <c r="C7" i="21"/>
  <c r="C6" i="21"/>
  <c r="C5" i="21"/>
  <c r="C4" i="21"/>
  <c r="C3" i="21"/>
  <c r="C14" i="20"/>
  <c r="C13" i="20"/>
  <c r="C12" i="20"/>
  <c r="C11" i="20"/>
  <c r="C10" i="20"/>
  <c r="C9" i="20"/>
  <c r="C8" i="20"/>
  <c r="C7" i="20"/>
  <c r="C6" i="20"/>
  <c r="C5" i="20"/>
  <c r="C4" i="20"/>
  <c r="C3" i="20"/>
  <c r="G61" i="3"/>
  <c r="G60" i="3"/>
  <c r="K60" i="3" s="1"/>
  <c r="G59" i="3"/>
  <c r="K59" i="3" s="1"/>
  <c r="G58" i="3"/>
  <c r="K58" i="3" s="1"/>
  <c r="G57" i="3"/>
  <c r="K57" i="3" s="1"/>
  <c r="G56" i="3"/>
  <c r="K56" i="3" s="1"/>
  <c r="G55" i="3"/>
  <c r="K55" i="3" s="1"/>
  <c r="G54" i="3"/>
  <c r="K54" i="3" s="1"/>
  <c r="G53" i="3"/>
  <c r="K53" i="3" s="1"/>
  <c r="G52" i="3"/>
  <c r="K52" i="3" s="1"/>
  <c r="G51" i="3"/>
  <c r="K51" i="3" s="1"/>
  <c r="G50" i="3"/>
  <c r="K50" i="3" s="1"/>
  <c r="G49" i="3"/>
  <c r="K49" i="3" s="1"/>
  <c r="G48" i="3"/>
  <c r="K48" i="3" s="1"/>
  <c r="G47" i="3"/>
  <c r="K47" i="3" s="1"/>
  <c r="G46" i="3"/>
  <c r="K46" i="3" s="1"/>
  <c r="G45" i="3"/>
  <c r="K45" i="3" s="1"/>
  <c r="G44" i="3"/>
  <c r="K44" i="3" s="1"/>
  <c r="G43" i="3"/>
  <c r="K43" i="3" s="1"/>
  <c r="G42" i="3"/>
  <c r="K42" i="3" s="1"/>
  <c r="G41" i="3"/>
  <c r="K41" i="3" s="1"/>
  <c r="G40" i="3"/>
  <c r="K40" i="3" s="1"/>
  <c r="G39" i="3"/>
  <c r="K39" i="3" s="1"/>
  <c r="G38" i="3"/>
  <c r="K38" i="3" s="1"/>
  <c r="G37" i="3"/>
  <c r="K37" i="3" s="1"/>
  <c r="G36" i="3"/>
  <c r="K36" i="3" s="1"/>
  <c r="G35" i="3"/>
  <c r="K35" i="3" s="1"/>
  <c r="G34" i="3"/>
  <c r="K34" i="3" s="1"/>
  <c r="G33" i="3"/>
  <c r="K33" i="3" s="1"/>
  <c r="G32" i="3"/>
  <c r="K32" i="3" s="1"/>
  <c r="G31" i="3"/>
  <c r="K31" i="3" s="1"/>
  <c r="G30" i="3"/>
  <c r="K30" i="3" s="1"/>
  <c r="G29" i="3"/>
  <c r="K29" i="3" s="1"/>
  <c r="G28" i="3"/>
  <c r="G27" i="3"/>
  <c r="G26" i="3"/>
  <c r="G25" i="3"/>
  <c r="G24" i="3"/>
  <c r="G23" i="3"/>
  <c r="G22" i="3"/>
  <c r="G21" i="3"/>
  <c r="G20" i="3"/>
  <c r="G19" i="3"/>
  <c r="G18" i="3"/>
  <c r="G17" i="3"/>
  <c r="G16" i="3"/>
  <c r="G15" i="3"/>
  <c r="G14" i="3"/>
  <c r="G13" i="3"/>
  <c r="G12" i="3"/>
  <c r="G10" i="3"/>
  <c r="G9" i="3"/>
  <c r="G8" i="3"/>
  <c r="G7" i="3"/>
  <c r="G6" i="3"/>
  <c r="G5" i="3"/>
  <c r="G4" i="3"/>
  <c r="G3" i="3"/>
  <c r="K3" i="3" s="1"/>
  <c r="F58" i="22" l="1"/>
  <c r="F59" i="22"/>
  <c r="F56" i="22"/>
  <c r="F61" i="22" l="1"/>
  <c r="F60" i="22"/>
  <c r="F63" i="22"/>
  <c r="E83" i="22" l="1"/>
  <c r="F62" i="22"/>
  <c r="F65" i="22"/>
  <c r="F64" i="22" l="1"/>
  <c r="F68" i="22"/>
  <c r="F67" i="22"/>
  <c r="F66" i="22"/>
  <c r="Q83" i="22" l="1"/>
  <c r="H83" i="22"/>
  <c r="J83" i="22"/>
  <c r="F70" i="22"/>
  <c r="F72" i="22"/>
  <c r="P83" i="22" l="1"/>
  <c r="R83" i="22"/>
  <c r="S83" i="22"/>
  <c r="F69" i="22"/>
  <c r="T83" i="22" l="1"/>
  <c r="L83" i="22"/>
  <c r="K83" i="22"/>
  <c r="M83" i="22"/>
  <c r="G83" i="22"/>
  <c r="F71" i="22"/>
  <c r="F74" i="22"/>
  <c r="O83" i="22" l="1"/>
  <c r="N83" i="22"/>
  <c r="I83" i="22"/>
  <c r="D83" i="22"/>
  <c r="F73" i="22"/>
  <c r="F76" i="22" l="1"/>
  <c r="F75" i="22"/>
  <c r="F77" i="22" l="1"/>
  <c r="F78" i="22"/>
  <c r="F80" i="22" l="1"/>
  <c r="F79" i="22"/>
  <c r="F81" i="22" l="1"/>
  <c r="F83" i="22" s="1"/>
  <c r="C48" i="22" s="1"/>
  <c r="F82" i="22" l="1"/>
  <c r="C49" i="22" s="1"/>
  <c r="C83" i="22" l="1"/>
  <c r="C49" i="21" l="1"/>
  <c r="F83" i="21"/>
  <c r="C48" i="21" s="1"/>
  <c r="C49" i="20"/>
  <c r="F83" i="20"/>
  <c r="C48" i="20" s="1"/>
</calcChain>
</file>

<file path=xl/sharedStrings.xml><?xml version="1.0" encoding="utf-8"?>
<sst xmlns="http://schemas.openxmlformats.org/spreadsheetml/2006/main" count="1753" uniqueCount="1324">
  <si>
    <t>Carbon Report</t>
  </si>
  <si>
    <t>Shared resources</t>
  </si>
  <si>
    <t xml:space="preserve">Project code: </t>
  </si>
  <si>
    <t>[SRP/FS/FE code]</t>
  </si>
  <si>
    <t>[Name of school/college]</t>
  </si>
  <si>
    <r>
      <rPr>
        <b/>
        <sz val="22"/>
        <color rgb="FF2E8540"/>
        <rFont val="Arial"/>
        <family val="2"/>
      </rPr>
      <t xml:space="preserve">[Month] </t>
    </r>
    <r>
      <rPr>
        <b/>
        <sz val="22"/>
        <color rgb="FF104F75"/>
        <rFont val="Arial"/>
        <family val="2"/>
      </rPr>
      <t>20</t>
    </r>
    <r>
      <rPr>
        <b/>
        <sz val="22"/>
        <color rgb="FF2E8540"/>
        <rFont val="Arial"/>
        <family val="2"/>
      </rPr>
      <t>[XX]</t>
    </r>
  </si>
  <si>
    <t>Template</t>
  </si>
  <si>
    <t>Revision Code</t>
  </si>
  <si>
    <t>Status Code</t>
  </si>
  <si>
    <t>Date</t>
  </si>
  <si>
    <t>Amendment</t>
  </si>
  <si>
    <t>P01</t>
  </si>
  <si>
    <t>S2</t>
  </si>
  <si>
    <t>P02</t>
  </si>
  <si>
    <t>C01</t>
  </si>
  <si>
    <t>A</t>
  </si>
  <si>
    <t xml:space="preserve"> </t>
  </si>
  <si>
    <t xml:space="preserve">Project-specific </t>
  </si>
  <si>
    <t>Pnn</t>
  </si>
  <si>
    <t>Sn</t>
  </si>
  <si>
    <r>
      <rPr>
        <sz val="12"/>
        <rFont val="Arial"/>
        <family val="2"/>
      </rPr>
      <t>20</t>
    </r>
    <r>
      <rPr>
        <sz val="12"/>
        <color rgb="FF2E8540"/>
        <rFont val="Arial"/>
        <family val="2"/>
      </rPr>
      <t>YY-MM-DD</t>
    </r>
  </si>
  <si>
    <t>Contractor to add amendments made to document here and rename file to make project specific</t>
  </si>
  <si>
    <t>Contents</t>
  </si>
  <si>
    <t>Worksheet</t>
  </si>
  <si>
    <t>Description</t>
  </si>
  <si>
    <t>00_DocumentHistory</t>
  </si>
  <si>
    <t>Sheet sets out information about this resource, the file (name, revision, status and revision history) and list of contents including descriptions</t>
  </si>
  <si>
    <t>01_Instructions</t>
  </si>
  <si>
    <t>Sheet sets out instructions to use this resource</t>
  </si>
  <si>
    <t>02_ProjectInputs</t>
  </si>
  <si>
    <t>Project specifics to be entered into this worksheet</t>
  </si>
  <si>
    <t>03_CarbonStage3</t>
  </si>
  <si>
    <t>This worksheet should be used at RIBA Stage 3</t>
  </si>
  <si>
    <t>04_CarbonStage4</t>
  </si>
  <si>
    <t>This worksheet should be used at RIBA Stage 4</t>
  </si>
  <si>
    <t>05_CarbonStage6</t>
  </si>
  <si>
    <t>This worksheet should be used at RIBA Stage 6</t>
  </si>
  <si>
    <t xml:space="preserve">06_MaterialsCommentary </t>
  </si>
  <si>
    <t>Materials commentary information sheet that should be filled in with the qualitative aspects of the materials used</t>
  </si>
  <si>
    <t>A_Picklists</t>
  </si>
  <si>
    <t>Sheet sets out the picklists used to configure this resource</t>
  </si>
  <si>
    <t>B_FAQ</t>
  </si>
  <si>
    <t>Frequently asked questions</t>
  </si>
  <si>
    <t>ID</t>
  </si>
  <si>
    <t xml:space="preserve">Instructions </t>
  </si>
  <si>
    <t>001</t>
  </si>
  <si>
    <t>002</t>
  </si>
  <si>
    <t>Ensure Worksheet "02_ProjectInputs" is completed prior to inputting information into Carbon Stage worksheets</t>
  </si>
  <si>
    <t>003</t>
  </si>
  <si>
    <t>Ensure that the filename is amended so that it is project specific 
(e.g., SRP1012-XYZ-XX-XX-L-X-0001-Carbon Report-S5-P01)</t>
  </si>
  <si>
    <t>004</t>
  </si>
  <si>
    <t>For Worksheet "02_ProjectInputs" on row 12 enter "New Building Only", "Refurbishment" or "Part Refurbishment". Part Refurbishment must include at least 50% of an existing building being refurbished</t>
  </si>
  <si>
    <t>005</t>
  </si>
  <si>
    <t>For "CarbonStage" sheets, use row 56 to add the emissions from the demolition of any building occupying the site before the construction of the project that is assessed can start</t>
  </si>
  <si>
    <t>006</t>
  </si>
  <si>
    <t>For Worksheet "02_ProjectInputs" on row 10 enter the number of storeys including any enclosed plant room</t>
  </si>
  <si>
    <t>007</t>
  </si>
  <si>
    <t>For Worksheet "02_ProjectInputs" on row 11 enter the total GIFA from the project specific Schedule of Spaces within the Project Brief</t>
  </si>
  <si>
    <t>008</t>
  </si>
  <si>
    <t>Review the Worksheet "02_ProjectInputs" table to ensure it is completed correctly in all its parts</t>
  </si>
  <si>
    <t>009</t>
  </si>
  <si>
    <t>For "CarbonStage" sheets, use row 18 to record the Software Tool used to generate the Embodied Carbon calculation</t>
  </si>
  <si>
    <t>010</t>
  </si>
  <si>
    <t>For "CarbonStage" sheets, use row 20 to record the Software Tool used to generate the Operational Energy  calculation</t>
  </si>
  <si>
    <t>011</t>
  </si>
  <si>
    <t>The submission of this template shall be quality assured by peer review. For "CarbonStage" sheets confirm the QA method used in the submission (e.g., peer review) in row 21</t>
  </si>
  <si>
    <t>012</t>
  </si>
  <si>
    <t>For "CarbonStage" sheets, rows 54 to 79 input the GWP for each building element, manually colour code in green (Hex: 92D050) the cells if the emissions were calculated using EPDs or in amber (Hex: FFC99) if the emissions were assumed from software average data</t>
  </si>
  <si>
    <t>013</t>
  </si>
  <si>
    <t>For "CarbonStage" sheets, input data for FF&amp;E (excluding loose furniture) in row 74</t>
  </si>
  <si>
    <t>014</t>
  </si>
  <si>
    <r>
      <t>For "CarbonStage" sheets, to row 75 add MEP systems using assumed figures from Software Tool or CIBSE TM65 if EPDs are not available (please note which in row 133). Exclude CO</t>
    </r>
    <r>
      <rPr>
        <vertAlign val="subscript"/>
        <sz val="12"/>
        <color theme="1"/>
        <rFont val="Arial"/>
        <family val="2"/>
      </rPr>
      <t>2</t>
    </r>
    <r>
      <rPr>
        <sz val="12"/>
        <color theme="1"/>
        <rFont val="Arial"/>
        <family val="2"/>
      </rPr>
      <t xml:space="preserve"> emissions associated with the use of refrigerants</t>
    </r>
  </si>
  <si>
    <t>015</t>
  </si>
  <si>
    <t>016</t>
  </si>
  <si>
    <t>For "CarbonStage" sheets, in the sequestration column use negative values</t>
  </si>
  <si>
    <t>017</t>
  </si>
  <si>
    <t>For "CarbonStage" sheets, to row 79 add the embodied carbon of external works</t>
  </si>
  <si>
    <t>018</t>
  </si>
  <si>
    <t>For "CarbonStage" sheets, review the GWP assessment table to ensure it is completed correctly in all its parts and reflects the required 90% of cost plan elements</t>
  </si>
  <si>
    <t>019</t>
  </si>
  <si>
    <r>
      <t>For "CarbonStage" sheets, the Material Quantities table (from row 86) is included to account for all constituent parts - e.g., concrete, rebar/reinforcement, secondary steelwork etc. For each element, a spare row can be used to account for the sub-elements that are not included explicity in the table - where used detail for these materials can be included in "06_MaterialsCommentary"</t>
    </r>
    <r>
      <rPr>
        <i/>
        <sz val="12"/>
        <color theme="1"/>
        <rFont val="Arial"/>
        <family val="2"/>
      </rPr>
      <t xml:space="preserve"> </t>
    </r>
    <r>
      <rPr>
        <sz val="12"/>
        <color theme="1"/>
        <rFont val="Arial"/>
        <family val="2"/>
      </rPr>
      <t>sheet</t>
    </r>
  </si>
  <si>
    <t>020</t>
  </si>
  <si>
    <t>For "CarbonStage" sheets, the Material Quantities table, column G - Material Lifespan - include likely material replacement life based on defined sources - e.g., EPD, BBA certificate, manufacturer warranty that would align with data in embodied carbon material choice</t>
  </si>
  <si>
    <t>021</t>
  </si>
  <si>
    <t>For "CarbonStage" sheets, the Material Quantities table, column H - include percentage of material that is from post-consumer recycled sources</t>
  </si>
  <si>
    <t>022</t>
  </si>
  <si>
    <t>For "CarbonStage" sheets, review the Materials Quantity table to ensure it is completed correctly in all its parts</t>
  </si>
  <si>
    <t>023</t>
  </si>
  <si>
    <t>Use the "06_MaterialsCommentary" worksheet to add comments on specific material requirements and finishes e.g., recycled steel, high GGBS content concrete, approach to finishes, wood frame windows, product name etc. Specify the building element category as it appears in NRM</t>
  </si>
  <si>
    <t>024</t>
  </si>
  <si>
    <r>
      <t xml:space="preserve">The relevant "CarbonStage" sheet shall be completed at the end of the appropriate design stage submission in accordance with the information exchanges outlined in the Detailed Exchange Information Requirements (DEIR). At these information exchanges, the whole Carbon Report shall also be emailed to </t>
    </r>
    <r>
      <rPr>
        <b/>
        <sz val="12"/>
        <color theme="1"/>
        <rFont val="Arial"/>
        <family val="2"/>
      </rPr>
      <t>TS.Data@education.gov.uk</t>
    </r>
  </si>
  <si>
    <t>Subject</t>
  </si>
  <si>
    <t>Value</t>
  </si>
  <si>
    <t>Project Code</t>
  </si>
  <si>
    <t>ABC1234</t>
  </si>
  <si>
    <t>Project Name</t>
  </si>
  <si>
    <t>School or College Name</t>
  </si>
  <si>
    <t>Size of the site within boundaries (m2)</t>
  </si>
  <si>
    <t>Brownfield or greenfield site</t>
  </si>
  <si>
    <t>Select Site Type</t>
  </si>
  <si>
    <t>Anticipated year of project completion (YYYY)</t>
  </si>
  <si>
    <t>Typology</t>
  </si>
  <si>
    <t>Secondary</t>
  </si>
  <si>
    <t>Total height of building (m)</t>
  </si>
  <si>
    <t>Number of storeys</t>
  </si>
  <si>
    <t>Total GIFA (m2)</t>
  </si>
  <si>
    <t>Does the project have refurbishment or part refurbishment?</t>
  </si>
  <si>
    <t>Part Refurbishment</t>
  </si>
  <si>
    <t xml:space="preserve">Total GIFA (m2) of existing building(s) on site (if any) </t>
  </si>
  <si>
    <t>Proportion of New Build to Retained Building (GIFA)</t>
  </si>
  <si>
    <t>Stage 3 Carbon Report</t>
  </si>
  <si>
    <r>
      <t>Project Information</t>
    </r>
    <r>
      <rPr>
        <sz val="12"/>
        <rFont val="Arial"/>
        <family val="2"/>
      </rPr>
      <t xml:space="preserve">
(Automated)</t>
    </r>
  </si>
  <si>
    <t>Stage Assessment Information</t>
  </si>
  <si>
    <t>Date of the assessment</t>
  </si>
  <si>
    <t>date</t>
  </si>
  <si>
    <t>Software tool used to produce the Embodied Carbon assessment</t>
  </si>
  <si>
    <t>text</t>
  </si>
  <si>
    <t>Database(s) used</t>
  </si>
  <si>
    <t>Software tool used to produce Operational Energy figures</t>
  </si>
  <si>
    <t>Confirm quality assurance has taken place</t>
  </si>
  <si>
    <t>yes / no</t>
  </si>
  <si>
    <t>Green infrastructure</t>
  </si>
  <si>
    <t xml:space="preserve">Landscape carbon sequestration </t>
  </si>
  <si>
    <t>kgCO2e/yr</t>
  </si>
  <si>
    <t>Number of trees</t>
  </si>
  <si>
    <t>number</t>
  </si>
  <si>
    <t>Onsite Biodiversity Net Gain</t>
  </si>
  <si>
    <t>Urban Greening Factor</t>
  </si>
  <si>
    <t>Operational Water [B7]</t>
  </si>
  <si>
    <r>
      <t>Value (m</t>
    </r>
    <r>
      <rPr>
        <b/>
        <vertAlign val="superscript"/>
        <sz val="12"/>
        <color theme="1"/>
        <rFont val="Arial"/>
        <family val="2"/>
      </rPr>
      <t>3</t>
    </r>
    <r>
      <rPr>
        <b/>
        <sz val="12"/>
        <color theme="1"/>
        <rFont val="Arial"/>
        <family val="2"/>
      </rPr>
      <t>/year)</t>
    </r>
  </si>
  <si>
    <t>Total operational water use requirement</t>
  </si>
  <si>
    <t>Water use carbon value</t>
  </si>
  <si>
    <t>Operational Energy [B6]</t>
  </si>
  <si>
    <r>
      <t>Value (kWh/m</t>
    </r>
    <r>
      <rPr>
        <b/>
        <vertAlign val="superscript"/>
        <sz val="12"/>
        <color theme="1"/>
        <rFont val="Arial"/>
        <family val="2"/>
      </rPr>
      <t>2</t>
    </r>
    <r>
      <rPr>
        <b/>
        <sz val="12"/>
        <color theme="1"/>
        <rFont val="Arial"/>
        <family val="2"/>
      </rPr>
      <t>/year)</t>
    </r>
  </si>
  <si>
    <t xml:space="preserve">Total operational electricity energy use </t>
  </si>
  <si>
    <t>Total operational gas energy use</t>
  </si>
  <si>
    <t>Total renewable energy generation (kWh/m2GIFA/year)</t>
  </si>
  <si>
    <t xml:space="preserve"> Energy exports [D2]</t>
  </si>
  <si>
    <t>Total operational energy exported</t>
  </si>
  <si>
    <t>Not used</t>
  </si>
  <si>
    <t>Refrigerants</t>
  </si>
  <si>
    <t>Value (kgCO2e/kg)</t>
  </si>
  <si>
    <t>Refrigerant type</t>
  </si>
  <si>
    <t>text fill</t>
  </si>
  <si>
    <t>Refigerant quantity</t>
  </si>
  <si>
    <t>kg</t>
  </si>
  <si>
    <t>Refrigerant GWP</t>
  </si>
  <si>
    <r>
      <t>kgCO</t>
    </r>
    <r>
      <rPr>
        <vertAlign val="subscript"/>
        <sz val="12"/>
        <color theme="1"/>
        <rFont val="Arial"/>
        <family val="2"/>
      </rPr>
      <t>2</t>
    </r>
    <r>
      <rPr>
        <sz val="12"/>
        <color theme="1"/>
        <rFont val="Arial"/>
        <family val="2"/>
      </rPr>
      <t>e/kg refrigerant</t>
    </r>
  </si>
  <si>
    <r>
      <t>Annual refrigerant recharge rate (if above 3000 kgCO</t>
    </r>
    <r>
      <rPr>
        <vertAlign val="subscript"/>
        <sz val="12"/>
        <color theme="1"/>
        <rFont val="Arial"/>
        <family val="2"/>
      </rPr>
      <t>2</t>
    </r>
    <r>
      <rPr>
        <sz val="12"/>
        <color theme="1"/>
        <rFont val="Arial"/>
        <family val="2"/>
      </rPr>
      <t>e)</t>
    </r>
  </si>
  <si>
    <t>kg refrigerant</t>
  </si>
  <si>
    <t xml:space="preserve">Total target up-front carbon emissions </t>
  </si>
  <si>
    <r>
      <t>Total carbon (kgCO₂/m</t>
    </r>
    <r>
      <rPr>
        <b/>
        <vertAlign val="superscript"/>
        <sz val="12"/>
        <color theme="1"/>
        <rFont val="Arial"/>
        <family val="2"/>
      </rPr>
      <t>2</t>
    </r>
    <r>
      <rPr>
        <b/>
        <sz val="12"/>
        <color theme="1"/>
        <rFont val="Arial"/>
        <family val="2"/>
      </rPr>
      <t>)</t>
    </r>
  </si>
  <si>
    <t xml:space="preserve">Total kgCO₂e A1-A5 (excluding sequestration) - Reporting all elements </t>
  </si>
  <si>
    <t>kgCO2e/m2</t>
  </si>
  <si>
    <t>Total kgCO₂e A1-A5 (excluding sequestration) - Reporting against DfE target</t>
  </si>
  <si>
    <t>Total kgCO₂e / m² GIFA Sequestration A1-A5 - Reporting against DfE target</t>
  </si>
  <si>
    <r>
      <t xml:space="preserve">Embodied Carbon GWP </t>
    </r>
    <r>
      <rPr>
        <sz val="12"/>
        <rFont val="Arial"/>
        <family val="2"/>
      </rPr>
      <t>(kgCO₂e)</t>
    </r>
  </si>
  <si>
    <r>
      <t xml:space="preserve">Up-front Construction Process Stage </t>
    </r>
    <r>
      <rPr>
        <sz val="12"/>
        <color theme="1"/>
        <rFont val="Arial"/>
        <family val="2"/>
      </rPr>
      <t>(kgCO₂e)</t>
    </r>
  </si>
  <si>
    <r>
      <rPr>
        <b/>
        <sz val="12"/>
        <color theme="1"/>
        <rFont val="Arial"/>
        <family val="2"/>
      </rPr>
      <t>Use Stage</t>
    </r>
    <r>
      <rPr>
        <sz val="12"/>
        <color theme="1"/>
        <rFont val="Arial"/>
        <family val="2"/>
      </rPr>
      <t xml:space="preserve"> (kgCO₂e)</t>
    </r>
  </si>
  <si>
    <r>
      <rPr>
        <b/>
        <sz val="12"/>
        <color theme="1"/>
        <rFont val="Arial"/>
        <family val="2"/>
      </rPr>
      <t>End of Life Stage</t>
    </r>
    <r>
      <rPr>
        <sz val="12"/>
        <color theme="1"/>
        <rFont val="Arial"/>
        <family val="2"/>
      </rPr>
      <t xml:space="preserve"> (kgCO₂e)</t>
    </r>
  </si>
  <si>
    <t>Recovery</t>
  </si>
  <si>
    <t xml:space="preserve">Building element category (NRM) </t>
  </si>
  <si>
    <t xml:space="preserve">[A1] to [A3] </t>
  </si>
  <si>
    <t>[A4]</t>
  </si>
  <si>
    <t>[A5]</t>
  </si>
  <si>
    <t>Up-front total</t>
  </si>
  <si>
    <t>Construction Sequestration</t>
  </si>
  <si>
    <t>[B1]</t>
  </si>
  <si>
    <t>[B2]</t>
  </si>
  <si>
    <t>[B3]</t>
  </si>
  <si>
    <t>[B4]</t>
  </si>
  <si>
    <t>[B5]</t>
  </si>
  <si>
    <t>Use Sequestration</t>
  </si>
  <si>
    <t>[C1]</t>
  </si>
  <si>
    <t>[C2]</t>
  </si>
  <si>
    <t>[C3]</t>
  </si>
  <si>
    <t>[C4]</t>
  </si>
  <si>
    <t>Whole life total</t>
  </si>
  <si>
    <t>End of Life Sequestration</t>
  </si>
  <si>
    <t>Module D1</t>
  </si>
  <si>
    <t>0 : Facilitating works</t>
  </si>
  <si>
    <t>0_1 : Toxic/hazardous/contaminated material treatment</t>
  </si>
  <si>
    <t>0_2 : Major demolition works</t>
  </si>
  <si>
    <t>0_3 : Temporary support for adjacent structures</t>
  </si>
  <si>
    <t>0_4 : Specialist groundworks</t>
  </si>
  <si>
    <t>2 : Superstructure</t>
  </si>
  <si>
    <t>2_1 : Frame</t>
  </si>
  <si>
    <t>2_2 : Upper floors</t>
  </si>
  <si>
    <t>2_3 : Roof</t>
  </si>
  <si>
    <t>2_4 : Stairs and ramps</t>
  </si>
  <si>
    <t>2_5 : External walls</t>
  </si>
  <si>
    <t>2_6 : Windows and external doors</t>
  </si>
  <si>
    <t>2_7 : Internal walls and partitions</t>
  </si>
  <si>
    <t>2_8 : Internal doors</t>
  </si>
  <si>
    <t>3 : Internal finishes</t>
  </si>
  <si>
    <t>3_1 : Wall finishes</t>
  </si>
  <si>
    <t>3_2 : Floor finishes</t>
  </si>
  <si>
    <t>3_3 : Ceiling finishes</t>
  </si>
  <si>
    <t>4_1 : Fittings, furnishings and equipment (fixed only)</t>
  </si>
  <si>
    <t>5 : Services</t>
  </si>
  <si>
    <t>5_13 : Specialist installations</t>
  </si>
  <si>
    <t>6 : Prefabricated buildings and building units</t>
  </si>
  <si>
    <t>7 : Work to existing buildings</t>
  </si>
  <si>
    <t>8 : External works</t>
  </si>
  <si>
    <t>Unallocated</t>
  </si>
  <si>
    <t>Stage allowance for uncertainty (20%)</t>
  </si>
  <si>
    <t xml:space="preserve">Total DfE target categories </t>
  </si>
  <si>
    <t>Total all categories</t>
  </si>
  <si>
    <t xml:space="preserve">Materials quantities </t>
  </si>
  <si>
    <r>
      <t xml:space="preserve">Building element category (NRM) </t>
    </r>
    <r>
      <rPr>
        <sz val="12"/>
        <color theme="1"/>
        <rFont val="Arial"/>
        <family val="2"/>
      </rPr>
      <t>do not add extra rows</t>
    </r>
  </si>
  <si>
    <t>Material Type</t>
  </si>
  <si>
    <t xml:space="preserve">Material quantity </t>
  </si>
  <si>
    <t>Unit</t>
  </si>
  <si>
    <t>Environmental Product Declaration (EPD) Used</t>
  </si>
  <si>
    <t>Material lifecycle (years)</t>
  </si>
  <si>
    <t>Percentage recycled content (by mass)</t>
  </si>
  <si>
    <t>1 Substructure - Concrete</t>
  </si>
  <si>
    <t>1 Substructure - Rebar</t>
  </si>
  <si>
    <t>1 Substructure - Insulation</t>
  </si>
  <si>
    <t>1 Substructure - spare row (if used add detail in Material Commentary)</t>
  </si>
  <si>
    <t>3.1 Wall finishes: Wall tiling</t>
  </si>
  <si>
    <t>3.1 Wall finishes - spare row (if used add detail in Material Commentary)</t>
  </si>
  <si>
    <t>3.2 Floor finishes: Carpet</t>
  </si>
  <si>
    <t>3.2 Floor finishes: Vinyl or other sheet finishes</t>
  </si>
  <si>
    <t>3.2 Floor finishes: Floor tiling</t>
  </si>
  <si>
    <t>3.2 Floor finishes - spare row (if used add detail in Material Commentary)</t>
  </si>
  <si>
    <t>3.3 Ceiling finishes - spare row (if used add detail in Material Commentary)</t>
  </si>
  <si>
    <t>Stage 4 Carbon Report</t>
  </si>
  <si>
    <t>Stage allowance for uncertainty (10%)</t>
  </si>
  <si>
    <t>Stage 6 Carbon Report</t>
  </si>
  <si>
    <t xml:space="preserve">Total operational energy exported </t>
  </si>
  <si>
    <t>Stage allowance for uncertainty (0%)</t>
  </si>
  <si>
    <t>Building element category (NRM)</t>
  </si>
  <si>
    <t>Comments</t>
  </si>
  <si>
    <t>RICS NRM</t>
  </si>
  <si>
    <t>Status Code and Description</t>
  </si>
  <si>
    <t>Code</t>
  </si>
  <si>
    <t>Level 1</t>
  </si>
  <si>
    <t>Level 2</t>
  </si>
  <si>
    <t>Title</t>
  </si>
  <si>
    <t>Code and Title</t>
  </si>
  <si>
    <t>YesNo</t>
  </si>
  <si>
    <t>RIBA Stage</t>
  </si>
  <si>
    <t>Units</t>
  </si>
  <si>
    <t>Site Type</t>
  </si>
  <si>
    <t>Project Type</t>
  </si>
  <si>
    <t>Operational energy</t>
  </si>
  <si>
    <t>n/a</t>
  </si>
  <si>
    <t>Facilitating works</t>
  </si>
  <si>
    <t>Stage 0: Strategic Definition</t>
  </si>
  <si>
    <t>Select Typology</t>
  </si>
  <si>
    <t>Kg</t>
  </si>
  <si>
    <t>Select Project Type</t>
  </si>
  <si>
    <t>Mains gas</t>
  </si>
  <si>
    <t>P01.01</t>
  </si>
  <si>
    <t>S0</t>
  </si>
  <si>
    <t>S0: Work in Progress</t>
  </si>
  <si>
    <t>Toxic/hazardous/contaminated material treatment</t>
  </si>
  <si>
    <t>No</t>
  </si>
  <si>
    <t>Stage 1: Preperation and Briefing</t>
  </si>
  <si>
    <t>Nursery</t>
  </si>
  <si>
    <t>m3</t>
  </si>
  <si>
    <t>Brownfield</t>
  </si>
  <si>
    <t>New Build Only</t>
  </si>
  <si>
    <t>Bottled gas</t>
  </si>
  <si>
    <t>P01.02</t>
  </si>
  <si>
    <t>S1</t>
  </si>
  <si>
    <t>S1: For Coordination</t>
  </si>
  <si>
    <t>Major demolition works</t>
  </si>
  <si>
    <t>Yes</t>
  </si>
  <si>
    <t>Stage 2: Concept Design</t>
  </si>
  <si>
    <t>Primary</t>
  </si>
  <si>
    <t>m2</t>
  </si>
  <si>
    <t>Greenfield</t>
  </si>
  <si>
    <t xml:space="preserve">Refurbishment </t>
  </si>
  <si>
    <t>Site generated electricity</t>
  </si>
  <si>
    <t>P01.03</t>
  </si>
  <si>
    <t>S2: For Information</t>
  </si>
  <si>
    <t>Temporary support for adjacent structures</t>
  </si>
  <si>
    <t>Stage 3: Spatial Coordination</t>
  </si>
  <si>
    <t>lm</t>
  </si>
  <si>
    <t>Site generated hot water</t>
  </si>
  <si>
    <t>P01.04</t>
  </si>
  <si>
    <t>S3</t>
  </si>
  <si>
    <t xml:space="preserve">S3: For Review and Comment </t>
  </si>
  <si>
    <t>Specialist groundworks</t>
  </si>
  <si>
    <t>Stage 4: Technical Design</t>
  </si>
  <si>
    <t>All through</t>
  </si>
  <si>
    <t xml:space="preserve">Grid electricity </t>
  </si>
  <si>
    <t>P01.05</t>
  </si>
  <si>
    <t>S4</t>
  </si>
  <si>
    <t xml:space="preserve">S4: For Review and Authorisation </t>
  </si>
  <si>
    <t>Temporary diversion works</t>
  </si>
  <si>
    <t>Stage 5: Manufacturing and Construction</t>
  </si>
  <si>
    <t>Other – Special</t>
  </si>
  <si>
    <t>P01.06</t>
  </si>
  <si>
    <t>S5</t>
  </si>
  <si>
    <t>S5: For Review and Acceptance by the DfE</t>
  </si>
  <si>
    <t>Extraordinary site investigation works</t>
  </si>
  <si>
    <t>Stage 6: Handover</t>
  </si>
  <si>
    <t>Other – Pupil Referral Unit/Alternative Provision (PRU/AP)</t>
  </si>
  <si>
    <t>P01.07</t>
  </si>
  <si>
    <t>Sn: Status Placeholder</t>
  </si>
  <si>
    <t>Substructure</t>
  </si>
  <si>
    <t>Stage 7: Use</t>
  </si>
  <si>
    <t>Further Education</t>
  </si>
  <si>
    <t>P01.08</t>
  </si>
  <si>
    <t>A: Accepted for all RIBA Stages as complete by the DfE</t>
  </si>
  <si>
    <t>P01.09</t>
  </si>
  <si>
    <t>A0</t>
  </si>
  <si>
    <t>A0: Accepted in RIBA Stage 0 as complete by the DfE</t>
  </si>
  <si>
    <t>Superstructure</t>
  </si>
  <si>
    <t>P01.10</t>
  </si>
  <si>
    <t>B0  </t>
  </si>
  <si>
    <t>B0: Accepted with comments in RIBA Stage 0 as complete by the DfE</t>
  </si>
  <si>
    <t>Frame</t>
  </si>
  <si>
    <t>P01.11</t>
  </si>
  <si>
    <t>A1</t>
  </si>
  <si>
    <t>A1: Accepted in RIBA Stage 1 as complete by the DfE</t>
  </si>
  <si>
    <t>Upper floors</t>
  </si>
  <si>
    <t>P01.12</t>
  </si>
  <si>
    <t>B1</t>
  </si>
  <si>
    <t xml:space="preserve">B1: Accepted with comments in RIBA Stage 1 as complete by the DfE </t>
  </si>
  <si>
    <t>Roof</t>
  </si>
  <si>
    <t>P01.13</t>
  </si>
  <si>
    <t>A2</t>
  </si>
  <si>
    <t>A2: Authorised in RIBA Stage 2 as complete by the Contractor OR Accepted in RIBA Stage 2 as complete by the DfE </t>
  </si>
  <si>
    <t>Stairs and ramps</t>
  </si>
  <si>
    <t>P01.14</t>
  </si>
  <si>
    <t>B2</t>
  </si>
  <si>
    <t>B2: Authorised with comments in RIBA Stage 2 as complete by the Contractor OR Accepted with comments in RIBA Stage 2 as complete by the DfE</t>
  </si>
  <si>
    <t>External walls</t>
  </si>
  <si>
    <t>P01.15</t>
  </si>
  <si>
    <t>A3</t>
  </si>
  <si>
    <t>A3: Authorised in RIBA Stage 3 as complete by the Contractor OR Accepted in RIBA Stage 3 as complete by the DfE</t>
  </si>
  <si>
    <t>Windows and external doors</t>
  </si>
  <si>
    <t>P01.16</t>
  </si>
  <si>
    <t>B3</t>
  </si>
  <si>
    <t>B3: Authorised with comments in RIBA Stage 3 as complete by the Contractor OR Accepted with comments in RIBA Stage 3 as complete by the DfE</t>
  </si>
  <si>
    <t>Internal walls and partitions</t>
  </si>
  <si>
    <t>P01.17</t>
  </si>
  <si>
    <t>A4</t>
  </si>
  <si>
    <t>A4: Authorised in RIBA Stage 4 as complete by the Contractor OR Accepted in RIBA Stage 4 as complete by the DfE</t>
  </si>
  <si>
    <t>Internal doors</t>
  </si>
  <si>
    <t>P01.18</t>
  </si>
  <si>
    <t>B4</t>
  </si>
  <si>
    <t>B4: Authorised with comments in RIBA Stage 4 as complete by the Contractor OR Accepted with comments in RIBA Stage 4 as complete by the DfE</t>
  </si>
  <si>
    <t>Internal finishes</t>
  </si>
  <si>
    <t>P01.19</t>
  </si>
  <si>
    <t>A5</t>
  </si>
  <si>
    <t>A5: Authorised in RIBA Stage 5 as complete by the Contractor OR Accepted in RIBA Stage 5 as complete by the DfE</t>
  </si>
  <si>
    <t>Wall finishes</t>
  </si>
  <si>
    <t>P01.20</t>
  </si>
  <si>
    <t>B5</t>
  </si>
  <si>
    <t>B5: Authorised with comments in RIBA Stage 5 as complete by the Contractor OR Accepted with comments in RIBA Stage 5 as complete by the DfE</t>
  </si>
  <si>
    <t>Floor finishes</t>
  </si>
  <si>
    <t>A6</t>
  </si>
  <si>
    <t>A6: Authorised as in RIBA Stage 6 as complete by the Contractor OR Accepted in RIBA Stage 6 as complete by the DfE</t>
  </si>
  <si>
    <t>Ceiling finishes</t>
  </si>
  <si>
    <t>P02.01</t>
  </si>
  <si>
    <t>Fittings, furnishings and equipment</t>
  </si>
  <si>
    <t>P02.02</t>
  </si>
  <si>
    <t>Fittings, furnishings and equipment (fixed only)</t>
  </si>
  <si>
    <t>P02.03</t>
  </si>
  <si>
    <t>Services</t>
  </si>
  <si>
    <t>P02.04</t>
  </si>
  <si>
    <t>Sanitary installations</t>
  </si>
  <si>
    <t>P02.05</t>
  </si>
  <si>
    <t>Services equipment</t>
  </si>
  <si>
    <t>P02.06</t>
  </si>
  <si>
    <t>Disposal installations</t>
  </si>
  <si>
    <t>P02.07</t>
  </si>
  <si>
    <t>Water installations</t>
  </si>
  <si>
    <t>P02.08</t>
  </si>
  <si>
    <t>Heat source</t>
  </si>
  <si>
    <t>P02.09</t>
  </si>
  <si>
    <t>Space heating and air conditioning systems</t>
  </si>
  <si>
    <t>P02.10</t>
  </si>
  <si>
    <t>Ventilation systems</t>
  </si>
  <si>
    <t>P02.11</t>
  </si>
  <si>
    <t>Electrical installations</t>
  </si>
  <si>
    <t>P02.12</t>
  </si>
  <si>
    <t>Fuel installations</t>
  </si>
  <si>
    <t>P02.13</t>
  </si>
  <si>
    <t>Lift and conveyor installations</t>
  </si>
  <si>
    <t>P02.14</t>
  </si>
  <si>
    <t>Fire and lightning protection</t>
  </si>
  <si>
    <t>P02.15</t>
  </si>
  <si>
    <t>Communication, security and control systems</t>
  </si>
  <si>
    <t>P02.16</t>
  </si>
  <si>
    <t>Specialist installations</t>
  </si>
  <si>
    <t>P02.17</t>
  </si>
  <si>
    <t>Builder’s work in connection with services</t>
  </si>
  <si>
    <t>P02.18</t>
  </si>
  <si>
    <t>Prefabricated buildings and building units</t>
  </si>
  <si>
    <t>P02.19</t>
  </si>
  <si>
    <t>P02.20</t>
  </si>
  <si>
    <t>Work to existing buildings</t>
  </si>
  <si>
    <t>Minor demolition and alteration works</t>
  </si>
  <si>
    <t>P03.01</t>
  </si>
  <si>
    <t>Repairs to existing services</t>
  </si>
  <si>
    <t>P03.02</t>
  </si>
  <si>
    <t>Damp-proof courses/fungus and beetle eradication</t>
  </si>
  <si>
    <t>P03.03</t>
  </si>
  <si>
    <t>Facade retention</t>
  </si>
  <si>
    <t>P03.04</t>
  </si>
  <si>
    <t>Cleaning existing surfaces</t>
  </si>
  <si>
    <t>P03.05</t>
  </si>
  <si>
    <t>Renovation works</t>
  </si>
  <si>
    <t>P03.06</t>
  </si>
  <si>
    <t>External works</t>
  </si>
  <si>
    <t>P03.07</t>
  </si>
  <si>
    <t>Site preparation works</t>
  </si>
  <si>
    <t>P03.08</t>
  </si>
  <si>
    <t>Roads, paths, pavings and surfacings</t>
  </si>
  <si>
    <t>P03.09</t>
  </si>
  <si>
    <t>Soft landscaping, planting and irrigation systems</t>
  </si>
  <si>
    <t>P03.10</t>
  </si>
  <si>
    <t>Fencing, railings and walls</t>
  </si>
  <si>
    <t>P03.11</t>
  </si>
  <si>
    <t>External fixtures</t>
  </si>
  <si>
    <t>P03.12</t>
  </si>
  <si>
    <t>External drainage</t>
  </si>
  <si>
    <t>P03.13</t>
  </si>
  <si>
    <t>External services</t>
  </si>
  <si>
    <t>P03.14</t>
  </si>
  <si>
    <t>Minor building works and ancillary buildings</t>
  </si>
  <si>
    <t>P03.15</t>
  </si>
  <si>
    <t>P03.16</t>
  </si>
  <si>
    <t>P03.17</t>
  </si>
  <si>
    <t>P03.18</t>
  </si>
  <si>
    <t>P03.19</t>
  </si>
  <si>
    <t>P03.20</t>
  </si>
  <si>
    <t>P03</t>
  </si>
  <si>
    <t>P04.01</t>
  </si>
  <si>
    <t>P04.02</t>
  </si>
  <si>
    <t>P04.03</t>
  </si>
  <si>
    <t>P04.04</t>
  </si>
  <si>
    <t>P04.05</t>
  </si>
  <si>
    <t>P04.06</t>
  </si>
  <si>
    <t>P04.07</t>
  </si>
  <si>
    <t>P04.08</t>
  </si>
  <si>
    <t>P04.09</t>
  </si>
  <si>
    <t>P04.10</t>
  </si>
  <si>
    <t>P04.11</t>
  </si>
  <si>
    <t>P04.12</t>
  </si>
  <si>
    <t>P04.13</t>
  </si>
  <si>
    <t>P04.14</t>
  </si>
  <si>
    <t>P04.15</t>
  </si>
  <si>
    <t>P04.16</t>
  </si>
  <si>
    <t>P04.17</t>
  </si>
  <si>
    <t>P04.18</t>
  </si>
  <si>
    <t>P04.19</t>
  </si>
  <si>
    <t>P04.20</t>
  </si>
  <si>
    <t>P04</t>
  </si>
  <si>
    <t>P05.01</t>
  </si>
  <si>
    <t>P05.02</t>
  </si>
  <si>
    <t>P05.03</t>
  </si>
  <si>
    <t>P05.04</t>
  </si>
  <si>
    <t>P05.05</t>
  </si>
  <si>
    <t>P05.06</t>
  </si>
  <si>
    <t>P05.07</t>
  </si>
  <si>
    <t>P05.08</t>
  </si>
  <si>
    <t>P05.09</t>
  </si>
  <si>
    <t>P05.10</t>
  </si>
  <si>
    <t>P05.11</t>
  </si>
  <si>
    <t>P05.12</t>
  </si>
  <si>
    <t>P05.13</t>
  </si>
  <si>
    <t>P05.14</t>
  </si>
  <si>
    <t>P05.15</t>
  </si>
  <si>
    <t>P05.16</t>
  </si>
  <si>
    <t>P05.17</t>
  </si>
  <si>
    <t>P05.18</t>
  </si>
  <si>
    <t>P05.19</t>
  </si>
  <si>
    <t>P05.20</t>
  </si>
  <si>
    <t>P05</t>
  </si>
  <si>
    <t>P06.01</t>
  </si>
  <si>
    <t>P06.02</t>
  </si>
  <si>
    <t>P06.03</t>
  </si>
  <si>
    <t>P06.04</t>
  </si>
  <si>
    <t>P06.05</t>
  </si>
  <si>
    <t>P06.06</t>
  </si>
  <si>
    <t>P06.07</t>
  </si>
  <si>
    <t>P06.08</t>
  </si>
  <si>
    <t>P06.09</t>
  </si>
  <si>
    <t>P06.10</t>
  </si>
  <si>
    <t>P06.11</t>
  </si>
  <si>
    <t>P06.12</t>
  </si>
  <si>
    <t>P06.13</t>
  </si>
  <si>
    <t>P06.14</t>
  </si>
  <si>
    <t>P06.15</t>
  </si>
  <si>
    <t>P06.16</t>
  </si>
  <si>
    <t>P06.17</t>
  </si>
  <si>
    <t>P06.18</t>
  </si>
  <si>
    <t>P06.19</t>
  </si>
  <si>
    <t>P06.20</t>
  </si>
  <si>
    <t>P06</t>
  </si>
  <si>
    <t>P07.01</t>
  </si>
  <si>
    <t>P07.02</t>
  </si>
  <si>
    <t>P07.03</t>
  </si>
  <si>
    <t>P07.04</t>
  </si>
  <si>
    <t>P07.05</t>
  </si>
  <si>
    <t>P07.06</t>
  </si>
  <si>
    <t>P07.07</t>
  </si>
  <si>
    <t>P07.08</t>
  </si>
  <si>
    <t>P07.09</t>
  </si>
  <si>
    <t>P07.10</t>
  </si>
  <si>
    <t>P07.11</t>
  </si>
  <si>
    <t>P07.12</t>
  </si>
  <si>
    <t>P07.13</t>
  </si>
  <si>
    <t>P07.14</t>
  </si>
  <si>
    <t>P07.15</t>
  </si>
  <si>
    <t>P07.16</t>
  </si>
  <si>
    <t>P07.17</t>
  </si>
  <si>
    <t>P07.18</t>
  </si>
  <si>
    <t>P07.19</t>
  </si>
  <si>
    <t>P07.20</t>
  </si>
  <si>
    <t>P07</t>
  </si>
  <si>
    <t>P08.01</t>
  </si>
  <si>
    <t>P08.02</t>
  </si>
  <si>
    <t>P08.03</t>
  </si>
  <si>
    <t>P08.04</t>
  </si>
  <si>
    <t>P08.05</t>
  </si>
  <si>
    <t>P08.06</t>
  </si>
  <si>
    <t>P08.07</t>
  </si>
  <si>
    <t>P08.08</t>
  </si>
  <si>
    <t>P08.09</t>
  </si>
  <si>
    <t>P08.10</t>
  </si>
  <si>
    <t>P08.11</t>
  </si>
  <si>
    <t>P08.12</t>
  </si>
  <si>
    <t>P08.13</t>
  </si>
  <si>
    <t>P08.14</t>
  </si>
  <si>
    <t>P08.15</t>
  </si>
  <si>
    <t>P08.16</t>
  </si>
  <si>
    <t>P08.17</t>
  </si>
  <si>
    <t>P08.18</t>
  </si>
  <si>
    <t>P08.19</t>
  </si>
  <si>
    <t>P08.20</t>
  </si>
  <si>
    <t>P08</t>
  </si>
  <si>
    <t>P09.01</t>
  </si>
  <si>
    <t>P09.02</t>
  </si>
  <si>
    <t>P09.03</t>
  </si>
  <si>
    <t>P09.04</t>
  </si>
  <si>
    <t>P09.05</t>
  </si>
  <si>
    <t>P09.06</t>
  </si>
  <si>
    <t>P09.07</t>
  </si>
  <si>
    <t>P09.08</t>
  </si>
  <si>
    <t>P09.09</t>
  </si>
  <si>
    <t>P09.10</t>
  </si>
  <si>
    <t>P09.11</t>
  </si>
  <si>
    <t>P09.12</t>
  </si>
  <si>
    <t>P09.13</t>
  </si>
  <si>
    <t>P09.14</t>
  </si>
  <si>
    <t>P09.15</t>
  </si>
  <si>
    <t>P09.16</t>
  </si>
  <si>
    <t>P09.17</t>
  </si>
  <si>
    <t>P09.18</t>
  </si>
  <si>
    <t>P09.19</t>
  </si>
  <si>
    <t>P09.20</t>
  </si>
  <si>
    <t>P09</t>
  </si>
  <si>
    <t>P10.01</t>
  </si>
  <si>
    <t>P10.02</t>
  </si>
  <si>
    <t>P10.03</t>
  </si>
  <si>
    <t>P10.04</t>
  </si>
  <si>
    <t>P10.05</t>
  </si>
  <si>
    <t>P10.06</t>
  </si>
  <si>
    <t>P10.07</t>
  </si>
  <si>
    <t>P10.08</t>
  </si>
  <si>
    <t>P10.09</t>
  </si>
  <si>
    <t>P10.10</t>
  </si>
  <si>
    <t>P10.11</t>
  </si>
  <si>
    <t>P10.12</t>
  </si>
  <si>
    <t>P10.13</t>
  </si>
  <si>
    <t>P10.14</t>
  </si>
  <si>
    <t>P10.15</t>
  </si>
  <si>
    <t>P10.16</t>
  </si>
  <si>
    <t>P10.17</t>
  </si>
  <si>
    <t>P10.18</t>
  </si>
  <si>
    <t>P10.19</t>
  </si>
  <si>
    <t>P10.20</t>
  </si>
  <si>
    <t>P10</t>
  </si>
  <si>
    <t>P11.01</t>
  </si>
  <si>
    <t>P11.02</t>
  </si>
  <si>
    <t>P11.03</t>
  </si>
  <si>
    <t>P11.04</t>
  </si>
  <si>
    <t>P11.05</t>
  </si>
  <si>
    <t>P11.06</t>
  </si>
  <si>
    <t>P11.07</t>
  </si>
  <si>
    <t>P11.08</t>
  </si>
  <si>
    <t>P11.09</t>
  </si>
  <si>
    <t>P11.10</t>
  </si>
  <si>
    <t>P11.11</t>
  </si>
  <si>
    <t>P11.12</t>
  </si>
  <si>
    <t>P11.13</t>
  </si>
  <si>
    <t>P11.14</t>
  </si>
  <si>
    <t>P11.15</t>
  </si>
  <si>
    <t>P11.16</t>
  </si>
  <si>
    <t>P11.17</t>
  </si>
  <si>
    <t>P11.18</t>
  </si>
  <si>
    <t>P11.19</t>
  </si>
  <si>
    <t>P11.20</t>
  </si>
  <si>
    <t>P11</t>
  </si>
  <si>
    <t>P12.01</t>
  </si>
  <si>
    <t>P12.02</t>
  </si>
  <si>
    <t>P12.03</t>
  </si>
  <si>
    <t>P12.04</t>
  </si>
  <si>
    <t>P12.05</t>
  </si>
  <si>
    <t>P12.06</t>
  </si>
  <si>
    <t>P12.07</t>
  </si>
  <si>
    <t>P12.08</t>
  </si>
  <si>
    <t>P12.09</t>
  </si>
  <si>
    <t>P12.10</t>
  </si>
  <si>
    <t>P12.11</t>
  </si>
  <si>
    <t>P12.12</t>
  </si>
  <si>
    <t>P12.13</t>
  </si>
  <si>
    <t>P12.14</t>
  </si>
  <si>
    <t>P12.15</t>
  </si>
  <si>
    <t>P12.16</t>
  </si>
  <si>
    <t>P12.17</t>
  </si>
  <si>
    <t>P12.18</t>
  </si>
  <si>
    <t>P12.19</t>
  </si>
  <si>
    <t>P12.20</t>
  </si>
  <si>
    <t>P12</t>
  </si>
  <si>
    <t>P13.01</t>
  </si>
  <si>
    <t>P13.02</t>
  </si>
  <si>
    <t>P13.03</t>
  </si>
  <si>
    <t>P13.04</t>
  </si>
  <si>
    <t>P13.05</t>
  </si>
  <si>
    <t>P13.06</t>
  </si>
  <si>
    <t>P13.07</t>
  </si>
  <si>
    <t>P13.08</t>
  </si>
  <si>
    <t>P13.09</t>
  </si>
  <si>
    <t>P13.10</t>
  </si>
  <si>
    <t>P13.11</t>
  </si>
  <si>
    <t>P13.12</t>
  </si>
  <si>
    <t>P13.13</t>
  </si>
  <si>
    <t>P13.14</t>
  </si>
  <si>
    <t>P13.15</t>
  </si>
  <si>
    <t>P13.16</t>
  </si>
  <si>
    <t>P13.17</t>
  </si>
  <si>
    <t>P13.18</t>
  </si>
  <si>
    <t>P13.19</t>
  </si>
  <si>
    <t>P13.20</t>
  </si>
  <si>
    <t>P13</t>
  </si>
  <si>
    <t>P14.01</t>
  </si>
  <si>
    <t>P14.02</t>
  </si>
  <si>
    <t>P14.03</t>
  </si>
  <si>
    <t>P14.04</t>
  </si>
  <si>
    <t>P14.05</t>
  </si>
  <si>
    <t>P14.06</t>
  </si>
  <si>
    <t>P14.07</t>
  </si>
  <si>
    <t>P14.08</t>
  </si>
  <si>
    <t>P14.09</t>
  </si>
  <si>
    <t>P14.10</t>
  </si>
  <si>
    <t>P14.11</t>
  </si>
  <si>
    <t>P14.12</t>
  </si>
  <si>
    <t>P14.13</t>
  </si>
  <si>
    <t>P14.14</t>
  </si>
  <si>
    <t>P14.15</t>
  </si>
  <si>
    <t>P14.16</t>
  </si>
  <si>
    <t>P14.17</t>
  </si>
  <si>
    <t>P14.18</t>
  </si>
  <si>
    <t>P14.19</t>
  </si>
  <si>
    <t>P14.20</t>
  </si>
  <si>
    <t>P14</t>
  </si>
  <si>
    <t>P15.01</t>
  </si>
  <si>
    <t>P15.02</t>
  </si>
  <si>
    <t>P15.03</t>
  </si>
  <si>
    <t>P15.04</t>
  </si>
  <si>
    <t>P15.05</t>
  </si>
  <si>
    <t>P15.06</t>
  </si>
  <si>
    <t>P15.07</t>
  </si>
  <si>
    <t>P15.08</t>
  </si>
  <si>
    <t>P15.09</t>
  </si>
  <si>
    <t>P15.10</t>
  </si>
  <si>
    <t>P15.11</t>
  </si>
  <si>
    <t>P15.12</t>
  </si>
  <si>
    <t>P15.13</t>
  </si>
  <si>
    <t>P15.14</t>
  </si>
  <si>
    <t>P15.15</t>
  </si>
  <si>
    <t>P15.16</t>
  </si>
  <si>
    <t>P15.17</t>
  </si>
  <si>
    <t>P15.18</t>
  </si>
  <si>
    <t>P15.19</t>
  </si>
  <si>
    <t>P15.20</t>
  </si>
  <si>
    <t>P15</t>
  </si>
  <si>
    <t>P16.01</t>
  </si>
  <si>
    <t>P16.02</t>
  </si>
  <si>
    <t>P16.03</t>
  </si>
  <si>
    <t>P16.04</t>
  </si>
  <si>
    <t>P16.05</t>
  </si>
  <si>
    <t>P16.06</t>
  </si>
  <si>
    <t>P16.07</t>
  </si>
  <si>
    <t>P16.08</t>
  </si>
  <si>
    <t>P16.09</t>
  </si>
  <si>
    <t>P16.10</t>
  </si>
  <si>
    <t>P16.11</t>
  </si>
  <si>
    <t>P16.12</t>
  </si>
  <si>
    <t>P16.13</t>
  </si>
  <si>
    <t>P16.14</t>
  </si>
  <si>
    <t>P16.15</t>
  </si>
  <si>
    <t>P16.16</t>
  </si>
  <si>
    <t>P16.17</t>
  </si>
  <si>
    <t>P16.18</t>
  </si>
  <si>
    <t>P16.19</t>
  </si>
  <si>
    <t>P16.20</t>
  </si>
  <si>
    <t>P16</t>
  </si>
  <si>
    <t>P17.01</t>
  </si>
  <si>
    <t>P17.02</t>
  </si>
  <si>
    <t>P17.03</t>
  </si>
  <si>
    <t>P17.04</t>
  </si>
  <si>
    <t>P17.05</t>
  </si>
  <si>
    <t>P17.06</t>
  </si>
  <si>
    <t>P17.07</t>
  </si>
  <si>
    <t>P17.08</t>
  </si>
  <si>
    <t>P17.09</t>
  </si>
  <si>
    <t>P17.10</t>
  </si>
  <si>
    <t>P17.11</t>
  </si>
  <si>
    <t>P17.12</t>
  </si>
  <si>
    <t>P17.13</t>
  </si>
  <si>
    <t>P17.14</t>
  </si>
  <si>
    <t>P17.15</t>
  </si>
  <si>
    <t>P17.16</t>
  </si>
  <si>
    <t>P17.17</t>
  </si>
  <si>
    <t>P17.18</t>
  </si>
  <si>
    <t>P17.19</t>
  </si>
  <si>
    <t>P17.20</t>
  </si>
  <si>
    <t>P17</t>
  </si>
  <si>
    <t>P18.01</t>
  </si>
  <si>
    <t>P18.02</t>
  </si>
  <si>
    <t>P18.03</t>
  </si>
  <si>
    <t>P18.04</t>
  </si>
  <si>
    <t>P18.05</t>
  </si>
  <si>
    <t>P18.06</t>
  </si>
  <si>
    <t>P18.07</t>
  </si>
  <si>
    <t>P18.08</t>
  </si>
  <si>
    <t>P18.09</t>
  </si>
  <si>
    <t>P18.10</t>
  </si>
  <si>
    <t>P18.11</t>
  </si>
  <si>
    <t>P18.12</t>
  </si>
  <si>
    <t>P18.13</t>
  </si>
  <si>
    <t>P18.14</t>
  </si>
  <si>
    <t>P18.15</t>
  </si>
  <si>
    <t>P18.16</t>
  </si>
  <si>
    <t>P18.17</t>
  </si>
  <si>
    <t>P18.18</t>
  </si>
  <si>
    <t>P18.19</t>
  </si>
  <si>
    <t>P18.20</t>
  </si>
  <si>
    <t>P18</t>
  </si>
  <si>
    <t>P19.01</t>
  </si>
  <si>
    <t>P19.02</t>
  </si>
  <si>
    <t>P19.03</t>
  </si>
  <si>
    <t>P19.04</t>
  </si>
  <si>
    <t>P19.05</t>
  </si>
  <si>
    <t>P19.06</t>
  </si>
  <si>
    <t>P19.07</t>
  </si>
  <si>
    <t>P19.08</t>
  </si>
  <si>
    <t>P19.09</t>
  </si>
  <si>
    <t>P19.10</t>
  </si>
  <si>
    <t>P19.11</t>
  </si>
  <si>
    <t>P19.12</t>
  </si>
  <si>
    <t>P19.13</t>
  </si>
  <si>
    <t>P19.14</t>
  </si>
  <si>
    <t>P19.15</t>
  </si>
  <si>
    <t>P19.16</t>
  </si>
  <si>
    <t>P19.17</t>
  </si>
  <si>
    <t>P19.18</t>
  </si>
  <si>
    <t>P19.19</t>
  </si>
  <si>
    <t>P19.20</t>
  </si>
  <si>
    <t>P19</t>
  </si>
  <si>
    <t>P20.01</t>
  </si>
  <si>
    <t>P20.02</t>
  </si>
  <si>
    <t>P20.03</t>
  </si>
  <si>
    <t>P20.04</t>
  </si>
  <si>
    <t>P20.05</t>
  </si>
  <si>
    <t>P20.06</t>
  </si>
  <si>
    <t>P20.07</t>
  </si>
  <si>
    <t>P20.08</t>
  </si>
  <si>
    <t>P20.09</t>
  </si>
  <si>
    <t>P20.10</t>
  </si>
  <si>
    <t>P20.11</t>
  </si>
  <si>
    <t>P20.12</t>
  </si>
  <si>
    <t>P20.13</t>
  </si>
  <si>
    <t>P20.14</t>
  </si>
  <si>
    <t>P20.15</t>
  </si>
  <si>
    <t>P20.16</t>
  </si>
  <si>
    <t>P20.17</t>
  </si>
  <si>
    <t>P20.18</t>
  </si>
  <si>
    <t>P20.19</t>
  </si>
  <si>
    <t>P20.20</t>
  </si>
  <si>
    <t>P20</t>
  </si>
  <si>
    <t>P21.01</t>
  </si>
  <si>
    <t>P21.02</t>
  </si>
  <si>
    <t>P21.03</t>
  </si>
  <si>
    <t>P21.04</t>
  </si>
  <si>
    <t>P21.05</t>
  </si>
  <si>
    <t>P21.06</t>
  </si>
  <si>
    <t>P21.07</t>
  </si>
  <si>
    <t>P21.08</t>
  </si>
  <si>
    <t>P21.09</t>
  </si>
  <si>
    <t>P21.10</t>
  </si>
  <si>
    <t>P21.11</t>
  </si>
  <si>
    <t>P21.12</t>
  </si>
  <si>
    <t>P21.13</t>
  </si>
  <si>
    <t>P21.14</t>
  </si>
  <si>
    <t>P21.15</t>
  </si>
  <si>
    <t>P21.16</t>
  </si>
  <si>
    <t>P21.17</t>
  </si>
  <si>
    <t>P21.18</t>
  </si>
  <si>
    <t>P21.19</t>
  </si>
  <si>
    <t>P21.20</t>
  </si>
  <si>
    <t>P21</t>
  </si>
  <si>
    <t>P22.01</t>
  </si>
  <si>
    <t>P22.02</t>
  </si>
  <si>
    <t>P22.03</t>
  </si>
  <si>
    <t>P22.04</t>
  </si>
  <si>
    <t>P22.05</t>
  </si>
  <si>
    <t>P22.06</t>
  </si>
  <si>
    <t>P22.07</t>
  </si>
  <si>
    <t>P22.08</t>
  </si>
  <si>
    <t>P22.09</t>
  </si>
  <si>
    <t>P22.10</t>
  </si>
  <si>
    <t>P22.11</t>
  </si>
  <si>
    <t>P22.12</t>
  </si>
  <si>
    <t>P22.13</t>
  </si>
  <si>
    <t>P22.14</t>
  </si>
  <si>
    <t>P22.15</t>
  </si>
  <si>
    <t>P22.16</t>
  </si>
  <si>
    <t>P22.17</t>
  </si>
  <si>
    <t>P22.18</t>
  </si>
  <si>
    <t>P22.19</t>
  </si>
  <si>
    <t>P22.20</t>
  </si>
  <si>
    <t>P22</t>
  </si>
  <si>
    <t>P23.01</t>
  </si>
  <si>
    <t>P23.02</t>
  </si>
  <si>
    <t>P23.03</t>
  </si>
  <si>
    <t>P23.04</t>
  </si>
  <si>
    <t>P23.05</t>
  </si>
  <si>
    <t>P23.06</t>
  </si>
  <si>
    <t>P23.07</t>
  </si>
  <si>
    <t>P23.08</t>
  </si>
  <si>
    <t>P23.09</t>
  </si>
  <si>
    <t>P23.10</t>
  </si>
  <si>
    <t>P23.11</t>
  </si>
  <si>
    <t>P23.12</t>
  </si>
  <si>
    <t>P23.13</t>
  </si>
  <si>
    <t>P23.14</t>
  </si>
  <si>
    <t>P23.15</t>
  </si>
  <si>
    <t>P23.16</t>
  </si>
  <si>
    <t>P23.17</t>
  </si>
  <si>
    <t>P23.18</t>
  </si>
  <si>
    <t>P23.19</t>
  </si>
  <si>
    <t>P23.20</t>
  </si>
  <si>
    <t>P23</t>
  </si>
  <si>
    <t>P24.01</t>
  </si>
  <si>
    <t>P24.02</t>
  </si>
  <si>
    <t>P24.03</t>
  </si>
  <si>
    <t>P24.04</t>
  </si>
  <si>
    <t>P24.05</t>
  </si>
  <si>
    <t>P24.06</t>
  </si>
  <si>
    <t>P24.07</t>
  </si>
  <si>
    <t>P24.08</t>
  </si>
  <si>
    <t>P24.09</t>
  </si>
  <si>
    <t>P24.10</t>
  </si>
  <si>
    <t>P24.11</t>
  </si>
  <si>
    <t>P24.12</t>
  </si>
  <si>
    <t>P24.13</t>
  </si>
  <si>
    <t>P24.14</t>
  </si>
  <si>
    <t>P24.15</t>
  </si>
  <si>
    <t>P24.16</t>
  </si>
  <si>
    <t>P24.17</t>
  </si>
  <si>
    <t>P24.18</t>
  </si>
  <si>
    <t>P24.19</t>
  </si>
  <si>
    <t>P24.20</t>
  </si>
  <si>
    <t>P24</t>
  </si>
  <si>
    <t>P25.01</t>
  </si>
  <si>
    <t>P25.02</t>
  </si>
  <si>
    <t>P25.03</t>
  </si>
  <si>
    <t>P25.04</t>
  </si>
  <si>
    <t>P25.05</t>
  </si>
  <si>
    <t>P25.06</t>
  </si>
  <si>
    <t>P25.07</t>
  </si>
  <si>
    <t>P25.08</t>
  </si>
  <si>
    <t>P25.09</t>
  </si>
  <si>
    <t>P25.10</t>
  </si>
  <si>
    <t>P25.11</t>
  </si>
  <si>
    <t>P25.12</t>
  </si>
  <si>
    <t>P25.13</t>
  </si>
  <si>
    <t>P25.14</t>
  </si>
  <si>
    <t>P25.15</t>
  </si>
  <si>
    <t>P25.16</t>
  </si>
  <si>
    <t>P25.17</t>
  </si>
  <si>
    <t>P25.18</t>
  </si>
  <si>
    <t>P25.19</t>
  </si>
  <si>
    <t>P25.20</t>
  </si>
  <si>
    <t>P25</t>
  </si>
  <si>
    <t>P26.01</t>
  </si>
  <si>
    <t>P26.02</t>
  </si>
  <si>
    <t>P26.03</t>
  </si>
  <si>
    <t>P26.04</t>
  </si>
  <si>
    <t>P26.05</t>
  </si>
  <si>
    <t>P26.06</t>
  </si>
  <si>
    <t>P26.07</t>
  </si>
  <si>
    <t>P26.08</t>
  </si>
  <si>
    <t>P26.09</t>
  </si>
  <si>
    <t>P26.10</t>
  </si>
  <si>
    <t>P26.11</t>
  </si>
  <si>
    <t>P26.12</t>
  </si>
  <si>
    <t>P26.13</t>
  </si>
  <si>
    <t>P26.14</t>
  </si>
  <si>
    <t>P26.15</t>
  </si>
  <si>
    <t>P26.16</t>
  </si>
  <si>
    <t>P26.17</t>
  </si>
  <si>
    <t>P26.18</t>
  </si>
  <si>
    <t>P26.19</t>
  </si>
  <si>
    <t>P26.20</t>
  </si>
  <si>
    <t>P26</t>
  </si>
  <si>
    <t>P27.01</t>
  </si>
  <si>
    <t>P27.02</t>
  </si>
  <si>
    <t>P27.03</t>
  </si>
  <si>
    <t>P27.04</t>
  </si>
  <si>
    <t>P27.05</t>
  </si>
  <si>
    <t>P27.06</t>
  </si>
  <si>
    <t>P27.07</t>
  </si>
  <si>
    <t>P27.08</t>
  </si>
  <si>
    <t>P27.09</t>
  </si>
  <si>
    <t>P27.10</t>
  </si>
  <si>
    <t>P27.11</t>
  </si>
  <si>
    <t>P27.12</t>
  </si>
  <si>
    <t>P27.13</t>
  </si>
  <si>
    <t>P27.14</t>
  </si>
  <si>
    <t>P27.15</t>
  </si>
  <si>
    <t>P27.16</t>
  </si>
  <si>
    <t>P27.17</t>
  </si>
  <si>
    <t>P27.18</t>
  </si>
  <si>
    <t>P27.19</t>
  </si>
  <si>
    <t>P27.20</t>
  </si>
  <si>
    <t>P27</t>
  </si>
  <si>
    <t>P28.01</t>
  </si>
  <si>
    <t>P28.02</t>
  </si>
  <si>
    <t>P28.03</t>
  </si>
  <si>
    <t>P28.04</t>
  </si>
  <si>
    <t>P28.05</t>
  </si>
  <si>
    <t>P28.06</t>
  </si>
  <si>
    <t>P28.07</t>
  </si>
  <si>
    <t>P28.08</t>
  </si>
  <si>
    <t>P28.09</t>
  </si>
  <si>
    <t>P28.10</t>
  </si>
  <si>
    <t>P28.11</t>
  </si>
  <si>
    <t>P28.12</t>
  </si>
  <si>
    <t>P28.13</t>
  </si>
  <si>
    <t>P28.14</t>
  </si>
  <si>
    <t>P28.15</t>
  </si>
  <si>
    <t>P28.16</t>
  </si>
  <si>
    <t>P28.17</t>
  </si>
  <si>
    <t>P28.18</t>
  </si>
  <si>
    <t>P28.19</t>
  </si>
  <si>
    <t>P28.20</t>
  </si>
  <si>
    <t>P28</t>
  </si>
  <si>
    <t>P29.01</t>
  </si>
  <si>
    <t>P29.02</t>
  </si>
  <si>
    <t>P29.03</t>
  </si>
  <si>
    <t>P29.04</t>
  </si>
  <si>
    <t>P29.05</t>
  </si>
  <si>
    <t>P29.06</t>
  </si>
  <si>
    <t>P29.07</t>
  </si>
  <si>
    <t>P29.08</t>
  </si>
  <si>
    <t>P29.09</t>
  </si>
  <si>
    <t>P29.10</t>
  </si>
  <si>
    <t>P29.11</t>
  </si>
  <si>
    <t>P29.12</t>
  </si>
  <si>
    <t>P29.13</t>
  </si>
  <si>
    <t>P29.14</t>
  </si>
  <si>
    <t>P29.15</t>
  </si>
  <si>
    <t>P29.16</t>
  </si>
  <si>
    <t>P29.17</t>
  </si>
  <si>
    <t>P29.18</t>
  </si>
  <si>
    <t>P29.19</t>
  </si>
  <si>
    <t>P29.20</t>
  </si>
  <si>
    <t>P29</t>
  </si>
  <si>
    <t>P30.01</t>
  </si>
  <si>
    <t>P30.02</t>
  </si>
  <si>
    <t>P30.03</t>
  </si>
  <si>
    <t>P30.04</t>
  </si>
  <si>
    <t>P30.05</t>
  </si>
  <si>
    <t>P30.06</t>
  </si>
  <si>
    <t>P30.07</t>
  </si>
  <si>
    <t>P30.08</t>
  </si>
  <si>
    <t>P30.09</t>
  </si>
  <si>
    <t>P30.10</t>
  </si>
  <si>
    <t>P30.11</t>
  </si>
  <si>
    <t>P30.12</t>
  </si>
  <si>
    <t>P30.13</t>
  </si>
  <si>
    <t>P30.14</t>
  </si>
  <si>
    <t>P30.15</t>
  </si>
  <si>
    <t>P30.16</t>
  </si>
  <si>
    <t>P30.17</t>
  </si>
  <si>
    <t>P30.18</t>
  </si>
  <si>
    <t>P30.19</t>
  </si>
  <si>
    <t>P30.20</t>
  </si>
  <si>
    <t>P30</t>
  </si>
  <si>
    <t>P31.01</t>
  </si>
  <si>
    <t>P31.02</t>
  </si>
  <si>
    <t>P31.03</t>
  </si>
  <si>
    <t>P31.04</t>
  </si>
  <si>
    <t>P31.05</t>
  </si>
  <si>
    <t>P31.06</t>
  </si>
  <si>
    <t>P31.07</t>
  </si>
  <si>
    <t>P31.08</t>
  </si>
  <si>
    <t>P31.09</t>
  </si>
  <si>
    <t>P31.10</t>
  </si>
  <si>
    <t>P31.11</t>
  </si>
  <si>
    <t>P31.12</t>
  </si>
  <si>
    <t>P31.13</t>
  </si>
  <si>
    <t>P31.14</t>
  </si>
  <si>
    <t>P31.15</t>
  </si>
  <si>
    <t>P31.16</t>
  </si>
  <si>
    <t>P31.17</t>
  </si>
  <si>
    <t>P31.18</t>
  </si>
  <si>
    <t>P31.19</t>
  </si>
  <si>
    <t>P31.20</t>
  </si>
  <si>
    <t>P31</t>
  </si>
  <si>
    <t>P32.01</t>
  </si>
  <si>
    <t>P32.02</t>
  </si>
  <si>
    <t>P32.03</t>
  </si>
  <si>
    <t>P32.04</t>
  </si>
  <si>
    <t>P32.05</t>
  </si>
  <si>
    <t>P32.06</t>
  </si>
  <si>
    <t>P32.07</t>
  </si>
  <si>
    <t>P32.08</t>
  </si>
  <si>
    <t>P32.09</t>
  </si>
  <si>
    <t>P32.10</t>
  </si>
  <si>
    <t>P32.11</t>
  </si>
  <si>
    <t>P32.12</t>
  </si>
  <si>
    <t>P32.13</t>
  </si>
  <si>
    <t>P32.14</t>
  </si>
  <si>
    <t>P32.15</t>
  </si>
  <si>
    <t>P32.16</t>
  </si>
  <si>
    <t>P32.17</t>
  </si>
  <si>
    <t>P32.18</t>
  </si>
  <si>
    <t>P32.19</t>
  </si>
  <si>
    <t>P32.20</t>
  </si>
  <si>
    <t>P32</t>
  </si>
  <si>
    <t>P33.01</t>
  </si>
  <si>
    <t>P33.02</t>
  </si>
  <si>
    <t>P33.03</t>
  </si>
  <si>
    <t>P33.04</t>
  </si>
  <si>
    <t>P33.05</t>
  </si>
  <si>
    <t>P33.06</t>
  </si>
  <si>
    <t>P33.07</t>
  </si>
  <si>
    <t>P33.08</t>
  </si>
  <si>
    <t>P33.09</t>
  </si>
  <si>
    <t>P33.10</t>
  </si>
  <si>
    <t>P33.11</t>
  </si>
  <si>
    <t>P33.12</t>
  </si>
  <si>
    <t>P33.13</t>
  </si>
  <si>
    <t>P33.14</t>
  </si>
  <si>
    <t>P33.15</t>
  </si>
  <si>
    <t>P33.16</t>
  </si>
  <si>
    <t>P33.17</t>
  </si>
  <si>
    <t>P33.18</t>
  </si>
  <si>
    <t>P33.19</t>
  </si>
  <si>
    <t>P33.20</t>
  </si>
  <si>
    <t>P33</t>
  </si>
  <si>
    <t>P34.01</t>
  </si>
  <si>
    <t>P34.02</t>
  </si>
  <si>
    <t>P34.03</t>
  </si>
  <si>
    <t>P34.04</t>
  </si>
  <si>
    <t>P34.05</t>
  </si>
  <si>
    <t>P34.06</t>
  </si>
  <si>
    <t>P34.07</t>
  </si>
  <si>
    <t>P34.08</t>
  </si>
  <si>
    <t>P34.09</t>
  </si>
  <si>
    <t>P34.10</t>
  </si>
  <si>
    <t>P34.11</t>
  </si>
  <si>
    <t>P34.12</t>
  </si>
  <si>
    <t>P34.13</t>
  </si>
  <si>
    <t>P34.14</t>
  </si>
  <si>
    <t>P34.15</t>
  </si>
  <si>
    <t>P34.16</t>
  </si>
  <si>
    <t>P34.17</t>
  </si>
  <si>
    <t>P34.18</t>
  </si>
  <si>
    <t>P34.19</t>
  </si>
  <si>
    <t>P34.20</t>
  </si>
  <si>
    <t>P34</t>
  </si>
  <si>
    <t>P35.01</t>
  </si>
  <si>
    <t>P35.02</t>
  </si>
  <si>
    <t>P35.03</t>
  </si>
  <si>
    <t>P35.04</t>
  </si>
  <si>
    <t>P35.05</t>
  </si>
  <si>
    <t>P35.06</t>
  </si>
  <si>
    <t>P35.07</t>
  </si>
  <si>
    <t>P35.08</t>
  </si>
  <si>
    <t>P35.09</t>
  </si>
  <si>
    <t>P35.10</t>
  </si>
  <si>
    <t>P35.11</t>
  </si>
  <si>
    <t>P35.12</t>
  </si>
  <si>
    <t>P35.13</t>
  </si>
  <si>
    <t>P35.14</t>
  </si>
  <si>
    <t>P35.15</t>
  </si>
  <si>
    <t>P35.16</t>
  </si>
  <si>
    <t>P35.17</t>
  </si>
  <si>
    <t>P35.18</t>
  </si>
  <si>
    <t>P35.19</t>
  </si>
  <si>
    <t>P35.20</t>
  </si>
  <si>
    <t>P35</t>
  </si>
  <si>
    <t>P36.01</t>
  </si>
  <si>
    <t>P36.02</t>
  </si>
  <si>
    <t>P36.03</t>
  </si>
  <si>
    <t>P36.04</t>
  </si>
  <si>
    <t>P36.05</t>
  </si>
  <si>
    <t>P36.06</t>
  </si>
  <si>
    <t>P36.07</t>
  </si>
  <si>
    <t>P36.08</t>
  </si>
  <si>
    <t>P36.09</t>
  </si>
  <si>
    <t>P36.10</t>
  </si>
  <si>
    <t>P36.11</t>
  </si>
  <si>
    <t>P36.12</t>
  </si>
  <si>
    <t>P36.13</t>
  </si>
  <si>
    <t>P36.14</t>
  </si>
  <si>
    <t>P36.15</t>
  </si>
  <si>
    <t>P36.16</t>
  </si>
  <si>
    <t>P36.17</t>
  </si>
  <si>
    <t>P36.18</t>
  </si>
  <si>
    <t>P36.19</t>
  </si>
  <si>
    <t>P36.20</t>
  </si>
  <si>
    <t>P36</t>
  </si>
  <si>
    <t>P37.01</t>
  </si>
  <si>
    <t>P37.02</t>
  </si>
  <si>
    <t>P37.03</t>
  </si>
  <si>
    <t>P37.04</t>
  </si>
  <si>
    <t>P37.05</t>
  </si>
  <si>
    <t>P37.06</t>
  </si>
  <si>
    <t>P37.07</t>
  </si>
  <si>
    <t>P37.08</t>
  </si>
  <si>
    <t>P37.09</t>
  </si>
  <si>
    <t>P37.10</t>
  </si>
  <si>
    <t>P37.11</t>
  </si>
  <si>
    <t>P37.12</t>
  </si>
  <si>
    <t>P37.13</t>
  </si>
  <si>
    <t>P37.14</t>
  </si>
  <si>
    <t>P37.15</t>
  </si>
  <si>
    <t>P37.16</t>
  </si>
  <si>
    <t>P37.17</t>
  </si>
  <si>
    <t>P37.18</t>
  </si>
  <si>
    <t>P37.19</t>
  </si>
  <si>
    <t>P37.20</t>
  </si>
  <si>
    <t>P37</t>
  </si>
  <si>
    <t>P38.01</t>
  </si>
  <si>
    <t>P38.02</t>
  </si>
  <si>
    <t>P38.03</t>
  </si>
  <si>
    <t>P38.04</t>
  </si>
  <si>
    <t>P38.05</t>
  </si>
  <si>
    <t>P38.06</t>
  </si>
  <si>
    <t>P38.07</t>
  </si>
  <si>
    <t>P38.08</t>
  </si>
  <si>
    <t>P38.09</t>
  </si>
  <si>
    <t>P38.10</t>
  </si>
  <si>
    <t>P38.11</t>
  </si>
  <si>
    <t>P38.12</t>
  </si>
  <si>
    <t>P38.13</t>
  </si>
  <si>
    <t>P38.14</t>
  </si>
  <si>
    <t>P38.15</t>
  </si>
  <si>
    <t>P38.16</t>
  </si>
  <si>
    <t>P38.17</t>
  </si>
  <si>
    <t>P38.18</t>
  </si>
  <si>
    <t>P38.19</t>
  </si>
  <si>
    <t>P38.20</t>
  </si>
  <si>
    <t>P38</t>
  </si>
  <si>
    <t>P39.01</t>
  </si>
  <si>
    <t>P39.02</t>
  </si>
  <si>
    <t>P39.03</t>
  </si>
  <si>
    <t>P39.04</t>
  </si>
  <si>
    <t>P39.05</t>
  </si>
  <si>
    <t>P39.06</t>
  </si>
  <si>
    <t>P39.07</t>
  </si>
  <si>
    <t>P39.08</t>
  </si>
  <si>
    <t>P39.09</t>
  </si>
  <si>
    <t>P39.10</t>
  </si>
  <si>
    <t>P39.11</t>
  </si>
  <si>
    <t>P39.12</t>
  </si>
  <si>
    <t>P39.13</t>
  </si>
  <si>
    <t>P39.14</t>
  </si>
  <si>
    <t>P39.15</t>
  </si>
  <si>
    <t>P39.16</t>
  </si>
  <si>
    <t>P39.17</t>
  </si>
  <si>
    <t>P39.18</t>
  </si>
  <si>
    <t>P39.19</t>
  </si>
  <si>
    <t>P39.20</t>
  </si>
  <si>
    <t>P39</t>
  </si>
  <si>
    <t>P40.01</t>
  </si>
  <si>
    <t>P40.02</t>
  </si>
  <si>
    <t>P40.03</t>
  </si>
  <si>
    <t>P40.04</t>
  </si>
  <si>
    <t>P40.05</t>
  </si>
  <si>
    <t>P40.06</t>
  </si>
  <si>
    <t>P40.07</t>
  </si>
  <si>
    <t>P40.08</t>
  </si>
  <si>
    <t>P40.09</t>
  </si>
  <si>
    <t>P40.10</t>
  </si>
  <si>
    <t>P40.11</t>
  </si>
  <si>
    <t>P40.12</t>
  </si>
  <si>
    <t>P40.13</t>
  </si>
  <si>
    <t>P40.14</t>
  </si>
  <si>
    <t>P40.15</t>
  </si>
  <si>
    <t>P40.16</t>
  </si>
  <si>
    <t>P40.17</t>
  </si>
  <si>
    <t>P40.18</t>
  </si>
  <si>
    <t>P40.19</t>
  </si>
  <si>
    <t>P40.20</t>
  </si>
  <si>
    <t>P40</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</si>
  <si>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</si>
  <si>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</si>
  <si>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</si>
  <si>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</si>
  <si>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</si>
  <si>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</si>
  <si>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</si>
  <si>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</si>
  <si>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</si>
  <si>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</si>
  <si>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</si>
  <si>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</si>
  <si>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</si>
  <si>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</si>
  <si>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</si>
  <si>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</si>
  <si>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</si>
  <si>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</si>
  <si>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</si>
  <si>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</si>
  <si>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</si>
  <si>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</si>
  <si>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</si>
  <si>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</si>
  <si>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</si>
  <si>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</si>
  <si>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</si>
  <si>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</si>
  <si>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</si>
  <si>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</si>
  <si>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</si>
  <si>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</si>
  <si>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</si>
  <si>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</si>
  <si>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</si>
  <si>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</si>
  <si>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</si>
  <si>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</si>
  <si>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</si>
  <si>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Cnn</t>
  </si>
  <si>
    <t>Frequently Asked Questions</t>
  </si>
  <si>
    <t>ProjectInputs sheet - Date of completion</t>
  </si>
  <si>
    <t>Helps the DfE locate the carbon in the Project in context of others and against 2050 targets</t>
  </si>
  <si>
    <t>ProjectInputs sheet - Height of school</t>
  </si>
  <si>
    <t>Allows simple comparison of GIFA and height to understand density of scheme and possible efficiency in material / carbon use</t>
  </si>
  <si>
    <t>CarbonStage sheets- Software tool</t>
  </si>
  <si>
    <t>Helps identify the numbers of tools being used and any variations in calculation</t>
  </si>
  <si>
    <t>CarbonStage sheets - Database</t>
  </si>
  <si>
    <t>Identifies the underlying dataset to the tool, again helps with consistency</t>
  </si>
  <si>
    <t>CarbonStage sheets - Material lifecycle</t>
  </si>
  <si>
    <t>Identifies any impact of variation - e.g., shorter (25-30 year) or longer (100 year) design life</t>
  </si>
  <si>
    <t>CarbonStage sheets - Quality assurance</t>
  </si>
  <si>
    <t>Internal, through the calculation methodology, alignment with standards etc</t>
  </si>
  <si>
    <t>CarbonStage sheets - separation of substructure up to 1m below ground, and substructure beyond 1m below ground</t>
  </si>
  <si>
    <t>Total figure for substructure required, with substructure up to 1m below ground identified for reference to DfE carbon targets set out in the Technical Manual</t>
  </si>
  <si>
    <t>Material quantities - Use of Environmental Product Declarations (EPDs)</t>
  </si>
  <si>
    <t>Proportion of EPDs (by mass) used in calculation at each workstage as set out in the Technical Manual</t>
  </si>
  <si>
    <t>Material quantities</t>
  </si>
  <si>
    <t>Material volume / mass for key building elements - Substructure, Superstructure, Roof and the component parts</t>
  </si>
  <si>
    <t>NRM</t>
  </si>
  <si>
    <t xml:space="preserve">Available at: https://www.rics.org/uk/upholding-professional-standards/sector-standards/construction/nrm/ </t>
  </si>
  <si>
    <t>Environmental Product Declarations (EPDs)</t>
  </si>
  <si>
    <t>Available at: https://www.environdec.com/library . Information available at: https://asbp.org.uk/workstream/environmental-product-declarations</t>
  </si>
  <si>
    <t>TM65 for MEP use figures</t>
  </si>
  <si>
    <t>Available at: https://www.cibse.org/knowledge-research/knowledge-portal/embodied-carbon-in-building-services-a-calculation-methodology-tm65</t>
  </si>
  <si>
    <t xml:space="preserve">Operational landscape </t>
  </si>
  <si>
    <t>Carbon figures for operational landscape use would include cutting, waste amounts etc</t>
  </si>
  <si>
    <t>Carbon target calculation</t>
  </si>
  <si>
    <t>Figures in boxes highlighted blue on the CarbonStage sheets calculate in relation to the DfE up-front carbon target as set out in the Technical Manual</t>
  </si>
  <si>
    <t>GOV.UK publication</t>
  </si>
  <si>
    <t>This template shall be used by contractors on the CF25 Framework to report on the embodied and whole life carbon of their proposals. (Refer to Detailed Exchange Information Requirements ID 60_20_28 _001)</t>
  </si>
  <si>
    <t>For "CarbonStage" sheets, to row 76 include here the embodied carbon of photovoltaic (PV) panels</t>
  </si>
  <si>
    <t>2.6 Windows and external doors: Window and external door frames including cills</t>
  </si>
  <si>
    <t>2.6 Windows and external doors: Window and external door glazing</t>
  </si>
  <si>
    <t>2.6 Windows and external doors: Louvres and solid insulated panels</t>
  </si>
  <si>
    <t>2.6 Windows and external doors - spare row (if used add detail in Material Commentary)</t>
  </si>
  <si>
    <t>3.2 Floor finishes: Timber floor</t>
  </si>
  <si>
    <t>3.1 Wall finishes: Paint and applied finishes</t>
  </si>
  <si>
    <t>3.3 Ceiling finishes: Plasterboard including paint (and framing systems)</t>
  </si>
  <si>
    <t>3.3 Ceiling finishes: Acoustic panels (and framing systems)</t>
  </si>
  <si>
    <t>3.3 Ceiling finishes: Lay-in grid panels (and framing systems)</t>
  </si>
  <si>
    <t>5 Services (MEP excluding photovoltaic (PV) installations)</t>
  </si>
  <si>
    <t>5 Services (photovoltaic (PV) installations)</t>
  </si>
  <si>
    <t>2.5 External walls: Secondary wall support (e.g., blockwork, studwork)</t>
  </si>
  <si>
    <t>2.5 External walls: Secondary wall linings (e.g., OSB / CP boards)</t>
  </si>
  <si>
    <t>2.5 External walls: External insulation</t>
  </si>
  <si>
    <t>2.5 External walls: External wall finishes incl. substrates (e.g., timber cladding with battens)</t>
  </si>
  <si>
    <t>2.5 External walls: External wall sundry trims (e.g., copings)</t>
  </si>
  <si>
    <t>2.5 External walls - spare row (if used add detail in Material Commentary)</t>
  </si>
  <si>
    <t>2.7 Internal walls: Primary structural elements (e.g., studs, masonry)</t>
  </si>
  <si>
    <t>2.7 Internal walls: Finishing surface (e.g., plasterboard, plaster)</t>
  </si>
  <si>
    <t>2.7 Internal walls - spare row (if used add detail in Material Commentary)</t>
  </si>
  <si>
    <t>2.1 Frame: Loadbearing columns / walls primary material (e.g., concrete)</t>
  </si>
  <si>
    <t>2.1 Frame: Loadbearing columns secondary material (e.g., rebar)</t>
  </si>
  <si>
    <t>2.1 Frame: Loadbearing beams primary materials (e.g., concrete)</t>
  </si>
  <si>
    <t>2.1 Frame: Loadbearing beams secondary materials (e.g., rebar)</t>
  </si>
  <si>
    <t>2.1 Frame - spare row (if used add detail in Material Commentary)</t>
  </si>
  <si>
    <t>2.2 Upper frame: Upper floors primary material (e.g., steel deck)</t>
  </si>
  <si>
    <t>2.2 Upper frame: Upper floors secondary materials (e.g., concrete slab)</t>
  </si>
  <si>
    <t>2.2 Upper frame: Upper floors finishes substrate (e.g., screed)</t>
  </si>
  <si>
    <t>2.2 Upper frame - spare row (if used add detail in Material Commentary)</t>
  </si>
  <si>
    <t>2.3 Roof: Primary material (e.g., timber support including upstands)</t>
  </si>
  <si>
    <t>2.3 Roof: Secondary material (e.g., timber deck)</t>
  </si>
  <si>
    <t>2.3 Roof: Insulation</t>
  </si>
  <si>
    <t>2.3 Roof: Membranes</t>
  </si>
  <si>
    <t>2.3 Roof: Rooflights</t>
  </si>
  <si>
    <t>2.3 Roof: Guardrails where not part of a parapet</t>
  </si>
  <si>
    <t>2.3 Roof - spare row (if used add detail in Material Commentary)</t>
  </si>
  <si>
    <t>Substructure (from ground to 1m below ground)</t>
  </si>
  <si>
    <t>1_1 : Substructure (from ground to 1m below ground)</t>
  </si>
  <si>
    <t>Substructure (below 1m)</t>
  </si>
  <si>
    <t>1_1 : Substructure (below 1m)</t>
  </si>
  <si>
    <t xml:space="preserve">Project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</si>
</sst>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31"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Calibri"/>
      <family val="2"/>
      <scheme val="minor"/>
    </font>
    <font>
      <sz val="12"/>
      <color theme="1"/>
      <name val="Arial"/>
      <family val="2"/>
    </font>
    <font>
      <b/>
      <sz val="12"/>
      <color theme="1"/>
      <name val="Arial"/>
      <family val="2"/>
    </font>
    <font>
      <b/>
      <sz val="12"/>
      <name val="Arial"/>
      <family val="2"/>
    </font>
    <font>
      <sz val="12"/>
      <name val="Arial"/>
      <family val="2"/>
    </font>
    <font>
      <sz val="12"/>
      <color rgb="FF2E8540"/>
      <name val="Arial"/>
      <family val="2"/>
    </font>
    <font>
      <sz val="12"/>
      <color rgb="FF000000"/>
      <name val="Arial"/>
      <family val="2"/>
    </font>
    <font>
      <b/>
      <sz val="12"/>
      <color rgb="FF000000"/>
      <name val="Arial"/>
      <family val="2"/>
    </font>
    <font>
      <i/>
      <sz val="12"/>
      <name val="Arial"/>
      <family val="2"/>
    </font>
    <font>
      <sz val="8"/>
      <name val="Calibri"/>
      <family val="2"/>
      <scheme val="minor"/>
    </font>
    <font>
      <i/>
      <sz val="12"/>
      <color theme="1"/>
      <name val="Arial"/>
      <family val="2"/>
    </font>
    <font>
      <b/>
      <sz val="46"/>
      <color rgb="FF104F75"/>
      <name val="Arial"/>
      <family val="2"/>
    </font>
    <font>
      <b/>
      <sz val="24"/>
      <color rgb="FF104F75"/>
      <name val="Arial"/>
      <family val="2"/>
    </font>
    <font>
      <b/>
      <sz val="12"/>
      <color rgb="FF104F75"/>
      <name val="Arial"/>
      <family val="2"/>
    </font>
    <font>
      <b/>
      <sz val="22"/>
      <color rgb="FF104F75"/>
      <name val="Arial"/>
      <family val="2"/>
    </font>
    <font>
      <b/>
      <sz val="22"/>
      <color rgb="FF2E8540"/>
      <name val="Arial"/>
      <family val="2"/>
    </font>
    <font>
      <sz val="14"/>
      <name val="Arial"/>
      <family val="2"/>
    </font>
    <font>
      <b/>
      <sz val="24"/>
      <color rgb="FF2E8540"/>
      <name val="Arial"/>
      <family val="2"/>
    </font>
    <font>
      <b/>
      <vertAlign val="superscript"/>
      <sz val="12"/>
      <color theme="1"/>
      <name val="Arial"/>
      <family val="2"/>
    </font>
    <font>
      <vertAlign val="subscript"/>
      <sz val="12"/>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FDCE3"/>
        <bgColor indexed="64"/>
      </patternFill>
    </fill>
    <fill>
      <patternFill patternType="solid">
        <fgColor rgb="FFFFFFFF"/>
        <bgColor indexed="64"/>
      </patternFill>
    </fill>
    <fill>
      <patternFill patternType="solid">
        <fgColor rgb="FFFFFFFF"/>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rgb="FF000000"/>
      </left>
      <right/>
      <top/>
      <bottom style="thin">
        <color indexed="64"/>
      </bottom>
      <diagonal/>
    </border>
    <border>
      <left style="thin">
        <color rgb="FF000000"/>
      </left>
      <right/>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top/>
      <bottom/>
      <diagonal/>
    </border>
    <border>
      <left/>
      <right style="medium">
        <color indexed="64"/>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indexed="64"/>
      </left>
      <right style="thin">
        <color theme="1"/>
      </right>
      <top style="thin">
        <color theme="1"/>
      </top>
      <bottom style="thin">
        <color indexed="64"/>
      </bottom>
      <diagonal/>
    </border>
    <border>
      <left style="medium">
        <color indexed="64"/>
      </left>
      <right style="medium">
        <color indexed="64"/>
      </right>
      <top/>
      <bottom/>
      <diagonal/>
    </border>
    <border>
      <left style="thin">
        <color theme="1"/>
      </left>
      <right style="thin">
        <color rgb="FF000000"/>
      </right>
      <top style="thin">
        <color theme="1"/>
      </top>
      <bottom style="thin">
        <color theme="1"/>
      </bottom>
      <diagonal/>
    </border>
    <border>
      <left/>
      <right style="thin">
        <color theme="1"/>
      </right>
      <top/>
      <bottom style="thin">
        <color theme="1"/>
      </bottom>
      <diagonal/>
    </border>
    <border>
      <left style="thin">
        <color theme="1"/>
      </left>
      <right/>
      <top/>
      <bottom style="thin">
        <color theme="1"/>
      </bottom>
      <diagonal/>
    </border>
    <border>
      <left/>
      <right style="thin">
        <color theme="1"/>
      </right>
      <top style="thin">
        <color theme="1"/>
      </top>
      <bottom/>
      <diagonal/>
    </border>
    <border>
      <left style="thin">
        <color theme="1"/>
      </left>
      <right/>
      <top style="thin">
        <color theme="1"/>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1" fillId="0" borderId="0"/>
  </cellStyleXfs>
  <cellXfs count="228">
    <xf numFmtId="0" fontId="0" fillId="0" borderId="0" xfId="0"/>
    <xf numFmtId="0" fontId="12" fillId="0" borderId="0" xfId="1" applyFont="1" applyAlignment="1">
      <alignment wrapText="1"/>
    </xf>
    <xf numFmtId="0" fontId="12" fillId="0" borderId="0" xfId="0" applyFont="1" applyAlignment="1">
      <alignment wrapText="1"/>
    </xf>
    <xf numFmtId="0" fontId="9" fillId="0" borderId="0" xfId="0" applyFont="1" applyAlignment="1">
      <alignment horizontal="left" vertical="top"/>
    </xf>
    <xf numFmtId="0" fontId="9" fillId="0" borderId="0" xfId="0" applyFont="1" applyAlignment="1">
      <alignment horizontal="left" vertical="center"/>
    </xf>
    <xf numFmtId="0" fontId="14" fillId="3" borderId="2" xfId="0" applyFont="1" applyFill="1" applyBorder="1" applyAlignment="1">
      <alignment horizontal="left" vertical="center"/>
    </xf>
    <xf numFmtId="0" fontId="13" fillId="3" borderId="19" xfId="0" applyFont="1" applyFill="1" applyBorder="1" applyAlignment="1">
      <alignment horizontal="left" vertical="center" wrapText="1"/>
    </xf>
    <xf numFmtId="0" fontId="15" fillId="4" borderId="4" xfId="0" applyFont="1" applyFill="1" applyBorder="1" applyAlignment="1">
      <alignment horizontal="left" vertical="top"/>
    </xf>
    <xf numFmtId="0" fontId="19" fillId="4" borderId="4" xfId="0" applyFont="1" applyFill="1" applyBorder="1" applyAlignment="1">
      <alignment horizontal="left" vertical="top"/>
    </xf>
    <xf numFmtId="0" fontId="15" fillId="4" borderId="1" xfId="0" applyFont="1" applyFill="1" applyBorder="1" applyAlignment="1">
      <alignment vertical="top" wrapText="1"/>
    </xf>
    <xf numFmtId="164" fontId="15" fillId="4" borderId="1" xfId="0" applyNumberFormat="1" applyFont="1" applyFill="1" applyBorder="1" applyAlignment="1">
      <alignment horizontal="left" vertical="top" wrapText="1"/>
    </xf>
    <xf numFmtId="0" fontId="13" fillId="2" borderId="10" xfId="0" applyFont="1" applyFill="1" applyBorder="1" applyAlignment="1">
      <alignment vertical="top" wrapText="1"/>
    </xf>
    <xf numFmtId="0" fontId="13" fillId="2" borderId="10" xfId="0" applyFont="1" applyFill="1" applyBorder="1" applyAlignment="1">
      <alignment horizontal="left" vertical="top" wrapText="1"/>
    </xf>
    <xf numFmtId="0" fontId="14" fillId="3" borderId="2" xfId="0" applyFont="1" applyFill="1" applyBorder="1" applyAlignment="1">
      <alignment vertical="center"/>
    </xf>
    <xf numFmtId="0" fontId="14" fillId="3" borderId="3" xfId="0" applyFont="1" applyFill="1" applyBorder="1" applyAlignment="1">
      <alignment vertical="center" wrapText="1"/>
    </xf>
    <xf numFmtId="0" fontId="14" fillId="3" borderId="4" xfId="0" applyFont="1" applyFill="1" applyBorder="1" applyAlignment="1">
      <alignment vertical="center" wrapText="1"/>
    </xf>
    <xf numFmtId="0" fontId="14" fillId="3" borderId="2" xfId="0" applyFont="1" applyFill="1" applyBorder="1" applyAlignment="1">
      <alignment vertical="center" wrapText="1"/>
    </xf>
    <xf numFmtId="0" fontId="13" fillId="2" borderId="20" xfId="0" applyFont="1" applyFill="1" applyBorder="1" applyAlignment="1">
      <alignment horizontal="left" vertical="top" wrapText="1"/>
    </xf>
    <xf numFmtId="0" fontId="13" fillId="2" borderId="0" xfId="0" applyFont="1" applyFill="1" applyAlignment="1">
      <alignment horizontal="left" vertical="top" wrapText="1"/>
    </xf>
    <xf numFmtId="0" fontId="15" fillId="3" borderId="3" xfId="0" applyFont="1" applyFill="1" applyBorder="1" applyAlignment="1">
      <alignment wrapText="1"/>
    </xf>
    <xf numFmtId="0" fontId="15" fillId="3" borderId="4" xfId="0" applyFont="1" applyFill="1" applyBorder="1" applyAlignment="1">
      <alignment wrapText="1"/>
    </xf>
    <xf numFmtId="0" fontId="17" fillId="0" borderId="0" xfId="0" applyFont="1" applyAlignment="1">
      <alignment horizontal="left" vertical="top"/>
    </xf>
    <xf numFmtId="0" fontId="13" fillId="0" borderId="0" xfId="0" applyFont="1" applyAlignment="1">
      <alignment horizontal="left" vertical="top"/>
    </xf>
    <xf numFmtId="0" fontId="13" fillId="0" borderId="0" xfId="0" applyFont="1" applyAlignment="1">
      <alignment horizontal="left" vertical="center"/>
    </xf>
    <xf numFmtId="0" fontId="17" fillId="0" borderId="0" xfId="0" applyFont="1" applyAlignment="1">
      <alignment vertical="top" wrapText="1"/>
    </xf>
    <xf numFmtId="0" fontId="14" fillId="0" borderId="0" xfId="1" applyFont="1" applyAlignment="1">
      <alignment vertical="center" wrapText="1"/>
    </xf>
    <xf numFmtId="0" fontId="13" fillId="0" borderId="0" xfId="0" applyFont="1" applyAlignment="1">
      <alignment horizontal="left" vertical="center" wrapTex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xf>
    <xf numFmtId="0" fontId="8" fillId="0" borderId="0" xfId="0" applyFont="1" applyAlignment="1">
      <alignment wrapText="1"/>
    </xf>
    <xf numFmtId="0" fontId="14" fillId="3" borderId="9" xfId="0" applyFont="1" applyFill="1" applyBorder="1" applyAlignment="1">
      <alignment vertical="center"/>
    </xf>
    <xf numFmtId="0" fontId="14" fillId="3" borderId="7" xfId="0" applyFont="1" applyFill="1" applyBorder="1" applyAlignment="1">
      <alignment vertical="center" wrapText="1"/>
    </xf>
    <xf numFmtId="0" fontId="14" fillId="3" borderId="8" xfId="0" applyFont="1" applyFill="1" applyBorder="1" applyAlignment="1">
      <alignment vertical="center" wrapText="1"/>
    </xf>
    <xf numFmtId="0" fontId="13" fillId="2" borderId="1" xfId="0" applyFont="1" applyFill="1" applyBorder="1" applyAlignment="1">
      <alignment vertical="top" wrapText="1"/>
    </xf>
    <xf numFmtId="0" fontId="13" fillId="2" borderId="1" xfId="0" applyFont="1" applyFill="1" applyBorder="1" applyAlignment="1">
      <alignment horizontal="left" vertical="top" wrapText="1"/>
    </xf>
    <xf numFmtId="0" fontId="16" fillId="4" borderId="1" xfId="0" applyFont="1" applyFill="1" applyBorder="1" applyAlignment="1">
      <alignment vertical="top" wrapText="1"/>
    </xf>
    <xf numFmtId="164" fontId="16" fillId="4" borderId="1" xfId="0" applyNumberFormat="1" applyFont="1" applyFill="1" applyBorder="1" applyAlignment="1">
      <alignment horizontal="left" vertical="top" wrapText="1"/>
    </xf>
    <xf numFmtId="0" fontId="8" fillId="0" borderId="0" xfId="1" applyFont="1" applyAlignment="1">
      <alignment horizontal="left" vertical="center" wrapText="1"/>
    </xf>
    <xf numFmtId="0" fontId="8" fillId="0" borderId="0" xfId="1" applyFont="1" applyAlignment="1">
      <alignment wrapText="1"/>
    </xf>
    <xf numFmtId="0" fontId="14" fillId="0" borderId="2" xfId="0" applyFont="1" applyBorder="1" applyAlignment="1">
      <alignment horizontal="left" vertical="top"/>
    </xf>
    <xf numFmtId="0" fontId="13" fillId="4" borderId="2" xfId="0" applyFont="1" applyFill="1" applyBorder="1" applyAlignment="1">
      <alignment horizontal="left" vertical="top"/>
    </xf>
    <xf numFmtId="0" fontId="13" fillId="0" borderId="2" xfId="0" applyFont="1" applyBorder="1" applyAlignment="1">
      <alignment horizontal="left" vertical="top"/>
    </xf>
    <xf numFmtId="0" fontId="15" fillId="0" borderId="0" xfId="0" applyFont="1" applyAlignment="1">
      <alignment horizontal="left" vertical="top" wrapText="1"/>
    </xf>
    <xf numFmtId="0" fontId="27" fillId="0" borderId="0" xfId="0" applyFont="1" applyAlignment="1">
      <alignment horizontal="left" vertical="top"/>
    </xf>
    <xf numFmtId="0" fontId="14" fillId="0" borderId="0" xfId="0" applyFont="1" applyAlignment="1">
      <alignment horizontal="left" vertical="top"/>
    </xf>
    <xf numFmtId="0" fontId="14" fillId="0" borderId="0" xfId="0" applyFont="1" applyAlignment="1">
      <alignment horizontal="left" vertical="top" wrapText="1"/>
    </xf>
    <xf numFmtId="0" fontId="12" fillId="0" borderId="0" xfId="1" applyFont="1" applyAlignment="1">
      <alignment horizontal="left" vertical="top" wrapText="1"/>
    </xf>
    <xf numFmtId="0" fontId="28" fillId="0" borderId="0" xfId="0" applyFont="1" applyAlignment="1">
      <alignment horizontal="left" vertical="center"/>
    </xf>
    <xf numFmtId="0" fontId="14" fillId="3" borderId="0" xfId="0" applyFont="1" applyFill="1" applyAlignment="1">
      <alignment horizontal="left" vertical="center"/>
    </xf>
    <xf numFmtId="0" fontId="13" fillId="0" borderId="0" xfId="0" applyFont="1" applyAlignment="1" applyProtection="1">
      <alignment horizontal="left" vertical="top" wrapText="1"/>
      <protection locked="0"/>
    </xf>
    <xf numFmtId="0" fontId="7" fillId="0" borderId="0" xfId="0" applyFont="1"/>
    <xf numFmtId="0" fontId="13" fillId="3" borderId="14" xfId="0" applyFont="1" applyFill="1" applyBorder="1" applyAlignment="1">
      <alignment horizontal="left" vertical="center"/>
    </xf>
    <xf numFmtId="0" fontId="13" fillId="3" borderId="15" xfId="0" applyFont="1" applyFill="1" applyBorder="1" applyAlignment="1">
      <alignment horizontal="left" vertical="center"/>
    </xf>
    <xf numFmtId="0" fontId="13" fillId="0" borderId="0" xfId="0" applyFont="1" applyAlignment="1">
      <alignment horizontal="left"/>
    </xf>
    <xf numFmtId="0" fontId="9" fillId="0" borderId="0" xfId="0" applyFont="1" applyAlignment="1">
      <alignment horizontal="left" vertical="top" wrapText="1"/>
    </xf>
    <xf numFmtId="0" fontId="14" fillId="3" borderId="1" xfId="0" applyFont="1" applyFill="1" applyBorder="1" applyAlignment="1">
      <alignment horizontal="left" vertical="center" wrapText="1"/>
    </xf>
    <xf numFmtId="0" fontId="14" fillId="3" borderId="0" xfId="0" applyFont="1" applyFill="1" applyAlignment="1">
      <alignment horizontal="left" vertical="center" wrapText="1"/>
    </xf>
    <xf numFmtId="164" fontId="16" fillId="0" borderId="0" xfId="0" applyNumberFormat="1" applyFont="1" applyAlignment="1" applyProtection="1">
      <alignment horizontal="left" vertical="top" wrapText="1"/>
      <protection locked="0"/>
    </xf>
    <xf numFmtId="0" fontId="13" fillId="3" borderId="10"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3" fillId="3" borderId="21" xfId="0" applyFont="1" applyFill="1" applyBorder="1" applyAlignment="1">
      <alignment horizontal="left" vertical="center" wrapText="1"/>
    </xf>
    <xf numFmtId="0" fontId="18" fillId="0" borderId="0" xfId="0" applyFont="1" applyAlignment="1">
      <alignment horizontal="left" vertical="center"/>
    </xf>
    <xf numFmtId="0" fontId="6" fillId="0" borderId="0" xfId="0" applyFont="1" applyAlignment="1">
      <alignment horizontal="left" vertical="top"/>
    </xf>
    <xf numFmtId="0" fontId="13" fillId="3" borderId="0" xfId="0" applyFont="1" applyFill="1" applyAlignment="1">
      <alignment horizontal="left" vertical="center" wrapText="1"/>
    </xf>
    <xf numFmtId="0" fontId="13" fillId="0" borderId="25" xfId="0" applyFont="1" applyBorder="1" applyAlignment="1">
      <alignment horizontal="left" vertical="center" wrapText="1"/>
    </xf>
    <xf numFmtId="0" fontId="13" fillId="0" borderId="26" xfId="0" applyFont="1" applyBorder="1" applyAlignment="1">
      <alignment horizontal="left" vertical="center" wrapText="1"/>
    </xf>
    <xf numFmtId="0" fontId="13" fillId="2" borderId="0" xfId="0" applyFont="1" applyFill="1" applyAlignment="1">
      <alignment horizontal="left" vertical="top"/>
    </xf>
    <xf numFmtId="0" fontId="13" fillId="3" borderId="0" xfId="0" applyFont="1" applyFill="1" applyAlignment="1">
      <alignment horizontal="left" vertical="center"/>
    </xf>
    <xf numFmtId="0" fontId="13" fillId="3" borderId="0" xfId="0" applyFont="1" applyFill="1" applyAlignment="1" applyProtection="1">
      <alignment horizontal="left" vertical="center" wrapText="1"/>
      <protection locked="0"/>
    </xf>
    <xf numFmtId="1" fontId="13" fillId="0" borderId="26" xfId="0" applyNumberFormat="1" applyFont="1" applyBorder="1" applyAlignment="1" applyProtection="1">
      <alignment horizontal="left" vertical="top" wrapText="1"/>
      <protection locked="0"/>
    </xf>
    <xf numFmtId="1" fontId="18" fillId="0" borderId="25" xfId="0" applyNumberFormat="1" applyFont="1" applyBorder="1" applyAlignment="1" applyProtection="1">
      <alignment horizontal="left" vertical="top" wrapText="1"/>
      <protection locked="0"/>
    </xf>
    <xf numFmtId="0" fontId="13" fillId="3" borderId="5" xfId="1" applyFont="1" applyFill="1" applyBorder="1" applyAlignment="1">
      <alignment horizontal="left" vertical="center" wrapText="1"/>
    </xf>
    <xf numFmtId="0" fontId="15" fillId="0" borderId="0" xfId="0" applyFont="1" applyAlignment="1">
      <alignment horizontal="left" vertical="top"/>
    </xf>
    <xf numFmtId="0" fontId="14" fillId="0" borderId="6" xfId="0" applyFont="1" applyBorder="1" applyAlignment="1">
      <alignment horizontal="left" vertical="top" wrapText="1"/>
    </xf>
    <xf numFmtId="0" fontId="14" fillId="0" borderId="6" xfId="0" applyFont="1" applyBorder="1" applyAlignment="1">
      <alignment horizontal="left" vertical="top"/>
    </xf>
    <xf numFmtId="0" fontId="15" fillId="0" borderId="6" xfId="0" applyFont="1" applyBorder="1" applyAlignment="1">
      <alignment horizontal="left" vertical="top" wrapText="1"/>
    </xf>
    <xf numFmtId="0" fontId="15" fillId="0" borderId="28" xfId="0" applyFont="1" applyBorder="1" applyAlignment="1">
      <alignment horizontal="left" vertical="top"/>
    </xf>
    <xf numFmtId="0" fontId="15" fillId="0" borderId="3" xfId="0" applyFont="1" applyBorder="1" applyAlignment="1">
      <alignment horizontal="left" vertical="top"/>
    </xf>
    <xf numFmtId="0" fontId="15" fillId="0" borderId="3" xfId="0" applyFont="1" applyBorder="1" applyAlignment="1">
      <alignment horizontal="left" vertical="top" wrapText="1"/>
    </xf>
    <xf numFmtId="0" fontId="15" fillId="0" borderId="29" xfId="0" applyFont="1" applyBorder="1" applyAlignment="1">
      <alignment horizontal="left" vertical="top"/>
    </xf>
    <xf numFmtId="0" fontId="15" fillId="0" borderId="7" xfId="0" applyFont="1" applyBorder="1" applyAlignment="1">
      <alignment horizontal="left" vertical="top" wrapText="1"/>
    </xf>
    <xf numFmtId="0" fontId="15" fillId="0" borderId="27" xfId="0" applyFont="1" applyBorder="1" applyAlignment="1">
      <alignment horizontal="left" vertical="top"/>
    </xf>
    <xf numFmtId="0" fontId="15" fillId="0" borderId="7" xfId="0" applyFont="1" applyBorder="1" applyAlignment="1">
      <alignment horizontal="left" vertical="top"/>
    </xf>
    <xf numFmtId="0" fontId="14" fillId="0" borderId="0" xfId="1" applyFont="1" applyAlignment="1">
      <alignment horizontal="left" vertical="center"/>
    </xf>
    <xf numFmtId="0" fontId="16" fillId="0" borderId="0" xfId="0" applyFont="1" applyAlignment="1" applyProtection="1">
      <alignment horizontal="left" vertical="top"/>
      <protection locked="0"/>
    </xf>
    <xf numFmtId="1" fontId="16" fillId="0" borderId="0" xfId="0" applyNumberFormat="1" applyFont="1" applyAlignment="1" applyProtection="1">
      <alignment horizontal="left" vertical="top"/>
      <protection locked="0"/>
    </xf>
    <xf numFmtId="0" fontId="10" fillId="0" borderId="0" xfId="0" applyFont="1" applyAlignment="1">
      <alignment horizontal="left" vertical="top" wrapText="1"/>
    </xf>
    <xf numFmtId="0" fontId="12" fillId="0" borderId="0" xfId="0" applyFont="1" applyAlignment="1">
      <alignment horizontal="left" vertical="top" wrapText="1"/>
    </xf>
    <xf numFmtId="0" fontId="14" fillId="3" borderId="2"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3" fillId="3" borderId="31" xfId="0" applyFont="1" applyFill="1" applyBorder="1" applyAlignment="1">
      <alignment horizontal="left" vertical="center" wrapText="1"/>
    </xf>
    <xf numFmtId="0" fontId="5" fillId="0" borderId="0" xfId="0" applyFont="1" applyAlignment="1">
      <alignment horizontal="left"/>
    </xf>
    <xf numFmtId="0" fontId="13" fillId="0" borderId="0" xfId="0" applyFont="1" applyAlignment="1" applyProtection="1">
      <alignment horizontal="left" wrapText="1"/>
      <protection locked="0"/>
    </xf>
    <xf numFmtId="1" fontId="13" fillId="0" borderId="26" xfId="0" applyNumberFormat="1" applyFont="1" applyBorder="1" applyAlignment="1">
      <alignment horizontal="left" vertical="top" wrapText="1"/>
    </xf>
    <xf numFmtId="1" fontId="13" fillId="0" borderId="25" xfId="0" applyNumberFormat="1" applyFont="1" applyBorder="1" applyAlignment="1">
      <alignment horizontal="left" vertical="top" wrapText="1"/>
    </xf>
    <xf numFmtId="1" fontId="13" fillId="0" borderId="31" xfId="0" applyNumberFormat="1" applyFont="1" applyBorder="1" applyAlignment="1">
      <alignment horizontal="left" vertical="top" wrapText="1"/>
    </xf>
    <xf numFmtId="0" fontId="13" fillId="3" borderId="33" xfId="0" applyFont="1" applyFill="1" applyBorder="1" applyAlignment="1">
      <alignment horizontal="left" vertical="center"/>
    </xf>
    <xf numFmtId="0" fontId="13" fillId="3" borderId="34" xfId="0" applyFont="1" applyFill="1" applyBorder="1" applyAlignment="1">
      <alignment horizontal="left" vertical="center" wrapText="1"/>
    </xf>
    <xf numFmtId="0" fontId="13" fillId="0" borderId="36" xfId="0" applyFont="1" applyBorder="1" applyAlignment="1">
      <alignment horizontal="left" vertical="top" wrapText="1"/>
    </xf>
    <xf numFmtId="1" fontId="13" fillId="0" borderId="0" xfId="0" applyNumberFormat="1" applyFont="1" applyAlignment="1" applyProtection="1">
      <alignment horizontal="left" vertical="top" wrapText="1"/>
      <protection locked="0"/>
    </xf>
    <xf numFmtId="1" fontId="13" fillId="0" borderId="0" xfId="0" applyNumberFormat="1" applyFont="1" applyAlignment="1">
      <alignment horizontal="left" vertical="top" wrapText="1"/>
    </xf>
    <xf numFmtId="1" fontId="15" fillId="2" borderId="19" xfId="0" applyNumberFormat="1" applyFont="1" applyFill="1" applyBorder="1" applyAlignment="1">
      <alignment horizontal="left" vertical="top"/>
    </xf>
    <xf numFmtId="1" fontId="15" fillId="2" borderId="5" xfId="0" applyNumberFormat="1" applyFont="1" applyFill="1" applyBorder="1" applyAlignment="1">
      <alignment horizontal="left" vertical="top" wrapText="1"/>
    </xf>
    <xf numFmtId="1" fontId="15" fillId="2" borderId="4" xfId="0" applyNumberFormat="1" applyFont="1" applyFill="1" applyBorder="1" applyAlignment="1">
      <alignment horizontal="left" vertical="top"/>
    </xf>
    <xf numFmtId="1" fontId="15" fillId="2" borderId="2" xfId="0" applyNumberFormat="1" applyFont="1" applyFill="1" applyBorder="1" applyAlignment="1">
      <alignment horizontal="left" vertical="top" wrapText="1"/>
    </xf>
    <xf numFmtId="0" fontId="15" fillId="2" borderId="4" xfId="0" applyFont="1" applyFill="1" applyBorder="1" applyAlignment="1">
      <alignment horizontal="left" vertical="top"/>
    </xf>
    <xf numFmtId="1" fontId="15" fillId="2" borderId="2" xfId="0" applyNumberFormat="1" applyFont="1" applyFill="1" applyBorder="1" applyAlignment="1" applyProtection="1">
      <alignment horizontal="left" vertical="top" wrapText="1"/>
      <protection locked="0"/>
    </xf>
    <xf numFmtId="0" fontId="15" fillId="2" borderId="2" xfId="0" applyFont="1" applyFill="1" applyBorder="1" applyAlignment="1" applyProtection="1">
      <alignment horizontal="left" vertical="top" wrapText="1"/>
      <protection locked="0"/>
    </xf>
    <xf numFmtId="9" fontId="15" fillId="2" borderId="2" xfId="0" applyNumberFormat="1" applyFont="1" applyFill="1" applyBorder="1" applyAlignment="1" applyProtection="1">
      <alignment horizontal="left" vertical="top" wrapText="1"/>
      <protection locked="0"/>
    </xf>
    <xf numFmtId="0" fontId="15" fillId="2" borderId="0" xfId="0" applyFont="1" applyFill="1" applyAlignment="1">
      <alignment horizontal="left" vertical="top"/>
    </xf>
    <xf numFmtId="0" fontId="15" fillId="2" borderId="8" xfId="0" applyFont="1" applyFill="1" applyBorder="1" applyAlignment="1">
      <alignment horizontal="left" vertical="top"/>
    </xf>
    <xf numFmtId="1" fontId="15" fillId="2" borderId="9" xfId="0" applyNumberFormat="1" applyFont="1" applyFill="1" applyBorder="1" applyAlignment="1" applyProtection="1">
      <alignment horizontal="left" vertical="top" wrapText="1"/>
      <protection locked="0"/>
    </xf>
    <xf numFmtId="0" fontId="13" fillId="3" borderId="2" xfId="0" applyFont="1" applyFill="1" applyBorder="1" applyAlignment="1">
      <alignment horizontal="left" vertical="center"/>
    </xf>
    <xf numFmtId="0" fontId="14" fillId="3" borderId="3" xfId="0" applyFont="1" applyFill="1" applyBorder="1" applyAlignment="1">
      <alignment horizontal="left" vertical="center"/>
    </xf>
    <xf numFmtId="0" fontId="13" fillId="3" borderId="37"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3" fillId="3" borderId="9" xfId="0" applyFont="1" applyFill="1" applyBorder="1" applyAlignment="1">
      <alignment horizontal="left" vertical="center"/>
    </xf>
    <xf numFmtId="0" fontId="14" fillId="3" borderId="7" xfId="0" applyFont="1" applyFill="1" applyBorder="1" applyAlignment="1">
      <alignment horizontal="left" vertical="center"/>
    </xf>
    <xf numFmtId="0" fontId="13" fillId="3" borderId="3" xfId="0" applyFont="1" applyFill="1" applyBorder="1" applyAlignment="1">
      <alignment horizontal="left" vertical="center"/>
    </xf>
    <xf numFmtId="0" fontId="14" fillId="3" borderId="1" xfId="0" applyFont="1" applyFill="1" applyBorder="1" applyAlignment="1">
      <alignment horizontal="left" vertical="center"/>
    </xf>
    <xf numFmtId="1" fontId="4" fillId="2" borderId="0" xfId="0" applyNumberFormat="1" applyFont="1" applyFill="1" applyAlignment="1">
      <alignment horizontal="left" vertical="top" wrapText="1"/>
    </xf>
    <xf numFmtId="0" fontId="4" fillId="0" borderId="0" xfId="0" applyFont="1" applyAlignment="1">
      <alignment horizontal="left" vertical="center" wrapText="1"/>
    </xf>
    <xf numFmtId="0" fontId="4" fillId="0" borderId="0" xfId="0" applyFont="1" applyAlignment="1">
      <alignment wrapText="1"/>
    </xf>
    <xf numFmtId="0" fontId="4" fillId="0" borderId="0" xfId="1" applyFont="1" applyAlignment="1">
      <alignment wrapText="1"/>
    </xf>
    <xf numFmtId="0" fontId="4" fillId="4" borderId="1" xfId="0" applyFont="1" applyFill="1" applyBorder="1" applyAlignment="1">
      <alignment vertical="top" wrapText="1"/>
    </xf>
    <xf numFmtId="164" fontId="4" fillId="4" borderId="1" xfId="0" applyNumberFormat="1" applyFont="1" applyFill="1" applyBorder="1" applyAlignment="1">
      <alignment horizontal="left" vertical="top" wrapText="1"/>
    </xf>
    <xf numFmtId="0" fontId="13" fillId="4" borderId="9" xfId="0" applyFont="1" applyFill="1" applyBorder="1" applyAlignment="1">
      <alignment horizontal="left" vertical="center"/>
    </xf>
    <xf numFmtId="0" fontId="4" fillId="4" borderId="7"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4" borderId="1" xfId="0" applyFont="1" applyFill="1" applyBorder="1" applyAlignment="1">
      <alignment vertical="center" wrapText="1"/>
    </xf>
    <xf numFmtId="0" fontId="4" fillId="0" borderId="0" xfId="0" applyFont="1"/>
    <xf numFmtId="49" fontId="4" fillId="0" borderId="0" xfId="0" applyNumberFormat="1" applyFont="1" applyAlignment="1">
      <alignmen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1" applyFont="1" applyAlignment="1">
      <alignment horizontal="left" vertical="top" wrapText="1"/>
    </xf>
    <xf numFmtId="0" fontId="4" fillId="0" borderId="0" xfId="0" applyFont="1" applyAlignment="1">
      <alignment horizontal="left" vertical="top"/>
    </xf>
    <xf numFmtId="0" fontId="4" fillId="0" borderId="0" xfId="0" applyFont="1" applyAlignment="1" applyProtection="1">
      <alignment horizontal="left" vertical="top"/>
      <protection locked="0"/>
    </xf>
    <xf numFmtId="0" fontId="4" fillId="0" borderId="30" xfId="0" applyFont="1" applyBorder="1" applyAlignment="1">
      <alignment horizontal="left" vertical="top"/>
    </xf>
    <xf numFmtId="0" fontId="4" fillId="0" borderId="0" xfId="0" applyFont="1" applyAlignment="1" applyProtection="1">
      <alignment horizontal="left" vertical="top" wrapText="1"/>
      <protection locked="0"/>
    </xf>
    <xf numFmtId="1" fontId="4" fillId="0" borderId="0" xfId="0" applyNumberFormat="1" applyFont="1" applyAlignment="1" applyProtection="1">
      <alignment horizontal="left" vertical="top" wrapText="1"/>
      <protection locked="0"/>
    </xf>
    <xf numFmtId="0" fontId="4" fillId="0" borderId="11" xfId="0" applyFont="1" applyBorder="1" applyAlignment="1">
      <alignment horizontal="left" vertical="top"/>
    </xf>
    <xf numFmtId="9" fontId="4" fillId="0" borderId="11" xfId="0" applyNumberFormat="1" applyFont="1" applyBorder="1" applyAlignment="1" applyProtection="1">
      <alignment horizontal="left" vertical="top" wrapText="1"/>
      <protection locked="0"/>
    </xf>
    <xf numFmtId="2" fontId="4" fillId="0" borderId="11" xfId="0" applyNumberFormat="1" applyFont="1" applyBorder="1" applyAlignment="1" applyProtection="1">
      <alignment horizontal="left" vertical="top" wrapText="1"/>
      <protection locked="0"/>
    </xf>
    <xf numFmtId="1" fontId="4" fillId="0" borderId="11" xfId="0" applyNumberFormat="1" applyFont="1" applyBorder="1" applyAlignment="1" applyProtection="1">
      <alignment horizontal="left" vertical="top" wrapText="1"/>
      <protection locked="0"/>
    </xf>
    <xf numFmtId="0" fontId="4" fillId="0" borderId="0" xfId="0" applyFont="1" applyAlignment="1">
      <alignment horizontal="left" wrapText="1"/>
    </xf>
    <xf numFmtId="0" fontId="4" fillId="2" borderId="35" xfId="0" applyFont="1" applyFill="1" applyBorder="1" applyAlignment="1">
      <alignment horizontal="left" vertical="top"/>
    </xf>
    <xf numFmtId="0" fontId="4" fillId="2" borderId="36" xfId="0" applyFont="1" applyFill="1" applyBorder="1" applyAlignment="1">
      <alignment horizontal="left" vertical="top" wrapText="1"/>
    </xf>
    <xf numFmtId="0" fontId="4" fillId="2" borderId="0" xfId="0" applyFont="1" applyFill="1" applyAlignment="1">
      <alignment horizontal="left" vertical="top"/>
    </xf>
    <xf numFmtId="0" fontId="4" fillId="2" borderId="32" xfId="0" applyFont="1" applyFill="1" applyBorder="1" applyAlignment="1">
      <alignment horizontal="left" vertical="top" wrapText="1"/>
    </xf>
    <xf numFmtId="0" fontId="4" fillId="2" borderId="1" xfId="0" applyFont="1" applyFill="1" applyBorder="1" applyAlignment="1">
      <alignment horizontal="left" vertical="top"/>
    </xf>
    <xf numFmtId="0" fontId="4" fillId="2" borderId="11" xfId="0" applyFont="1" applyFill="1" applyBorder="1" applyAlignment="1">
      <alignment horizontal="left" vertical="top"/>
    </xf>
    <xf numFmtId="0" fontId="4" fillId="3" borderId="7" xfId="0" applyFont="1" applyFill="1" applyBorder="1" applyAlignment="1">
      <alignment horizontal="left" vertical="center" wrapText="1"/>
    </xf>
    <xf numFmtId="0" fontId="4" fillId="3" borderId="39" xfId="0" applyFont="1" applyFill="1" applyBorder="1" applyAlignment="1">
      <alignment horizontal="left" vertical="center"/>
    </xf>
    <xf numFmtId="0" fontId="4" fillId="3" borderId="38" xfId="0" applyFont="1" applyFill="1" applyBorder="1" applyAlignment="1">
      <alignment horizontal="left" vertical="center" wrapText="1"/>
    </xf>
    <xf numFmtId="0" fontId="4" fillId="3" borderId="7" xfId="0" applyFont="1" applyFill="1" applyBorder="1" applyAlignment="1">
      <alignment horizontal="left" vertical="center"/>
    </xf>
    <xf numFmtId="1" fontId="4" fillId="0" borderId="0" xfId="0" applyNumberFormat="1" applyFont="1" applyAlignment="1">
      <alignment horizontal="left" vertical="top" wrapText="1"/>
    </xf>
    <xf numFmtId="1" fontId="4" fillId="0" borderId="25" xfId="0" applyNumberFormat="1" applyFont="1" applyBorder="1" applyAlignment="1">
      <alignment horizontal="left" vertical="top" wrapText="1"/>
    </xf>
    <xf numFmtId="1" fontId="4" fillId="0" borderId="26" xfId="0" applyNumberFormat="1" applyFont="1" applyBorder="1" applyAlignment="1">
      <alignment horizontal="left" vertical="top" wrapText="1"/>
    </xf>
    <xf numFmtId="1" fontId="4" fillId="0" borderId="31" xfId="0" applyNumberFormat="1" applyFont="1" applyBorder="1" applyAlignment="1">
      <alignment horizontal="left" vertical="top" wrapText="1"/>
    </xf>
    <xf numFmtId="1" fontId="4" fillId="3" borderId="0" xfId="0" applyNumberFormat="1" applyFont="1" applyFill="1" applyAlignment="1" applyProtection="1">
      <alignment horizontal="left" vertical="top" wrapText="1"/>
      <protection locked="0"/>
    </xf>
    <xf numFmtId="1" fontId="4" fillId="0" borderId="25" xfId="0" applyNumberFormat="1" applyFont="1" applyBorder="1" applyAlignment="1" applyProtection="1">
      <alignment horizontal="left" vertical="top" wrapText="1"/>
      <protection locked="0"/>
    </xf>
    <xf numFmtId="1" fontId="4" fillId="2" borderId="25" xfId="0" applyNumberFormat="1" applyFont="1" applyFill="1" applyBorder="1" applyAlignment="1">
      <alignment horizontal="left" vertical="top" wrapText="1"/>
    </xf>
    <xf numFmtId="1" fontId="4" fillId="2" borderId="26" xfId="0" applyNumberFormat="1" applyFont="1" applyFill="1" applyBorder="1" applyAlignment="1">
      <alignment horizontal="left" vertical="top" wrapText="1"/>
    </xf>
    <xf numFmtId="1" fontId="4" fillId="2" borderId="31" xfId="0" applyNumberFormat="1" applyFont="1" applyFill="1" applyBorder="1" applyAlignment="1">
      <alignment horizontal="left" vertical="top" wrapText="1"/>
    </xf>
    <xf numFmtId="0" fontId="4" fillId="0" borderId="0" xfId="0" applyFont="1" applyAlignment="1">
      <alignment horizontal="left" vertical="center"/>
    </xf>
    <xf numFmtId="0" fontId="4" fillId="4" borderId="19" xfId="0" applyFont="1" applyFill="1" applyBorder="1" applyAlignment="1">
      <alignment horizontal="left" vertical="top"/>
    </xf>
    <xf numFmtId="49" fontId="4" fillId="4" borderId="10" xfId="0" applyNumberFormat="1" applyFont="1" applyFill="1" applyBorder="1" applyAlignment="1" applyProtection="1">
      <alignment horizontal="left" vertical="top" wrapText="1"/>
      <protection locked="0"/>
    </xf>
    <xf numFmtId="1" fontId="4" fillId="4" borderId="10" xfId="0" applyNumberFormat="1"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5" xfId="0" applyFont="1" applyFill="1" applyBorder="1" applyAlignment="1" applyProtection="1">
      <alignment horizontal="left" vertical="top" wrapText="1"/>
      <protection locked="0"/>
    </xf>
    <xf numFmtId="0" fontId="4" fillId="4" borderId="22" xfId="0" applyFont="1" applyFill="1" applyBorder="1" applyAlignment="1">
      <alignment horizontal="left" vertical="top" wrapText="1"/>
    </xf>
    <xf numFmtId="0" fontId="4" fillId="5" borderId="1" xfId="0" applyFont="1" applyFill="1" applyBorder="1" applyAlignment="1">
      <alignment horizontal="left" vertical="top" wrapText="1"/>
    </xf>
    <xf numFmtId="49" fontId="4" fillId="4" borderId="1" xfId="0" applyNumberFormat="1" applyFont="1" applyFill="1" applyBorder="1" applyAlignment="1" applyProtection="1">
      <alignment horizontal="left" vertical="top" wrapText="1"/>
      <protection locked="0"/>
    </xf>
    <xf numFmtId="1" fontId="4" fillId="4" borderId="1" xfId="0" applyNumberFormat="1" applyFont="1" applyFill="1" applyBorder="1" applyAlignment="1" applyProtection="1">
      <alignment horizontal="left" vertical="top" wrapText="1"/>
      <protection locked="0"/>
    </xf>
    <xf numFmtId="0" fontId="4" fillId="4" borderId="2" xfId="0" applyFont="1" applyFill="1" applyBorder="1" applyAlignment="1" applyProtection="1">
      <alignment horizontal="left" vertical="top" wrapText="1"/>
      <protection locked="0"/>
    </xf>
    <xf numFmtId="0" fontId="4" fillId="4" borderId="13" xfId="0" applyFont="1" applyFill="1" applyBorder="1" applyAlignment="1">
      <alignment horizontal="left" vertical="top" wrapText="1"/>
    </xf>
    <xf numFmtId="0" fontId="4" fillId="4" borderId="1" xfId="0"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left" vertical="top" wrapText="1"/>
      <protection locked="0"/>
    </xf>
    <xf numFmtId="1" fontId="4" fillId="4" borderId="11" xfId="0" applyNumberFormat="1"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4" fillId="4" borderId="17" xfId="0" applyFont="1" applyFill="1" applyBorder="1" applyAlignment="1" applyProtection="1">
      <alignment horizontal="left" vertical="top" wrapText="1"/>
      <protection locked="0"/>
    </xf>
    <xf numFmtId="0" fontId="4" fillId="0" borderId="1" xfId="0" applyFont="1" applyBorder="1" applyAlignment="1">
      <alignment horizontal="left" vertical="top"/>
    </xf>
    <xf numFmtId="1" fontId="4" fillId="0" borderId="1" xfId="0" applyNumberFormat="1" applyFont="1" applyBorder="1" applyAlignment="1" applyProtection="1">
      <alignment horizontal="left" vertical="top" wrapText="1"/>
      <protection locked="0"/>
    </xf>
    <xf numFmtId="0" fontId="4" fillId="3" borderId="3" xfId="0" applyFont="1" applyFill="1" applyBorder="1" applyAlignment="1">
      <alignment horizontal="left" vertical="center" wrapText="1"/>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wrapText="1"/>
    </xf>
    <xf numFmtId="0" fontId="4" fillId="3" borderId="3" xfId="0" applyFont="1" applyFill="1" applyBorder="1" applyAlignment="1">
      <alignment horizontal="left" vertical="center"/>
    </xf>
    <xf numFmtId="0" fontId="4" fillId="0" borderId="35" xfId="0" applyFont="1" applyBorder="1" applyAlignment="1">
      <alignment horizontal="left" vertical="top"/>
    </xf>
    <xf numFmtId="1" fontId="4" fillId="0" borderId="26" xfId="0" applyNumberFormat="1" applyFont="1" applyBorder="1" applyAlignment="1" applyProtection="1">
      <alignment horizontal="left" vertical="top" wrapText="1"/>
      <protection locked="0"/>
    </xf>
    <xf numFmtId="1" fontId="4" fillId="3" borderId="26" xfId="0" applyNumberFormat="1" applyFont="1" applyFill="1" applyBorder="1" applyAlignment="1" applyProtection="1">
      <alignment horizontal="left" vertical="top" wrapText="1"/>
      <protection locked="0"/>
    </xf>
    <xf numFmtId="0" fontId="4" fillId="0" borderId="0" xfId="0" applyFont="1" applyAlignment="1">
      <alignment vertical="center" wrapText="1"/>
    </xf>
    <xf numFmtId="0" fontId="4" fillId="3" borderId="6" xfId="0" applyFont="1" applyFill="1" applyBorder="1" applyAlignment="1">
      <alignment horizontal="left" vertical="center" wrapText="1"/>
    </xf>
    <xf numFmtId="0" fontId="4" fillId="3" borderId="19" xfId="0" applyFont="1" applyFill="1" applyBorder="1" applyAlignment="1">
      <alignment horizontal="left" vertical="center" wrapText="1"/>
    </xf>
    <xf numFmtId="49" fontId="4" fillId="0" borderId="10" xfId="0" applyNumberFormat="1" applyFont="1" applyBorder="1" applyAlignment="1">
      <alignment horizontal="left" vertical="top" wrapText="1"/>
    </xf>
    <xf numFmtId="0" fontId="4" fillId="0" borderId="10" xfId="0" applyFont="1" applyBorder="1" applyAlignment="1">
      <alignment horizontal="left" vertical="top" wrapText="1"/>
    </xf>
    <xf numFmtId="0" fontId="4" fillId="0" borderId="19" xfId="0" applyFont="1" applyBorder="1" applyAlignment="1">
      <alignment horizontal="left" vertical="top" wrapText="1"/>
    </xf>
    <xf numFmtId="0" fontId="4" fillId="0" borderId="4"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49" fontId="4" fillId="0" borderId="18" xfId="0" applyNumberFormat="1" applyFont="1" applyBorder="1" applyAlignment="1">
      <alignment horizontal="left" vertical="top" wrapText="1"/>
    </xf>
    <xf numFmtId="1" fontId="3" fillId="2" borderId="0" xfId="0" applyNumberFormat="1" applyFont="1" applyFill="1" applyAlignment="1" applyProtection="1">
      <alignment horizontal="left" vertical="top" wrapText="1"/>
      <protection locked="0"/>
    </xf>
    <xf numFmtId="1" fontId="3" fillId="3" borderId="0" xfId="0" applyNumberFormat="1" applyFont="1" applyFill="1" applyAlignment="1" applyProtection="1">
      <alignment horizontal="left" vertical="top" wrapText="1"/>
      <protection locked="0"/>
    </xf>
    <xf numFmtId="0" fontId="2" fillId="0" borderId="0" xfId="0" applyFont="1" applyAlignment="1">
      <alignment vertical="top" wrapText="1"/>
    </xf>
    <xf numFmtId="0" fontId="2" fillId="4" borderId="4" xfId="0" applyFont="1" applyFill="1" applyBorder="1" applyAlignment="1">
      <alignment horizontal="left" vertical="top"/>
    </xf>
    <xf numFmtId="0" fontId="2" fillId="4" borderId="8" xfId="0" applyFont="1" applyFill="1" applyBorder="1" applyAlignment="1">
      <alignment horizontal="left" vertical="top"/>
    </xf>
    <xf numFmtId="0" fontId="4" fillId="0" borderId="12" xfId="0" applyFont="1" applyBorder="1" applyAlignment="1">
      <alignment horizontal="left" vertical="top" wrapText="1" shrinkToFit="1"/>
    </xf>
    <xf numFmtId="0" fontId="4" fillId="0" borderId="13" xfId="0" applyFont="1" applyBorder="1" applyAlignment="1">
      <alignment horizontal="left" vertical="top" wrapText="1" shrinkToFit="1"/>
    </xf>
    <xf numFmtId="0" fontId="4" fillId="0" borderId="16" xfId="0" applyFont="1" applyBorder="1" applyAlignment="1">
      <alignment horizontal="left" vertical="top" wrapText="1" shrinkToFit="1"/>
    </xf>
    <xf numFmtId="0" fontId="4" fillId="0" borderId="17" xfId="0" applyFont="1" applyBorder="1" applyAlignment="1">
      <alignment horizontal="left" vertical="top" wrapText="1" shrinkToFit="1"/>
    </xf>
    <xf numFmtId="0" fontId="4" fillId="0" borderId="23" xfId="0" applyFont="1" applyBorder="1" applyAlignment="1">
      <alignment horizontal="left" vertical="top" wrapText="1" shrinkToFit="1"/>
    </xf>
    <xf numFmtId="0" fontId="4" fillId="0" borderId="24" xfId="0" applyFont="1" applyBorder="1" applyAlignment="1">
      <alignment horizontal="left" vertical="top" wrapText="1" shrinkToFit="1"/>
    </xf>
    <xf numFmtId="0" fontId="4" fillId="0" borderId="14" xfId="0" applyFont="1" applyBorder="1" applyAlignment="1">
      <alignment horizontal="left" vertical="top" wrapText="1" shrinkToFit="1"/>
    </xf>
    <xf numFmtId="0" fontId="4" fillId="0" borderId="15" xfId="0" applyFont="1" applyBorder="1" applyAlignment="1">
      <alignment horizontal="left" vertical="top" wrapText="1" shrinkToFit="1"/>
    </xf>
    <xf numFmtId="0" fontId="2" fillId="0" borderId="11" xfId="0" applyFont="1" applyBorder="1" applyAlignment="1">
      <alignment horizontal="left" vertical="top"/>
    </xf>
    <xf numFmtId="1" fontId="3" fillId="0" borderId="0" xfId="0" applyNumberFormat="1" applyFont="1" applyAlignment="1" applyProtection="1">
      <alignment horizontal="left" vertical="top" wrapText="1"/>
      <protection locked="0"/>
    </xf>
    <xf numFmtId="0" fontId="1" fillId="0" borderId="0" xfId="0" applyFont="1" applyAlignment="1">
      <alignment vertical="center" wrapText="1"/>
    </xf>
    <xf numFmtId="0" fontId="1" fillId="0" borderId="0" xfId="0" applyFont="1" applyAlignment="1">
      <alignment horizontal="left" vertical="center" wrapText="1"/>
    </xf>
    <xf numFmtId="0" fontId="13" fillId="3" borderId="1" xfId="0" applyFont="1" applyFill="1" applyBorder="1" applyAlignment="1">
      <alignment horizontal="left" vertical="center"/>
    </xf>
  </cellXfs>
  <cellStyles count="2">
    <cellStyle name="Normal" xfId="0" builtinId="0"/>
    <cellStyle name="Normal 2" xfId="1" xr:uid="{A5507243-2E94-4162-A4B0-2B8032CDB745}"/>
  </cellStyles>
  <dxfs count="340">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dxf>
    <dxf>
      <border outline="0">
        <top style="thin">
          <color indexed="64"/>
        </top>
      </border>
    </dxf>
    <dxf>
      <alignment horizontal="left" vertical="top" textRotation="0" wrapText="1" indent="0" justifyLastLine="0" shrinkToFit="0" readingOrder="0"/>
    </dxf>
    <dxf>
      <border outline="0">
        <bottom style="thin">
          <color indexed="64"/>
        </bottom>
      </border>
    </dxf>
    <dxf>
      <alignment horizontal="left" vertical="center" textRotation="0" wrapText="1" indent="0" justifyLastLine="0" shrinkToFit="0" readingOrder="0"/>
    </dxf>
    <dxf>
      <font>
        <strike val="0"/>
        <outline val="0"/>
        <shadow val="0"/>
        <u val="none"/>
        <vertAlign val="baseline"/>
        <sz val="12"/>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left"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strike val="0"/>
        <outline val="0"/>
        <shadow val="0"/>
        <u val="none"/>
        <vertAlign val="baseline"/>
        <sz val="12"/>
        <color theme="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bottom style="thin">
          <color rgb="FF000000"/>
        </bottom>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rgb="FF000000"/>
        </top>
        <bottom style="thin">
          <color rgb="FF000000"/>
        </bottom>
      </border>
    </dxf>
    <dxf>
      <border outline="0">
        <left style="thin">
          <color indexed="64"/>
        </left>
        <top style="thin">
          <color indexed="64"/>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border diagonalUp="0" diagonalDown="0" outline="0">
        <left/>
        <right/>
        <top style="thin">
          <color rgb="FF000000"/>
        </top>
        <bottom style="thin">
          <color rgb="FF000000"/>
        </bottom>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border diagonalUp="0" diagonalDown="0">
        <left/>
        <right/>
        <top style="thin">
          <color rgb="FF000000"/>
        </top>
        <bottom style="thin">
          <color rgb="FF000000"/>
        </bottom>
        <vertical/>
        <horizontal/>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border outline="0">
        <left style="thin">
          <color indexed="64"/>
        </left>
        <top style="thin">
          <color indexed="64"/>
        </top>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color auto="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right/>
        <top/>
        <bottom/>
      </border>
    </dxf>
    <dxf>
      <font>
        <strike val="0"/>
        <outline val="0"/>
        <shadow val="0"/>
        <u val="none"/>
        <vertAlign val="baseline"/>
        <sz val="12"/>
        <color theme="1"/>
        <name val="Arial"/>
        <family val="2"/>
        <scheme val="none"/>
      </font>
      <alignment horizontal="left" vertical="top" textRotation="0" wrapText="1" indent="0" justifyLastLine="0" shrinkToFit="1" readingOrder="0"/>
      <border diagonalUp="0" diagonalDown="0" outline="0">
        <left style="thin">
          <color rgb="FF000000"/>
        </left>
        <right/>
        <top style="thin">
          <color rgb="FF000000"/>
        </top>
        <bottom style="thin">
          <color rgb="FF000000"/>
        </bottom>
      </border>
    </dxf>
    <dxf>
      <font>
        <strike val="0"/>
        <outline val="0"/>
        <shadow val="0"/>
        <u val="none"/>
        <vertAlign val="baseline"/>
        <sz val="12"/>
        <color theme="1"/>
        <name val="Arial"/>
        <family val="2"/>
        <scheme val="none"/>
      </font>
      <alignment horizontal="left" vertical="top" textRotation="0" wrapText="1" indent="0" justifyLastLine="0" shrinkToFit="1" readingOrder="0"/>
      <border diagonalUp="0" diagonalDown="0" outline="0">
        <left/>
        <right style="thin">
          <color rgb="FF000000"/>
        </right>
        <top style="thin">
          <color rgb="FF000000"/>
        </top>
        <bottom style="thin">
          <color rgb="FF000000"/>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horizontal="left" vertical="top" textRotation="0" wrapText="1" indent="0" justifyLastLine="0" shrinkToFit="1" readingOrder="0"/>
    </dxf>
    <dxf>
      <font>
        <strike val="0"/>
        <outline val="0"/>
        <shadow val="0"/>
        <u val="none"/>
        <vertAlign val="baseline"/>
        <sz val="12"/>
        <color theme="1"/>
        <name val="Arial"/>
        <family val="2"/>
        <scheme val="none"/>
      </font>
      <border diagonalUp="0" diagonalDown="0" outline="0">
        <left style="thin">
          <color rgb="FF000000"/>
        </left>
        <right style="thin">
          <color rgb="FF000000"/>
        </right>
      </border>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border diagonalUp="0" diagonalDown="0">
        <left style="thin">
          <color theme="1"/>
        </left>
        <right/>
        <top style="thin">
          <color theme="1"/>
        </top>
        <bottom/>
        <vertical/>
        <horizontal/>
      </border>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border diagonalUp="0" diagonalDown="0">
        <left/>
        <right style="thin">
          <color theme="1"/>
        </right>
        <top style="thin">
          <color theme="1"/>
        </top>
        <bottom/>
        <vertical/>
        <horizontal/>
      </border>
    </dxf>
    <dxf>
      <border outline="0">
        <top style="thin">
          <color theme="1"/>
        </top>
      </border>
    </dxf>
    <dxf>
      <border outline="0">
        <left style="thin">
          <color rgb="FF000000"/>
        </left>
        <right style="thin">
          <color rgb="FF000000"/>
        </right>
        <top style="thin">
          <color rgb="FF000000"/>
        </top>
        <bottom style="thin">
          <color theme="1"/>
        </bottom>
      </border>
    </dxf>
    <dxf>
      <border outline="0">
        <bottom style="thin">
          <color theme="1"/>
        </bottom>
      </border>
    </dxf>
    <dxf>
      <font>
        <b val="0"/>
        <i val="0"/>
        <strike val="0"/>
        <condense val="0"/>
        <extend val="0"/>
        <outline val="0"/>
        <shadow val="0"/>
        <u val="none"/>
        <vertAlign val="baseline"/>
        <sz val="12"/>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CFDCE3"/>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alignment horizontal="left" vertical="top" textRotation="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30" formatCode="@"/>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FF"/>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dxf>
    <dxf>
      <border>
        <bottom style="thin">
          <color rgb="FF000000"/>
        </bottom>
      </border>
    </dxf>
    <dxf>
      <font>
        <b/>
        <strike val="0"/>
        <outline val="0"/>
        <shadow val="0"/>
        <u val="none"/>
        <vertAlign val="baseline"/>
        <sz val="12"/>
        <name val="Arial"/>
        <family val="2"/>
        <scheme val="none"/>
      </font>
      <fill>
        <patternFill patternType="solid">
          <fgColor indexed="64"/>
          <bgColor rgb="FFCFDCE3"/>
        </patternFill>
      </fill>
      <alignment horizontal="left" vertical="center" textRotation="0"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vertical/>
      </border>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medium">
          <color indexed="64"/>
        </right>
        <vertical/>
      </border>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vertic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none">
          <fgColor rgb="FF000000"/>
          <bgColor auto="1"/>
        </patternFill>
      </fill>
      <alignment horizontal="left" vertical="top" textRotation="0" wrapText="0" indent="0" justifyLastLine="0" shrinkToFit="0" readingOrder="0"/>
    </dxf>
    <dxf>
      <border>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right style="thin">
          <color theme="1"/>
        </right>
        <top style="thin">
          <color theme="1"/>
        </top>
        <bottom/>
      </border>
    </dxf>
    <dxf>
      <border outline="0">
        <top style="thin">
          <color theme="1"/>
        </top>
      </border>
    </dxf>
    <dxf>
      <border outline="0">
        <left style="thin">
          <color rgb="FF000000"/>
        </left>
        <right style="thin">
          <color rgb="FF000000"/>
        </right>
        <top style="thin">
          <color rgb="FF000000"/>
        </top>
        <bottom style="thin">
          <color theme="1"/>
        </bottom>
      </border>
    </dxf>
    <dxf>
      <fill>
        <patternFill patternType="solid">
          <fgColor indexed="64"/>
          <bgColor theme="0" tint="-4.9989318521683403E-2"/>
        </patternFill>
      </fill>
    </dxf>
    <dxf>
      <border outline="0">
        <bottom style="thin">
          <color theme="1"/>
        </bottom>
      </border>
    </dxf>
    <dxf>
      <font>
        <b val="0"/>
        <i val="0"/>
        <strike val="0"/>
        <condense val="0"/>
        <extend val="0"/>
        <outline val="0"/>
        <shadow val="0"/>
        <u val="none"/>
        <vertAlign val="baseline"/>
        <sz val="12"/>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CFDCE3"/>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alignment horizontal="left" vertical="top" textRotation="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30" formatCode="@"/>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FF"/>
        </patternFill>
      </fill>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dxf>
    <dxf>
      <border>
        <bottom style="thin">
          <color rgb="FF000000"/>
        </bottom>
      </border>
    </dxf>
    <dxf>
      <font>
        <b/>
        <strike val="0"/>
        <outline val="0"/>
        <shadow val="0"/>
        <u val="none"/>
        <vertAlign val="baseline"/>
        <sz val="12"/>
        <name val="Arial"/>
        <family val="2"/>
        <scheme val="none"/>
      </font>
      <fill>
        <patternFill patternType="solid">
          <fgColor indexed="64"/>
          <bgColor rgb="FFCFDCE3"/>
        </patternFill>
      </fill>
      <alignment horizontal="left" vertical="center" textRotation="0"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vertical/>
      </border>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none">
          <fgColor rgb="FF000000"/>
          <bgColor auto="1"/>
        </patternFill>
      </fill>
      <alignment horizontal="left" vertical="top" textRotation="0" wrapText="0" indent="0" justifyLastLine="0" shrinkToFit="0" readingOrder="0"/>
    </dxf>
    <dxf>
      <border>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1"/>
        </left>
        <right/>
        <top style="thin">
          <color theme="1"/>
        </top>
        <bottom/>
      </border>
    </dxf>
    <dxf>
      <font>
        <b val="0"/>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right style="thin">
          <color theme="1"/>
        </right>
        <top style="thin">
          <color theme="1"/>
        </top>
        <bottom/>
      </border>
    </dxf>
    <dxf>
      <border outline="0">
        <top style="thin">
          <color theme="1"/>
        </top>
      </border>
    </dxf>
    <dxf>
      <border outline="0">
        <left style="thin">
          <color rgb="FF000000"/>
        </left>
        <right style="thin">
          <color rgb="FF000000"/>
        </right>
        <top style="thin">
          <color rgb="FF000000"/>
        </top>
        <bottom style="thin">
          <color theme="1"/>
        </bottom>
      </border>
    </dxf>
    <dxf>
      <fill>
        <patternFill patternType="solid">
          <fgColor indexed="64"/>
          <bgColor theme="0" tint="-4.9989318521683403E-2"/>
        </patternFill>
      </fill>
    </dxf>
    <dxf>
      <border outline="0">
        <bottom style="thin">
          <color theme="1"/>
        </bottom>
      </border>
    </dxf>
    <dxf>
      <font>
        <b/>
        <i val="0"/>
        <strike val="0"/>
        <condense val="0"/>
        <extend val="0"/>
        <outline val="0"/>
        <shadow val="0"/>
        <u val="none"/>
        <vertAlign val="baseline"/>
        <sz val="12"/>
        <color theme="1"/>
        <name val="Arial"/>
        <family val="2"/>
        <scheme val="none"/>
      </font>
      <numFmt numFmtId="1" formatCode="0"/>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1"/>
        </left>
        <right style="thin">
          <color rgb="FF000000"/>
        </right>
        <top style="thin">
          <color theme="1"/>
        </top>
        <bottom style="thin">
          <color theme="1"/>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0" tint="-4.9989318521683403E-2"/>
        </patternFill>
      </fill>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solid">
          <fgColor indexed="64"/>
          <bgColor theme="0" tint="-4.9989318521683403E-2"/>
        </patternFill>
      </fill>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0" tint="-4.9989318521683403E-2"/>
        </patternFill>
      </fill>
      <alignment horizontal="left" vertical="top" textRotation="0" wrapText="1" indent="0" justifyLastLine="0" shrinkToFit="0" readingOrder="0"/>
    </dxf>
    <dxf>
      <font>
        <b val="0"/>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ont>
        <b/>
        <i val="0"/>
        <strike val="0"/>
        <condense val="0"/>
        <extend val="0"/>
        <outline val="0"/>
        <shadow val="0"/>
        <u val="none"/>
        <vertAlign val="baseline"/>
        <sz val="12"/>
        <color theme="1"/>
        <name val="Arial"/>
        <family val="2"/>
        <scheme val="none"/>
      </font>
      <fill>
        <patternFill patternType="solid">
          <fgColor indexed="64"/>
          <bgColor rgb="FFCFDCE3"/>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numFmt numFmtId="1" formatCode="0"/>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val="0"/>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alignment horizontal="left" vertical="top" textRotation="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top" textRotation="0" indent="0" justifyLastLine="0" shrinkToFit="0" readingOrder="0"/>
    </dxf>
    <dxf>
      <border outline="0">
        <bottom style="thin">
          <color rgb="FF000000"/>
        </bottom>
      </border>
    </dxf>
    <dxf>
      <fill>
        <patternFill patternType="solid">
          <fgColor indexed="64"/>
          <bgColor rgb="FFCFDCE3"/>
        </patternFill>
      </fill>
      <alignment horizontal="left" vertical="center" textRotation="0" indent="0" justifyLastLine="0" shrinkToFit="0" readingOrder="0"/>
    </dxf>
    <dxf>
      <font>
        <b/>
        <i val="0"/>
        <strike val="0"/>
        <condense val="0"/>
        <extend val="0"/>
        <outline val="0"/>
        <shadow val="0"/>
        <u val="none"/>
        <vertAlign val="baseline"/>
        <sz val="12"/>
        <color theme="1"/>
        <name val="Arial"/>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alignment horizontal="left" vertical="top" textRotation="0" wrapText="0" indent="0" justifyLastLine="0" shrinkToFit="0" readingOrder="0"/>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rgb="FF000000"/>
        </left>
        <right/>
        <top style="thin">
          <color rgb="FF000000"/>
        </top>
        <bottom style="thin">
          <color rgb="FF000000"/>
        </bottom>
      </border>
    </dxf>
    <dxf>
      <font>
        <strike val="0"/>
        <outline val="0"/>
        <shadow val="0"/>
        <u val="none"/>
        <vertAlign val="baseline"/>
        <sz val="12"/>
        <name val="Arial"/>
        <family val="2"/>
        <scheme val="none"/>
      </font>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1" formatCode="0"/>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family val="2"/>
        <scheme val="none"/>
      </font>
      <numFmt numFmtId="30" formatCode="@"/>
      <fill>
        <patternFill patternType="solid">
          <fgColor indexed="64"/>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FFFFFF"/>
        </patternFill>
      </fill>
      <alignment horizontal="left" vertical="top" textRotation="0"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solid">
          <fgColor rgb="FF000000"/>
          <bgColor rgb="FFFFFFFF"/>
        </patternFill>
      </fill>
      <alignment horizontal="left" vertical="top" textRotation="0" indent="0" justifyLastLine="0" shrinkToFit="0" readingOrder="0"/>
    </dxf>
    <dxf>
      <border>
        <bottom style="thin">
          <color rgb="FF000000"/>
        </bottom>
      </border>
    </dxf>
    <dxf>
      <font>
        <b/>
        <strike val="0"/>
        <outline val="0"/>
        <shadow val="0"/>
        <u val="none"/>
        <vertAlign val="baseline"/>
        <sz val="12"/>
        <name val="Arial"/>
        <family val="2"/>
        <scheme val="none"/>
      </font>
      <fill>
        <patternFill patternType="solid">
          <fgColor indexed="64"/>
          <bgColor rgb="FFCFDCE3"/>
        </patternFill>
      </fill>
      <alignment horizontal="left" vertical="center" textRotation="0"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right style="medium">
          <color indexed="64"/>
        </right>
        <vertical/>
      </border>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border diagonalUp="0" diagonalDown="0">
        <left style="medium">
          <color indexed="64"/>
        </left>
        <right/>
        <vertical/>
      </border>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strike val="0"/>
        <outline val="0"/>
        <shadow val="0"/>
        <u val="none"/>
        <vertAlign val="baseline"/>
        <sz val="12"/>
        <name val="Arial"/>
        <family val="2"/>
        <scheme val="none"/>
      </font>
      <numFmt numFmtId="1" formatCode="0"/>
      <fill>
        <patternFill patternType="none">
          <fgColor indexed="64"/>
          <bgColor auto="1"/>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protection locked="1" hidden="0"/>
    </dxf>
    <dxf>
      <border outline="0">
        <top style="thin">
          <color rgb="FF000000"/>
        </top>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name val="Arial"/>
        <family val="2"/>
        <scheme val="none"/>
      </font>
      <fill>
        <patternFill patternType="none">
          <fgColor rgb="FF000000"/>
          <bgColor auto="1"/>
        </patternFill>
      </fill>
      <alignment horizontal="left" vertical="top" textRotation="0" wrapText="0" indent="0" justifyLastLine="0" shrinkToFit="0" readingOrder="0"/>
    </dxf>
    <dxf>
      <border>
        <bottom style="thin">
          <color rgb="FF000000"/>
        </bottom>
      </border>
    </dxf>
    <dxf>
      <font>
        <b/>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1"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2"/>
        <color auto="1"/>
        <name val="Arial"/>
        <family val="2"/>
        <scheme val="none"/>
      </font>
      <fill>
        <patternFill patternType="solid">
          <fgColor indexed="64"/>
          <bgColor theme="0" tint="-4.9989318521683403E-2"/>
        </patternFill>
      </fill>
      <alignment horizontal="left" vertical="top" textRotation="0" indent="0" justifyLastLine="0" shrinkToFit="0" readingOrder="0"/>
    </dxf>
    <dxf>
      <border>
        <bottom style="thin">
          <color rgb="FF000000"/>
        </bottom>
      </border>
    </dxf>
    <dxf>
      <font>
        <strike val="0"/>
        <outline val="0"/>
        <shadow val="0"/>
        <u val="none"/>
        <vertAlign val="baseline"/>
        <sz val="12"/>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rgb="FF2E8540"/>
        <name val="Arial"/>
        <family val="2"/>
        <scheme val="none"/>
      </font>
      <fill>
        <patternFill patternType="none">
          <fgColor indexed="64"/>
          <bgColor auto="1"/>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top" textRotation="0" wrapText="0" indent="0" justifyLastLine="0" shrinkToFit="0" readingOrder="0"/>
    </dxf>
    <dxf>
      <border outline="0">
        <left style="thin">
          <color indexed="64"/>
        </left>
        <top style="thin">
          <color indexed="64"/>
        </top>
        <bottom style="thin">
          <color indexed="64"/>
        </bottom>
      </border>
    </dxf>
    <dxf>
      <fill>
        <patternFill patternType="none">
          <fgColor indexed="64"/>
          <bgColor auto="1"/>
        </patternFill>
      </fill>
      <alignment horizontal="left" vertical="top" textRotation="0" indent="0" justifyLastLine="0" shrinkToFit="0" readingOrder="0"/>
    </dxf>
    <dxf>
      <border outline="0">
        <bottom style="thin">
          <color auto="1"/>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30" formatCode="@"/>
      <fill>
        <patternFill patternType="none">
          <fgColor indexed="64"/>
          <bgColor auto="1"/>
        </patternFill>
      </fill>
      <alignment horizontal="general" vertical="top" textRotation="0" wrapText="1" indent="0" justifyLastLine="0" shrinkToFit="0" readingOrder="0"/>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font>
      <fill>
        <patternFill>
          <bgColor rgb="FFCFDCE3"/>
        </patternFill>
      </fill>
    </dxf>
    <dxf>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TableStyleMedium2" defaultPivotStyle="PivotStyleLight16">
    <tableStyle name="DfE" pivot="0" count="2" xr9:uid="{A99BC9A0-1BEB-49AB-8101-59A4E99AF18D}">
      <tableStyleElement type="wholeTable" dxfId="339"/>
      <tableStyleElement type="headerRow" dxfId="338"/>
    </tableStyle>
  </tableStyles>
  <colors>
    <mruColors>
      <color rgb="FFCFDCE3"/>
      <color rgb="FFADC3CF"/>
      <color rgb="FFBFBFBF"/>
      <color rgb="FF2E8540"/>
      <color rgb="FFE31C3D"/>
      <color rgb="FF104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xdr:colOff>
      <xdr:row>1</xdr:row>
      <xdr:rowOff>11430</xdr:rowOff>
    </xdr:from>
    <xdr:to>
      <xdr:col>2</xdr:col>
      <xdr:colOff>544118</xdr:colOff>
      <xdr:row>1</xdr:row>
      <xdr:rowOff>1073329</xdr:rowOff>
    </xdr:to>
    <xdr:pic>
      <xdr:nvPicPr>
        <xdr:cNvPr id="2" name="Graphic 19" descr="Department for Education logo">
          <a:extLst>
            <a:ext uri="{FF2B5EF4-FFF2-40B4-BE49-F238E27FC236}">
              <a16:creationId xmlns:a16="http://schemas.microsoft.com/office/drawing/2014/main" id="{FB1B4812-99F9-415E-9574-2E96FDA484D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8620" y="392430"/>
          <a:ext cx="1777923" cy="10618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21042A8-C2A7-4080-92CC-9A8FA1F6C300}" name="tbl_01_Instructions" displayName="tbl_01_Instructions" ref="B2:C26" totalsRowShown="0" headerRowDxfId="337" dataDxfId="335" headerRowBorderDxfId="336" tableBorderDxfId="334" headerRowCellStyle="Normal 2">
  <autoFilter ref="B2:C26" xr:uid="{C21042A8-C2A7-4080-92CC-9A8FA1F6C300}"/>
  <tableColumns count="2">
    <tableColumn id="1" xr3:uid="{1D4F9DD7-11D2-43A6-AB3E-D23B8EB8DB60}" name="ID" dataDxfId="333"/>
    <tableColumn id="2" xr3:uid="{3EEABFF0-4BB4-4809-BA9C-E68B707F9EA1}" name="Instructions " dataDxfId="332"/>
  </tableColumns>
  <tableStyleInfo name="Df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61D67AB4-4FD0-40EC-84D4-D668DBCF329C}" name="tbl_S3_CarbonEmissions" displayName="tbl_S3_CarbonEmissions" ref="B47:C50" totalsRowShown="0" headerRowDxfId="256" dataDxfId="254" headerRowBorderDxfId="255" tableBorderDxfId="253" totalsRowBorderDxfId="252">
  <autoFilter ref="B47:C50" xr:uid="{2E0D4DF6-43F6-462D-98D7-C384DBB3810A}"/>
  <tableColumns count="2">
    <tableColumn id="1" xr3:uid="{008E1D5F-2454-4812-A50B-952A0C391985}" name="Total target up-front carbon emissions " dataDxfId="251"/>
    <tableColumn id="2" xr3:uid="{A7685C8C-2AE1-463E-81CA-6DA449E58BDB}" name="Total carbon (kgCO₂/m2)" dataDxfId="250"/>
  </tableColumns>
  <tableStyleInfo name="Df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24CEA81-51F1-493A-A555-AFD81092EDA5}" name="tbl_S3_Refrigerants" displayName="tbl_S3_Refrigerants" ref="B41:C45" totalsRowShown="0" headerRowDxfId="249" dataDxfId="247" headerRowBorderDxfId="248" tableBorderDxfId="246" totalsRowBorderDxfId="245">
  <autoFilter ref="B41:C45" xr:uid="{D24CEA81-51F1-493A-A555-AFD81092EDA5}"/>
  <tableColumns count="2">
    <tableColumn id="1" xr3:uid="{8AA694B8-1376-4CF7-BD09-F77B240F9275}" name="Refrigerants" dataDxfId="244"/>
    <tableColumn id="2" xr3:uid="{9E8705D0-EEA9-49CF-A3D4-5AAC5A540D8C}" name="Value (kgCO2e/kg)" dataDxfId="243"/>
  </tableColumns>
  <tableStyleInfo name="Df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B021BBC-F229-4DC1-9C01-44A016955FD8}" name="tbl_S3_EnergyExports" displayName="tbl_S3_EnergyExports" ref="B38:C39" totalsRowShown="0" dataDxfId="241" headerRowBorderDxfId="242" tableBorderDxfId="240" totalsRowBorderDxfId="239">
  <autoFilter ref="B38:C39" xr:uid="{1B021BBC-F229-4DC1-9C01-44A016955FD8}"/>
  <tableColumns count="2">
    <tableColumn id="1" xr3:uid="{62BFA614-C356-4416-91B1-C573E26B8116}" name=" Energy exports [D2]" dataDxfId="238"/>
    <tableColumn id="2" xr3:uid="{E91D30A2-ACAE-4FFC-96C4-7CF84847C031}" name="Value (kWh/m2/year)" dataDxfId="237"/>
  </tableColumns>
  <tableStyleInfo name="Df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56C283E-FA1B-45D9-A5C0-CED37B012B81}" name="tbl_S4_ProjectInformation" displayName="tbl_S4_ProjectInformation" ref="B2:C14" totalsRowShown="0" headerRowDxfId="236" dataDxfId="234" headerRowBorderDxfId="235" tableBorderDxfId="233">
  <autoFilter ref="B2:C14" xr:uid="{14E2E888-02BA-4AC6-A9D6-3B2BA84F42C9}"/>
  <tableColumns count="2">
    <tableColumn id="1" xr3:uid="{CC6CAFD3-CA15-4EE0-9AE2-8157808DE73A}" name="Project Information_x000a_(Automated)" dataDxfId="232"/>
    <tableColumn id="2" xr3:uid="{6B975310-164F-4CF7-888F-EDC68043804E}" name="Value" dataDxfId="231">
      <calculatedColumnFormula>tbl_02_ProjectInputs[[#This Row],[Value]]</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C52F7326-2D5B-4C90-9739-FB1A5F84AD4E}" name="tbl_S4_EmbodiedCarbonGWP" displayName="tbl_S4_EmbodiedCarbonGWP" ref="B53:T83" totalsRowShown="0" headerRowDxfId="230" dataDxfId="228" headerRowBorderDxfId="229" tableBorderDxfId="227" totalsRowBorderDxfId="226">
  <autoFilter ref="B53:T83" xr:uid="{52919C63-4615-4329-92F2-A3ABF5A6EFF1}"/>
  <tableColumns count="19">
    <tableColumn id="1" xr3:uid="{6648A61E-69B9-41F2-B1B8-32B192F472B1}" name="Building element category (NRM) " dataDxfId="225"/>
    <tableColumn id="2" xr3:uid="{A084EB5F-EEE5-47FA-A4ED-AE175F22E7DF}" name="[A1] to [A3] " dataDxfId="224"/>
    <tableColumn id="3" xr3:uid="{A3FC865C-BB1D-4364-BA8A-B0291EEAFD5F}" name="[A4]" dataDxfId="223"/>
    <tableColumn id="4" xr3:uid="{E3BBC05C-7D2D-4AD9-950D-B3D3D1AF09D5}" name="[A5]" dataDxfId="222"/>
    <tableColumn id="5" xr3:uid="{F7F6A75C-5A28-4726-802A-A33F33D903BD}" name="Up-front total" dataDxfId="221"/>
    <tableColumn id="6" xr3:uid="{8146F345-8955-4BCC-AD01-13293224417F}" name="Construction Sequestration" dataDxfId="220"/>
    <tableColumn id="7" xr3:uid="{2F074C3D-22AD-439C-AE24-E82551ED31F6}" name="[B1]" dataDxfId="219"/>
    <tableColumn id="8" xr3:uid="{9D7B258C-5FE5-4C96-A9C2-61C8F9DFA12E}" name="[B2]" dataDxfId="218"/>
    <tableColumn id="9" xr3:uid="{27F10A73-5521-496B-85E4-9843F5820718}" name="[B3]" dataDxfId="217"/>
    <tableColumn id="10" xr3:uid="{61380F07-0FB2-4723-A36C-25364502820E}" name="[B4]" dataDxfId="216"/>
    <tableColumn id="11" xr3:uid="{89200547-C206-4B22-AC13-AADACAD117F0}" name="[B5]" dataDxfId="215"/>
    <tableColumn id="12" xr3:uid="{58504F9F-7656-4A5C-94BA-1EC87927B682}" name="Use Sequestration" dataDxfId="214"/>
    <tableColumn id="13" xr3:uid="{A4A4DAA9-DDF4-4DC3-A338-B25FCBDFF333}" name="[C1]" dataDxfId="213"/>
    <tableColumn id="14" xr3:uid="{7AE6217E-CF15-44E1-941D-F9F53635002B}" name="[C2]" dataDxfId="212"/>
    <tableColumn id="15" xr3:uid="{6BF5CA81-9BE5-4BFF-B710-D6148FF21FB9}" name="[C3]" dataDxfId="211"/>
    <tableColumn id="16" xr3:uid="{AA1F39D4-4030-419B-A60C-A7988A7393BE}" name="[C4]" dataDxfId="210"/>
    <tableColumn id="17" xr3:uid="{221C513A-97A7-421B-A52C-5C3243C6761C}" name="Whole life total" dataDxfId="209"/>
    <tableColumn id="18" xr3:uid="{FD4B915F-74CF-453D-997E-48216A36D806}" name="End of Life Sequestration" dataDxfId="208"/>
    <tableColumn id="19" xr3:uid="{E91C0122-56AD-45E4-8A43-D20E268CF3A6}" name="Module D1" dataDxfId="207"/>
  </tableColumns>
  <tableStyleInfo name="Df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A07285D-E414-43DD-BEFE-D80AA5B85FBA}" name="tbl_S4_MaterialQuantities" displayName="tbl_S4_MaterialQuantities" ref="B87:H134" totalsRowShown="0" headerRowDxfId="206" dataDxfId="204" headerRowBorderDxfId="205" tableBorderDxfId="203" totalsRowBorderDxfId="202">
  <autoFilter ref="B87:H134" xr:uid="{35429A42-D147-498C-A120-C56F0132F00F}"/>
  <tableColumns count="7">
    <tableColumn id="1" xr3:uid="{843585A7-98E2-49C5-B379-1D4C07E449DE}" name="Building element category (NRM) do not add extra rows" dataDxfId="201"/>
    <tableColumn id="2" xr3:uid="{CDE84354-248F-4BAA-AF86-3CC64F2E7D56}" name="Material Type" dataDxfId="200"/>
    <tableColumn id="3" xr3:uid="{165575A7-C5B0-4CEB-9040-CBA3D861EBED}" name="Material quantity " dataDxfId="199"/>
    <tableColumn id="7" xr3:uid="{38C35883-44F6-46B8-88C9-A1E219A4B748}" name="Unit" dataDxfId="198"/>
    <tableColumn id="4" xr3:uid="{C21167EC-639B-4A4F-82D3-0C0F12D33E76}" name="Environmental Product Declaration (EPD) Used" dataDxfId="197"/>
    <tableColumn id="6" xr3:uid="{9950B9B8-1E85-48F6-94B3-8E7E6FF6CB18}" name="Material lifecycle (years)" dataDxfId="196"/>
    <tableColumn id="5" xr3:uid="{F16FE40E-301E-4794-B11C-5CC410A396FA}" name="Percentage recycled content (by mass)" dataDxfId="19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A62E097-0DFE-4D2E-970C-AC49EEF12056}" name="tbl_S4_AssessmentInformation" displayName="tbl_S4_AssessmentInformation" ref="B16:C21" totalsRowShown="0" headerRowDxfId="194" dataDxfId="192" headerRowBorderDxfId="193" tableBorderDxfId="191">
  <autoFilter ref="B16:C21" xr:uid="{01E9EF15-AE2E-4DC0-A72E-596393E643D8}"/>
  <tableColumns count="2">
    <tableColumn id="1" xr3:uid="{5060806E-A908-4845-AF26-FA48C2FF7C9B}" name="Stage Assessment Information" dataDxfId="190"/>
    <tableColumn id="2" xr3:uid="{CBB76DFD-B3D4-42FB-BCDF-824230F56242}" name="Value" dataDxfId="189"/>
  </tableColumns>
  <tableStyleInfo name="Df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6EE5B609-0959-41FC-8650-9369BEB3C55B}" name="tbl_S4_OperationalEnergy" displayName="tbl_S4_OperationalEnergy" ref="B33:C36" totalsRowShown="0" headerRowDxfId="188" dataDxfId="186" headerRowBorderDxfId="187" tableBorderDxfId="185" totalsRowBorderDxfId="184">
  <autoFilter ref="B33:C36" xr:uid="{3086B2C9-2A7B-45CA-AE1A-DFC746D49ED0}"/>
  <tableColumns count="2">
    <tableColumn id="1" xr3:uid="{EEDA3C77-607C-454F-B016-1E51EEBDECC0}" name="Operational Energy [B6]" dataDxfId="183"/>
    <tableColumn id="2" xr3:uid="{D4E6FB6A-354D-4C32-B836-E5A0A316F793}" name="Value (kWh/m2/year)" dataDxfId="182"/>
  </tableColumns>
  <tableStyleInfo name="Df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9DE77D6-1C43-4814-A5FF-627EBF4B256F}" name="tbl_S4_GreenInfrastructure" displayName="tbl_S4_GreenInfrastructure" ref="B23:C27" totalsRowShown="0" headerRowDxfId="181" dataDxfId="179" headerRowBorderDxfId="180" tableBorderDxfId="178" totalsRowBorderDxfId="177">
  <autoFilter ref="B23:C27" xr:uid="{E8AAB1DB-A3AD-4062-AD79-8C881FE5B8E8}"/>
  <tableColumns count="2">
    <tableColumn id="1" xr3:uid="{F714B24F-D3E6-4B5C-BF5A-9A984AB883B7}" name="Green infrastructure" dataDxfId="176"/>
    <tableColumn id="2" xr3:uid="{EF9021B1-2BB4-4434-BC66-42AB23F4EFC2}" name="Value" dataDxfId="175"/>
  </tableColumns>
  <tableStyleInfo name="Df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A49E249A-D12E-4139-B327-601CD5F8047B}" name="tbl_S4_OperationalWater" displayName="tbl_S4_OperationalWater" ref="B29:C31" totalsRowShown="0" headerRowDxfId="174" dataDxfId="172" headerRowBorderDxfId="173" tableBorderDxfId="171" totalsRowBorderDxfId="170">
  <autoFilter ref="B29:C31" xr:uid="{60819609-4E53-4920-88C9-1066731FCF4B}"/>
  <tableColumns count="2">
    <tableColumn id="1" xr3:uid="{88BD9EA8-754B-45D2-8218-2D8F411E062E}" name="Operational Water [B7]" dataDxfId="169"/>
    <tableColumn id="2" xr3:uid="{E35CE38E-FBA0-4A82-943B-1402DA340FCD}" name="Value (m3/year)" dataDxfId="168"/>
  </tableColumns>
  <tableStyleInfo name="Df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A5C1E2D5-6399-479B-8ED5-C3018E0C225F}" name="tbl_02_ProjectInputs" displayName="tbl_02_ProjectInputs" ref="B2:C14" totalsRowShown="0" headerRowDxfId="331" dataDxfId="329" headerRowBorderDxfId="330" tableBorderDxfId="328" headerRowCellStyle="Normal 2">
  <autoFilter ref="B2:C14" xr:uid="{A5C1E2D5-6399-479B-8ED5-C3018E0C225F}"/>
  <tableColumns count="2">
    <tableColumn id="1" xr3:uid="{2E88D287-3EAF-4406-AF6F-55286D609621}" name="Subject" dataDxfId="327"/>
    <tableColumn id="2" xr3:uid="{DFC3300F-4941-457B-8E18-F12CBC2A3CFF}" name="Value" dataDxfId="326"/>
  </tableColumns>
  <tableStyleInfo name="Df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A20C8014-0F2F-4604-B780-AF457E052019}" name="tbl_S4_CarbonEmissions" displayName="tbl_S4_CarbonEmissions" ref="B47:C50" totalsRowShown="0" headerRowDxfId="167" dataDxfId="165" headerRowBorderDxfId="166" tableBorderDxfId="164" totalsRowBorderDxfId="163">
  <autoFilter ref="B47:C50" xr:uid="{2E0D4DF6-43F6-462D-98D7-C384DBB3810A}"/>
  <tableColumns count="2">
    <tableColumn id="1" xr3:uid="{C601C504-9D00-4A6B-8905-5D29D2B9C2A2}" name="Total target up-front carbon emissions " dataDxfId="162"/>
    <tableColumn id="2" xr3:uid="{92CE7916-1A28-4776-AE28-F34C5BB76470}" name="Total carbon (kgCO₂/m2)" dataDxfId="161"/>
  </tableColumns>
  <tableStyleInfo name="Df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65F8F9-1139-4CFB-81A7-498628693F2F}" name="tbl_S4_Refrigerants" displayName="tbl_S4_Refrigerants" ref="B41:C45" totalsRowShown="0" headerRowDxfId="160" dataDxfId="158" headerRowBorderDxfId="159" tableBorderDxfId="157" totalsRowBorderDxfId="156">
  <autoFilter ref="B41:C45" xr:uid="{BE65F8F9-1139-4CFB-81A7-498628693F2F}"/>
  <tableColumns count="2">
    <tableColumn id="1" xr3:uid="{CF5A9A13-479B-4B0C-B0B5-5B0D07309F0B}" name="Refrigerants" dataDxfId="155"/>
    <tableColumn id="2" xr3:uid="{38044A62-580E-46DE-BE4A-A4F1E0610697}" name="Value (kgCO2e/kg)" dataDxfId="154"/>
  </tableColumns>
  <tableStyleInfo name="Df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72D9FA-5D45-477D-AFB7-3C832F3B5200}" name="tbl_S4_EnergyExports" displayName="tbl_S4_EnergyExports" ref="B38:C39" totalsRowShown="0" dataDxfId="152" headerRowBorderDxfId="153" tableBorderDxfId="151" totalsRowBorderDxfId="150">
  <autoFilter ref="B38:C39" xr:uid="{4F72D9FA-5D45-477D-AFB7-3C832F3B5200}"/>
  <tableColumns count="2">
    <tableColumn id="1" xr3:uid="{D24FDE01-51F1-4E50-A0D6-862583E373ED}" name=" Energy exports [D2]" dataDxfId="149"/>
    <tableColumn id="2" xr3:uid="{7F2A54A1-7622-4A43-9EF0-0282CA0121C0}" name="Value (kWh/m2/year)" dataDxfId="148"/>
  </tableColumns>
  <tableStyleInfo name="Df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D13EC7F2-0DB1-4A5A-99E2-5FDDF87E0CF7}" name="tbl_S6_ProjectInformation" displayName="tbl_S6_ProjectInformation" ref="B2:C14" totalsRowShown="0" headerRowDxfId="147" dataDxfId="145" headerRowBorderDxfId="146" tableBorderDxfId="144">
  <autoFilter ref="B2:C14" xr:uid="{14E2E888-02BA-4AC6-A9D6-3B2BA84F42C9}"/>
  <tableColumns count="2">
    <tableColumn id="1" xr3:uid="{6B5F5DD0-5C0B-4CA7-82BF-A3282666F693}" name="Project Information_x000a_(Automated)" dataDxfId="143"/>
    <tableColumn id="2" xr3:uid="{980BEF9F-E8B4-4733-BA85-8AF3184E7716}" name="Value" dataDxfId="142">
      <calculatedColumnFormula>tbl_02_ProjectInputs[[#This Row],[Value]]</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66ED2D-EE23-480A-99E5-9978407ACC6D}" name="tbl_S6_EmbodiedCarbonGWP" displayName="tbl_S6_EmbodiedCarbonGWP" ref="B53:T83" totalsRowShown="0" headerRowDxfId="141" dataDxfId="139" headerRowBorderDxfId="140" tableBorderDxfId="138" totalsRowBorderDxfId="137">
  <autoFilter ref="B53:T83" xr:uid="{52919C63-4615-4329-92F2-A3ABF5A6EFF1}"/>
  <tableColumns count="19">
    <tableColumn id="1" xr3:uid="{1F1497CB-D137-4DA4-979F-EDC95813AC31}" name="Building element category (NRM) " dataDxfId="136"/>
    <tableColumn id="2" xr3:uid="{61522263-F126-49E3-B592-78E5EA810343}" name="[A1] to [A3] " dataDxfId="135"/>
    <tableColumn id="3" xr3:uid="{AF705268-5C5A-4562-9FDE-2DB3BFA9B2A7}" name="[A4]" dataDxfId="134"/>
    <tableColumn id="4" xr3:uid="{4E0CB5E8-93EB-47F7-A3F5-550860ED21BA}" name="[A5]" dataDxfId="133"/>
    <tableColumn id="5" xr3:uid="{76E6B383-4B69-4325-A7E8-69654DD86062}" name="Up-front total" dataDxfId="132"/>
    <tableColumn id="6" xr3:uid="{B846A716-D6BB-49E4-B888-79C4A59218DB}" name="Construction Sequestration" dataDxfId="131"/>
    <tableColumn id="7" xr3:uid="{37D8821C-8775-4673-8C1E-9EC5CFF33E6D}" name="[B1]" dataDxfId="130"/>
    <tableColumn id="8" xr3:uid="{BA66751E-F556-4C8D-B901-F27E54A22C46}" name="[B2]" dataDxfId="129"/>
    <tableColumn id="9" xr3:uid="{2BCF64FA-45E9-42E1-8278-9E22F8E3D02F}" name="[B3]" dataDxfId="128"/>
    <tableColumn id="10" xr3:uid="{D484A674-BF38-4757-95DE-70DD0C085F09}" name="[B4]" dataDxfId="127"/>
    <tableColumn id="11" xr3:uid="{90FB4EB5-EE1A-45C6-9CDA-5EE666BE7B8E}" name="[B5]" dataDxfId="126"/>
    <tableColumn id="12" xr3:uid="{411612A3-6E93-45D0-80FB-8C13CC41F2CE}" name="Use Sequestration" dataDxfId="125"/>
    <tableColumn id="13" xr3:uid="{FC39A4E0-E884-4D7D-AB55-FCFE28478B82}" name="[C1]" dataDxfId="124"/>
    <tableColumn id="14" xr3:uid="{DC0D17EF-A65D-4BAE-9D37-97A0A7BA05BB}" name="[C2]" dataDxfId="123"/>
    <tableColumn id="15" xr3:uid="{418A47ED-C638-4EBB-B686-C4B2F1BD6B97}" name="[C3]" dataDxfId="122"/>
    <tableColumn id="16" xr3:uid="{78FCD7BF-9E21-404B-A18B-8BBDCF707C93}" name="[C4]" dataDxfId="121"/>
    <tableColumn id="17" xr3:uid="{F99A6B02-FE80-4409-8D2A-CDAA67D4B71D}" name="Whole life total" dataDxfId="120"/>
    <tableColumn id="18" xr3:uid="{E8EF46A0-AE04-4D2C-8508-6B406489D55B}" name="End of Life Sequestration" dataDxfId="119"/>
    <tableColumn id="19" xr3:uid="{D3D8AD99-34E7-488B-96E4-52B0ABE7E492}" name="Module D1" dataDxfId="118"/>
  </tableColumns>
  <tableStyleInfo name="Df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AD9D564D-6E29-4483-9EC6-D1AE289275B2}" name="tbl_S6_MaterialQuantities" displayName="tbl_S6_MaterialQuantities" ref="B87:H134" totalsRowShown="0" headerRowDxfId="117" dataDxfId="115" headerRowBorderDxfId="116" tableBorderDxfId="114" totalsRowBorderDxfId="113">
  <autoFilter ref="B87:H134" xr:uid="{35429A42-D147-498C-A120-C56F0132F00F}"/>
  <tableColumns count="7">
    <tableColumn id="1" xr3:uid="{EA914B77-F262-45DF-BE6F-3B0B8FCA28CD}" name="Building element category (NRM) do not add extra rows" dataDxfId="112"/>
    <tableColumn id="2" xr3:uid="{E13C3DEA-10FC-4708-9DAB-BDABD05DAA8E}" name="Material Type" dataDxfId="111"/>
    <tableColumn id="3" xr3:uid="{1490FA54-C00F-4A7D-8E83-FBF8670FCE64}" name="Material quantity " dataDxfId="110"/>
    <tableColumn id="7" xr3:uid="{0EC4DB73-F515-4ABC-BFC4-2B0AF0FF6E23}" name="Unit" dataDxfId="109"/>
    <tableColumn id="4" xr3:uid="{E3ADDD6A-EA97-46D8-A96D-F8A7D532BDB3}" name="Environmental Product Declaration (EPD) Used" dataDxfId="108"/>
    <tableColumn id="6" xr3:uid="{74E2E0DC-F487-4A53-9048-A61423C89DD8}" name="Material lifecycle (years)" dataDxfId="107"/>
    <tableColumn id="5" xr3:uid="{13F81ACE-5F17-4DFD-8E09-003B3C64A8CB}" name="Percentage recycled content (by mass)" dataDxfId="106"/>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667A0DB-9162-42D1-B44E-7BE298E3A339}" name="tbl_S6_AssessmentInformation" displayName="tbl_S6_AssessmentInformation" ref="B16:C21" totalsRowShown="0" headerRowDxfId="105" dataDxfId="103" headerRowBorderDxfId="104" tableBorderDxfId="102">
  <autoFilter ref="B16:C21" xr:uid="{01E9EF15-AE2E-4DC0-A72E-596393E643D8}"/>
  <tableColumns count="2">
    <tableColumn id="1" xr3:uid="{08B0020F-E17C-40FD-90E9-ED56DC16C398}" name="Stage Assessment Information" dataDxfId="101"/>
    <tableColumn id="2" xr3:uid="{AD76C644-CADF-483C-A4C0-F57463A6F479}" name="Value" dataDxfId="100"/>
  </tableColumns>
  <tableStyleInfo name="Df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BF2FD4E2-8E56-46F0-98C8-DD08857283B8}" name="tbl_S6_OperationalEnergy" displayName="tbl_S6_OperationalEnergy" ref="B33:C36" totalsRowShown="0" headerRowDxfId="99" dataDxfId="97" headerRowBorderDxfId="98" tableBorderDxfId="96" totalsRowBorderDxfId="95">
  <autoFilter ref="B33:C36" xr:uid="{3086B2C9-2A7B-45CA-AE1A-DFC746D49ED0}"/>
  <tableColumns count="2">
    <tableColumn id="1" xr3:uid="{9095D9ED-98AD-4198-8C74-E1DF8A081392}" name="Operational Energy [B6]" dataDxfId="94"/>
    <tableColumn id="2" xr3:uid="{F11F01A0-9A0D-47B7-B337-94FC3CD5ADB7}" name="Value (kWh/m2/year)" dataDxfId="93"/>
  </tableColumns>
  <tableStyleInfo name="Df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1FB153C8-6AF0-46BC-8059-50A123489DA7}" name="tbl_S6_GreenInfrastructure" displayName="tbl_S6_GreenInfrastructure" ref="B23:C27" totalsRowShown="0" headerRowDxfId="92" dataDxfId="90" headerRowBorderDxfId="91" tableBorderDxfId="89" totalsRowBorderDxfId="88">
  <autoFilter ref="B23:C27" xr:uid="{E8AAB1DB-A3AD-4062-AD79-8C881FE5B8E8}"/>
  <tableColumns count="2">
    <tableColumn id="1" xr3:uid="{96255372-AFE7-4D36-AAE1-957765362DDA}" name="Green infrastructure" dataDxfId="87"/>
    <tableColumn id="2" xr3:uid="{648AC89D-6250-4411-A277-58FDFBB2BD0B}" name="Value" dataDxfId="86"/>
  </tableColumns>
  <tableStyleInfo name="Df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7D3F461B-11C9-431A-824B-0227E91D45FD}" name="tbl_S6_OperationalWater" displayName="tbl_S6_OperationalWater" ref="B29:C31" totalsRowShown="0" headerRowDxfId="85" dataDxfId="83" headerRowBorderDxfId="84" tableBorderDxfId="82" totalsRowBorderDxfId="81">
  <autoFilter ref="B29:C31" xr:uid="{60819609-4E53-4920-88C9-1066731FCF4B}"/>
  <tableColumns count="2">
    <tableColumn id="1" xr3:uid="{FB197534-D0D2-4AAD-9C9C-190603C1833C}" name="Operational Water [B7]" dataDxfId="80"/>
    <tableColumn id="2" xr3:uid="{15F636A9-F2E4-4EBF-8944-3BF588A14673}" name="Value (m3/year)" dataDxfId="79"/>
  </tableColumns>
  <tableStyleInfo name="Df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A8E368C-3EBF-4ED1-8C38-B3232A88AB9A}" name="tbl_S3_ProjectInformation" displayName="tbl_S3_ProjectInformation" ref="B2:C14" totalsRowShown="0" headerRowDxfId="325" dataDxfId="323" headerRowBorderDxfId="324" tableBorderDxfId="322">
  <autoFilter ref="B2:C14" xr:uid="{14E2E888-02BA-4AC6-A9D6-3B2BA84F42C9}"/>
  <tableColumns count="2">
    <tableColumn id="1" xr3:uid="{1D11EAD8-42E5-4B7D-9702-54DB8C1EC46A}" name="Project Information_x000a_(Automated)" dataDxfId="321"/>
    <tableColumn id="2" xr3:uid="{7034D9FA-245D-45CC-A506-4D9B22BCC836}" name="Value" dataDxfId="320">
      <calculatedColumnFormula>tbl_02_ProjectInputs[[#This Row],[Value]]</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B93895F6-0D1C-4E89-A53F-D829F63E0144}" name="tbl_S6_CarbonEmissions" displayName="tbl_S6_CarbonEmissions" ref="B47:C50" totalsRowShown="0" headerRowDxfId="78" dataDxfId="76" headerRowBorderDxfId="77" tableBorderDxfId="75" totalsRowBorderDxfId="74">
  <autoFilter ref="B47:C50" xr:uid="{2E0D4DF6-43F6-462D-98D7-C384DBB3810A}"/>
  <tableColumns count="2">
    <tableColumn id="1" xr3:uid="{24A1A934-9454-4976-BA3E-095DFD56287D}" name="Total target up-front carbon emissions " dataDxfId="73"/>
    <tableColumn id="2" xr3:uid="{C6AC11B0-D5EE-4CE8-87B5-A34D15A0300F}" name="Total carbon (kgCO₂/m2)" dataDxfId="72"/>
  </tableColumns>
  <tableStyleInfo name="Df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B7BFF60-133F-422F-B3B1-123B30ED3745}" name="tbl_S6_Refrigerants" displayName="tbl_S6_Refrigerants" ref="B41:C45" totalsRowShown="0" headerRowDxfId="71" dataDxfId="69" headerRowBorderDxfId="70" tableBorderDxfId="68" totalsRowBorderDxfId="67">
  <autoFilter ref="B41:C45" xr:uid="{F14DC350-53C1-4152-8B20-C94BA2150A3F}"/>
  <tableColumns count="2">
    <tableColumn id="1" xr3:uid="{EC0AD0F1-1FD1-4D01-990A-93352419ED4C}" name="Refrigerants" dataDxfId="66"/>
    <tableColumn id="2" xr3:uid="{8BF3519A-8E21-4030-A547-20934DB47196}" name="Value (kgCO2e/kg)" dataDxfId="65"/>
  </tableColumns>
  <tableStyleInfo name="Df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2ED4A5-250F-4233-9D3B-CA3B5912FD8B}" name="tbl_S6_EnergyExports" displayName="tbl_S6_EnergyExports" ref="B38:C39" totalsRowShown="0" headerRowBorderDxfId="64" tableBorderDxfId="63" totalsRowBorderDxfId="62">
  <autoFilter ref="B38:C39" xr:uid="{EF2ED4A5-250F-4233-9D3B-CA3B5912FD8B}"/>
  <tableColumns count="2">
    <tableColumn id="1" xr3:uid="{788BFB73-A326-45BA-94D1-A0F82A4F7087}" name=" Energy exports [D2]" dataDxfId="61"/>
    <tableColumn id="2" xr3:uid="{7463E17D-CA18-4FC5-8AA0-981B21E768C5}" name="Value (kWh/m2/year)" dataDxfId="60"/>
  </tableColumns>
  <tableStyleInfo name="Df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43A9DC-09D8-45CA-9D9B-4FF8DDB4B193}" name="tbl_06_MaterialsCommentary" displayName="tbl_06_MaterialsCommentary" ref="B2:C17" totalsRowShown="0" headerRowDxfId="59" dataDxfId="58" tableBorderDxfId="57">
  <autoFilter ref="B2:C17" xr:uid="{7743A9DC-09D8-45CA-9D9B-4FF8DDB4B193}"/>
  <tableColumns count="2">
    <tableColumn id="1" xr3:uid="{515ACA4C-CFDC-4720-ABF4-712F673501DD}" name="Building element category (NRM)" dataDxfId="56"/>
    <tableColumn id="2" xr3:uid="{5810CD23-9B96-4D66-982B-FF11F81408CE}" name="Comments" dataDxfId="55"/>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8E4D1F-91E0-41DB-A68B-CE5351CB86EC}" name="tbl_Picklist_Revision" displayName="tbl_Picklist_Revision" ref="B2:B885" totalsRowShown="0" headerRowDxfId="54" dataDxfId="53">
  <autoFilter ref="B2:B885" xr:uid="{DB8E4D1F-91E0-41DB-A68B-CE5351CB86EC}"/>
  <tableColumns count="1">
    <tableColumn id="1" xr3:uid="{3FE21FD5-EC81-4534-858B-62F0323A5148}" name="Revision Code" dataDxfId="52"/>
  </tableColumns>
  <tableStyleInfo name="Df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A663DE0-7E68-4982-9344-BA023E8453D0}" name="tbl_Picklist_Status" displayName="tbl_Picklist_Status" ref="D2:E24" totalsRowShown="0" headerRowDxfId="51" dataDxfId="50">
  <autoFilter ref="D2:E24" xr:uid="{CA663DE0-7E68-4982-9344-BA023E8453D0}"/>
  <tableColumns count="2">
    <tableColumn id="1" xr3:uid="{5616FF3F-971F-4465-9303-CD6DF35A5ECB}" name="Status Code" dataDxfId="49"/>
    <tableColumn id="2" xr3:uid="{66E31D4F-DFF7-4B85-8C8B-2C068126821B}" name="Status Code and Description" dataDxfId="48"/>
  </tableColumns>
  <tableStyleInfo name="Df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B413F91-35CD-4CAD-940F-20FEC33727A8}" name="tbl_Picklist_YesNo" displayName="tbl_Picklist_YesNo" ref="M2:M5" totalsRowShown="0" headerRowDxfId="47" dataDxfId="45" headerRowBorderDxfId="46" tableBorderDxfId="44">
  <autoFilter ref="M2:M5" xr:uid="{1B413F91-35CD-4CAD-940F-20FEC33727A8}"/>
  <tableColumns count="1">
    <tableColumn id="1" xr3:uid="{9C6447BF-C634-40EA-A580-5B780F7FEE0E}" name="YesNo" dataDxfId="43"/>
  </tableColumns>
  <tableStyleInfo name="Df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1097D95-006C-4399-87C8-7433598FF702}" name="tbl_Picklist_RIBA" displayName="tbl_Picklist_RIBA" ref="O2:O10" totalsRowShown="0" headerRowDxfId="42" dataDxfId="40" headerRowBorderDxfId="41" tableBorderDxfId="39">
  <autoFilter ref="O2:O10" xr:uid="{D1097D95-006C-4399-87C8-7433598FF702}"/>
  <tableColumns count="1">
    <tableColumn id="1" xr3:uid="{8EDE33F6-19A6-4942-9C0C-3410861CF7C0}" name="RIBA Stage" dataDxfId="38"/>
  </tableColumns>
  <tableStyleInfo name="Df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1685C05-C5E6-4BF6-9B40-336E6BA65530}" name="tbl_Picklist_Typology" displayName="tbl_Picklist_Typology" ref="Q2:Q10" totalsRowShown="0" headerRowDxfId="37" dataDxfId="35" headerRowBorderDxfId="36" tableBorderDxfId="34">
  <autoFilter ref="Q2:Q10" xr:uid="{01685C05-C5E6-4BF6-9B40-336E6BA65530}"/>
  <tableColumns count="1">
    <tableColumn id="1" xr3:uid="{4F77EB13-82EB-4FE2-B685-1846C07F7F76}" name="Typology" dataDxfId="33"/>
  </tableColumns>
  <tableStyleInfo name="Df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310263B-C23E-48A5-B88B-708439C3E3D3}" name="tbl_Picklist_Units" displayName="tbl_Picklist_Units" ref="S2:S6" totalsRowShown="0" headerRowDxfId="32" dataDxfId="30" headerRowBorderDxfId="31" tableBorderDxfId="29">
  <autoFilter ref="S2:S6" xr:uid="{B310263B-C23E-48A5-B88B-708439C3E3D3}"/>
  <tableColumns count="1">
    <tableColumn id="1" xr3:uid="{77B2ED35-B3DC-4FB7-B491-173A8AFA8CF9}" name="Units" dataDxfId="28"/>
  </tableColumns>
  <tableStyleInfo name="Df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0A2582D-C88F-492E-938E-F03BEB4E5787}" name="tbl_S3_EmbodiedCarbonGWP" displayName="tbl_S3_EmbodiedCarbonGWP" ref="B53:T83" totalsRowShown="0" headerRowDxfId="319" dataDxfId="317" headerRowBorderDxfId="318" tableBorderDxfId="316" totalsRowBorderDxfId="315">
  <autoFilter ref="B53:T83" xr:uid="{52919C63-4615-4329-92F2-A3ABF5A6EFF1}"/>
  <tableColumns count="19">
    <tableColumn id="1" xr3:uid="{ADF64B50-9BEC-44A4-AE06-B639CF66B2FC}" name="Building element category (NRM) " dataDxfId="314"/>
    <tableColumn id="2" xr3:uid="{1EB0CF94-150A-4876-AC9B-2582399433EE}" name="[A1] to [A3] " dataDxfId="313">
      <calculatedColumnFormula>SUM(C25:C52)</calculatedColumnFormula>
    </tableColumn>
    <tableColumn id="3" xr3:uid="{550CFC90-79B1-4243-BC0B-692FCE53BCF2}" name="[A4]" dataDxfId="312">
      <calculatedColumnFormula>SUM(D25:D52)</calculatedColumnFormula>
    </tableColumn>
    <tableColumn id="4" xr3:uid="{B7694F18-296E-4E50-85E6-566C37678457}" name="[A5]" dataDxfId="311">
      <calculatedColumnFormula>SUM(E25:E52)</calculatedColumnFormula>
    </tableColumn>
    <tableColumn id="5" xr3:uid="{1D38D3FB-5F5C-4667-A3D0-A1D6B8E1BF49}" name="Up-front total" dataDxfId="310">
      <calculatedColumnFormula>SUM(F25:F52)</calculatedColumnFormula>
    </tableColumn>
    <tableColumn id="6" xr3:uid="{E130F385-3552-4D2A-AA59-375333CABE04}" name="Construction Sequestration" dataDxfId="309">
      <calculatedColumnFormula>SUM(G25:G52)</calculatedColumnFormula>
    </tableColumn>
    <tableColumn id="7" xr3:uid="{60C90B33-1C4F-4291-81B5-494BB59354AA}" name="[B1]" dataDxfId="308">
      <calculatedColumnFormula>SUM(H25:H52)</calculatedColumnFormula>
    </tableColumn>
    <tableColumn id="8" xr3:uid="{1175A9AF-F222-4E69-9AA3-E14349F1E86F}" name="[B2]" dataDxfId="307">
      <calculatedColumnFormula>SUM(I25:I52)</calculatedColumnFormula>
    </tableColumn>
    <tableColumn id="9" xr3:uid="{B0DD8855-D28B-42E1-ABA4-BBC26387D46B}" name="[B3]" dataDxfId="306">
      <calculatedColumnFormula>SUM(J25:J52)</calculatedColumnFormula>
    </tableColumn>
    <tableColumn id="10" xr3:uid="{FB5ED8A2-04CF-496D-8B7D-70433996BBC1}" name="[B4]" dataDxfId="305">
      <calculatedColumnFormula>SUM(K25:K52)</calculatedColumnFormula>
    </tableColumn>
    <tableColumn id="11" xr3:uid="{1CCCD831-B67D-4C75-BA63-3B77A0ECE28B}" name="[B5]" dataDxfId="304">
      <calculatedColumnFormula>SUM(L25:L52)</calculatedColumnFormula>
    </tableColumn>
    <tableColumn id="12" xr3:uid="{6D4182D3-6331-4DB9-B58D-CB78BFE7B380}" name="Use Sequestration" dataDxfId="303">
      <calculatedColumnFormula>SUM(M25:M52)</calculatedColumnFormula>
    </tableColumn>
    <tableColumn id="13" xr3:uid="{6EE607FE-8A64-428E-AFB5-389AD00A4B1E}" name="[C1]" dataDxfId="302">
      <calculatedColumnFormula>SUM(N25:N52)</calculatedColumnFormula>
    </tableColumn>
    <tableColumn id="14" xr3:uid="{BB4BE008-F8B5-480B-87A6-50C79815E9FC}" name="[C2]" dataDxfId="301">
      <calculatedColumnFormula>SUM(O25:O52)</calculatedColumnFormula>
    </tableColumn>
    <tableColumn id="15" xr3:uid="{139168E4-826B-4E3B-89F5-669325891B43}" name="[C3]" dataDxfId="300">
      <calculatedColumnFormula>SUM(P25:P52)</calculatedColumnFormula>
    </tableColumn>
    <tableColumn id="16" xr3:uid="{9E801DFD-A7F4-4412-9B6A-07C7DBA84680}" name="[C4]" dataDxfId="299">
      <calculatedColumnFormula>SUM(Q25:Q52)</calculatedColumnFormula>
    </tableColumn>
    <tableColumn id="17" xr3:uid="{1A838304-77C5-4BD7-93ED-1D37BD96E241}" name="Whole life total" dataDxfId="298">
      <calculatedColumnFormula>SUM(R25:R52)</calculatedColumnFormula>
    </tableColumn>
    <tableColumn id="18" xr3:uid="{D2F104E6-0146-40F6-ADAF-320A90E37C65}" name="End of Life Sequestration" dataDxfId="297">
      <calculatedColumnFormula>SUM(S25:S52)</calculatedColumnFormula>
    </tableColumn>
    <tableColumn id="19" xr3:uid="{A8CD34F9-CB19-48EF-A68D-10D16EFD33DD}" name="Module D1" dataDxfId="296">
      <calculatedColumnFormula>SUM(T25:T52)</calculatedColumnFormula>
    </tableColumn>
  </tableColumns>
  <tableStyleInfo name="Df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54C946F2-726E-439D-AED1-36FC4B8D3A75}" name="tbl_Picklist_SiteType" displayName="tbl_Picklist_SiteType" ref="U2:U5" totalsRowShown="0" headerRowDxfId="27" dataDxfId="25" headerRowBorderDxfId="26" tableBorderDxfId="24">
  <autoFilter ref="U2:U5" xr:uid="{54C946F2-726E-439D-AED1-36FC4B8D3A75}"/>
  <tableColumns count="1">
    <tableColumn id="1" xr3:uid="{FD410D70-EDFD-4C9A-9CBB-1D0096C977C1}" name="Site Type" dataDxfId="23"/>
  </tableColumns>
  <tableStyleInfo name="Df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CBF352CB-F934-4DD7-8E7E-3D17B735D198}" name="tbl_Picklist_ProjectType" displayName="tbl_Picklist_ProjectType" ref="W2:W6" totalsRowShown="0" headerRowDxfId="22" dataDxfId="20" headerRowBorderDxfId="21" tableBorderDxfId="19">
  <autoFilter ref="W2:W6" xr:uid="{CBF352CB-F934-4DD7-8E7E-3D17B735D198}"/>
  <tableColumns count="1">
    <tableColumn id="1" xr3:uid="{E94D8E69-E281-4208-812D-9579CADE6AEA}" name="Project Type" dataDxfId="18"/>
  </tableColumns>
  <tableStyleInfo name="Df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1FC5DDAF-7230-4DE4-9180-5B41BAF82A30}" name="tbl_Picklist_OperationalEnergy" displayName="tbl_Picklist_OperationalEnergy" ref="Y2:Y7" totalsRowShown="0" headerRowDxfId="17" dataDxfId="16" tableBorderDxfId="15">
  <autoFilter ref="Y2:Y7" xr:uid="{1FC5DDAF-7230-4DE4-9180-5B41BAF82A30}"/>
  <tableColumns count="1">
    <tableColumn id="1" xr3:uid="{383F2CD6-D175-4A4D-9CD5-6CAD963E9651}" name="Operational energy" dataDxfId="14"/>
  </tableColumns>
  <tableStyleInfo name="Df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B393F75B-D1F9-48B6-95A8-1D19BF80FD54}" name="tbl_Picklist_NRM1" displayName="tbl_Picklist_NRM1" ref="G2:K61" totalsRowShown="0" headerRowDxfId="13" dataDxfId="12">
  <autoFilter ref="G2:K61" xr:uid="{B393F75B-D1F9-48B6-95A8-1D19BF80FD54}"/>
  <tableColumns count="5">
    <tableColumn id="1" xr3:uid="{0DF9BA23-434E-4787-96AE-9D0605907464}" name="Code" dataDxfId="11">
      <calculatedColumnFormula>IF(tbl_Picklist_NRM1[[#This Row],[Level 2]]="",_xlfn.CONCAT(tbl_Picklist_NRM1[[#This Row],[Level 1]]),_xlfn.CONCAT(tbl_Picklist_NRM1[[#This Row],[Level 1]],"_",tbl_Picklist_NRM1[[#This Row],[Level 2]]))</calculatedColumnFormula>
    </tableColumn>
    <tableColumn id="5" xr3:uid="{D8C988B9-5D11-481A-9F92-4872958F9D11}" name="Level 1" dataDxfId="10"/>
    <tableColumn id="4" xr3:uid="{405A0836-E8D9-40F3-B147-6C7783CFE693}" name="Level 2" dataDxfId="9"/>
    <tableColumn id="2" xr3:uid="{48DB5D3D-0187-4813-B4C4-2E7309D4F578}" name="Title" dataDxfId="8"/>
    <tableColumn id="3" xr3:uid="{0A561090-972A-468A-BA32-91D7C28AA86D}" name="Code and Title" dataDxfId="7">
      <calculatedColumnFormula>_xlfn.CONCAT(tbl_Picklist_NRM1[[#This Row],[Code]],": ",tbl_Picklist_NRM1[[#This Row],[Title]])</calculatedColumnFormula>
    </tableColumn>
  </tableColumns>
  <tableStyleInfo name="Df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628B199E-1F68-4D57-ADF8-E96643315BE1}" name="tbl_C_FAQ" displayName="tbl_C_FAQ" ref="B2:D16" totalsRowShown="0" headerRowDxfId="6" dataDxfId="4" headerRowBorderDxfId="5" tableBorderDxfId="3">
  <autoFilter ref="B2:D16" xr:uid="{628B199E-1F68-4D57-ADF8-E96643315BE1}"/>
  <tableColumns count="3">
    <tableColumn id="1" xr3:uid="{CE3FF30B-B92F-4E59-8CA4-2525FDE1809D}" name="ID" dataDxfId="2"/>
    <tableColumn id="2" xr3:uid="{6F9B81F1-8484-4E19-96CA-4557E05B491F}" name="Subject" dataDxfId="1"/>
    <tableColumn id="3" xr3:uid="{C8C55D76-1506-4793-9035-1B7B06D1452F}" name="Frequently Asked Questions" dataDxfId="0"/>
  </tableColumns>
  <tableStyleInfo name="Df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B1C4091A-A2D1-4326-8998-B80D7C8D7666}" name="tbl_S3_MaterialQuantities" displayName="tbl_S3_MaterialQuantities" ref="B87:H134" totalsRowShown="0" headerRowDxfId="295" dataDxfId="293" headerRowBorderDxfId="294" tableBorderDxfId="292" totalsRowBorderDxfId="291">
  <autoFilter ref="B87:H134" xr:uid="{35429A42-D147-498C-A120-C56F0132F00F}"/>
  <tableColumns count="7">
    <tableColumn id="1" xr3:uid="{C48EADEC-3CBA-4FE2-A917-EA94638CE7E8}" name="Building element category (NRM) do not add extra rows" dataDxfId="290"/>
    <tableColumn id="2" xr3:uid="{33871AEE-B026-45B2-9F49-9CB1C6C8F9DA}" name="Material Type" dataDxfId="289"/>
    <tableColumn id="3" xr3:uid="{AF19995F-2706-429E-BCBA-FE900A4F09A6}" name="Material quantity " dataDxfId="288"/>
    <tableColumn id="7" xr3:uid="{86403F0D-DC1F-42A2-892C-6D16236CE74C}" name="Unit" dataDxfId="287"/>
    <tableColumn id="4" xr3:uid="{492027A1-7FF4-4435-A663-62065FA3B73F}" name="Environmental Product Declaration (EPD) Used" dataDxfId="286"/>
    <tableColumn id="6" xr3:uid="{DF5E2223-DC56-4625-B316-A9291135C8DA}" name="Material lifecycle (years)" dataDxfId="285"/>
    <tableColumn id="5" xr3:uid="{0A72D426-91EB-41CC-B250-305D15E20CCB}" name="Percentage recycled content (by mass)" dataDxfId="28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B8C3EB7-EB0C-4F79-897A-D145D0605FB9}" name="tbl_S3_AssessmentInformation" displayName="tbl_S3_AssessmentInformation" ref="B16:C21" totalsRowShown="0" headerRowDxfId="283" dataDxfId="281" headerRowBorderDxfId="282" tableBorderDxfId="280">
  <autoFilter ref="B16:C21" xr:uid="{01E9EF15-AE2E-4DC0-A72E-596393E643D8}"/>
  <tableColumns count="2">
    <tableColumn id="1" xr3:uid="{51BFB3FB-A5E8-40DE-B195-8BA51360A1DF}" name="Stage Assessment Information" dataDxfId="279"/>
    <tableColumn id="2" xr3:uid="{CF2E63A0-33B4-4983-864D-DFCFF64C97D5}" name="Value" dataDxfId="278"/>
  </tableColumns>
  <tableStyleInfo name="Df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E2A6ECC4-A238-4C2E-A7EB-C75F8140D1FC}" name="tbl_S3_OperationalEnergy" displayName="tbl_S3_OperationalEnergy" ref="B33:C36" totalsRowShown="0" headerRowDxfId="277" dataDxfId="275" headerRowBorderDxfId="276" tableBorderDxfId="274" totalsRowBorderDxfId="273">
  <autoFilter ref="B33:C36" xr:uid="{3086B2C9-2A7B-45CA-AE1A-DFC746D49ED0}"/>
  <tableColumns count="2">
    <tableColumn id="1" xr3:uid="{DE378C56-F535-442B-876B-7D8EAE317570}" name="Operational Energy [B6]" dataDxfId="272"/>
    <tableColumn id="2" xr3:uid="{7246334E-6F2E-427E-A87E-E5EB6D3BF581}" name="Value (kWh/m2/year)" dataDxfId="271"/>
  </tableColumns>
  <tableStyleInfo name="Df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AF524DE3-BD72-4C80-B852-F1D4B656707C}" name="tbl_S3_GreenInfrastructure" displayName="tbl_S3_GreenInfrastructure" ref="B23:C27" totalsRowShown="0" headerRowDxfId="270" dataDxfId="268" headerRowBorderDxfId="269" tableBorderDxfId="267" totalsRowBorderDxfId="266">
  <autoFilter ref="B23:C27" xr:uid="{E8AAB1DB-A3AD-4062-AD79-8C881FE5B8E8}"/>
  <tableColumns count="2">
    <tableColumn id="1" xr3:uid="{B1314D18-4461-4E8A-82E7-4703CC5B6C59}" name="Green infrastructure" dataDxfId="265"/>
    <tableColumn id="2" xr3:uid="{6BB96EAB-7C5B-42DF-9F7A-A8EB518905E0}" name="Value" dataDxfId="264"/>
  </tableColumns>
  <tableStyleInfo name="Df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65402693-530D-40BC-93D8-C137604D27C6}" name="tbl_S3_OperationalWater" displayName="tbl_S3_OperationalWater" ref="B29:C31" totalsRowShown="0" headerRowDxfId="263" dataDxfId="261" headerRowBorderDxfId="262" tableBorderDxfId="260" totalsRowBorderDxfId="259">
  <autoFilter ref="B29:C31" xr:uid="{60819609-4E53-4920-88C9-1066731FCF4B}"/>
  <tableColumns count="2">
    <tableColumn id="1" xr3:uid="{C483FD96-1234-4860-A139-4BCC71BAC6C1}" name="Operational Water [B7]" dataDxfId="258"/>
    <tableColumn id="2" xr3:uid="{19A3C6BB-FC1F-45F4-B1BD-E72A3A798C87}" name="Value (m3/year)" dataDxfId="257"/>
  </tableColumns>
  <tableStyleInfo name="DfE" showFirstColumn="0" showLastColumn="0" showRowStripes="1" showColumnStripes="0"/>
</table>
</file>

<file path=xl/theme/theme1.xml><?xml version="1.0" encoding="utf-8"?>
<a:theme xmlns:a="http://schemas.openxmlformats.org/drawingml/2006/main" name="Office Theme">
  <a:themeElements>
    <a:clrScheme name="DfETemplate">
      <a:dk1>
        <a:sysClr val="windowText" lastClr="000000"/>
      </a:dk1>
      <a:lt1>
        <a:srgbClr val="FFFFFF"/>
      </a:lt1>
      <a:dk2>
        <a:srgbClr val="000000"/>
      </a:dk2>
      <a:lt2>
        <a:srgbClr val="FFFFFF"/>
      </a:lt2>
      <a:accent1>
        <a:srgbClr val="104F75"/>
      </a:accent1>
      <a:accent2>
        <a:srgbClr val="8A2529"/>
      </a:accent2>
      <a:accent3>
        <a:srgbClr val="E87D1E"/>
      </a:accent3>
      <a:accent4>
        <a:srgbClr val="C2A204"/>
      </a:accent4>
      <a:accent5>
        <a:srgbClr val="004712"/>
      </a:accent5>
      <a:accent6>
        <a:srgbClr val="260859"/>
      </a:accent6>
      <a:hlink>
        <a:srgbClr val="104F75"/>
      </a:hlink>
      <a:folHlink>
        <a:srgbClr val="2BBAD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4.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19.xml"/><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5.bin"/><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table" Target="../tables/table15.xml"/><Relationship Id="rId9" Type="http://schemas.openxmlformats.org/officeDocument/2006/relationships/table" Target="../tables/table20.xml"/></Relationships>
</file>

<file path=xl/worksheets/_rels/sheet6.xml.rels><?xml version="1.0" encoding="UTF-8" standalone="yes"?>
<Relationships xmlns="http://schemas.openxmlformats.org/package/2006/relationships"><Relationship Id="rId8" Type="http://schemas.openxmlformats.org/officeDocument/2006/relationships/table" Target="../tables/table29.xml"/><Relationship Id="rId3" Type="http://schemas.openxmlformats.org/officeDocument/2006/relationships/table" Target="../tables/table24.xml"/><Relationship Id="rId7" Type="http://schemas.openxmlformats.org/officeDocument/2006/relationships/table" Target="../tables/table28.xml"/><Relationship Id="rId2" Type="http://schemas.openxmlformats.org/officeDocument/2006/relationships/table" Target="../tables/table23.xml"/><Relationship Id="rId1" Type="http://schemas.openxmlformats.org/officeDocument/2006/relationships/printerSettings" Target="../printerSettings/printerSettings6.bin"/><Relationship Id="rId6" Type="http://schemas.openxmlformats.org/officeDocument/2006/relationships/table" Target="../tables/table27.xml"/><Relationship Id="rId11" Type="http://schemas.openxmlformats.org/officeDocument/2006/relationships/table" Target="../tables/table32.xml"/><Relationship Id="rId5" Type="http://schemas.openxmlformats.org/officeDocument/2006/relationships/table" Target="../tables/table26.xml"/><Relationship Id="rId10" Type="http://schemas.openxmlformats.org/officeDocument/2006/relationships/table" Target="../tables/table31.xml"/><Relationship Id="rId4" Type="http://schemas.openxmlformats.org/officeDocument/2006/relationships/table" Target="../tables/table25.xml"/><Relationship Id="rId9" Type="http://schemas.openxmlformats.org/officeDocument/2006/relationships/table" Target="../tables/table30.xml"/></Relationships>
</file>

<file path=xl/worksheets/_rels/sheet7.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40.xml"/><Relationship Id="rId3" Type="http://schemas.openxmlformats.org/officeDocument/2006/relationships/table" Target="../tables/table35.xml"/><Relationship Id="rId7" Type="http://schemas.openxmlformats.org/officeDocument/2006/relationships/table" Target="../tables/table39.xml"/><Relationship Id="rId2" Type="http://schemas.openxmlformats.org/officeDocument/2006/relationships/table" Target="../tables/table34.xml"/><Relationship Id="rId1" Type="http://schemas.openxmlformats.org/officeDocument/2006/relationships/printerSettings" Target="../printerSettings/printerSettings8.bin"/><Relationship Id="rId6" Type="http://schemas.openxmlformats.org/officeDocument/2006/relationships/table" Target="../tables/table38.xml"/><Relationship Id="rId11" Type="http://schemas.openxmlformats.org/officeDocument/2006/relationships/table" Target="../tables/table43.xml"/><Relationship Id="rId5" Type="http://schemas.openxmlformats.org/officeDocument/2006/relationships/table" Target="../tables/table37.xml"/><Relationship Id="rId10" Type="http://schemas.openxmlformats.org/officeDocument/2006/relationships/table" Target="../tables/table42.xml"/><Relationship Id="rId4" Type="http://schemas.openxmlformats.org/officeDocument/2006/relationships/table" Target="../tables/table36.xml"/><Relationship Id="rId9" Type="http://schemas.openxmlformats.org/officeDocument/2006/relationships/table" Target="../tables/table4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7C5A3-7826-4AD4-86FE-3DCC1153A831}">
  <sheetPr>
    <tabColor rgb="FFCFDCE3"/>
    <pageSetUpPr fitToPage="1"/>
  </sheetPr>
  <dimension ref="B1:J37"/>
  <sheetViews>
    <sheetView showGridLines="0" tabSelected="1" zoomScaleNormal="100" workbookViewId="0"/>
  </sheetViews>
  <sheetFormatPr defaultColWidth="11.81640625" defaultRowHeight="15.5" x14ac:dyDescent="0.35"/>
  <cols>
    <col min="1" max="1" width="5.54296875" style="40" customWidth="1"/>
    <col min="2" max="2" width="17.7265625" style="31" customWidth="1"/>
    <col min="3" max="4" width="15.7265625" style="31" customWidth="1"/>
    <col min="5" max="5" width="85.7265625" style="31" customWidth="1"/>
    <col min="6" max="16384" width="11.81640625" style="40"/>
  </cols>
  <sheetData>
    <row r="1" spans="2:10" s="39" customFormat="1" ht="30" customHeight="1" x14ac:dyDescent="0.35">
      <c r="B1" s="126"/>
      <c r="C1" s="126"/>
      <c r="D1" s="126"/>
      <c r="E1" s="126"/>
    </row>
    <row r="2" spans="2:10" s="39" customFormat="1" ht="180" customHeight="1" x14ac:dyDescent="0.35">
      <c r="B2" s="26"/>
      <c r="C2" s="126"/>
      <c r="D2" s="126"/>
      <c r="E2" s="126"/>
    </row>
    <row r="3" spans="2:10" s="39" customFormat="1" ht="58" x14ac:dyDescent="0.35">
      <c r="B3" s="27" t="s">
        <v>0</v>
      </c>
      <c r="C3" s="126"/>
      <c r="D3" s="126"/>
      <c r="E3" s="126"/>
    </row>
    <row r="4" spans="2:10" s="39" customFormat="1" ht="30" customHeight="1" x14ac:dyDescent="0.35">
      <c r="B4" s="28" t="s">
        <v>1</v>
      </c>
      <c r="C4" s="126"/>
      <c r="D4" s="126"/>
      <c r="E4" s="126"/>
    </row>
    <row r="5" spans="2:10" s="39" customFormat="1" ht="10" customHeight="1" x14ac:dyDescent="0.35">
      <c r="B5" s="28"/>
      <c r="C5" s="126"/>
      <c r="D5" s="126"/>
      <c r="E5" s="126"/>
    </row>
    <row r="6" spans="2:10" s="39" customFormat="1" ht="30" customHeight="1" x14ac:dyDescent="0.35">
      <c r="B6" s="28" t="s">
        <v>2</v>
      </c>
      <c r="C6" s="126"/>
      <c r="D6" s="49" t="s">
        <v>3</v>
      </c>
      <c r="E6" s="126"/>
    </row>
    <row r="7" spans="2:10" s="39" customFormat="1" ht="10" customHeight="1" x14ac:dyDescent="0.35">
      <c r="B7" s="28"/>
      <c r="C7" s="126"/>
      <c r="D7" s="126"/>
      <c r="E7" s="126"/>
    </row>
    <row r="8" spans="2:10" s="39" customFormat="1" ht="30" customHeight="1" x14ac:dyDescent="0.35">
      <c r="B8" s="28" t="s">
        <v>1323</v>
      </c>
      <c r="C8" s="126"/>
      <c r="D8" s="49" t="s">
        <v>4</v>
      </c>
      <c r="E8" s="126"/>
    </row>
    <row r="9" spans="2:10" s="39" customFormat="1" ht="76" customHeight="1" x14ac:dyDescent="0.35">
      <c r="B9" s="29"/>
      <c r="C9" s="126"/>
      <c r="D9" s="126"/>
      <c r="E9" s="126"/>
    </row>
    <row r="10" spans="2:10" s="39" customFormat="1" ht="30" customHeight="1" x14ac:dyDescent="0.35">
      <c r="B10" s="30" t="s">
        <v>5</v>
      </c>
      <c r="C10" s="126"/>
      <c r="D10" s="126"/>
      <c r="E10" s="126"/>
    </row>
    <row r="11" spans="2:10" s="39" customFormat="1" ht="180" customHeight="1" x14ac:dyDescent="0.35">
      <c r="B11" s="26"/>
      <c r="C11" s="126"/>
      <c r="D11" s="126"/>
      <c r="E11" s="126"/>
    </row>
    <row r="12" spans="2:10" ht="30" customHeight="1" x14ac:dyDescent="0.35">
      <c r="B12" s="13" t="s">
        <v>6</v>
      </c>
      <c r="C12" s="14"/>
      <c r="D12" s="14"/>
      <c r="E12" s="15"/>
    </row>
    <row r="13" spans="2:10" x14ac:dyDescent="0.35">
      <c r="B13" s="11" t="s">
        <v>7</v>
      </c>
      <c r="C13" s="11" t="s">
        <v>8</v>
      </c>
      <c r="D13" s="12" t="s">
        <v>9</v>
      </c>
      <c r="E13" s="11" t="s">
        <v>10</v>
      </c>
    </row>
    <row r="14" spans="2:10" x14ac:dyDescent="0.35">
      <c r="B14" s="9" t="s">
        <v>14</v>
      </c>
      <c r="C14" s="9" t="s">
        <v>15</v>
      </c>
      <c r="D14" s="10">
        <v>46034</v>
      </c>
      <c r="E14" s="9" t="s">
        <v>1280</v>
      </c>
    </row>
    <row r="15" spans="2:10" x14ac:dyDescent="0.35">
      <c r="B15" s="127"/>
      <c r="C15" s="127"/>
      <c r="D15" s="127"/>
      <c r="E15" s="127"/>
      <c r="F15" s="128"/>
      <c r="G15" s="128"/>
      <c r="H15" s="128"/>
      <c r="I15" s="128"/>
      <c r="J15" s="128" t="s">
        <v>16</v>
      </c>
    </row>
    <row r="16" spans="2:10" ht="30" customHeight="1" x14ac:dyDescent="0.35">
      <c r="B16" s="32" t="s">
        <v>17</v>
      </c>
      <c r="C16" s="33"/>
      <c r="D16" s="33"/>
      <c r="E16" s="34"/>
      <c r="F16" s="128"/>
      <c r="G16" s="128"/>
      <c r="H16" s="128"/>
      <c r="I16" s="128"/>
      <c r="J16" s="128"/>
    </row>
    <row r="17" spans="2:10" x14ac:dyDescent="0.35">
      <c r="B17" s="35" t="s">
        <v>7</v>
      </c>
      <c r="C17" s="35" t="s">
        <v>8</v>
      </c>
      <c r="D17" s="36" t="s">
        <v>9</v>
      </c>
      <c r="E17" s="35" t="s">
        <v>10</v>
      </c>
      <c r="F17" s="128"/>
      <c r="G17" s="128"/>
      <c r="H17" s="128"/>
      <c r="I17" s="128"/>
      <c r="J17" s="128"/>
    </row>
    <row r="18" spans="2:10" ht="31" x14ac:dyDescent="0.35">
      <c r="B18" s="37" t="s">
        <v>18</v>
      </c>
      <c r="C18" s="37" t="s">
        <v>19</v>
      </c>
      <c r="D18" s="38" t="s">
        <v>20</v>
      </c>
      <c r="E18" s="37" t="s">
        <v>21</v>
      </c>
      <c r="F18" s="128"/>
      <c r="G18" s="128"/>
      <c r="H18" s="128"/>
      <c r="I18" s="128"/>
      <c r="J18" s="128"/>
    </row>
    <row r="19" spans="2:10" x14ac:dyDescent="0.35">
      <c r="B19" s="129"/>
      <c r="C19" s="129"/>
      <c r="D19" s="130"/>
      <c r="E19" s="129"/>
      <c r="F19" s="128"/>
      <c r="G19" s="128"/>
      <c r="H19" s="128"/>
      <c r="I19" s="128"/>
      <c r="J19" s="128"/>
    </row>
    <row r="20" spans="2:10" x14ac:dyDescent="0.35">
      <c r="B20" s="129"/>
      <c r="C20" s="129"/>
      <c r="D20" s="130"/>
      <c r="E20" s="129"/>
      <c r="F20" s="128"/>
      <c r="G20" s="128"/>
      <c r="H20" s="128"/>
      <c r="I20" s="128"/>
      <c r="J20" s="128"/>
    </row>
    <row r="21" spans="2:10" x14ac:dyDescent="0.35">
      <c r="B21" s="129"/>
      <c r="C21" s="129"/>
      <c r="D21" s="130"/>
      <c r="E21" s="129"/>
      <c r="F21" s="128"/>
      <c r="G21" s="128"/>
      <c r="H21" s="128"/>
      <c r="I21" s="128"/>
      <c r="J21" s="128"/>
    </row>
    <row r="22" spans="2:10" x14ac:dyDescent="0.35">
      <c r="B22" s="129"/>
      <c r="C22" s="129"/>
      <c r="D22" s="130"/>
      <c r="E22" s="129"/>
      <c r="F22" s="128"/>
      <c r="G22" s="128"/>
      <c r="H22" s="128"/>
      <c r="I22" s="128"/>
      <c r="J22" s="128"/>
    </row>
    <row r="23" spans="2:10" x14ac:dyDescent="0.35">
      <c r="B23" s="129"/>
      <c r="C23" s="129"/>
      <c r="D23" s="130"/>
      <c r="E23" s="129"/>
      <c r="F23" s="128"/>
      <c r="G23" s="128"/>
      <c r="H23" s="128"/>
      <c r="I23" s="128"/>
      <c r="J23" s="128"/>
    </row>
    <row r="25" spans="2:10" ht="30" customHeight="1" x14ac:dyDescent="0.35">
      <c r="B25" s="16" t="s">
        <v>22</v>
      </c>
      <c r="C25" s="19"/>
      <c r="D25" s="19"/>
      <c r="E25" s="20"/>
      <c r="F25" s="128"/>
      <c r="G25" s="128"/>
      <c r="H25" s="128"/>
      <c r="I25" s="128"/>
      <c r="J25" s="128"/>
    </row>
    <row r="26" spans="2:10" x14ac:dyDescent="0.35">
      <c r="B26" s="17" t="s">
        <v>23</v>
      </c>
      <c r="C26" s="18"/>
      <c r="D26" s="18"/>
      <c r="E26" s="36" t="s">
        <v>24</v>
      </c>
      <c r="F26" s="128"/>
      <c r="G26" s="128"/>
      <c r="H26" s="128"/>
      <c r="I26" s="128"/>
      <c r="J26" s="128"/>
    </row>
    <row r="27" spans="2:10" ht="31" x14ac:dyDescent="0.35">
      <c r="B27" s="131" t="s">
        <v>25</v>
      </c>
      <c r="C27" s="132"/>
      <c r="D27" s="132"/>
      <c r="E27" s="133" t="s">
        <v>26</v>
      </c>
      <c r="F27" s="128"/>
      <c r="G27" s="128"/>
      <c r="H27" s="128"/>
      <c r="I27" s="128"/>
      <c r="J27" s="128"/>
    </row>
    <row r="28" spans="2:10" x14ac:dyDescent="0.35">
      <c r="B28" s="42" t="s">
        <v>27</v>
      </c>
      <c r="C28" s="134"/>
      <c r="D28" s="134"/>
      <c r="E28" s="135" t="s">
        <v>28</v>
      </c>
      <c r="F28" s="128"/>
      <c r="G28" s="128"/>
      <c r="H28" s="128"/>
      <c r="I28" s="128"/>
      <c r="J28" s="128"/>
    </row>
    <row r="29" spans="2:10" x14ac:dyDescent="0.35">
      <c r="B29" s="42" t="s">
        <v>29</v>
      </c>
      <c r="C29" s="134"/>
      <c r="D29" s="134"/>
      <c r="E29" s="135" t="s">
        <v>30</v>
      </c>
      <c r="F29" s="128"/>
      <c r="G29" s="128"/>
      <c r="H29" s="128"/>
      <c r="I29" s="128"/>
      <c r="J29" s="128"/>
    </row>
    <row r="30" spans="2:10" x14ac:dyDescent="0.35">
      <c r="B30" s="42" t="s">
        <v>31</v>
      </c>
      <c r="C30" s="134"/>
      <c r="D30" s="134"/>
      <c r="E30" s="135" t="s">
        <v>32</v>
      </c>
      <c r="F30" s="128"/>
      <c r="G30" s="128"/>
      <c r="H30" s="128"/>
      <c r="I30" s="128"/>
      <c r="J30" s="128"/>
    </row>
    <row r="31" spans="2:10" x14ac:dyDescent="0.35">
      <c r="B31" s="42" t="s">
        <v>33</v>
      </c>
      <c r="C31" s="134"/>
      <c r="D31" s="134"/>
      <c r="E31" s="135" t="s">
        <v>34</v>
      </c>
      <c r="F31" s="128"/>
      <c r="G31" s="128"/>
      <c r="H31" s="128"/>
      <c r="I31" s="128"/>
      <c r="J31" s="128"/>
    </row>
    <row r="32" spans="2:10" x14ac:dyDescent="0.35">
      <c r="B32" s="42" t="s">
        <v>35</v>
      </c>
      <c r="C32" s="134"/>
      <c r="D32" s="134"/>
      <c r="E32" s="135" t="s">
        <v>36</v>
      </c>
      <c r="F32" s="128"/>
      <c r="G32" s="128"/>
      <c r="H32" s="128"/>
      <c r="I32" s="128"/>
      <c r="J32" s="128"/>
    </row>
    <row r="33" spans="2:10" ht="31" x14ac:dyDescent="0.35">
      <c r="B33" s="43" t="s">
        <v>37</v>
      </c>
      <c r="C33" s="136"/>
      <c r="D33" s="136"/>
      <c r="E33" s="137" t="s">
        <v>38</v>
      </c>
      <c r="F33" s="128"/>
      <c r="G33" s="128"/>
      <c r="H33" s="128"/>
      <c r="I33" s="128"/>
      <c r="J33" s="128"/>
    </row>
    <row r="34" spans="2:10" x14ac:dyDescent="0.35">
      <c r="B34" s="43" t="s">
        <v>39</v>
      </c>
      <c r="C34" s="136"/>
      <c r="D34" s="136"/>
      <c r="E34" s="138" t="s">
        <v>40</v>
      </c>
      <c r="F34" s="128"/>
      <c r="G34" s="128"/>
      <c r="H34" s="128"/>
      <c r="I34" s="128"/>
      <c r="J34" s="128"/>
    </row>
    <row r="35" spans="2:10" x14ac:dyDescent="0.35">
      <c r="B35" s="41" t="s">
        <v>41</v>
      </c>
      <c r="C35" s="136"/>
      <c r="D35" s="136"/>
      <c r="E35" s="137" t="s">
        <v>42</v>
      </c>
      <c r="F35" s="128"/>
      <c r="G35" s="128"/>
      <c r="H35" s="128"/>
      <c r="I35" s="128"/>
      <c r="J35" s="128"/>
    </row>
    <row r="36" spans="2:10" x14ac:dyDescent="0.35">
      <c r="B36" s="139"/>
      <c r="C36" s="127"/>
      <c r="D36" s="127"/>
      <c r="E36" s="127"/>
      <c r="F36" s="128"/>
      <c r="G36" s="128"/>
      <c r="H36" s="128"/>
      <c r="I36" s="128"/>
      <c r="J36" s="128"/>
    </row>
    <row r="37" spans="2:10" x14ac:dyDescent="0.35">
      <c r="B37" s="127"/>
      <c r="C37" s="127"/>
      <c r="D37" s="127"/>
      <c r="E37" s="127"/>
      <c r="F37" s="128"/>
      <c r="G37" s="128"/>
      <c r="H37" s="128"/>
      <c r="I37" s="128"/>
      <c r="J37" s="128"/>
    </row>
  </sheetData>
  <phoneticPr fontId="20" type="noConversion"/>
  <dataValidations disablePrompts="1" count="2">
    <dataValidation type="list" allowBlank="1" showInputMessage="1" showErrorMessage="1" sqref="B18:B23 B14" xr:uid="{37135DD1-A571-4136-B845-6E4BB0A2426D}">
      <formula1>PL_00_RevisionCode</formula1>
    </dataValidation>
    <dataValidation type="list" allowBlank="1" showInputMessage="1" showErrorMessage="1" sqref="C18:C23 C14" xr:uid="{C114BB4F-159D-4DE8-A2D7-82ABC717B30D}">
      <formula1>PL_00_StatusCode</formula1>
    </dataValidation>
  </dataValidations>
  <pageMargins left="0.7" right="0.7" top="0.75" bottom="0.75" header="0.3" footer="0.3"/>
  <pageSetup paperSize="9"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7265-2445-4F5A-83B9-2457CC084A43}">
  <sheetPr>
    <tabColor rgb="FFCFDCE3"/>
    <pageSetUpPr fitToPage="1"/>
  </sheetPr>
  <dimension ref="B1:D31"/>
  <sheetViews>
    <sheetView showGridLines="0" zoomScaleNormal="100" workbookViewId="0"/>
  </sheetViews>
  <sheetFormatPr defaultColWidth="5.54296875" defaultRowHeight="15.5" x14ac:dyDescent="0.35"/>
  <cols>
    <col min="1" max="1" width="5.54296875" style="1" customWidth="1"/>
    <col min="2" max="2" width="5.54296875" style="2" customWidth="1"/>
    <col min="3" max="3" width="108.453125" style="2" customWidth="1"/>
    <col min="4" max="16384" width="5.54296875" style="1"/>
  </cols>
  <sheetData>
    <row r="1" spans="2:4" ht="30" customHeight="1" x14ac:dyDescent="0.35">
      <c r="B1" s="127"/>
      <c r="C1" s="127"/>
      <c r="D1" s="128"/>
    </row>
    <row r="2" spans="2:4" ht="30" customHeight="1" x14ac:dyDescent="0.35">
      <c r="B2" s="25" t="s">
        <v>43</v>
      </c>
      <c r="C2" s="25" t="s">
        <v>44</v>
      </c>
      <c r="D2" s="128"/>
    </row>
    <row r="3" spans="2:4" ht="31" x14ac:dyDescent="0.35">
      <c r="B3" s="140" t="s">
        <v>45</v>
      </c>
      <c r="C3" s="212" t="s">
        <v>1281</v>
      </c>
      <c r="D3" s="128"/>
    </row>
    <row r="4" spans="2:4" ht="31" x14ac:dyDescent="0.35">
      <c r="B4" s="140" t="s">
        <v>46</v>
      </c>
      <c r="C4" s="24" t="s">
        <v>47</v>
      </c>
      <c r="D4" s="128"/>
    </row>
    <row r="5" spans="2:4" ht="31" x14ac:dyDescent="0.35">
      <c r="B5" s="140" t="s">
        <v>48</v>
      </c>
      <c r="C5" s="24" t="s">
        <v>49</v>
      </c>
      <c r="D5" s="128"/>
    </row>
    <row r="6" spans="2:4" ht="31" x14ac:dyDescent="0.35">
      <c r="B6" s="140" t="s">
        <v>50</v>
      </c>
      <c r="C6" s="24" t="s">
        <v>51</v>
      </c>
      <c r="D6" s="128"/>
    </row>
    <row r="7" spans="2:4" ht="31" x14ac:dyDescent="0.35">
      <c r="B7" s="140" t="s">
        <v>52</v>
      </c>
      <c r="C7" s="24" t="s">
        <v>53</v>
      </c>
      <c r="D7" s="128"/>
    </row>
    <row r="8" spans="2:4" ht="16" customHeight="1" x14ac:dyDescent="0.35">
      <c r="B8" s="140" t="s">
        <v>54</v>
      </c>
      <c r="C8" s="212" t="s">
        <v>55</v>
      </c>
      <c r="D8" s="128"/>
    </row>
    <row r="9" spans="2:4" ht="31" x14ac:dyDescent="0.35">
      <c r="B9" s="140" t="s">
        <v>56</v>
      </c>
      <c r="C9" s="141" t="s">
        <v>57</v>
      </c>
      <c r="D9" s="128"/>
    </row>
    <row r="10" spans="2:4" x14ac:dyDescent="0.35">
      <c r="B10" s="140" t="s">
        <v>58</v>
      </c>
      <c r="C10" s="141" t="s">
        <v>59</v>
      </c>
      <c r="D10" s="128"/>
    </row>
    <row r="11" spans="2:4" ht="31" x14ac:dyDescent="0.35">
      <c r="B11" s="140" t="s">
        <v>60</v>
      </c>
      <c r="C11" s="141" t="s">
        <v>61</v>
      </c>
      <c r="D11" s="128"/>
    </row>
    <row r="12" spans="2:4" ht="31" x14ac:dyDescent="0.35">
      <c r="B12" s="140" t="s">
        <v>62</v>
      </c>
      <c r="C12" s="141" t="s">
        <v>63</v>
      </c>
      <c r="D12" s="128"/>
    </row>
    <row r="13" spans="2:4" ht="31" x14ac:dyDescent="0.35">
      <c r="B13" s="140" t="s">
        <v>64</v>
      </c>
      <c r="C13" s="141" t="s">
        <v>65</v>
      </c>
      <c r="D13" s="128"/>
    </row>
    <row r="14" spans="2:4" ht="46.5" x14ac:dyDescent="0.35">
      <c r="B14" s="140" t="s">
        <v>66</v>
      </c>
      <c r="C14" s="141" t="s">
        <v>67</v>
      </c>
      <c r="D14" s="128"/>
    </row>
    <row r="15" spans="2:4" x14ac:dyDescent="0.35">
      <c r="B15" s="140" t="s">
        <v>68</v>
      </c>
      <c r="C15" s="141" t="s">
        <v>69</v>
      </c>
      <c r="D15" s="128"/>
    </row>
    <row r="16" spans="2:4" ht="47.5" x14ac:dyDescent="0.35">
      <c r="B16" s="140" t="s">
        <v>70</v>
      </c>
      <c r="C16" s="141" t="s">
        <v>71</v>
      </c>
      <c r="D16" s="128"/>
    </row>
    <row r="17" spans="2:4" x14ac:dyDescent="0.35">
      <c r="B17" s="140" t="s">
        <v>72</v>
      </c>
      <c r="C17" s="212" t="s">
        <v>1282</v>
      </c>
      <c r="D17" s="128"/>
    </row>
    <row r="18" spans="2:4" x14ac:dyDescent="0.35">
      <c r="B18" s="140" t="s">
        <v>73</v>
      </c>
      <c r="C18" s="141" t="s">
        <v>74</v>
      </c>
      <c r="D18" s="128"/>
    </row>
    <row r="19" spans="2:4" x14ac:dyDescent="0.35">
      <c r="B19" s="140" t="s">
        <v>75</v>
      </c>
      <c r="C19" s="141" t="s">
        <v>76</v>
      </c>
      <c r="D19" s="128"/>
    </row>
    <row r="20" spans="2:4" ht="31" x14ac:dyDescent="0.35">
      <c r="B20" s="140" t="s">
        <v>77</v>
      </c>
      <c r="C20" s="141" t="s">
        <v>78</v>
      </c>
      <c r="D20" s="128"/>
    </row>
    <row r="21" spans="2:4" ht="62" x14ac:dyDescent="0.35">
      <c r="B21" s="140" t="s">
        <v>79</v>
      </c>
      <c r="C21" s="141" t="s">
        <v>80</v>
      </c>
      <c r="D21" s="128"/>
    </row>
    <row r="22" spans="2:4" ht="46.5" x14ac:dyDescent="0.35">
      <c r="B22" s="140" t="s">
        <v>81</v>
      </c>
      <c r="C22" s="141" t="s">
        <v>82</v>
      </c>
      <c r="D22" s="128"/>
    </row>
    <row r="23" spans="2:4" ht="31" x14ac:dyDescent="0.35">
      <c r="B23" s="140" t="s">
        <v>83</v>
      </c>
      <c r="C23" s="141" t="s">
        <v>84</v>
      </c>
      <c r="D23" s="128"/>
    </row>
    <row r="24" spans="2:4" ht="31" x14ac:dyDescent="0.35">
      <c r="B24" s="140" t="s">
        <v>85</v>
      </c>
      <c r="C24" s="141" t="s">
        <v>86</v>
      </c>
      <c r="D24" s="128"/>
    </row>
    <row r="25" spans="2:4" ht="46.5" x14ac:dyDescent="0.35">
      <c r="B25" s="140" t="s">
        <v>87</v>
      </c>
      <c r="C25" s="24" t="s">
        <v>88</v>
      </c>
      <c r="D25" s="128"/>
    </row>
    <row r="26" spans="2:4" ht="62" x14ac:dyDescent="0.35">
      <c r="B26" s="140" t="s">
        <v>89</v>
      </c>
      <c r="C26" s="141" t="s">
        <v>90</v>
      </c>
      <c r="D26" s="128"/>
    </row>
    <row r="27" spans="2:4" x14ac:dyDescent="0.35">
      <c r="B27" s="140"/>
      <c r="C27" s="141"/>
      <c r="D27" s="128"/>
    </row>
    <row r="28" spans="2:4" x14ac:dyDescent="0.35">
      <c r="B28" s="127"/>
      <c r="C28" s="127"/>
      <c r="D28" s="128"/>
    </row>
    <row r="29" spans="2:4" x14ac:dyDescent="0.35">
      <c r="B29" s="139"/>
      <c r="C29" s="127"/>
      <c r="D29" s="128"/>
    </row>
    <row r="30" spans="2:4" x14ac:dyDescent="0.35">
      <c r="B30" s="139"/>
      <c r="C30" s="127"/>
      <c r="D30" s="128"/>
    </row>
    <row r="31" spans="2:4" x14ac:dyDescent="0.35">
      <c r="B31" s="127"/>
      <c r="C31" s="127"/>
      <c r="D31" s="128"/>
    </row>
  </sheetData>
  <phoneticPr fontId="20" type="noConversion"/>
  <pageMargins left="0.7" right="0.7" top="0.75" bottom="0.75" header="0.3" footer="0.3"/>
  <pageSetup paperSize="9" scale="55"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268A-F393-464D-93DF-8E7E19266497}">
  <sheetPr>
    <tabColor rgb="FFCFDCE3"/>
    <pageSetUpPr fitToPage="1"/>
  </sheetPr>
  <dimension ref="B1:H17"/>
  <sheetViews>
    <sheetView showGridLines="0" zoomScaleNormal="100" workbookViewId="0"/>
  </sheetViews>
  <sheetFormatPr defaultColWidth="5.54296875" defaultRowHeight="15.5" x14ac:dyDescent="0.35"/>
  <cols>
    <col min="1" max="1" width="5.54296875" style="48" customWidth="1"/>
    <col min="2" max="2" width="65.54296875" style="90" customWidth="1"/>
    <col min="3" max="3" width="50.54296875" style="90" customWidth="1"/>
    <col min="4" max="16384" width="5.54296875" style="48"/>
  </cols>
  <sheetData>
    <row r="1" spans="2:8" ht="30" customHeight="1" x14ac:dyDescent="0.35">
      <c r="B1" s="142"/>
      <c r="C1" s="142"/>
      <c r="D1" s="143"/>
      <c r="E1" s="143"/>
      <c r="F1" s="143"/>
      <c r="G1" s="143"/>
      <c r="H1" s="143"/>
    </row>
    <row r="2" spans="2:8" ht="30" customHeight="1" x14ac:dyDescent="0.35">
      <c r="B2" s="86" t="s">
        <v>91</v>
      </c>
      <c r="C2" s="86" t="s">
        <v>92</v>
      </c>
      <c r="D2" s="143"/>
      <c r="E2" s="143"/>
      <c r="F2" s="143"/>
      <c r="G2" s="143"/>
      <c r="H2" s="143"/>
    </row>
    <row r="3" spans="2:8" s="89" customFormat="1" x14ac:dyDescent="0.35">
      <c r="B3" s="142" t="s">
        <v>93</v>
      </c>
      <c r="C3" s="87" t="s">
        <v>94</v>
      </c>
      <c r="D3" s="142"/>
      <c r="E3" s="142"/>
      <c r="F3" s="142"/>
      <c r="G3" s="142"/>
      <c r="H3" s="142"/>
    </row>
    <row r="4" spans="2:8" s="89" customFormat="1" x14ac:dyDescent="0.35">
      <c r="B4" s="142" t="s">
        <v>95</v>
      </c>
      <c r="C4" s="87" t="s">
        <v>96</v>
      </c>
      <c r="D4" s="142"/>
      <c r="E4" s="142"/>
      <c r="F4" s="142"/>
      <c r="G4" s="142"/>
      <c r="H4" s="142"/>
    </row>
    <row r="5" spans="2:8" s="89" customFormat="1" x14ac:dyDescent="0.35">
      <c r="B5" s="144" t="s">
        <v>97</v>
      </c>
      <c r="C5" s="88">
        <v>1234</v>
      </c>
      <c r="D5" s="142"/>
      <c r="E5" s="142"/>
      <c r="F5" s="142"/>
      <c r="G5" s="142"/>
      <c r="H5" s="142"/>
    </row>
    <row r="6" spans="2:8" s="89" customFormat="1" x14ac:dyDescent="0.35">
      <c r="B6" s="144" t="s">
        <v>98</v>
      </c>
      <c r="C6" s="87" t="s">
        <v>99</v>
      </c>
      <c r="D6" s="142"/>
      <c r="E6" s="142"/>
      <c r="F6" s="142"/>
      <c r="G6" s="142"/>
      <c r="H6" s="142"/>
    </row>
    <row r="7" spans="2:8" s="89" customFormat="1" x14ac:dyDescent="0.35">
      <c r="B7" s="144" t="s">
        <v>100</v>
      </c>
      <c r="C7" s="88">
        <v>2026</v>
      </c>
      <c r="D7" s="142"/>
      <c r="E7" s="142"/>
      <c r="F7" s="142"/>
      <c r="G7" s="142"/>
      <c r="H7" s="142"/>
    </row>
    <row r="8" spans="2:8" s="89" customFormat="1" x14ac:dyDescent="0.35">
      <c r="B8" s="144" t="s">
        <v>101</v>
      </c>
      <c r="C8" s="87" t="s">
        <v>102</v>
      </c>
      <c r="D8" s="142"/>
      <c r="E8" s="142"/>
      <c r="F8" s="142"/>
      <c r="G8" s="142"/>
      <c r="H8" s="142"/>
    </row>
    <row r="9" spans="2:8" s="89" customFormat="1" x14ac:dyDescent="0.35">
      <c r="B9" s="144" t="s">
        <v>103</v>
      </c>
      <c r="C9" s="88">
        <v>1234</v>
      </c>
      <c r="D9" s="142"/>
      <c r="E9" s="142"/>
      <c r="F9" s="142"/>
      <c r="G9" s="142"/>
      <c r="H9" s="142"/>
    </row>
    <row r="10" spans="2:8" s="89" customFormat="1" x14ac:dyDescent="0.35">
      <c r="B10" s="21" t="s">
        <v>104</v>
      </c>
      <c r="C10" s="88">
        <v>2</v>
      </c>
      <c r="D10" s="142"/>
      <c r="E10" s="142"/>
      <c r="F10" s="142"/>
      <c r="G10" s="142"/>
      <c r="H10" s="142"/>
    </row>
    <row r="11" spans="2:8" s="89" customFormat="1" x14ac:dyDescent="0.35">
      <c r="B11" s="144" t="s">
        <v>105</v>
      </c>
      <c r="C11" s="88">
        <v>1234</v>
      </c>
      <c r="D11" s="142"/>
      <c r="E11" s="142"/>
      <c r="F11" s="142"/>
      <c r="G11" s="142"/>
      <c r="H11" s="142"/>
    </row>
    <row r="12" spans="2:8" s="89" customFormat="1" x14ac:dyDescent="0.35">
      <c r="B12" s="144" t="s">
        <v>106</v>
      </c>
      <c r="C12" s="87" t="s">
        <v>107</v>
      </c>
      <c r="D12" s="142"/>
      <c r="E12" s="142"/>
      <c r="F12" s="142"/>
      <c r="G12" s="144"/>
      <c r="H12" s="145"/>
    </row>
    <row r="13" spans="2:8" s="89" customFormat="1" x14ac:dyDescent="0.35">
      <c r="B13" s="146" t="s">
        <v>108</v>
      </c>
      <c r="C13" s="88">
        <v>1234</v>
      </c>
      <c r="D13" s="142"/>
      <c r="E13" s="142"/>
      <c r="F13" s="142"/>
      <c r="G13" s="144"/>
      <c r="H13" s="145"/>
    </row>
    <row r="14" spans="2:8" s="89" customFormat="1" x14ac:dyDescent="0.35">
      <c r="B14" s="144" t="s">
        <v>109</v>
      </c>
      <c r="C14" s="88">
        <v>1234</v>
      </c>
      <c r="D14" s="142"/>
      <c r="E14" s="142"/>
      <c r="F14" s="142"/>
      <c r="G14" s="144"/>
      <c r="H14" s="145"/>
    </row>
    <row r="16" spans="2:8" x14ac:dyDescent="0.35">
      <c r="B16" s="144"/>
      <c r="C16" s="142"/>
      <c r="D16" s="143"/>
      <c r="E16" s="143"/>
      <c r="F16" s="143"/>
      <c r="G16" s="143"/>
      <c r="H16" s="143"/>
    </row>
    <row r="17" spans="2:3" x14ac:dyDescent="0.35">
      <c r="B17" s="144"/>
      <c r="C17" s="142"/>
    </row>
  </sheetData>
  <dataValidations count="8">
    <dataValidation type="list" allowBlank="1" showInputMessage="1" showErrorMessage="1" sqref="C12" xr:uid="{20FA4CFE-EC6F-421D-AAA3-07C412B117C4}">
      <formula1>PL_ProjectType</formula1>
    </dataValidation>
    <dataValidation type="whole" allowBlank="1" showInputMessage="1" showErrorMessage="1" sqref="H12:H14" xr:uid="{CAFF8999-342C-4069-B1BC-6AC4FC320258}">
      <formula1>0</formula1>
      <formula2>999999999999</formula2>
    </dataValidation>
    <dataValidation type="whole" allowBlank="1" showInputMessage="1" showErrorMessage="1" sqref="C5 C11 C13:C14" xr:uid="{657C8C8E-3428-4D66-B1B2-5D5C6DC52655}">
      <formula1>0</formula1>
      <formula2>99999999</formula2>
    </dataValidation>
    <dataValidation type="list" allowBlank="1" showInputMessage="1" showErrorMessage="1" sqref="C6" xr:uid="{65EAEC8B-2A57-4C7C-A109-433C8614F579}">
      <formula1>PL_SiteType</formula1>
    </dataValidation>
    <dataValidation type="whole" allowBlank="1" showInputMessage="1" showErrorMessage="1" sqref="C7" xr:uid="{DCC57A09-3A87-43C4-941F-89470D4D7081}">
      <formula1>0</formula1>
      <formula2>9999</formula2>
    </dataValidation>
    <dataValidation type="whole" allowBlank="1" showInputMessage="1" showErrorMessage="1" sqref="C9" xr:uid="{BAAE0A0B-EBD8-47B5-AD0D-F9DB702C7304}">
      <formula1>0</formula1>
      <formula2>9999999</formula2>
    </dataValidation>
    <dataValidation type="whole" allowBlank="1" showInputMessage="1" showErrorMessage="1" sqref="C10" xr:uid="{163CB0FF-7332-4D42-A2F9-A3283622B514}">
      <formula1>0</formula1>
      <formula2>99</formula2>
    </dataValidation>
    <dataValidation type="list" allowBlank="1" showInputMessage="1" showErrorMessage="1" sqref="C8" xr:uid="{667F5A90-D4E7-4DF5-90CA-9AB0466F4FA4}">
      <formula1>PL_Typology</formula1>
    </dataValidation>
  </dataValidations>
  <pageMargins left="0.7" right="0.7" top="0.75" bottom="0.75" header="0.3" footer="0.3"/>
  <pageSetup paperSize="9" scale="6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BB27-6037-40E6-8F28-203744518A7A}">
  <sheetPr>
    <tabColor rgb="FFCFDCE3"/>
  </sheetPr>
  <dimension ref="B1:V134"/>
  <sheetViews>
    <sheetView showGridLines="0" zoomScaleNormal="100" workbookViewId="0"/>
  </sheetViews>
  <sheetFormatPr defaultColWidth="9.1796875" defaultRowHeight="15" customHeight="1" x14ac:dyDescent="0.35"/>
  <cols>
    <col min="1" max="1" width="5.54296875" style="3" customWidth="1"/>
    <col min="2" max="2" width="93.08984375" style="3" customWidth="1"/>
    <col min="3" max="3" width="60.54296875" style="56" customWidth="1"/>
    <col min="4" max="20" width="15.54296875" style="56" customWidth="1"/>
    <col min="21" max="21" width="16.453125" style="3" customWidth="1"/>
    <col min="22" max="16384" width="9.1796875" style="3"/>
  </cols>
  <sheetData>
    <row r="1" spans="2:20" ht="30" customHeight="1" x14ac:dyDescent="0.35">
      <c r="B1" s="23" t="s">
        <v>110</v>
      </c>
      <c r="C1" s="142"/>
      <c r="D1" s="142"/>
      <c r="E1" s="142"/>
      <c r="F1" s="142"/>
      <c r="G1" s="142"/>
      <c r="H1" s="142"/>
      <c r="I1" s="142"/>
      <c r="J1" s="142"/>
      <c r="K1" s="142"/>
      <c r="L1" s="142"/>
      <c r="M1" s="142"/>
      <c r="N1" s="142"/>
      <c r="O1" s="142"/>
      <c r="P1" s="142"/>
      <c r="Q1" s="142"/>
      <c r="R1" s="142"/>
      <c r="S1" s="142"/>
      <c r="T1" s="142"/>
    </row>
    <row r="2" spans="2:20" s="4" customFormat="1" ht="30" customHeight="1" x14ac:dyDescent="0.35">
      <c r="B2" s="91" t="s">
        <v>111</v>
      </c>
      <c r="C2" s="57" t="s">
        <v>92</v>
      </c>
      <c r="D2" s="126"/>
      <c r="E2" s="126"/>
      <c r="F2" s="126"/>
      <c r="G2" s="126"/>
      <c r="H2" s="126"/>
      <c r="I2" s="126"/>
      <c r="J2" s="126"/>
      <c r="K2" s="126"/>
      <c r="L2" s="126"/>
      <c r="M2" s="126"/>
      <c r="N2" s="126"/>
      <c r="O2" s="126"/>
      <c r="P2" s="126"/>
      <c r="Q2" s="126"/>
      <c r="R2" s="126"/>
      <c r="S2" s="126"/>
      <c r="T2" s="126"/>
    </row>
    <row r="3" spans="2:20" ht="15.5" x14ac:dyDescent="0.35">
      <c r="B3" s="105" t="s">
        <v>93</v>
      </c>
      <c r="C3" s="106" t="str">
        <f>tbl_02_ProjectInputs[[#This Row],[Value]]</f>
        <v>ABC1234</v>
      </c>
      <c r="D3" s="142"/>
      <c r="E3" s="126"/>
      <c r="F3" s="126"/>
      <c r="G3" s="142"/>
      <c r="H3" s="142"/>
      <c r="I3" s="142"/>
      <c r="J3" s="142"/>
      <c r="K3" s="142"/>
      <c r="L3" s="142"/>
      <c r="M3" s="142"/>
      <c r="N3" s="142"/>
      <c r="O3" s="142"/>
      <c r="P3" s="142"/>
      <c r="Q3" s="142"/>
      <c r="R3" s="142"/>
      <c r="S3" s="142"/>
      <c r="T3" s="142"/>
    </row>
    <row r="4" spans="2:20" ht="15.5" x14ac:dyDescent="0.35">
      <c r="B4" s="107" t="s">
        <v>95</v>
      </c>
      <c r="C4" s="108" t="str">
        <f>tbl_02_ProjectInputs[[#This Row],[Value]]</f>
        <v>School or College Name</v>
      </c>
      <c r="D4" s="142"/>
      <c r="E4" s="126"/>
      <c r="F4" s="126"/>
      <c r="G4" s="142"/>
      <c r="H4" s="142"/>
      <c r="I4" s="142"/>
      <c r="J4" s="142"/>
      <c r="K4" s="142"/>
      <c r="L4" s="142"/>
      <c r="M4" s="142"/>
      <c r="N4" s="142"/>
      <c r="O4" s="142"/>
      <c r="P4" s="142"/>
      <c r="Q4" s="142"/>
      <c r="R4" s="142"/>
      <c r="S4" s="142"/>
      <c r="T4" s="142"/>
    </row>
    <row r="5" spans="2:20" ht="15.5" x14ac:dyDescent="0.35">
      <c r="B5" s="109" t="s">
        <v>97</v>
      </c>
      <c r="C5" s="110">
        <f>tbl_02_ProjectInputs[[#This Row],[Value]]</f>
        <v>1234</v>
      </c>
      <c r="D5" s="142"/>
      <c r="E5" s="126"/>
      <c r="F5" s="126"/>
      <c r="G5" s="142"/>
      <c r="H5" s="142"/>
      <c r="I5" s="142"/>
      <c r="J5" s="142"/>
      <c r="K5" s="142"/>
      <c r="L5" s="142"/>
      <c r="M5" s="142"/>
      <c r="N5" s="142"/>
      <c r="O5" s="142"/>
      <c r="P5" s="142"/>
      <c r="Q5" s="142"/>
      <c r="R5" s="142"/>
      <c r="S5" s="142"/>
      <c r="T5" s="142"/>
    </row>
    <row r="6" spans="2:20" ht="15.5" x14ac:dyDescent="0.35">
      <c r="B6" s="109" t="s">
        <v>98</v>
      </c>
      <c r="C6" s="111" t="str">
        <f>tbl_02_ProjectInputs[[#This Row],[Value]]</f>
        <v>Select Site Type</v>
      </c>
      <c r="D6" s="142"/>
      <c r="E6" s="126"/>
      <c r="F6" s="126"/>
      <c r="G6" s="142"/>
      <c r="H6" s="142"/>
      <c r="I6" s="142"/>
      <c r="J6" s="142"/>
      <c r="K6" s="142"/>
      <c r="L6" s="142"/>
      <c r="M6" s="142"/>
      <c r="N6" s="142"/>
      <c r="O6" s="142"/>
      <c r="P6" s="142"/>
      <c r="Q6" s="142"/>
      <c r="R6" s="142"/>
      <c r="S6" s="142"/>
      <c r="T6" s="142"/>
    </row>
    <row r="7" spans="2:20" ht="15.5" x14ac:dyDescent="0.35">
      <c r="B7" s="109" t="s">
        <v>100</v>
      </c>
      <c r="C7" s="110">
        <f>tbl_02_ProjectInputs[[#This Row],[Value]]</f>
        <v>2026</v>
      </c>
      <c r="D7" s="142"/>
      <c r="E7" s="126"/>
      <c r="F7" s="126"/>
      <c r="G7" s="142"/>
      <c r="H7" s="142"/>
      <c r="I7" s="142"/>
      <c r="J7" s="142"/>
      <c r="K7" s="142"/>
      <c r="L7" s="142"/>
      <c r="M7" s="142"/>
      <c r="N7" s="142"/>
      <c r="O7" s="142"/>
      <c r="P7" s="142"/>
      <c r="Q7" s="142"/>
      <c r="R7" s="142"/>
      <c r="S7" s="142"/>
      <c r="T7" s="142"/>
    </row>
    <row r="8" spans="2:20" ht="15.5" x14ac:dyDescent="0.35">
      <c r="B8" s="109" t="s">
        <v>101</v>
      </c>
      <c r="C8" s="112" t="str">
        <f>tbl_02_ProjectInputs[[#This Row],[Value]]</f>
        <v>Secondary</v>
      </c>
      <c r="D8" s="142"/>
      <c r="E8" s="126"/>
      <c r="F8" s="126"/>
      <c r="G8" s="142"/>
      <c r="H8" s="142"/>
      <c r="I8" s="142"/>
      <c r="J8" s="142"/>
      <c r="K8" s="142"/>
      <c r="L8" s="142"/>
      <c r="M8" s="142"/>
      <c r="N8" s="142"/>
      <c r="O8" s="142"/>
      <c r="P8" s="142"/>
      <c r="Q8" s="142"/>
      <c r="R8" s="142"/>
      <c r="S8" s="142"/>
      <c r="T8" s="142"/>
    </row>
    <row r="9" spans="2:20" ht="15.5" x14ac:dyDescent="0.35">
      <c r="B9" s="109" t="s">
        <v>103</v>
      </c>
      <c r="C9" s="110">
        <f>tbl_02_ProjectInputs[[#This Row],[Value]]</f>
        <v>1234</v>
      </c>
      <c r="D9" s="142"/>
      <c r="E9" s="126"/>
      <c r="F9" s="126"/>
      <c r="G9" s="142"/>
      <c r="H9" s="142"/>
      <c r="I9" s="142"/>
      <c r="J9" s="142"/>
      <c r="K9" s="142"/>
      <c r="L9" s="142"/>
      <c r="M9" s="142"/>
      <c r="N9" s="142"/>
      <c r="O9" s="142"/>
      <c r="P9" s="142"/>
      <c r="Q9" s="142"/>
      <c r="R9" s="142"/>
      <c r="S9" s="142"/>
      <c r="T9" s="142"/>
    </row>
    <row r="10" spans="2:20" ht="15.5" x14ac:dyDescent="0.35">
      <c r="B10" s="109" t="s">
        <v>104</v>
      </c>
      <c r="C10" s="110">
        <f>tbl_02_ProjectInputs[[#This Row],[Value]]</f>
        <v>2</v>
      </c>
      <c r="D10" s="142"/>
      <c r="E10" s="126"/>
      <c r="F10" s="126"/>
      <c r="G10" s="142"/>
      <c r="H10" s="142"/>
      <c r="I10" s="142"/>
      <c r="J10" s="142"/>
      <c r="K10" s="142"/>
      <c r="L10" s="142"/>
      <c r="M10" s="142"/>
      <c r="N10" s="142"/>
      <c r="O10" s="142"/>
      <c r="P10" s="142"/>
      <c r="Q10" s="142"/>
      <c r="R10" s="142"/>
      <c r="S10" s="142"/>
      <c r="T10" s="142"/>
    </row>
    <row r="11" spans="2:20" ht="15.5" x14ac:dyDescent="0.35">
      <c r="B11" s="113" t="s">
        <v>105</v>
      </c>
      <c r="C11" s="110">
        <f>tbl_02_ProjectInputs[[#This Row],[Value]]</f>
        <v>1234</v>
      </c>
      <c r="D11" s="142"/>
      <c r="E11" s="126"/>
      <c r="F11" s="126"/>
      <c r="G11" s="142"/>
      <c r="H11" s="142"/>
      <c r="I11" s="142"/>
      <c r="J11" s="142"/>
      <c r="K11" s="142"/>
      <c r="L11" s="142"/>
      <c r="M11" s="142"/>
      <c r="N11" s="142"/>
      <c r="O11" s="142"/>
      <c r="P11" s="142"/>
      <c r="Q11" s="142"/>
      <c r="R11" s="142"/>
      <c r="S11" s="142"/>
      <c r="T11" s="142"/>
    </row>
    <row r="12" spans="2:20" ht="15.5" x14ac:dyDescent="0.35">
      <c r="B12" s="114" t="s">
        <v>106</v>
      </c>
      <c r="C12" s="115" t="str">
        <f>tbl_02_ProjectInputs[[#This Row],[Value]]</f>
        <v>Part Refurbishment</v>
      </c>
      <c r="D12" s="142"/>
      <c r="E12" s="126"/>
      <c r="F12" s="126"/>
      <c r="G12" s="142"/>
      <c r="H12" s="142"/>
      <c r="I12" s="142"/>
      <c r="J12" s="142"/>
      <c r="K12" s="142"/>
      <c r="L12" s="142"/>
      <c r="M12" s="142"/>
      <c r="N12" s="142"/>
      <c r="O12" s="142"/>
      <c r="P12" s="142"/>
      <c r="Q12" s="142"/>
      <c r="R12" s="142"/>
      <c r="S12" s="142"/>
      <c r="T12" s="142"/>
    </row>
    <row r="13" spans="2:20" ht="15.5" x14ac:dyDescent="0.35">
      <c r="B13" s="109" t="s">
        <v>108</v>
      </c>
      <c r="C13" s="110">
        <f>tbl_02_ProjectInputs[[#This Row],[Value]]</f>
        <v>1234</v>
      </c>
      <c r="D13" s="142"/>
      <c r="E13" s="126"/>
      <c r="F13" s="126"/>
      <c r="G13" s="142"/>
      <c r="H13" s="142"/>
      <c r="I13" s="142"/>
      <c r="J13" s="142"/>
      <c r="K13" s="142"/>
      <c r="L13" s="142"/>
      <c r="M13" s="142"/>
      <c r="N13" s="142"/>
      <c r="O13" s="142"/>
      <c r="P13" s="142"/>
      <c r="Q13" s="142"/>
      <c r="R13" s="142"/>
      <c r="S13" s="142"/>
      <c r="T13" s="142"/>
    </row>
    <row r="14" spans="2:20" ht="15.5" x14ac:dyDescent="0.35">
      <c r="B14" s="114" t="s">
        <v>109</v>
      </c>
      <c r="C14" s="115">
        <f>tbl_02_ProjectInputs[[#This Row],[Value]]</f>
        <v>1234</v>
      </c>
      <c r="D14" s="142"/>
      <c r="E14" s="126"/>
      <c r="F14" s="126"/>
      <c r="G14" s="142"/>
      <c r="H14" s="142"/>
      <c r="I14" s="142"/>
      <c r="J14" s="142"/>
      <c r="K14" s="142"/>
      <c r="L14" s="142"/>
      <c r="M14" s="142"/>
      <c r="N14" s="142"/>
      <c r="O14" s="142"/>
      <c r="P14" s="142"/>
      <c r="Q14" s="142"/>
      <c r="R14" s="142"/>
      <c r="S14" s="142"/>
      <c r="T14" s="142"/>
    </row>
    <row r="15" spans="2:20" ht="15" customHeight="1" x14ac:dyDescent="0.35">
      <c r="B15" s="144"/>
      <c r="C15" s="142"/>
      <c r="D15" s="142"/>
      <c r="E15" s="126"/>
      <c r="F15" s="126"/>
      <c r="G15" s="142"/>
      <c r="H15" s="142"/>
      <c r="I15" s="142"/>
      <c r="J15" s="142"/>
      <c r="K15" s="142"/>
      <c r="L15" s="142"/>
      <c r="M15" s="142"/>
      <c r="N15" s="142"/>
      <c r="O15" s="142"/>
      <c r="P15" s="142"/>
      <c r="Q15" s="142"/>
      <c r="R15" s="142"/>
      <c r="S15" s="142"/>
      <c r="T15" s="142"/>
    </row>
    <row r="16" spans="2:20" s="4" customFormat="1" ht="30" customHeight="1" x14ac:dyDescent="0.35">
      <c r="B16" s="50" t="s">
        <v>112</v>
      </c>
      <c r="C16" s="58" t="s">
        <v>92</v>
      </c>
      <c r="D16" s="126"/>
      <c r="E16" s="126"/>
      <c r="F16" s="126"/>
      <c r="G16" s="126"/>
      <c r="H16" s="126"/>
      <c r="I16" s="126"/>
      <c r="J16" s="126"/>
      <c r="K16" s="126"/>
      <c r="L16" s="126"/>
      <c r="M16" s="126"/>
      <c r="N16" s="126"/>
      <c r="O16" s="126"/>
      <c r="P16" s="126"/>
      <c r="Q16" s="126"/>
      <c r="R16" s="126"/>
      <c r="S16" s="126"/>
      <c r="T16" s="126"/>
    </row>
    <row r="17" spans="2:20" ht="15" customHeight="1" x14ac:dyDescent="0.35">
      <c r="B17" s="144" t="s">
        <v>113</v>
      </c>
      <c r="C17" s="59">
        <v>45962</v>
      </c>
      <c r="D17" s="142" t="s">
        <v>114</v>
      </c>
      <c r="E17" s="142"/>
      <c r="F17" s="142"/>
      <c r="G17" s="142"/>
      <c r="H17" s="142"/>
      <c r="I17" s="142"/>
      <c r="J17" s="142"/>
      <c r="K17" s="142"/>
      <c r="L17" s="142"/>
      <c r="M17" s="142"/>
      <c r="N17" s="142"/>
      <c r="O17" s="142"/>
      <c r="P17" s="142"/>
      <c r="Q17" s="142"/>
      <c r="R17" s="142"/>
      <c r="S17" s="142"/>
      <c r="T17" s="142"/>
    </row>
    <row r="18" spans="2:20" ht="15" customHeight="1" x14ac:dyDescent="0.35">
      <c r="B18" s="144" t="s">
        <v>115</v>
      </c>
      <c r="C18" s="147"/>
      <c r="D18" s="142" t="s">
        <v>116</v>
      </c>
      <c r="E18" s="142"/>
      <c r="F18" s="142"/>
      <c r="G18" s="142"/>
      <c r="H18" s="142"/>
      <c r="I18" s="142"/>
      <c r="J18" s="142"/>
      <c r="K18" s="142"/>
      <c r="L18" s="142"/>
      <c r="M18" s="142"/>
      <c r="N18" s="142"/>
      <c r="O18" s="142"/>
      <c r="P18" s="142"/>
      <c r="Q18" s="142"/>
      <c r="R18" s="142"/>
      <c r="S18" s="142"/>
      <c r="T18" s="142"/>
    </row>
    <row r="19" spans="2:20" ht="15" customHeight="1" x14ac:dyDescent="0.35">
      <c r="B19" s="144" t="s">
        <v>117</v>
      </c>
      <c r="C19" s="51"/>
      <c r="D19" s="142" t="s">
        <v>116</v>
      </c>
      <c r="E19" s="142"/>
      <c r="F19" s="142"/>
      <c r="G19" s="142"/>
      <c r="H19" s="142"/>
      <c r="I19" s="142"/>
      <c r="J19" s="142"/>
      <c r="K19" s="142"/>
      <c r="L19" s="142"/>
      <c r="M19" s="142"/>
      <c r="N19" s="142"/>
      <c r="O19" s="142"/>
      <c r="P19" s="142"/>
      <c r="Q19" s="142"/>
      <c r="R19" s="142"/>
      <c r="S19" s="142"/>
      <c r="T19" s="142"/>
    </row>
    <row r="20" spans="2:20" ht="15" customHeight="1" x14ac:dyDescent="0.35">
      <c r="B20" s="144" t="s">
        <v>118</v>
      </c>
      <c r="C20" s="147"/>
      <c r="D20" s="142" t="s">
        <v>116</v>
      </c>
      <c r="E20" s="142"/>
      <c r="F20" s="142"/>
      <c r="G20" s="142"/>
      <c r="H20" s="142"/>
      <c r="I20" s="142"/>
      <c r="J20" s="142"/>
      <c r="K20" s="142"/>
      <c r="L20" s="142"/>
      <c r="M20" s="142"/>
      <c r="N20" s="142"/>
      <c r="O20" s="142"/>
      <c r="P20" s="142"/>
      <c r="Q20" s="142"/>
      <c r="R20" s="142"/>
      <c r="S20" s="142"/>
      <c r="T20" s="142"/>
    </row>
    <row r="21" spans="2:20" ht="15" customHeight="1" x14ac:dyDescent="0.35">
      <c r="B21" s="144" t="s">
        <v>119</v>
      </c>
      <c r="C21" s="147"/>
      <c r="D21" s="142" t="s">
        <v>120</v>
      </c>
      <c r="E21" s="142"/>
      <c r="F21" s="142"/>
      <c r="G21" s="142"/>
      <c r="H21" s="142"/>
      <c r="I21" s="142"/>
      <c r="J21" s="142"/>
      <c r="K21" s="142"/>
      <c r="L21" s="142"/>
      <c r="M21" s="142"/>
      <c r="N21" s="142"/>
      <c r="O21" s="142"/>
      <c r="P21" s="142"/>
      <c r="Q21" s="142"/>
      <c r="R21" s="142"/>
      <c r="S21" s="142"/>
      <c r="T21" s="142"/>
    </row>
    <row r="22" spans="2:20" ht="15" customHeight="1" x14ac:dyDescent="0.35">
      <c r="B22" s="144"/>
      <c r="C22" s="142"/>
      <c r="D22" s="142"/>
      <c r="E22" s="142"/>
      <c r="F22" s="142"/>
      <c r="G22" s="142"/>
      <c r="H22" s="142"/>
      <c r="I22" s="142"/>
      <c r="J22" s="142"/>
      <c r="K22" s="142"/>
      <c r="L22" s="142"/>
      <c r="M22" s="142"/>
      <c r="N22" s="142"/>
      <c r="O22" s="142"/>
      <c r="P22" s="142"/>
      <c r="Q22" s="142"/>
      <c r="R22" s="142"/>
      <c r="S22" s="142"/>
      <c r="T22" s="142"/>
    </row>
    <row r="23" spans="2:20" s="4" customFormat="1" ht="30" customHeight="1" x14ac:dyDescent="0.35">
      <c r="B23" s="70" t="s">
        <v>121</v>
      </c>
      <c r="C23" s="71" t="s">
        <v>92</v>
      </c>
      <c r="D23" s="126"/>
      <c r="E23" s="126"/>
      <c r="F23" s="126"/>
      <c r="G23" s="126"/>
      <c r="H23" s="126"/>
      <c r="I23" s="126"/>
      <c r="J23" s="126"/>
      <c r="K23" s="126"/>
      <c r="L23" s="126"/>
      <c r="M23" s="126"/>
      <c r="N23" s="126"/>
      <c r="O23" s="126"/>
      <c r="P23" s="126"/>
      <c r="Q23" s="126"/>
      <c r="R23" s="126"/>
      <c r="S23" s="126"/>
      <c r="T23" s="126"/>
    </row>
    <row r="24" spans="2:20" ht="15" customHeight="1" x14ac:dyDescent="0.35">
      <c r="B24" s="144" t="s">
        <v>122</v>
      </c>
      <c r="C24" s="148"/>
      <c r="D24" s="142" t="s">
        <v>123</v>
      </c>
      <c r="E24" s="142"/>
      <c r="F24" s="142"/>
      <c r="G24" s="142"/>
      <c r="H24" s="142"/>
      <c r="I24" s="142"/>
      <c r="J24" s="142"/>
      <c r="K24" s="142"/>
      <c r="L24" s="142"/>
      <c r="M24" s="142"/>
      <c r="N24" s="142"/>
      <c r="O24" s="142"/>
      <c r="P24" s="142"/>
      <c r="Q24" s="142"/>
      <c r="R24" s="142"/>
      <c r="S24" s="142"/>
      <c r="T24" s="142"/>
    </row>
    <row r="25" spans="2:20" ht="15" customHeight="1" x14ac:dyDescent="0.35">
      <c r="B25" s="144" t="s">
        <v>124</v>
      </c>
      <c r="C25" s="148"/>
      <c r="D25" s="142" t="s">
        <v>125</v>
      </c>
      <c r="E25" s="142"/>
      <c r="F25" s="142"/>
      <c r="G25" s="142"/>
      <c r="H25" s="142"/>
      <c r="I25" s="142"/>
      <c r="J25" s="142"/>
      <c r="K25" s="142"/>
      <c r="L25" s="142"/>
      <c r="M25" s="142"/>
      <c r="N25" s="142"/>
      <c r="O25" s="142"/>
      <c r="P25" s="142"/>
      <c r="Q25" s="142"/>
      <c r="R25" s="142"/>
      <c r="S25" s="142"/>
      <c r="T25" s="142"/>
    </row>
    <row r="26" spans="2:20" ht="15" customHeight="1" x14ac:dyDescent="0.35">
      <c r="B26" s="149" t="s">
        <v>126</v>
      </c>
      <c r="C26" s="150"/>
      <c r="D26" s="142" t="s">
        <v>125</v>
      </c>
      <c r="E26" s="142"/>
      <c r="F26" s="142"/>
      <c r="G26" s="142"/>
      <c r="H26" s="142"/>
      <c r="I26" s="142"/>
      <c r="J26" s="142"/>
      <c r="K26" s="142"/>
      <c r="L26" s="142"/>
      <c r="M26" s="142"/>
      <c r="N26" s="142"/>
      <c r="O26" s="142"/>
      <c r="P26" s="142"/>
      <c r="Q26" s="142"/>
      <c r="R26" s="142"/>
      <c r="S26" s="142"/>
      <c r="T26" s="142"/>
    </row>
    <row r="27" spans="2:20" ht="15" customHeight="1" x14ac:dyDescent="0.35">
      <c r="B27" s="149" t="s">
        <v>127</v>
      </c>
      <c r="C27" s="151"/>
      <c r="D27" s="142" t="s">
        <v>125</v>
      </c>
      <c r="E27" s="142"/>
      <c r="F27" s="142"/>
      <c r="G27" s="142"/>
      <c r="H27" s="142"/>
      <c r="I27" s="142"/>
      <c r="J27" s="142"/>
      <c r="K27" s="142"/>
      <c r="L27" s="142"/>
      <c r="M27" s="142"/>
      <c r="N27" s="142"/>
      <c r="O27" s="142"/>
      <c r="P27" s="142"/>
      <c r="Q27" s="142"/>
      <c r="R27" s="142"/>
      <c r="S27" s="142"/>
      <c r="T27" s="142"/>
    </row>
    <row r="28" spans="2:20" ht="15" customHeight="1" x14ac:dyDescent="0.35">
      <c r="B28" s="144"/>
      <c r="C28" s="142"/>
      <c r="D28" s="142"/>
      <c r="E28" s="142"/>
      <c r="F28" s="142"/>
      <c r="G28" s="142"/>
      <c r="H28" s="142"/>
      <c r="I28" s="142"/>
      <c r="J28" s="142"/>
      <c r="K28" s="142"/>
      <c r="L28" s="142"/>
      <c r="M28" s="142"/>
      <c r="N28" s="142"/>
      <c r="O28" s="142"/>
      <c r="P28" s="142"/>
      <c r="Q28" s="142"/>
      <c r="R28" s="142"/>
      <c r="S28" s="142"/>
      <c r="T28" s="142"/>
    </row>
    <row r="29" spans="2:20" s="4" customFormat="1" ht="30" customHeight="1" x14ac:dyDescent="0.35">
      <c r="B29" s="70" t="s">
        <v>128</v>
      </c>
      <c r="C29" s="71" t="s">
        <v>129</v>
      </c>
      <c r="D29" s="126"/>
      <c r="E29" s="126"/>
      <c r="F29" s="126"/>
      <c r="G29" s="126"/>
      <c r="H29" s="126"/>
      <c r="I29" s="126"/>
      <c r="J29" s="126"/>
      <c r="K29" s="126"/>
      <c r="L29" s="126"/>
      <c r="M29" s="126"/>
      <c r="N29" s="126"/>
      <c r="O29" s="126"/>
      <c r="P29" s="126"/>
      <c r="Q29" s="126"/>
      <c r="R29" s="126"/>
      <c r="S29" s="126"/>
      <c r="T29" s="126"/>
    </row>
    <row r="30" spans="2:20" ht="15" customHeight="1" x14ac:dyDescent="0.35">
      <c r="B30" s="144" t="s">
        <v>130</v>
      </c>
      <c r="C30" s="148"/>
      <c r="D30" s="142" t="s">
        <v>125</v>
      </c>
      <c r="E30" s="142"/>
      <c r="F30" s="142"/>
      <c r="G30" s="142"/>
      <c r="H30" s="142"/>
      <c r="I30" s="142"/>
      <c r="J30" s="142"/>
      <c r="K30" s="142"/>
      <c r="L30" s="142"/>
      <c r="M30" s="142"/>
      <c r="N30" s="142"/>
      <c r="O30" s="142"/>
      <c r="P30" s="142"/>
      <c r="Q30" s="142"/>
      <c r="R30" s="142"/>
      <c r="S30" s="142"/>
      <c r="T30" s="142"/>
    </row>
    <row r="31" spans="2:20" ht="15" customHeight="1" x14ac:dyDescent="0.35">
      <c r="B31" s="149" t="s">
        <v>131</v>
      </c>
      <c r="C31" s="152"/>
      <c r="D31" s="142" t="s">
        <v>123</v>
      </c>
      <c r="E31" s="142"/>
      <c r="F31" s="142"/>
      <c r="G31" s="142"/>
      <c r="H31" s="142"/>
      <c r="I31" s="142"/>
      <c r="J31" s="142"/>
      <c r="K31" s="142"/>
      <c r="L31" s="142"/>
      <c r="M31" s="142"/>
      <c r="N31" s="142"/>
      <c r="O31" s="142"/>
      <c r="P31" s="142"/>
      <c r="Q31" s="142"/>
      <c r="R31" s="142"/>
      <c r="S31" s="142"/>
      <c r="T31" s="142"/>
    </row>
    <row r="32" spans="2:20" ht="15" customHeight="1" x14ac:dyDescent="0.35">
      <c r="B32" s="144"/>
      <c r="C32" s="142"/>
      <c r="D32" s="126"/>
      <c r="E32" s="142"/>
      <c r="F32" s="142"/>
      <c r="G32" s="142"/>
      <c r="H32" s="142"/>
      <c r="I32" s="142"/>
      <c r="J32" s="142"/>
      <c r="K32" s="142"/>
      <c r="L32" s="142"/>
      <c r="M32" s="142"/>
      <c r="N32" s="142"/>
      <c r="O32" s="142"/>
      <c r="P32" s="142"/>
      <c r="Q32" s="142"/>
      <c r="R32" s="142"/>
      <c r="S32" s="142"/>
      <c r="T32" s="142"/>
    </row>
    <row r="33" spans="2:20" s="4" customFormat="1" ht="30" customHeight="1" x14ac:dyDescent="0.35">
      <c r="B33" s="70" t="s">
        <v>132</v>
      </c>
      <c r="C33" s="71" t="s">
        <v>133</v>
      </c>
      <c r="D33" s="142"/>
      <c r="E33" s="126"/>
      <c r="F33" s="126"/>
      <c r="G33" s="126"/>
      <c r="H33" s="126"/>
      <c r="I33" s="126"/>
      <c r="J33" s="126"/>
      <c r="K33" s="126"/>
      <c r="L33" s="126"/>
      <c r="M33" s="126"/>
      <c r="N33" s="126"/>
      <c r="O33" s="126"/>
      <c r="P33" s="126"/>
      <c r="Q33" s="126"/>
      <c r="R33" s="126"/>
      <c r="S33" s="126"/>
      <c r="T33" s="126"/>
    </row>
    <row r="34" spans="2:20" ht="15.5" x14ac:dyDescent="0.35">
      <c r="B34" s="144" t="s">
        <v>134</v>
      </c>
      <c r="C34" s="51"/>
      <c r="D34" s="142" t="s">
        <v>125</v>
      </c>
      <c r="E34" s="142"/>
      <c r="F34" s="142"/>
      <c r="G34" s="142"/>
      <c r="H34" s="142"/>
      <c r="I34" s="142"/>
      <c r="J34" s="142"/>
      <c r="K34" s="142"/>
      <c r="L34" s="142"/>
      <c r="M34" s="142"/>
      <c r="N34" s="142"/>
      <c r="O34" s="142"/>
      <c r="P34" s="142"/>
      <c r="Q34" s="142"/>
      <c r="R34" s="142"/>
      <c r="S34" s="142"/>
      <c r="T34" s="142"/>
    </row>
    <row r="35" spans="2:20" ht="15.5" x14ac:dyDescent="0.35">
      <c r="B35" s="144" t="s">
        <v>135</v>
      </c>
      <c r="C35" s="51"/>
      <c r="D35" s="142" t="s">
        <v>125</v>
      </c>
      <c r="E35" s="142"/>
      <c r="F35" s="142"/>
      <c r="G35" s="142"/>
      <c r="H35" s="142"/>
      <c r="I35" s="142"/>
      <c r="J35" s="142"/>
      <c r="K35" s="142"/>
      <c r="L35" s="142"/>
      <c r="M35" s="142"/>
      <c r="N35" s="142"/>
      <c r="O35" s="142"/>
      <c r="P35" s="142"/>
      <c r="Q35" s="142"/>
      <c r="R35" s="142"/>
      <c r="S35" s="142"/>
      <c r="T35" s="142"/>
    </row>
    <row r="36" spans="2:20" s="95" customFormat="1" ht="16" customHeight="1" x14ac:dyDescent="0.35">
      <c r="B36" s="144" t="s">
        <v>136</v>
      </c>
      <c r="C36" s="96"/>
      <c r="D36" s="153" t="s">
        <v>125</v>
      </c>
      <c r="E36" s="153"/>
      <c r="F36" s="153"/>
      <c r="G36" s="153"/>
      <c r="H36" s="153"/>
      <c r="I36" s="153"/>
      <c r="J36" s="153"/>
      <c r="K36" s="153"/>
      <c r="L36" s="153"/>
      <c r="M36" s="153"/>
      <c r="N36" s="153"/>
      <c r="O36" s="153"/>
      <c r="P36" s="153"/>
      <c r="Q36" s="153"/>
      <c r="R36" s="153"/>
      <c r="S36" s="153"/>
      <c r="T36" s="153"/>
    </row>
    <row r="37" spans="2:20" ht="24" customHeight="1" x14ac:dyDescent="0.35">
      <c r="B37" s="144"/>
      <c r="C37" s="51"/>
      <c r="D37" s="142"/>
      <c r="E37" s="142"/>
      <c r="F37" s="142"/>
      <c r="G37" s="142"/>
      <c r="H37" s="142"/>
      <c r="I37" s="142"/>
      <c r="J37" s="142"/>
      <c r="K37" s="142"/>
      <c r="L37" s="142"/>
      <c r="M37" s="142"/>
      <c r="N37" s="142"/>
      <c r="O37" s="142"/>
      <c r="P37" s="142"/>
      <c r="Q37" s="142"/>
      <c r="R37" s="142"/>
      <c r="S37" s="142"/>
      <c r="T37" s="142"/>
    </row>
    <row r="38" spans="2:20" ht="24" customHeight="1" x14ac:dyDescent="0.35">
      <c r="B38" s="100" t="s">
        <v>137</v>
      </c>
      <c r="C38" s="101" t="s">
        <v>133</v>
      </c>
      <c r="D38" s="142"/>
      <c r="E38" s="142"/>
      <c r="F38" s="142"/>
      <c r="G38" s="142"/>
      <c r="H38" s="142"/>
      <c r="I38" s="142"/>
      <c r="J38" s="142"/>
      <c r="K38" s="142"/>
      <c r="L38" s="142"/>
      <c r="M38" s="142"/>
      <c r="N38" s="142"/>
      <c r="O38" s="142"/>
      <c r="P38" s="142"/>
      <c r="Q38" s="142"/>
      <c r="R38" s="142"/>
      <c r="S38" s="142"/>
      <c r="T38" s="142"/>
    </row>
    <row r="39" spans="2:20" ht="15.5" x14ac:dyDescent="0.35">
      <c r="B39" s="154" t="s">
        <v>138</v>
      </c>
      <c r="C39" s="155" t="s">
        <v>139</v>
      </c>
      <c r="D39" s="142" t="s">
        <v>125</v>
      </c>
      <c r="E39" s="142"/>
      <c r="F39" s="142"/>
      <c r="G39" s="142"/>
      <c r="H39" s="142"/>
      <c r="I39" s="142"/>
      <c r="J39" s="142"/>
      <c r="K39" s="142"/>
      <c r="L39" s="142"/>
      <c r="M39" s="142"/>
      <c r="N39" s="142"/>
      <c r="O39" s="142"/>
      <c r="P39" s="142"/>
      <c r="Q39" s="142"/>
      <c r="R39" s="142"/>
      <c r="S39" s="142"/>
      <c r="T39" s="142"/>
    </row>
    <row r="40" spans="2:20" ht="24" customHeight="1" x14ac:dyDescent="0.35">
      <c r="B40" s="144"/>
      <c r="C40" s="51"/>
      <c r="D40" s="142"/>
      <c r="E40" s="142"/>
      <c r="F40" s="142"/>
      <c r="G40" s="142"/>
      <c r="H40" s="142"/>
      <c r="I40" s="142"/>
      <c r="J40" s="142"/>
      <c r="K40" s="142"/>
      <c r="L40" s="142"/>
      <c r="M40" s="142"/>
      <c r="N40" s="142"/>
      <c r="O40" s="142"/>
      <c r="P40" s="142"/>
      <c r="Q40" s="142"/>
      <c r="R40" s="142"/>
      <c r="S40" s="142"/>
      <c r="T40" s="142"/>
    </row>
    <row r="41" spans="2:20" ht="24" customHeight="1" x14ac:dyDescent="0.35">
      <c r="B41" s="70" t="s">
        <v>140</v>
      </c>
      <c r="C41" s="71" t="s">
        <v>141</v>
      </c>
      <c r="D41" s="142"/>
      <c r="E41" s="142"/>
      <c r="F41" s="142"/>
      <c r="G41" s="142"/>
      <c r="H41" s="142"/>
      <c r="I41" s="142"/>
      <c r="J41" s="142"/>
      <c r="K41" s="142"/>
      <c r="L41" s="142"/>
      <c r="M41" s="142"/>
      <c r="N41" s="142"/>
      <c r="O41" s="142"/>
      <c r="P41" s="142"/>
      <c r="Q41" s="142"/>
      <c r="R41" s="142"/>
      <c r="S41" s="142"/>
      <c r="T41" s="142"/>
    </row>
    <row r="42" spans="2:20" ht="15.5" x14ac:dyDescent="0.35">
      <c r="B42" s="156" t="s">
        <v>142</v>
      </c>
      <c r="C42" s="157" t="s">
        <v>139</v>
      </c>
      <c r="D42" s="142" t="s">
        <v>143</v>
      </c>
      <c r="E42" s="142"/>
      <c r="F42" s="142"/>
      <c r="G42" s="142"/>
      <c r="H42" s="142"/>
      <c r="I42" s="142"/>
      <c r="J42" s="142"/>
      <c r="K42" s="142"/>
      <c r="L42" s="142"/>
      <c r="M42" s="142"/>
      <c r="N42" s="142"/>
      <c r="O42" s="142"/>
      <c r="P42" s="142"/>
      <c r="Q42" s="142"/>
      <c r="R42" s="142"/>
      <c r="S42" s="142"/>
      <c r="T42" s="142"/>
    </row>
    <row r="43" spans="2:20" ht="15.5" x14ac:dyDescent="0.35">
      <c r="B43" s="158" t="s">
        <v>144</v>
      </c>
      <c r="C43" s="157" t="s">
        <v>139</v>
      </c>
      <c r="D43" s="142" t="s">
        <v>145</v>
      </c>
      <c r="E43" s="142"/>
      <c r="F43" s="142"/>
      <c r="G43" s="142"/>
      <c r="H43" s="142"/>
      <c r="I43" s="142"/>
      <c r="J43" s="142"/>
      <c r="K43" s="142"/>
      <c r="L43" s="142"/>
      <c r="M43" s="142"/>
      <c r="N43" s="142"/>
      <c r="O43" s="142"/>
      <c r="P43" s="142"/>
      <c r="Q43" s="142"/>
      <c r="R43" s="142"/>
      <c r="S43" s="142"/>
      <c r="T43" s="142"/>
    </row>
    <row r="44" spans="2:20" ht="16.5" x14ac:dyDescent="0.35">
      <c r="B44" s="159" t="s">
        <v>146</v>
      </c>
      <c r="C44" s="157" t="s">
        <v>139</v>
      </c>
      <c r="D44" s="144" t="s">
        <v>147</v>
      </c>
      <c r="E44" s="142"/>
      <c r="F44" s="142"/>
      <c r="G44" s="142"/>
      <c r="H44" s="142"/>
      <c r="I44" s="142"/>
      <c r="J44" s="142"/>
      <c r="K44" s="142"/>
      <c r="L44" s="142"/>
      <c r="M44" s="142"/>
      <c r="N44" s="142"/>
      <c r="O44" s="142"/>
      <c r="P44" s="142"/>
      <c r="Q44" s="142"/>
      <c r="R44" s="142"/>
      <c r="S44" s="142"/>
      <c r="T44" s="142"/>
    </row>
    <row r="45" spans="2:20" ht="16.5" x14ac:dyDescent="0.35">
      <c r="B45" s="159" t="s">
        <v>148</v>
      </c>
      <c r="C45" s="157" t="s">
        <v>139</v>
      </c>
      <c r="D45" s="142" t="s">
        <v>149</v>
      </c>
      <c r="E45" s="142"/>
      <c r="F45" s="142"/>
      <c r="G45" s="142"/>
      <c r="H45" s="142"/>
      <c r="I45" s="142"/>
      <c r="J45" s="142"/>
      <c r="K45" s="142"/>
      <c r="L45" s="142"/>
      <c r="M45" s="142"/>
      <c r="N45" s="142"/>
      <c r="O45" s="142"/>
      <c r="P45" s="142"/>
      <c r="Q45" s="142"/>
      <c r="R45" s="142"/>
      <c r="S45" s="142"/>
      <c r="T45" s="142"/>
    </row>
    <row r="46" spans="2:20" ht="15.5" x14ac:dyDescent="0.35">
      <c r="B46" s="144"/>
      <c r="C46" s="51"/>
      <c r="D46" s="142"/>
      <c r="E46" s="142"/>
      <c r="F46" s="142"/>
      <c r="G46" s="142"/>
      <c r="H46" s="142"/>
      <c r="I46" s="142"/>
      <c r="J46" s="142"/>
      <c r="K46" s="142"/>
      <c r="L46" s="142"/>
      <c r="M46" s="142"/>
      <c r="N46" s="142"/>
      <c r="O46" s="142"/>
      <c r="P46" s="142"/>
      <c r="Q46" s="142"/>
      <c r="R46" s="142"/>
      <c r="S46" s="142"/>
      <c r="T46" s="142"/>
    </row>
    <row r="47" spans="2:20" s="4" customFormat="1" ht="30" customHeight="1" x14ac:dyDescent="0.35">
      <c r="B47" s="70" t="s">
        <v>150</v>
      </c>
      <c r="C47" s="66" t="s">
        <v>151</v>
      </c>
      <c r="D47" s="126"/>
      <c r="E47" s="126"/>
      <c r="F47" s="142"/>
      <c r="G47" s="142"/>
      <c r="H47" s="142"/>
      <c r="I47" s="142"/>
      <c r="J47" s="142"/>
      <c r="K47" s="142"/>
      <c r="L47" s="142"/>
      <c r="M47" s="142"/>
      <c r="N47" s="142"/>
      <c r="O47" s="142"/>
      <c r="P47" s="142"/>
      <c r="Q47" s="142"/>
      <c r="R47" s="142"/>
      <c r="S47" s="142"/>
      <c r="T47" s="142"/>
    </row>
    <row r="48" spans="2:20" ht="15.5" x14ac:dyDescent="0.35">
      <c r="B48" s="21" t="s">
        <v>152</v>
      </c>
      <c r="C48" s="125">
        <f>SUM(F83/C11)</f>
        <v>0</v>
      </c>
      <c r="D48" s="142" t="s">
        <v>153</v>
      </c>
      <c r="E48" s="142"/>
      <c r="F48" s="142"/>
      <c r="G48" s="142"/>
      <c r="H48" s="142"/>
      <c r="I48" s="142"/>
      <c r="J48" s="142"/>
      <c r="K48" s="142"/>
      <c r="L48" s="142"/>
      <c r="M48" s="142"/>
      <c r="N48" s="142"/>
      <c r="O48" s="142"/>
      <c r="P48" s="142"/>
      <c r="Q48" s="142"/>
      <c r="R48" s="142"/>
      <c r="S48" s="142"/>
      <c r="T48" s="142"/>
    </row>
    <row r="49" spans="2:20" ht="15.5" x14ac:dyDescent="0.35">
      <c r="B49" s="21" t="s">
        <v>154</v>
      </c>
      <c r="C49" s="125">
        <f>F82/C11</f>
        <v>0</v>
      </c>
      <c r="D49" s="142" t="s">
        <v>153</v>
      </c>
      <c r="E49" s="142"/>
      <c r="F49" s="142"/>
      <c r="G49" s="142"/>
      <c r="H49" s="142"/>
      <c r="I49" s="142"/>
      <c r="J49" s="142"/>
      <c r="K49" s="142"/>
      <c r="L49" s="142"/>
      <c r="M49" s="142"/>
      <c r="N49" s="142"/>
      <c r="O49" s="142"/>
      <c r="P49" s="142"/>
      <c r="Q49" s="142"/>
      <c r="R49" s="142"/>
      <c r="S49" s="142"/>
      <c r="T49" s="142"/>
    </row>
    <row r="50" spans="2:20" ht="15.5" x14ac:dyDescent="0.35">
      <c r="B50" s="21" t="s">
        <v>155</v>
      </c>
      <c r="C50" s="125">
        <f>G82/C11</f>
        <v>0</v>
      </c>
      <c r="D50" s="142" t="s">
        <v>153</v>
      </c>
      <c r="E50" s="142"/>
      <c r="F50" s="142"/>
      <c r="G50" s="142"/>
      <c r="H50" s="142"/>
      <c r="I50" s="142"/>
      <c r="J50" s="142"/>
      <c r="K50" s="142"/>
      <c r="L50" s="142"/>
      <c r="M50" s="142"/>
      <c r="N50" s="142"/>
      <c r="O50" s="142"/>
      <c r="P50" s="142"/>
      <c r="Q50" s="142"/>
      <c r="R50" s="142"/>
      <c r="S50" s="142"/>
      <c r="T50" s="142"/>
    </row>
    <row r="51" spans="2:20" ht="15" customHeight="1" x14ac:dyDescent="0.35">
      <c r="B51" s="144"/>
      <c r="C51" s="142"/>
      <c r="D51" s="142"/>
      <c r="E51" s="142"/>
      <c r="F51" s="142"/>
      <c r="G51" s="142"/>
      <c r="H51" s="142"/>
      <c r="I51" s="142"/>
      <c r="J51" s="142"/>
      <c r="K51" s="142"/>
      <c r="L51" s="142"/>
      <c r="M51" s="142"/>
      <c r="N51" s="142"/>
      <c r="O51" s="142"/>
      <c r="P51" s="142"/>
      <c r="Q51" s="142"/>
      <c r="R51" s="142"/>
      <c r="S51" s="142"/>
      <c r="T51" s="142"/>
    </row>
    <row r="52" spans="2:20" s="4" customFormat="1" ht="30" customHeight="1" x14ac:dyDescent="0.35">
      <c r="B52" s="5" t="s">
        <v>156</v>
      </c>
      <c r="C52" s="121" t="s">
        <v>157</v>
      </c>
      <c r="D52" s="122"/>
      <c r="E52" s="160"/>
      <c r="F52" s="160"/>
      <c r="G52" s="160"/>
      <c r="H52" s="161" t="s">
        <v>158</v>
      </c>
      <c r="I52" s="160"/>
      <c r="J52" s="160"/>
      <c r="K52" s="160"/>
      <c r="L52" s="160"/>
      <c r="M52" s="162"/>
      <c r="N52" s="163" t="s">
        <v>159</v>
      </c>
      <c r="O52" s="160"/>
      <c r="P52" s="160"/>
      <c r="Q52" s="160"/>
      <c r="R52" s="160"/>
      <c r="S52" s="160"/>
      <c r="T52" s="120" t="s">
        <v>160</v>
      </c>
    </row>
    <row r="53" spans="2:20" s="4" customFormat="1" ht="30" customHeight="1" x14ac:dyDescent="0.35">
      <c r="B53" s="64" t="s">
        <v>161</v>
      </c>
      <c r="C53" s="26" t="s">
        <v>162</v>
      </c>
      <c r="D53" s="26" t="s">
        <v>163</v>
      </c>
      <c r="E53" s="26" t="s">
        <v>164</v>
      </c>
      <c r="F53" s="26" t="s">
        <v>165</v>
      </c>
      <c r="G53" s="26" t="s">
        <v>166</v>
      </c>
      <c r="H53" s="92" t="s">
        <v>167</v>
      </c>
      <c r="I53" s="66" t="s">
        <v>168</v>
      </c>
      <c r="J53" s="66" t="s">
        <v>169</v>
      </c>
      <c r="K53" s="66" t="s">
        <v>170</v>
      </c>
      <c r="L53" s="66" t="s">
        <v>171</v>
      </c>
      <c r="M53" s="93" t="s">
        <v>172</v>
      </c>
      <c r="N53" s="26" t="s">
        <v>173</v>
      </c>
      <c r="O53" s="26" t="s">
        <v>174</v>
      </c>
      <c r="P53" s="26" t="s">
        <v>175</v>
      </c>
      <c r="Q53" s="26" t="s">
        <v>176</v>
      </c>
      <c r="R53" s="26" t="s">
        <v>177</v>
      </c>
      <c r="S53" s="26" t="s">
        <v>178</v>
      </c>
      <c r="T53" s="94" t="s">
        <v>179</v>
      </c>
    </row>
    <row r="54" spans="2:20" s="4" customFormat="1" ht="15.5" x14ac:dyDescent="0.35">
      <c r="B54" s="144" t="s">
        <v>180</v>
      </c>
      <c r="C54" s="103"/>
      <c r="D54" s="103"/>
      <c r="E54" s="103"/>
      <c r="F54" s="224">
        <f>SUM(tbl_S3_EmbodiedCarbonGWP[[#This Row],['[A1'] to '[A3'] ]:['[A5']]])</f>
        <v>0</v>
      </c>
      <c r="G54" s="103"/>
      <c r="H54" s="73"/>
      <c r="I54" s="104"/>
      <c r="J54" s="104"/>
      <c r="K54" s="104"/>
      <c r="L54" s="104"/>
      <c r="M54" s="97"/>
      <c r="N54" s="104"/>
      <c r="O54" s="104"/>
      <c r="P54" s="104"/>
      <c r="Q54" s="104"/>
      <c r="R54" s="104"/>
      <c r="S54" s="104"/>
      <c r="T54" s="99"/>
    </row>
    <row r="55" spans="2:20" ht="15.5" x14ac:dyDescent="0.35">
      <c r="B55" s="144" t="s">
        <v>181</v>
      </c>
      <c r="C55" s="164"/>
      <c r="D55" s="164"/>
      <c r="E55" s="164"/>
      <c r="F55" s="210">
        <f>SUM(tbl_S3_EmbodiedCarbonGWP[[#This Row],['[A1'] to '[A3'] ]:['[A5']]])</f>
        <v>0</v>
      </c>
      <c r="G55" s="148"/>
      <c r="H55" s="165"/>
      <c r="I55" s="164"/>
      <c r="J55" s="164"/>
      <c r="K55" s="164"/>
      <c r="L55" s="164"/>
      <c r="M55" s="166"/>
      <c r="N55" s="164"/>
      <c r="O55" s="164"/>
      <c r="P55" s="164"/>
      <c r="Q55" s="164"/>
      <c r="R55" s="164"/>
      <c r="S55" s="164"/>
      <c r="T55" s="167"/>
    </row>
    <row r="56" spans="2:20" ht="15.5" x14ac:dyDescent="0.35">
      <c r="B56" s="144" t="s">
        <v>182</v>
      </c>
      <c r="C56" s="164"/>
      <c r="D56" s="164"/>
      <c r="E56" s="164"/>
      <c r="F56" s="210">
        <f>SUM(tbl_S3_EmbodiedCarbonGWP[[#This Row],['[A1'] to '[A3'] ]:['[A5']]])</f>
        <v>0</v>
      </c>
      <c r="G56" s="148"/>
      <c r="H56" s="165"/>
      <c r="I56" s="164"/>
      <c r="J56" s="164"/>
      <c r="K56" s="164"/>
      <c r="L56" s="164"/>
      <c r="M56" s="166"/>
      <c r="N56" s="164"/>
      <c r="O56" s="164"/>
      <c r="P56" s="164"/>
      <c r="Q56" s="164"/>
      <c r="R56" s="164"/>
      <c r="S56" s="164"/>
      <c r="T56" s="167"/>
    </row>
    <row r="57" spans="2:20" ht="15.5" x14ac:dyDescent="0.35">
      <c r="B57" s="144" t="s">
        <v>183</v>
      </c>
      <c r="C57" s="148"/>
      <c r="D57" s="148"/>
      <c r="E57" s="148"/>
      <c r="F57" s="210">
        <f>SUM(tbl_S3_EmbodiedCarbonGWP[[#This Row],['[A1'] to '[A3'] ]:['[A5']]])</f>
        <v>0</v>
      </c>
      <c r="G57" s="148"/>
      <c r="H57" s="165"/>
      <c r="I57" s="164"/>
      <c r="J57" s="164"/>
      <c r="K57" s="164"/>
      <c r="L57" s="164"/>
      <c r="M57" s="166"/>
      <c r="N57" s="164"/>
      <c r="O57" s="164"/>
      <c r="P57" s="164"/>
      <c r="Q57" s="164"/>
      <c r="R57" s="164"/>
      <c r="S57" s="164"/>
      <c r="T57" s="167"/>
    </row>
    <row r="58" spans="2:20" ht="15.5" x14ac:dyDescent="0.35">
      <c r="B58" s="144" t="s">
        <v>184</v>
      </c>
      <c r="C58" s="148"/>
      <c r="D58" s="148"/>
      <c r="E58" s="148"/>
      <c r="F58" s="210">
        <f>SUM(tbl_S3_EmbodiedCarbonGWP[[#This Row],['[A1'] to '[A3'] ]:['[A5']]])</f>
        <v>0</v>
      </c>
      <c r="G58" s="148"/>
      <c r="H58" s="165"/>
      <c r="I58" s="164"/>
      <c r="J58" s="164"/>
      <c r="K58" s="164"/>
      <c r="L58" s="164"/>
      <c r="M58" s="166"/>
      <c r="N58" s="164"/>
      <c r="O58" s="164"/>
      <c r="P58" s="164"/>
      <c r="Q58" s="164"/>
      <c r="R58" s="164"/>
      <c r="S58" s="164"/>
      <c r="T58" s="167"/>
    </row>
    <row r="59" spans="2:20" ht="15.5" x14ac:dyDescent="0.35">
      <c r="B59" s="144" t="s">
        <v>1320</v>
      </c>
      <c r="C59" s="148"/>
      <c r="D59" s="148"/>
      <c r="E59" s="148"/>
      <c r="F59" s="211">
        <f>SUM(tbl_S3_EmbodiedCarbonGWP[[#This Row],['[A1'] to '[A3'] ]:['[A5']]])</f>
        <v>0</v>
      </c>
      <c r="G59" s="168"/>
      <c r="H59" s="165"/>
      <c r="I59" s="164"/>
      <c r="J59" s="164"/>
      <c r="K59" s="164"/>
      <c r="L59" s="164"/>
      <c r="M59" s="166"/>
      <c r="N59" s="164"/>
      <c r="O59" s="164"/>
      <c r="P59" s="164"/>
      <c r="Q59" s="164"/>
      <c r="R59" s="164"/>
      <c r="S59" s="164"/>
      <c r="T59" s="167"/>
    </row>
    <row r="60" spans="2:20" ht="15.5" x14ac:dyDescent="0.35">
      <c r="B60" s="144" t="s">
        <v>1322</v>
      </c>
      <c r="C60" s="148"/>
      <c r="D60" s="148"/>
      <c r="E60" s="148"/>
      <c r="F60" s="210">
        <f>SUM(tbl_S3_EmbodiedCarbonGWP[[#This Row],['[A1'] to '[A3'] ]:['[A5']]])</f>
        <v>0</v>
      </c>
      <c r="G60" s="148"/>
      <c r="H60" s="165"/>
      <c r="I60" s="164"/>
      <c r="J60" s="164"/>
      <c r="K60" s="164"/>
      <c r="L60" s="164"/>
      <c r="M60" s="166"/>
      <c r="N60" s="164"/>
      <c r="O60" s="164"/>
      <c r="P60" s="164"/>
      <c r="Q60" s="164"/>
      <c r="R60" s="164"/>
      <c r="S60" s="164"/>
      <c r="T60" s="167"/>
    </row>
    <row r="61" spans="2:20" ht="15.5" x14ac:dyDescent="0.35">
      <c r="B61" s="144" t="s">
        <v>185</v>
      </c>
      <c r="C61" s="148"/>
      <c r="D61" s="148"/>
      <c r="E61" s="148"/>
      <c r="F61" s="211">
        <f>SUM(tbl_S3_EmbodiedCarbonGWP[[#This Row],['[A1'] to '[A3'] ]:['[A5']]])</f>
        <v>0</v>
      </c>
      <c r="G61" s="168"/>
      <c r="H61" s="165"/>
      <c r="I61" s="164"/>
      <c r="J61" s="164"/>
      <c r="K61" s="164"/>
      <c r="L61" s="164"/>
      <c r="M61" s="166"/>
      <c r="N61" s="164"/>
      <c r="O61" s="164"/>
      <c r="P61" s="164"/>
      <c r="Q61" s="164"/>
      <c r="R61" s="164"/>
      <c r="S61" s="164"/>
      <c r="T61" s="167"/>
    </row>
    <row r="62" spans="2:20" ht="15.5" x14ac:dyDescent="0.35">
      <c r="B62" s="144" t="s">
        <v>186</v>
      </c>
      <c r="C62" s="148"/>
      <c r="D62" s="148"/>
      <c r="E62" s="148"/>
      <c r="F62" s="211">
        <f>SUM(tbl_S3_EmbodiedCarbonGWP[[#This Row],['[A1'] to '[A3'] ]:['[A5']]])</f>
        <v>0</v>
      </c>
      <c r="G62" s="168"/>
      <c r="H62" s="165"/>
      <c r="I62" s="164"/>
      <c r="J62" s="164"/>
      <c r="K62" s="164"/>
      <c r="L62" s="164"/>
      <c r="M62" s="166"/>
      <c r="N62" s="164"/>
      <c r="O62" s="164"/>
      <c r="P62" s="164"/>
      <c r="Q62" s="164"/>
      <c r="R62" s="164"/>
      <c r="S62" s="164"/>
      <c r="T62" s="167"/>
    </row>
    <row r="63" spans="2:20" ht="15.5" x14ac:dyDescent="0.35">
      <c r="B63" s="144" t="s">
        <v>187</v>
      </c>
      <c r="C63" s="148"/>
      <c r="D63" s="148"/>
      <c r="E63" s="148"/>
      <c r="F63" s="211">
        <f>SUM(tbl_S3_EmbodiedCarbonGWP[[#This Row],['[A1'] to '[A3'] ]:['[A5']]])</f>
        <v>0</v>
      </c>
      <c r="G63" s="168"/>
      <c r="H63" s="165"/>
      <c r="I63" s="164"/>
      <c r="J63" s="164"/>
      <c r="K63" s="164"/>
      <c r="L63" s="164"/>
      <c r="M63" s="166"/>
      <c r="N63" s="164"/>
      <c r="O63" s="164"/>
      <c r="P63" s="164"/>
      <c r="Q63" s="164"/>
      <c r="R63" s="164"/>
      <c r="S63" s="164"/>
      <c r="T63" s="167"/>
    </row>
    <row r="64" spans="2:20" ht="15.5" x14ac:dyDescent="0.35">
      <c r="B64" s="144" t="s">
        <v>188</v>
      </c>
      <c r="C64" s="148"/>
      <c r="D64" s="148"/>
      <c r="E64" s="148"/>
      <c r="F64" s="211">
        <f>SUM(tbl_S3_EmbodiedCarbonGWP[[#This Row],['[A1'] to '[A3'] ]:['[A5']]])</f>
        <v>0</v>
      </c>
      <c r="G64" s="168"/>
      <c r="H64" s="165"/>
      <c r="I64" s="164"/>
      <c r="J64" s="164"/>
      <c r="K64" s="164"/>
      <c r="L64" s="164"/>
      <c r="M64" s="166"/>
      <c r="N64" s="164"/>
      <c r="O64" s="164"/>
      <c r="P64" s="164"/>
      <c r="Q64" s="164"/>
      <c r="R64" s="164"/>
      <c r="S64" s="164"/>
      <c r="T64" s="167"/>
    </row>
    <row r="65" spans="2:20" ht="15.5" x14ac:dyDescent="0.35">
      <c r="B65" s="144" t="s">
        <v>189</v>
      </c>
      <c r="C65" s="148"/>
      <c r="D65" s="148"/>
      <c r="E65" s="148"/>
      <c r="F65" s="211">
        <f>SUM(tbl_S3_EmbodiedCarbonGWP[[#This Row],['[A1'] to '[A3'] ]:['[A5']]])</f>
        <v>0</v>
      </c>
      <c r="G65" s="168"/>
      <c r="H65" s="165"/>
      <c r="I65" s="164"/>
      <c r="J65" s="164"/>
      <c r="K65" s="164"/>
      <c r="L65" s="164"/>
      <c r="M65" s="166"/>
      <c r="N65" s="164"/>
      <c r="O65" s="164"/>
      <c r="P65" s="164"/>
      <c r="Q65" s="164"/>
      <c r="R65" s="164"/>
      <c r="S65" s="164"/>
      <c r="T65" s="167"/>
    </row>
    <row r="66" spans="2:20" ht="15.5" x14ac:dyDescent="0.35">
      <c r="B66" s="144" t="s">
        <v>190</v>
      </c>
      <c r="C66" s="148"/>
      <c r="D66" s="148"/>
      <c r="E66" s="148"/>
      <c r="F66" s="211">
        <f>SUM(tbl_S3_EmbodiedCarbonGWP[[#This Row],['[A1'] to '[A3'] ]:['[A5']]])</f>
        <v>0</v>
      </c>
      <c r="G66" s="168"/>
      <c r="H66" s="165"/>
      <c r="I66" s="164"/>
      <c r="J66" s="164"/>
      <c r="K66" s="164"/>
      <c r="L66" s="164"/>
      <c r="M66" s="166"/>
      <c r="N66" s="164"/>
      <c r="O66" s="164"/>
      <c r="P66" s="164"/>
      <c r="Q66" s="164"/>
      <c r="R66" s="164"/>
      <c r="S66" s="164"/>
      <c r="T66" s="167"/>
    </row>
    <row r="67" spans="2:20" ht="15.5" x14ac:dyDescent="0.35">
      <c r="B67" s="144" t="s">
        <v>191</v>
      </c>
      <c r="C67" s="148"/>
      <c r="D67" s="148"/>
      <c r="E67" s="148"/>
      <c r="F67" s="211">
        <f>SUM(tbl_S3_EmbodiedCarbonGWP[[#This Row],['[A1'] to '[A3'] ]:['[A5']]])</f>
        <v>0</v>
      </c>
      <c r="G67" s="168"/>
      <c r="H67" s="165"/>
      <c r="I67" s="164"/>
      <c r="J67" s="164"/>
      <c r="K67" s="164"/>
      <c r="L67" s="164"/>
      <c r="M67" s="166"/>
      <c r="N67" s="164"/>
      <c r="O67" s="164"/>
      <c r="P67" s="164"/>
      <c r="Q67" s="164"/>
      <c r="R67" s="164"/>
      <c r="S67" s="164"/>
      <c r="T67" s="167"/>
    </row>
    <row r="68" spans="2:20" ht="15.5" x14ac:dyDescent="0.35">
      <c r="B68" s="144" t="s">
        <v>192</v>
      </c>
      <c r="C68" s="148"/>
      <c r="D68" s="148"/>
      <c r="E68" s="148"/>
      <c r="F68" s="211">
        <f>SUM(tbl_S3_EmbodiedCarbonGWP[[#This Row],['[A1'] to '[A3'] ]:['[A5']]])</f>
        <v>0</v>
      </c>
      <c r="G68" s="168"/>
      <c r="H68" s="165"/>
      <c r="I68" s="164"/>
      <c r="J68" s="164"/>
      <c r="K68" s="164"/>
      <c r="L68" s="164"/>
      <c r="M68" s="166"/>
      <c r="N68" s="164"/>
      <c r="O68" s="164"/>
      <c r="P68" s="164"/>
      <c r="Q68" s="164"/>
      <c r="R68" s="164"/>
      <c r="S68" s="164"/>
      <c r="T68" s="167"/>
    </row>
    <row r="69" spans="2:20" ht="15.5" x14ac:dyDescent="0.35">
      <c r="B69" s="144" t="s">
        <v>193</v>
      </c>
      <c r="C69" s="148"/>
      <c r="D69" s="148"/>
      <c r="E69" s="148"/>
      <c r="F69" s="211">
        <f>SUM(tbl_S3_EmbodiedCarbonGWP[[#This Row],['[A1'] to '[A3'] ]:['[A5']]])</f>
        <v>0</v>
      </c>
      <c r="G69" s="168"/>
      <c r="H69" s="165"/>
      <c r="I69" s="164"/>
      <c r="J69" s="164"/>
      <c r="K69" s="164"/>
      <c r="L69" s="164"/>
      <c r="M69" s="166"/>
      <c r="N69" s="164"/>
      <c r="O69" s="164"/>
      <c r="P69" s="164"/>
      <c r="Q69" s="164"/>
      <c r="R69" s="164"/>
      <c r="S69" s="164"/>
      <c r="T69" s="167"/>
    </row>
    <row r="70" spans="2:20" ht="15.5" x14ac:dyDescent="0.35">
      <c r="B70" s="144" t="s">
        <v>194</v>
      </c>
      <c r="C70" s="148"/>
      <c r="D70" s="148"/>
      <c r="E70" s="148"/>
      <c r="F70" s="211">
        <f>SUM(tbl_S3_EmbodiedCarbonGWP[[#This Row],['[A1'] to '[A3'] ]:['[A5']]])</f>
        <v>0</v>
      </c>
      <c r="G70" s="168"/>
      <c r="H70" s="165"/>
      <c r="I70" s="164"/>
      <c r="J70" s="164"/>
      <c r="K70" s="164"/>
      <c r="L70" s="164"/>
      <c r="M70" s="166"/>
      <c r="N70" s="164"/>
      <c r="O70" s="164"/>
      <c r="P70" s="164"/>
      <c r="Q70" s="164"/>
      <c r="R70" s="164"/>
      <c r="S70" s="164"/>
      <c r="T70" s="167"/>
    </row>
    <row r="71" spans="2:20" ht="15.5" x14ac:dyDescent="0.35">
      <c r="B71" s="144" t="s">
        <v>195</v>
      </c>
      <c r="C71" s="148"/>
      <c r="D71" s="148"/>
      <c r="E71" s="148"/>
      <c r="F71" s="211">
        <f>SUM(tbl_S3_EmbodiedCarbonGWP[[#This Row],['[A1'] to '[A3'] ]:['[A5']]])</f>
        <v>0</v>
      </c>
      <c r="G71" s="168"/>
      <c r="H71" s="165"/>
      <c r="I71" s="164"/>
      <c r="J71" s="164"/>
      <c r="K71" s="164"/>
      <c r="L71" s="164"/>
      <c r="M71" s="166"/>
      <c r="N71" s="164"/>
      <c r="O71" s="164"/>
      <c r="P71" s="164"/>
      <c r="Q71" s="164"/>
      <c r="R71" s="164"/>
      <c r="S71" s="164"/>
      <c r="T71" s="167"/>
    </row>
    <row r="72" spans="2:20" ht="15.5" x14ac:dyDescent="0.35">
      <c r="B72" s="144" t="s">
        <v>196</v>
      </c>
      <c r="C72" s="148"/>
      <c r="D72" s="148"/>
      <c r="E72" s="148"/>
      <c r="F72" s="211">
        <f>SUM(tbl_S3_EmbodiedCarbonGWP[[#This Row],['[A1'] to '[A3'] ]:['[A5']]])</f>
        <v>0</v>
      </c>
      <c r="G72" s="168"/>
      <c r="H72" s="165"/>
      <c r="I72" s="164"/>
      <c r="J72" s="164"/>
      <c r="K72" s="164"/>
      <c r="L72" s="164"/>
      <c r="M72" s="166"/>
      <c r="N72" s="164"/>
      <c r="O72" s="164"/>
      <c r="P72" s="164"/>
      <c r="Q72" s="164"/>
      <c r="R72" s="164"/>
      <c r="S72" s="164"/>
      <c r="T72" s="167"/>
    </row>
    <row r="73" spans="2:20" ht="15.5" x14ac:dyDescent="0.35">
      <c r="B73" s="144" t="s">
        <v>197</v>
      </c>
      <c r="C73" s="148"/>
      <c r="D73" s="148"/>
      <c r="E73" s="148"/>
      <c r="F73" s="211">
        <f>SUM(tbl_S3_EmbodiedCarbonGWP[[#This Row],['[A1'] to '[A3'] ]:['[A5']]])</f>
        <v>0</v>
      </c>
      <c r="G73" s="168"/>
      <c r="H73" s="165"/>
      <c r="I73" s="164"/>
      <c r="J73" s="164"/>
      <c r="K73" s="164"/>
      <c r="L73" s="164"/>
      <c r="M73" s="166"/>
      <c r="N73" s="164"/>
      <c r="O73" s="164"/>
      <c r="P73" s="164"/>
      <c r="Q73" s="164"/>
      <c r="R73" s="164"/>
      <c r="S73" s="164"/>
      <c r="T73" s="167"/>
    </row>
    <row r="74" spans="2:20" ht="15.5" x14ac:dyDescent="0.35">
      <c r="B74" s="144" t="s">
        <v>198</v>
      </c>
      <c r="C74" s="148"/>
      <c r="D74" s="148"/>
      <c r="E74" s="148"/>
      <c r="F74" s="211">
        <f>SUM(tbl_S3_EmbodiedCarbonGWP[[#This Row],['[A1'] to '[A3'] ]:['[A5']]])</f>
        <v>0</v>
      </c>
      <c r="G74" s="168"/>
      <c r="H74" s="165"/>
      <c r="I74" s="164"/>
      <c r="J74" s="164"/>
      <c r="K74" s="164"/>
      <c r="L74" s="164"/>
      <c r="M74" s="166"/>
      <c r="N74" s="164"/>
      <c r="O74" s="164"/>
      <c r="P74" s="164"/>
      <c r="Q74" s="164"/>
      <c r="R74" s="164"/>
      <c r="S74" s="164"/>
      <c r="T74" s="167"/>
    </row>
    <row r="75" spans="2:20" ht="15.5" x14ac:dyDescent="0.35">
      <c r="B75" s="144" t="s">
        <v>199</v>
      </c>
      <c r="C75" s="148"/>
      <c r="D75" s="148"/>
      <c r="E75" s="148"/>
      <c r="F75" s="211">
        <f>SUM(tbl_S3_EmbodiedCarbonGWP[[#This Row],['[A1'] to '[A3'] ]:['[A5']]])</f>
        <v>0</v>
      </c>
      <c r="G75" s="168"/>
      <c r="H75" s="165"/>
      <c r="I75" s="164"/>
      <c r="J75" s="164"/>
      <c r="K75" s="164"/>
      <c r="L75" s="164"/>
      <c r="M75" s="166"/>
      <c r="N75" s="164"/>
      <c r="O75" s="164"/>
      <c r="P75" s="164"/>
      <c r="Q75" s="164"/>
      <c r="R75" s="164"/>
      <c r="S75" s="164"/>
      <c r="T75" s="167"/>
    </row>
    <row r="76" spans="2:20" ht="15.5" x14ac:dyDescent="0.35">
      <c r="B76" s="144" t="s">
        <v>200</v>
      </c>
      <c r="C76" s="148"/>
      <c r="D76" s="148"/>
      <c r="E76" s="148"/>
      <c r="F76" s="210">
        <f>SUM(tbl_S3_EmbodiedCarbonGWP[[#This Row],['[A1'] to '[A3'] ]:['[A5']]])</f>
        <v>0</v>
      </c>
      <c r="G76" s="148"/>
      <c r="H76" s="169"/>
      <c r="I76" s="164"/>
      <c r="J76" s="164"/>
      <c r="K76" s="164"/>
      <c r="L76" s="164"/>
      <c r="M76" s="166"/>
      <c r="N76" s="164"/>
      <c r="O76" s="164"/>
      <c r="P76" s="164"/>
      <c r="Q76" s="164"/>
      <c r="R76" s="164"/>
      <c r="S76" s="164"/>
      <c r="T76" s="167"/>
    </row>
    <row r="77" spans="2:20" ht="15.5" x14ac:dyDescent="0.35">
      <c r="B77" s="144" t="s">
        <v>201</v>
      </c>
      <c r="C77" s="148"/>
      <c r="D77" s="148"/>
      <c r="E77" s="148"/>
      <c r="F77" s="211">
        <f>SUM(tbl_S3_EmbodiedCarbonGWP[[#This Row],['[A1'] to '[A3'] ]:['[A5']]])</f>
        <v>0</v>
      </c>
      <c r="G77" s="168"/>
      <c r="H77" s="165"/>
      <c r="I77" s="164"/>
      <c r="J77" s="164"/>
      <c r="K77" s="164"/>
      <c r="L77" s="164"/>
      <c r="M77" s="166"/>
      <c r="N77" s="164"/>
      <c r="O77" s="164"/>
      <c r="P77" s="164"/>
      <c r="Q77" s="164"/>
      <c r="R77" s="164"/>
      <c r="S77" s="164"/>
      <c r="T77" s="167"/>
    </row>
    <row r="78" spans="2:20" ht="15.5" x14ac:dyDescent="0.35">
      <c r="B78" s="144" t="s">
        <v>202</v>
      </c>
      <c r="C78" s="148"/>
      <c r="D78" s="148"/>
      <c r="E78" s="148"/>
      <c r="F78" s="210">
        <f>SUM(tbl_S3_EmbodiedCarbonGWP[[#This Row],['[A1'] to '[A3'] ]:['[A5']]])</f>
        <v>0</v>
      </c>
      <c r="G78" s="148"/>
      <c r="H78" s="165"/>
      <c r="I78" s="164"/>
      <c r="J78" s="164"/>
      <c r="K78" s="164"/>
      <c r="L78" s="164"/>
      <c r="M78" s="166"/>
      <c r="N78" s="164"/>
      <c r="O78" s="164"/>
      <c r="P78" s="164"/>
      <c r="Q78" s="164"/>
      <c r="R78" s="164"/>
      <c r="S78" s="164"/>
      <c r="T78" s="167"/>
    </row>
    <row r="79" spans="2:20" ht="15.5" x14ac:dyDescent="0.35">
      <c r="B79" s="144" t="s">
        <v>203</v>
      </c>
      <c r="C79" s="148"/>
      <c r="D79" s="148"/>
      <c r="E79" s="148"/>
      <c r="F79" s="210">
        <f>SUM(tbl_S3_EmbodiedCarbonGWP[[#This Row],['[A1'] to '[A3'] ]:['[A5']]])</f>
        <v>0</v>
      </c>
      <c r="G79" s="148"/>
      <c r="H79" s="165"/>
      <c r="I79" s="164"/>
      <c r="J79" s="164"/>
      <c r="K79" s="164"/>
      <c r="L79" s="164"/>
      <c r="M79" s="166"/>
      <c r="N79" s="164"/>
      <c r="O79" s="164"/>
      <c r="P79" s="164"/>
      <c r="Q79" s="164"/>
      <c r="R79" s="164"/>
      <c r="S79" s="164"/>
      <c r="T79" s="167"/>
    </row>
    <row r="80" spans="2:20" ht="15.5" x14ac:dyDescent="0.35">
      <c r="B80" s="144" t="s">
        <v>204</v>
      </c>
      <c r="C80" s="148"/>
      <c r="D80" s="148"/>
      <c r="E80" s="148"/>
      <c r="F80" s="211">
        <f>SUM(tbl_S3_EmbodiedCarbonGWP[[#This Row],['[A1'] to '[A3'] ]:['[A5']]])</f>
        <v>0</v>
      </c>
      <c r="G80" s="168"/>
      <c r="H80" s="165"/>
      <c r="I80" s="164"/>
      <c r="J80" s="164"/>
      <c r="K80" s="164"/>
      <c r="L80" s="164"/>
      <c r="M80" s="166"/>
      <c r="N80" s="164"/>
      <c r="O80" s="164"/>
      <c r="P80" s="164"/>
      <c r="Q80" s="164"/>
      <c r="R80" s="164"/>
      <c r="S80" s="164"/>
      <c r="T80" s="167"/>
    </row>
    <row r="81" spans="2:22" ht="15.5" x14ac:dyDescent="0.35">
      <c r="B81" s="144" t="s">
        <v>205</v>
      </c>
      <c r="C81" s="148"/>
      <c r="D81" s="148"/>
      <c r="E81" s="148"/>
      <c r="F81" s="211">
        <f>SUM(tbl_S3_EmbodiedCarbonGWP[[#This Row],['[A1'] to '[A3'] ]:['[A5']]])</f>
        <v>0</v>
      </c>
      <c r="G81" s="168"/>
      <c r="H81" s="165"/>
      <c r="I81" s="164"/>
      <c r="J81" s="164"/>
      <c r="K81" s="164"/>
      <c r="L81" s="164"/>
      <c r="M81" s="166"/>
      <c r="N81" s="164"/>
      <c r="O81" s="164"/>
      <c r="P81" s="164"/>
      <c r="Q81" s="164"/>
      <c r="R81" s="164"/>
      <c r="S81" s="164"/>
      <c r="T81" s="167"/>
      <c r="U81" s="144"/>
      <c r="V81" s="144"/>
    </row>
    <row r="82" spans="2:22" ht="15.5" x14ac:dyDescent="0.35">
      <c r="B82" s="22" t="s">
        <v>206</v>
      </c>
      <c r="C82" s="148"/>
      <c r="D82" s="148"/>
      <c r="E82" s="148"/>
      <c r="F82" s="211">
        <f>SUM(F59, F61:F75, F77, F80:F81)</f>
        <v>0</v>
      </c>
      <c r="G82" s="168">
        <f>SUM(G80:G81,G77,G61:G75,G59)</f>
        <v>0</v>
      </c>
      <c r="H82" s="170"/>
      <c r="I82" s="125"/>
      <c r="J82" s="125"/>
      <c r="K82" s="125"/>
      <c r="L82" s="125"/>
      <c r="M82" s="171"/>
      <c r="N82" s="125"/>
      <c r="O82" s="125"/>
      <c r="P82" s="125"/>
      <c r="Q82" s="125"/>
      <c r="R82" s="125"/>
      <c r="S82" s="125"/>
      <c r="T82" s="172"/>
      <c r="U82" s="144"/>
      <c r="V82" s="144"/>
    </row>
    <row r="83" spans="2:22" ht="15.5" x14ac:dyDescent="0.35">
      <c r="B83" s="69" t="s">
        <v>207</v>
      </c>
      <c r="C83" s="125">
        <f t="shared" ref="C83:T83" si="0">SUM(C54:C81)</f>
        <v>0</v>
      </c>
      <c r="D83" s="125">
        <f t="shared" si="0"/>
        <v>0</v>
      </c>
      <c r="E83" s="125">
        <f t="shared" si="0"/>
        <v>0</v>
      </c>
      <c r="F83" s="125">
        <f t="shared" si="0"/>
        <v>0</v>
      </c>
      <c r="G83" s="125">
        <f t="shared" si="0"/>
        <v>0</v>
      </c>
      <c r="H83" s="170">
        <f t="shared" si="0"/>
        <v>0</v>
      </c>
      <c r="I83" s="125">
        <f t="shared" si="0"/>
        <v>0</v>
      </c>
      <c r="J83" s="125">
        <f t="shared" si="0"/>
        <v>0</v>
      </c>
      <c r="K83" s="125">
        <f t="shared" si="0"/>
        <v>0</v>
      </c>
      <c r="L83" s="125">
        <f t="shared" si="0"/>
        <v>0</v>
      </c>
      <c r="M83" s="171">
        <f t="shared" si="0"/>
        <v>0</v>
      </c>
      <c r="N83" s="125">
        <f t="shared" si="0"/>
        <v>0</v>
      </c>
      <c r="O83" s="125">
        <f t="shared" si="0"/>
        <v>0</v>
      </c>
      <c r="P83" s="125">
        <f t="shared" si="0"/>
        <v>0</v>
      </c>
      <c r="Q83" s="125">
        <f t="shared" si="0"/>
        <v>0</v>
      </c>
      <c r="R83" s="125">
        <f t="shared" si="0"/>
        <v>0</v>
      </c>
      <c r="S83" s="125">
        <f t="shared" si="0"/>
        <v>0</v>
      </c>
      <c r="T83" s="172">
        <f t="shared" si="0"/>
        <v>0</v>
      </c>
      <c r="U83" s="144"/>
      <c r="V83" s="144"/>
    </row>
    <row r="84" spans="2:22" ht="15.5" x14ac:dyDescent="0.35">
      <c r="B84" s="22"/>
      <c r="C84" s="164"/>
      <c r="D84" s="164"/>
      <c r="E84" s="164"/>
      <c r="F84" s="148"/>
      <c r="G84" s="164"/>
      <c r="H84" s="164"/>
      <c r="I84" s="164"/>
      <c r="J84" s="164"/>
      <c r="K84" s="164"/>
      <c r="L84" s="164"/>
      <c r="M84" s="148"/>
      <c r="N84" s="142"/>
      <c r="O84" s="142"/>
      <c r="P84" s="142"/>
      <c r="Q84" s="142"/>
      <c r="R84" s="142"/>
      <c r="S84" s="164"/>
      <c r="T84" s="164"/>
      <c r="U84" s="164"/>
      <c r="V84" s="148"/>
    </row>
    <row r="85" spans="2:22" ht="15.5" x14ac:dyDescent="0.35">
      <c r="B85" s="22"/>
      <c r="C85" s="164"/>
      <c r="D85" s="164"/>
      <c r="E85" s="164"/>
      <c r="F85" s="164"/>
      <c r="G85" s="142"/>
      <c r="H85" s="142"/>
      <c r="I85" s="142"/>
      <c r="J85" s="142"/>
      <c r="K85" s="142"/>
      <c r="L85" s="142"/>
      <c r="M85" s="142"/>
      <c r="N85" s="142"/>
      <c r="O85" s="142"/>
      <c r="P85" s="142"/>
      <c r="Q85" s="142"/>
      <c r="R85" s="164"/>
      <c r="S85" s="164"/>
      <c r="T85" s="164"/>
      <c r="U85" s="148"/>
      <c r="V85" s="144"/>
    </row>
    <row r="86" spans="2:22" s="4" customFormat="1" ht="30" customHeight="1" x14ac:dyDescent="0.35">
      <c r="B86" s="227" t="s">
        <v>208</v>
      </c>
      <c r="C86" s="227"/>
      <c r="D86" s="227"/>
      <c r="E86" s="227"/>
      <c r="F86" s="227"/>
      <c r="G86" s="227"/>
      <c r="H86" s="227"/>
      <c r="I86" s="126"/>
      <c r="J86" s="126"/>
      <c r="K86" s="126"/>
      <c r="L86" s="126"/>
      <c r="M86" s="126"/>
      <c r="N86" s="126"/>
      <c r="O86" s="126"/>
      <c r="P86" s="126"/>
      <c r="Q86" s="126"/>
      <c r="R86" s="164"/>
      <c r="S86" s="164"/>
      <c r="T86" s="164"/>
      <c r="U86" s="148"/>
      <c r="V86" s="173"/>
    </row>
    <row r="87" spans="2:22" s="4" customFormat="1" ht="64" customHeight="1" x14ac:dyDescent="0.35">
      <c r="B87" s="6" t="s">
        <v>209</v>
      </c>
      <c r="C87" s="60" t="s">
        <v>210</v>
      </c>
      <c r="D87" s="60" t="s">
        <v>211</v>
      </c>
      <c r="E87" s="61" t="s">
        <v>212</v>
      </c>
      <c r="F87" s="62" t="s">
        <v>213</v>
      </c>
      <c r="G87" s="63" t="s">
        <v>214</v>
      </c>
      <c r="H87" s="63" t="s">
        <v>215</v>
      </c>
      <c r="I87" s="126"/>
      <c r="J87" s="126"/>
      <c r="K87" s="126"/>
      <c r="L87" s="126"/>
      <c r="M87" s="126"/>
      <c r="N87" s="126"/>
      <c r="O87" s="126"/>
      <c r="P87" s="126"/>
      <c r="Q87" s="126"/>
      <c r="R87" s="126"/>
      <c r="S87" s="126"/>
      <c r="T87" s="126"/>
      <c r="U87" s="173"/>
      <c r="V87" s="173"/>
    </row>
    <row r="88" spans="2:22" ht="15.5" x14ac:dyDescent="0.35">
      <c r="B88" s="174" t="s">
        <v>216</v>
      </c>
      <c r="C88" s="175"/>
      <c r="D88" s="176"/>
      <c r="E88" s="177"/>
      <c r="F88" s="178"/>
      <c r="G88" s="179"/>
      <c r="H88" s="180"/>
      <c r="I88" s="142"/>
      <c r="J88" s="142"/>
      <c r="K88" s="142"/>
      <c r="L88" s="142"/>
      <c r="M88" s="142"/>
      <c r="N88" s="142"/>
      <c r="O88" s="142"/>
      <c r="P88" s="142"/>
      <c r="Q88" s="142"/>
      <c r="R88" s="142"/>
      <c r="S88" s="142"/>
      <c r="T88" s="142"/>
      <c r="U88" s="144"/>
      <c r="V88" s="144"/>
    </row>
    <row r="89" spans="2:22" ht="15.5" x14ac:dyDescent="0.35">
      <c r="B89" s="7" t="s">
        <v>217</v>
      </c>
      <c r="C89" s="181"/>
      <c r="D89" s="182"/>
      <c r="E89" s="182"/>
      <c r="F89" s="183"/>
      <c r="G89" s="184"/>
      <c r="H89" s="180"/>
      <c r="I89" s="142"/>
      <c r="J89" s="142"/>
      <c r="K89" s="142"/>
      <c r="L89" s="142"/>
      <c r="M89" s="142"/>
      <c r="N89" s="142"/>
      <c r="O89" s="142"/>
      <c r="P89" s="142"/>
      <c r="Q89" s="142"/>
      <c r="R89" s="142"/>
      <c r="S89" s="142"/>
      <c r="T89" s="142"/>
      <c r="U89" s="144"/>
      <c r="V89" s="144"/>
    </row>
    <row r="90" spans="2:22" ht="15.5" x14ac:dyDescent="0.35">
      <c r="B90" s="7" t="s">
        <v>218</v>
      </c>
      <c r="C90" s="181"/>
      <c r="D90" s="182"/>
      <c r="E90" s="182"/>
      <c r="F90" s="183"/>
      <c r="G90" s="184"/>
      <c r="H90" s="180"/>
      <c r="I90" s="142"/>
      <c r="J90" s="142"/>
      <c r="K90" s="142"/>
      <c r="L90" s="142"/>
      <c r="M90" s="142"/>
      <c r="N90" s="142"/>
      <c r="O90" s="142"/>
      <c r="P90" s="142"/>
      <c r="Q90" s="142"/>
      <c r="R90" s="142"/>
      <c r="S90" s="142"/>
      <c r="T90" s="142"/>
      <c r="U90" s="144"/>
      <c r="V90" s="144"/>
    </row>
    <row r="91" spans="2:22" ht="15.5" x14ac:dyDescent="0.35">
      <c r="B91" s="8" t="s">
        <v>219</v>
      </c>
      <c r="C91" s="181"/>
      <c r="D91" s="182"/>
      <c r="E91" s="182"/>
      <c r="F91" s="183"/>
      <c r="G91" s="184"/>
      <c r="H91" s="180"/>
      <c r="I91" s="142"/>
      <c r="J91" s="142"/>
      <c r="K91" s="142"/>
      <c r="L91" s="142"/>
      <c r="M91" s="142"/>
      <c r="N91" s="142"/>
      <c r="O91" s="142"/>
      <c r="P91" s="142"/>
      <c r="Q91" s="142"/>
      <c r="R91" s="142"/>
      <c r="S91" s="142"/>
      <c r="T91" s="142"/>
      <c r="U91" s="144"/>
      <c r="V91" s="144"/>
    </row>
    <row r="92" spans="2:22" ht="15.5" x14ac:dyDescent="0.35">
      <c r="B92" s="213" t="s">
        <v>1303</v>
      </c>
      <c r="C92" s="181"/>
      <c r="D92" s="182"/>
      <c r="E92" s="185"/>
      <c r="F92" s="183"/>
      <c r="G92" s="184"/>
      <c r="H92" s="180"/>
      <c r="I92" s="142"/>
      <c r="J92" s="142"/>
      <c r="K92" s="142"/>
      <c r="L92" s="142"/>
      <c r="M92" s="142"/>
      <c r="N92" s="142"/>
      <c r="O92" s="142"/>
      <c r="P92" s="142"/>
      <c r="Q92" s="142"/>
      <c r="R92" s="142"/>
      <c r="S92" s="142"/>
      <c r="T92" s="142"/>
      <c r="U92" s="144"/>
      <c r="V92" s="144"/>
    </row>
    <row r="93" spans="2:22" ht="15.5" x14ac:dyDescent="0.35">
      <c r="B93" s="7" t="s">
        <v>1304</v>
      </c>
      <c r="C93" s="181"/>
      <c r="D93" s="182"/>
      <c r="E93" s="182"/>
      <c r="F93" s="183"/>
      <c r="G93" s="184"/>
      <c r="H93" s="180"/>
      <c r="I93" s="142"/>
      <c r="J93" s="142"/>
      <c r="K93" s="142"/>
      <c r="L93" s="142"/>
      <c r="M93" s="142"/>
      <c r="N93" s="142"/>
      <c r="O93" s="142"/>
      <c r="P93" s="142"/>
      <c r="Q93" s="142"/>
      <c r="R93" s="142"/>
      <c r="S93" s="142"/>
      <c r="T93" s="142"/>
      <c r="U93" s="144"/>
      <c r="V93" s="144"/>
    </row>
    <row r="94" spans="2:22" ht="15.5" x14ac:dyDescent="0.35">
      <c r="B94" s="7" t="s">
        <v>1305</v>
      </c>
      <c r="C94" s="181"/>
      <c r="D94" s="182"/>
      <c r="E94" s="182"/>
      <c r="F94" s="183"/>
      <c r="G94" s="184"/>
      <c r="H94" s="180"/>
      <c r="I94" s="142"/>
      <c r="J94" s="142"/>
      <c r="K94" s="142"/>
      <c r="L94" s="142"/>
      <c r="M94" s="142"/>
      <c r="N94" s="142"/>
      <c r="O94" s="142"/>
      <c r="P94" s="142"/>
      <c r="Q94" s="142"/>
      <c r="R94" s="142"/>
      <c r="S94" s="142"/>
      <c r="T94" s="142"/>
      <c r="U94" s="144"/>
      <c r="V94" s="144"/>
    </row>
    <row r="95" spans="2:22" ht="15.5" x14ac:dyDescent="0.35">
      <c r="B95" s="7" t="s">
        <v>1306</v>
      </c>
      <c r="C95" s="181"/>
      <c r="D95" s="182"/>
      <c r="E95" s="182"/>
      <c r="F95" s="183"/>
      <c r="G95" s="184"/>
      <c r="H95" s="180"/>
      <c r="I95" s="142"/>
      <c r="J95" s="142"/>
      <c r="K95" s="142"/>
      <c r="L95" s="142"/>
      <c r="M95" s="142"/>
      <c r="N95" s="142"/>
      <c r="O95" s="142"/>
      <c r="P95" s="142"/>
      <c r="Q95" s="142"/>
      <c r="R95" s="142"/>
      <c r="S95" s="142"/>
      <c r="T95" s="142"/>
      <c r="U95" s="144"/>
      <c r="V95" s="144"/>
    </row>
    <row r="96" spans="2:22" ht="15.5" x14ac:dyDescent="0.35">
      <c r="B96" s="8" t="s">
        <v>1307</v>
      </c>
      <c r="C96" s="181"/>
      <c r="D96" s="182"/>
      <c r="E96" s="182"/>
      <c r="F96" s="183"/>
      <c r="G96" s="184"/>
      <c r="H96" s="180"/>
      <c r="I96" s="142"/>
      <c r="J96" s="142"/>
      <c r="K96" s="142"/>
      <c r="L96" s="142"/>
      <c r="M96" s="142"/>
      <c r="N96" s="142"/>
      <c r="O96" s="142"/>
      <c r="P96" s="142"/>
      <c r="Q96" s="142"/>
      <c r="R96" s="142"/>
      <c r="S96" s="142"/>
      <c r="T96" s="142"/>
      <c r="U96" s="144"/>
      <c r="V96" s="144"/>
    </row>
    <row r="97" spans="2:17" ht="15.5" x14ac:dyDescent="0.35">
      <c r="B97" s="7" t="s">
        <v>1308</v>
      </c>
      <c r="C97" s="181"/>
      <c r="D97" s="182"/>
      <c r="E97" s="182"/>
      <c r="F97" s="183"/>
      <c r="G97" s="184"/>
      <c r="H97" s="180"/>
      <c r="I97" s="142"/>
      <c r="J97" s="142"/>
      <c r="K97" s="142"/>
      <c r="L97" s="142"/>
      <c r="M97" s="142"/>
      <c r="N97" s="142"/>
      <c r="O97" s="142"/>
      <c r="P97" s="142"/>
      <c r="Q97" s="142"/>
    </row>
    <row r="98" spans="2:17" ht="15.5" x14ac:dyDescent="0.35">
      <c r="B98" s="213" t="s">
        <v>1309</v>
      </c>
      <c r="C98" s="181"/>
      <c r="D98" s="182"/>
      <c r="E98" s="185"/>
      <c r="F98" s="183"/>
      <c r="G98" s="184"/>
      <c r="H98" s="180"/>
      <c r="I98" s="142"/>
      <c r="J98" s="142"/>
      <c r="K98" s="142"/>
      <c r="L98" s="142"/>
      <c r="M98" s="142"/>
      <c r="N98" s="142"/>
      <c r="O98" s="142"/>
      <c r="P98" s="142"/>
      <c r="Q98" s="142"/>
    </row>
    <row r="99" spans="2:17" ht="15.5" x14ac:dyDescent="0.35">
      <c r="B99" s="7" t="s">
        <v>1310</v>
      </c>
      <c r="C99" s="181"/>
      <c r="D99" s="182"/>
      <c r="E99" s="182"/>
      <c r="F99" s="183"/>
      <c r="G99" s="184"/>
      <c r="H99" s="180"/>
      <c r="I99" s="142"/>
      <c r="J99" s="142"/>
      <c r="K99" s="142"/>
      <c r="L99" s="142"/>
      <c r="M99" s="142"/>
      <c r="N99" s="142"/>
      <c r="O99" s="142"/>
      <c r="P99" s="142"/>
      <c r="Q99" s="142"/>
    </row>
    <row r="100" spans="2:17" ht="15.5" x14ac:dyDescent="0.35">
      <c r="B100" s="8" t="s">
        <v>1311</v>
      </c>
      <c r="C100" s="181"/>
      <c r="D100" s="182"/>
      <c r="E100" s="182"/>
      <c r="F100" s="183"/>
      <c r="G100" s="184"/>
      <c r="H100" s="180"/>
      <c r="I100" s="142"/>
      <c r="J100" s="142"/>
      <c r="K100" s="142"/>
      <c r="L100" s="142"/>
      <c r="M100" s="142"/>
      <c r="N100" s="142"/>
      <c r="O100" s="142"/>
      <c r="P100" s="142"/>
      <c r="Q100" s="142"/>
    </row>
    <row r="101" spans="2:17" ht="15.5" x14ac:dyDescent="0.35">
      <c r="B101" s="213" t="s">
        <v>1312</v>
      </c>
      <c r="C101" s="181"/>
      <c r="D101" s="182"/>
      <c r="E101" s="185"/>
      <c r="F101" s="183"/>
      <c r="G101" s="184"/>
      <c r="H101" s="180"/>
      <c r="I101" s="142"/>
      <c r="J101" s="142"/>
      <c r="K101" s="142"/>
      <c r="L101" s="142"/>
      <c r="M101" s="142"/>
      <c r="N101" s="142"/>
      <c r="O101" s="142"/>
      <c r="P101" s="142"/>
      <c r="Q101" s="142"/>
    </row>
    <row r="102" spans="2:17" ht="15.5" x14ac:dyDescent="0.35">
      <c r="B102" s="213" t="s">
        <v>1313</v>
      </c>
      <c r="C102" s="181"/>
      <c r="D102" s="182"/>
      <c r="E102" s="182"/>
      <c r="F102" s="183"/>
      <c r="G102" s="184"/>
      <c r="H102" s="180"/>
      <c r="I102" s="142"/>
      <c r="J102" s="142"/>
      <c r="K102" s="142"/>
      <c r="L102" s="142"/>
      <c r="M102" s="142"/>
      <c r="N102" s="142"/>
      <c r="O102" s="142"/>
      <c r="P102" s="142"/>
      <c r="Q102" s="142"/>
    </row>
    <row r="103" spans="2:17" ht="15.5" x14ac:dyDescent="0.35">
      <c r="B103" s="213" t="s">
        <v>1314</v>
      </c>
      <c r="C103" s="181"/>
      <c r="D103" s="182"/>
      <c r="E103" s="182"/>
      <c r="F103" s="183"/>
      <c r="G103" s="184"/>
      <c r="H103" s="180"/>
      <c r="I103" s="142"/>
      <c r="J103" s="142"/>
      <c r="K103" s="142"/>
      <c r="L103" s="142"/>
      <c r="M103" s="142"/>
      <c r="N103" s="142"/>
      <c r="O103" s="142"/>
      <c r="P103" s="142"/>
      <c r="Q103" s="142"/>
    </row>
    <row r="104" spans="2:17" ht="15.5" x14ac:dyDescent="0.35">
      <c r="B104" s="213" t="s">
        <v>1315</v>
      </c>
      <c r="C104" s="181"/>
      <c r="D104" s="182"/>
      <c r="E104" s="182"/>
      <c r="F104" s="183"/>
      <c r="G104" s="184"/>
      <c r="H104" s="180"/>
      <c r="I104" s="142"/>
      <c r="J104" s="142"/>
      <c r="K104" s="142"/>
      <c r="L104" s="142"/>
      <c r="M104" s="142"/>
      <c r="N104" s="142"/>
      <c r="O104" s="142"/>
      <c r="P104" s="142"/>
      <c r="Q104" s="142"/>
    </row>
    <row r="105" spans="2:17" ht="15.5" x14ac:dyDescent="0.35">
      <c r="B105" s="7" t="s">
        <v>1316</v>
      </c>
      <c r="C105" s="181"/>
      <c r="D105" s="182"/>
      <c r="E105" s="182"/>
      <c r="F105" s="183"/>
      <c r="G105" s="184"/>
      <c r="H105" s="180"/>
      <c r="I105" s="142"/>
      <c r="J105" s="142"/>
      <c r="K105" s="142"/>
      <c r="L105" s="142"/>
      <c r="M105" s="142"/>
      <c r="N105" s="142"/>
      <c r="O105" s="142"/>
      <c r="P105" s="142"/>
      <c r="Q105" s="142"/>
    </row>
    <row r="106" spans="2:17" ht="15.5" x14ac:dyDescent="0.35">
      <c r="B106" s="7" t="s">
        <v>1317</v>
      </c>
      <c r="C106" s="181"/>
      <c r="D106" s="182"/>
      <c r="E106" s="182"/>
      <c r="F106" s="185"/>
      <c r="G106" s="184"/>
      <c r="H106" s="180"/>
      <c r="I106" s="142"/>
      <c r="J106" s="142"/>
      <c r="K106" s="142"/>
      <c r="L106" s="142"/>
      <c r="M106" s="142"/>
      <c r="N106" s="142"/>
      <c r="O106" s="142"/>
      <c r="P106" s="142"/>
      <c r="Q106" s="142"/>
    </row>
    <row r="107" spans="2:17" ht="15.5" x14ac:dyDescent="0.35">
      <c r="B107" s="8" t="s">
        <v>1318</v>
      </c>
      <c r="C107" s="181"/>
      <c r="D107" s="182"/>
      <c r="E107" s="182"/>
      <c r="F107" s="183"/>
      <c r="G107" s="184"/>
      <c r="H107" s="180"/>
      <c r="I107" s="142"/>
      <c r="J107" s="142"/>
      <c r="K107" s="142"/>
      <c r="L107" s="142"/>
      <c r="M107" s="142"/>
      <c r="N107" s="142"/>
      <c r="O107" s="142"/>
      <c r="P107" s="142"/>
      <c r="Q107" s="142"/>
    </row>
    <row r="108" spans="2:17" ht="15.5" x14ac:dyDescent="0.35">
      <c r="B108" s="7" t="s">
        <v>1294</v>
      </c>
      <c r="C108" s="181"/>
      <c r="D108" s="182"/>
      <c r="E108" s="185"/>
      <c r="F108" s="178"/>
      <c r="G108" s="184"/>
      <c r="H108" s="180"/>
      <c r="I108" s="142"/>
      <c r="J108" s="142"/>
      <c r="K108" s="142"/>
      <c r="L108" s="142"/>
      <c r="M108" s="142"/>
      <c r="N108" s="142"/>
      <c r="O108" s="142"/>
      <c r="P108" s="142"/>
      <c r="Q108" s="142"/>
    </row>
    <row r="109" spans="2:17" ht="15.5" x14ac:dyDescent="0.35">
      <c r="B109" s="7" t="s">
        <v>1295</v>
      </c>
      <c r="C109" s="181"/>
      <c r="D109" s="182"/>
      <c r="E109" s="182"/>
      <c r="F109" s="185"/>
      <c r="G109" s="184"/>
      <c r="H109" s="180"/>
      <c r="I109" s="142"/>
      <c r="J109" s="142"/>
      <c r="K109" s="142"/>
      <c r="L109" s="142"/>
      <c r="M109" s="142"/>
      <c r="N109" s="142"/>
      <c r="O109" s="142"/>
      <c r="P109" s="142"/>
      <c r="Q109" s="142"/>
    </row>
    <row r="110" spans="2:17" ht="15.5" x14ac:dyDescent="0.35">
      <c r="B110" s="7" t="s">
        <v>1296</v>
      </c>
      <c r="C110" s="181"/>
      <c r="D110" s="182"/>
      <c r="E110" s="182"/>
      <c r="F110" s="183"/>
      <c r="G110" s="184"/>
      <c r="H110" s="180"/>
      <c r="I110" s="142"/>
      <c r="J110" s="142"/>
      <c r="K110" s="142"/>
      <c r="L110" s="142"/>
      <c r="M110" s="142"/>
      <c r="N110" s="142"/>
      <c r="O110" s="142"/>
      <c r="P110" s="142"/>
      <c r="Q110" s="142"/>
    </row>
    <row r="111" spans="2:17" ht="15.5" x14ac:dyDescent="0.35">
      <c r="B111" s="7" t="s">
        <v>1297</v>
      </c>
      <c r="C111" s="181"/>
      <c r="D111" s="182"/>
      <c r="E111" s="182"/>
      <c r="F111" s="183"/>
      <c r="G111" s="184"/>
      <c r="H111" s="180"/>
      <c r="I111" s="142"/>
      <c r="J111" s="142"/>
      <c r="K111" s="142"/>
      <c r="L111" s="142"/>
      <c r="M111" s="142"/>
      <c r="N111" s="142"/>
      <c r="O111" s="142"/>
      <c r="P111" s="142"/>
      <c r="Q111" s="142"/>
    </row>
    <row r="112" spans="2:17" ht="15.5" x14ac:dyDescent="0.35">
      <c r="B112" s="7" t="s">
        <v>1298</v>
      </c>
      <c r="C112" s="181"/>
      <c r="D112" s="182"/>
      <c r="E112" s="182"/>
      <c r="F112" s="183"/>
      <c r="G112" s="184"/>
      <c r="H112" s="180"/>
      <c r="I112" s="142"/>
      <c r="J112" s="142"/>
      <c r="K112" s="142"/>
      <c r="L112" s="142"/>
      <c r="M112" s="142"/>
      <c r="N112" s="142"/>
      <c r="O112" s="142"/>
      <c r="P112" s="142"/>
      <c r="Q112" s="142"/>
    </row>
    <row r="113" spans="2:17" ht="15.5" x14ac:dyDescent="0.35">
      <c r="B113" s="8" t="s">
        <v>1299</v>
      </c>
      <c r="C113" s="181"/>
      <c r="D113" s="182"/>
      <c r="E113" s="182"/>
      <c r="F113" s="183"/>
      <c r="G113" s="184"/>
      <c r="H113" s="180"/>
      <c r="I113" s="142"/>
      <c r="J113" s="142"/>
      <c r="K113" s="142"/>
      <c r="L113" s="142"/>
      <c r="M113" s="142"/>
      <c r="N113" s="142"/>
      <c r="O113" s="142"/>
      <c r="P113" s="142"/>
      <c r="Q113" s="142"/>
    </row>
    <row r="114" spans="2:17" ht="15.5" x14ac:dyDescent="0.35">
      <c r="B114" s="7" t="s">
        <v>1283</v>
      </c>
      <c r="C114" s="181"/>
      <c r="D114" s="182"/>
      <c r="E114" s="182"/>
      <c r="F114" s="183"/>
      <c r="G114" s="184"/>
      <c r="H114" s="180"/>
      <c r="I114" s="142"/>
      <c r="J114" s="142"/>
      <c r="K114" s="142"/>
      <c r="L114" s="142"/>
      <c r="M114" s="142"/>
      <c r="N114" s="142"/>
      <c r="O114" s="142"/>
      <c r="P114" s="142"/>
      <c r="Q114" s="142"/>
    </row>
    <row r="115" spans="2:17" ht="15.5" x14ac:dyDescent="0.35">
      <c r="B115" s="7" t="s">
        <v>1284</v>
      </c>
      <c r="C115" s="181"/>
      <c r="D115" s="182"/>
      <c r="E115" s="182"/>
      <c r="F115" s="183"/>
      <c r="G115" s="184"/>
      <c r="H115" s="180"/>
      <c r="I115" s="142"/>
      <c r="J115" s="142"/>
      <c r="K115" s="142"/>
      <c r="L115" s="142"/>
      <c r="M115" s="142"/>
      <c r="N115" s="142"/>
      <c r="O115" s="142"/>
      <c r="P115" s="142"/>
      <c r="Q115" s="142"/>
    </row>
    <row r="116" spans="2:17" ht="15.5" x14ac:dyDescent="0.35">
      <c r="B116" s="7" t="s">
        <v>1285</v>
      </c>
      <c r="C116" s="181"/>
      <c r="D116" s="182"/>
      <c r="E116" s="182"/>
      <c r="F116" s="183"/>
      <c r="G116" s="184"/>
      <c r="H116" s="180"/>
      <c r="I116" s="142"/>
      <c r="J116" s="142"/>
      <c r="K116" s="142"/>
      <c r="L116" s="142"/>
      <c r="M116" s="142"/>
      <c r="N116" s="142"/>
      <c r="O116" s="142"/>
      <c r="P116" s="142"/>
      <c r="Q116" s="142"/>
    </row>
    <row r="117" spans="2:17" ht="15.5" x14ac:dyDescent="0.35">
      <c r="B117" s="8" t="s">
        <v>1286</v>
      </c>
      <c r="C117" s="181"/>
      <c r="D117" s="182"/>
      <c r="E117" s="182"/>
      <c r="F117" s="183"/>
      <c r="G117" s="184"/>
      <c r="H117" s="180"/>
      <c r="I117" s="142"/>
      <c r="J117" s="142"/>
      <c r="K117" s="142"/>
      <c r="L117" s="142"/>
      <c r="M117" s="142"/>
      <c r="N117" s="142"/>
      <c r="O117" s="142"/>
      <c r="P117" s="142"/>
      <c r="Q117" s="142"/>
    </row>
    <row r="118" spans="2:17" ht="15.5" x14ac:dyDescent="0.35">
      <c r="B118" s="7" t="s">
        <v>1300</v>
      </c>
      <c r="C118" s="181"/>
      <c r="D118" s="182"/>
      <c r="E118" s="182"/>
      <c r="F118" s="185"/>
      <c r="G118" s="184"/>
      <c r="H118" s="180"/>
      <c r="I118" s="142"/>
      <c r="J118" s="142"/>
      <c r="K118" s="142"/>
      <c r="L118" s="142"/>
      <c r="M118" s="142"/>
      <c r="N118" s="142"/>
      <c r="O118" s="142"/>
      <c r="P118" s="142"/>
      <c r="Q118" s="142"/>
    </row>
    <row r="119" spans="2:17" ht="15.5" x14ac:dyDescent="0.35">
      <c r="B119" s="7" t="s">
        <v>1301</v>
      </c>
      <c r="C119" s="181"/>
      <c r="D119" s="182"/>
      <c r="E119" s="182"/>
      <c r="F119" s="185"/>
      <c r="G119" s="184"/>
      <c r="H119" s="180"/>
      <c r="I119" s="142"/>
      <c r="J119" s="142"/>
      <c r="K119" s="142"/>
      <c r="L119" s="142"/>
      <c r="M119" s="142"/>
      <c r="N119" s="142"/>
      <c r="O119" s="142"/>
      <c r="P119" s="142"/>
      <c r="Q119" s="142"/>
    </row>
    <row r="120" spans="2:17" ht="15.5" x14ac:dyDescent="0.35">
      <c r="B120" s="8" t="s">
        <v>1302</v>
      </c>
      <c r="C120" s="181"/>
      <c r="D120" s="182"/>
      <c r="E120" s="182"/>
      <c r="F120" s="185"/>
      <c r="G120" s="184"/>
      <c r="H120" s="180"/>
      <c r="I120" s="142"/>
      <c r="J120" s="142"/>
      <c r="K120" s="142"/>
      <c r="L120" s="142"/>
      <c r="M120" s="142"/>
      <c r="N120" s="142"/>
      <c r="O120" s="142"/>
      <c r="P120" s="142"/>
      <c r="Q120" s="142"/>
    </row>
    <row r="121" spans="2:17" ht="15.5" x14ac:dyDescent="0.35">
      <c r="B121" s="7" t="s">
        <v>1288</v>
      </c>
      <c r="C121" s="181"/>
      <c r="D121" s="182"/>
      <c r="E121" s="182"/>
      <c r="F121" s="185"/>
      <c r="G121" s="184"/>
      <c r="H121" s="180"/>
      <c r="I121" s="142"/>
      <c r="J121" s="142"/>
      <c r="K121" s="142"/>
      <c r="L121" s="142"/>
      <c r="M121" s="142"/>
      <c r="N121" s="142"/>
      <c r="O121" s="142"/>
      <c r="P121" s="142"/>
      <c r="Q121" s="142"/>
    </row>
    <row r="122" spans="2:17" ht="15.5" x14ac:dyDescent="0.35">
      <c r="B122" s="7" t="s">
        <v>220</v>
      </c>
      <c r="C122" s="181"/>
      <c r="D122" s="182"/>
      <c r="E122" s="182"/>
      <c r="F122" s="185"/>
      <c r="G122" s="184"/>
      <c r="H122" s="180"/>
      <c r="I122" s="142"/>
      <c r="J122" s="142"/>
      <c r="K122" s="142"/>
      <c r="L122" s="142"/>
      <c r="M122" s="142"/>
      <c r="N122" s="142"/>
      <c r="O122" s="142"/>
      <c r="P122" s="142"/>
      <c r="Q122" s="142"/>
    </row>
    <row r="123" spans="2:17" ht="15.5" x14ac:dyDescent="0.35">
      <c r="B123" s="8" t="s">
        <v>221</v>
      </c>
      <c r="C123" s="181"/>
      <c r="D123" s="182"/>
      <c r="E123" s="182"/>
      <c r="F123" s="185"/>
      <c r="G123" s="184"/>
      <c r="H123" s="180"/>
      <c r="I123" s="142"/>
      <c r="J123" s="142"/>
      <c r="K123" s="142"/>
      <c r="L123" s="142"/>
      <c r="M123" s="142"/>
      <c r="N123" s="142"/>
      <c r="O123" s="142"/>
      <c r="P123" s="142"/>
      <c r="Q123" s="142"/>
    </row>
    <row r="124" spans="2:17" ht="15.5" x14ac:dyDescent="0.35">
      <c r="B124" s="7" t="s">
        <v>222</v>
      </c>
      <c r="C124" s="181"/>
      <c r="D124" s="182"/>
      <c r="E124" s="182"/>
      <c r="F124" s="183"/>
      <c r="G124" s="184"/>
      <c r="H124" s="180"/>
      <c r="I124" s="142"/>
      <c r="J124" s="142"/>
      <c r="K124" s="142"/>
      <c r="L124" s="142"/>
      <c r="M124" s="142"/>
      <c r="N124" s="142"/>
      <c r="O124" s="142"/>
      <c r="P124" s="142"/>
      <c r="Q124" s="142"/>
    </row>
    <row r="125" spans="2:17" ht="15.5" x14ac:dyDescent="0.35">
      <c r="B125" s="7" t="s">
        <v>223</v>
      </c>
      <c r="C125" s="181"/>
      <c r="D125" s="182"/>
      <c r="E125" s="182"/>
      <c r="F125" s="183"/>
      <c r="G125" s="184"/>
      <c r="H125" s="180"/>
      <c r="I125" s="142"/>
      <c r="J125" s="142"/>
      <c r="K125" s="142"/>
      <c r="L125" s="142"/>
      <c r="M125" s="142"/>
      <c r="N125" s="142"/>
      <c r="O125" s="142"/>
      <c r="P125" s="142"/>
      <c r="Q125" s="142"/>
    </row>
    <row r="126" spans="2:17" ht="15.5" x14ac:dyDescent="0.35">
      <c r="B126" s="7" t="s">
        <v>224</v>
      </c>
      <c r="C126" s="181"/>
      <c r="D126" s="182"/>
      <c r="E126" s="182"/>
      <c r="F126" s="183"/>
      <c r="G126" s="184"/>
      <c r="H126" s="180"/>
      <c r="I126" s="142"/>
      <c r="J126" s="142"/>
      <c r="K126" s="142"/>
      <c r="L126" s="142"/>
      <c r="M126" s="142"/>
      <c r="N126" s="142"/>
      <c r="O126" s="142"/>
      <c r="P126" s="142"/>
      <c r="Q126" s="142"/>
    </row>
    <row r="127" spans="2:17" ht="15.5" x14ac:dyDescent="0.35">
      <c r="B127" s="7" t="s">
        <v>1287</v>
      </c>
      <c r="C127" s="181"/>
      <c r="D127" s="182"/>
      <c r="E127" s="182"/>
      <c r="F127" s="185"/>
      <c r="G127" s="184"/>
      <c r="H127" s="180"/>
      <c r="I127" s="142"/>
      <c r="J127" s="142"/>
      <c r="K127" s="142"/>
      <c r="L127" s="142"/>
      <c r="M127" s="142"/>
      <c r="N127" s="142"/>
      <c r="O127" s="142"/>
      <c r="P127" s="142"/>
      <c r="Q127" s="142"/>
    </row>
    <row r="128" spans="2:17" ht="15.5" x14ac:dyDescent="0.35">
      <c r="B128" s="8" t="s">
        <v>225</v>
      </c>
      <c r="C128" s="181"/>
      <c r="D128" s="182"/>
      <c r="E128" s="182"/>
      <c r="F128" s="185"/>
      <c r="G128" s="184"/>
      <c r="H128" s="180"/>
      <c r="I128" s="142"/>
      <c r="J128" s="142"/>
      <c r="K128" s="142"/>
      <c r="L128" s="142"/>
      <c r="M128" s="142"/>
      <c r="N128" s="142"/>
      <c r="O128" s="142"/>
      <c r="P128" s="142"/>
      <c r="Q128" s="142"/>
    </row>
    <row r="129" spans="2:17" ht="15.5" x14ac:dyDescent="0.35">
      <c r="B129" s="7" t="s">
        <v>1289</v>
      </c>
      <c r="C129" s="181"/>
      <c r="D129" s="182"/>
      <c r="E129" s="182"/>
      <c r="F129" s="183"/>
      <c r="G129" s="184"/>
      <c r="H129" s="180"/>
      <c r="I129" s="142"/>
      <c r="J129" s="142"/>
      <c r="K129" s="142"/>
      <c r="L129" s="142"/>
      <c r="M129" s="142"/>
      <c r="N129" s="142"/>
      <c r="O129" s="142"/>
      <c r="P129" s="142"/>
      <c r="Q129" s="142"/>
    </row>
    <row r="130" spans="2:17" ht="15.5" x14ac:dyDescent="0.35">
      <c r="B130" s="7" t="s">
        <v>1290</v>
      </c>
      <c r="C130" s="181"/>
      <c r="D130" s="182"/>
      <c r="E130" s="182"/>
      <c r="F130" s="183"/>
      <c r="G130" s="184"/>
      <c r="H130" s="180"/>
      <c r="I130" s="142"/>
      <c r="J130" s="142"/>
      <c r="K130" s="142"/>
      <c r="L130" s="142"/>
      <c r="M130" s="142"/>
      <c r="N130" s="142"/>
      <c r="O130" s="142"/>
      <c r="P130" s="142"/>
      <c r="Q130" s="142"/>
    </row>
    <row r="131" spans="2:17" ht="15.5" x14ac:dyDescent="0.35">
      <c r="B131" s="7" t="s">
        <v>1291</v>
      </c>
      <c r="C131" s="181"/>
      <c r="D131" s="182"/>
      <c r="E131" s="182"/>
      <c r="F131" s="183"/>
      <c r="G131" s="184"/>
      <c r="H131" s="180"/>
      <c r="I131" s="142"/>
      <c r="J131" s="142"/>
      <c r="K131" s="142"/>
      <c r="L131" s="142"/>
      <c r="M131" s="142"/>
      <c r="N131" s="142"/>
      <c r="O131" s="142"/>
      <c r="P131" s="142"/>
      <c r="Q131" s="142"/>
    </row>
    <row r="132" spans="2:17" ht="15.5" x14ac:dyDescent="0.35">
      <c r="B132" s="8" t="s">
        <v>226</v>
      </c>
      <c r="C132" s="181"/>
      <c r="D132" s="182"/>
      <c r="E132" s="182"/>
      <c r="F132" s="185"/>
      <c r="G132" s="184"/>
      <c r="H132" s="180"/>
      <c r="I132" s="142"/>
      <c r="J132" s="142"/>
      <c r="K132" s="142"/>
      <c r="L132" s="142"/>
      <c r="M132" s="142"/>
      <c r="N132" s="142"/>
      <c r="O132" s="142"/>
      <c r="P132" s="142"/>
      <c r="Q132" s="142"/>
    </row>
    <row r="133" spans="2:17" ht="15.5" x14ac:dyDescent="0.35">
      <c r="B133" s="7" t="s">
        <v>1292</v>
      </c>
      <c r="C133" s="181"/>
      <c r="D133" s="182"/>
      <c r="E133" s="185"/>
      <c r="F133" s="183"/>
      <c r="G133" s="184"/>
      <c r="H133" s="180"/>
      <c r="I133" s="142"/>
      <c r="J133" s="142"/>
      <c r="K133" s="142"/>
      <c r="L133" s="142"/>
      <c r="M133" s="142"/>
      <c r="N133" s="142"/>
      <c r="O133" s="142"/>
      <c r="P133" s="142"/>
      <c r="Q133" s="142"/>
    </row>
    <row r="134" spans="2:17" ht="15.5" x14ac:dyDescent="0.35">
      <c r="B134" s="214" t="s">
        <v>1293</v>
      </c>
      <c r="C134" s="186"/>
      <c r="D134" s="187"/>
      <c r="E134" s="188"/>
      <c r="F134" s="189"/>
      <c r="G134" s="190"/>
      <c r="H134" s="180"/>
      <c r="I134" s="142"/>
      <c r="J134" s="142"/>
      <c r="K134" s="142"/>
      <c r="L134" s="142"/>
      <c r="M134" s="142"/>
      <c r="N134" s="142"/>
      <c r="O134" s="142"/>
      <c r="P134" s="142"/>
      <c r="Q134" s="142"/>
    </row>
  </sheetData>
  <sheetProtection formatColumns="0" formatRows="0"/>
  <dataConsolidate/>
  <mergeCells count="1">
    <mergeCell ref="B86:H86"/>
  </mergeCells>
  <dataValidations disablePrompts="1" count="8">
    <dataValidation type="whole" allowBlank="1" showInputMessage="1" showErrorMessage="1" sqref="C55:E55" xr:uid="{6811BCBD-5ACF-4CC9-B390-A71416427392}">
      <formula1>-999999999999999</formula1>
      <formula2>0</formula2>
    </dataValidation>
    <dataValidation type="whole" allowBlank="1" showInputMessage="1" showErrorMessage="1" sqref="C85" xr:uid="{E0921D3E-B92C-4088-A3CB-95F7730A75FE}">
      <formula1>-9999999999</formula1>
      <formula2>0</formula2>
    </dataValidation>
    <dataValidation type="textLength" operator="greaterThanOrEqual" allowBlank="1" showInputMessage="1" showErrorMessage="1" sqref="C88:C134" xr:uid="{A3FE594C-35CE-4C58-9228-184382BA8F31}">
      <formula1>0</formula1>
    </dataValidation>
    <dataValidation allowBlank="1" showInputMessage="1" showErrorMessage="1" prompt="For the compiler: colour code cells in green if data uses EPDs or amber is data is assumed from standard databases" sqref="C53:E54" xr:uid="{444F2421-FD8F-4C97-A8C2-C351D18EEAEE}"/>
    <dataValidation type="whole" allowBlank="1" showInputMessage="1" showErrorMessage="1" sqref="D88:D91 D96 D98:D134 C48:C50" xr:uid="{E1F6F8B4-0941-4CDB-9B90-2DD60C91F234}">
      <formula1>0</formula1>
      <formula2>9999999999999990</formula2>
    </dataValidation>
    <dataValidation type="date" allowBlank="1" showInputMessage="1" showErrorMessage="1" sqref="C17" xr:uid="{EB9F121E-D461-4BC0-A92B-F56BC9CEEAAC}">
      <formula1>1990</formula1>
      <formula2>73323</formula2>
    </dataValidation>
    <dataValidation type="whole" allowBlank="1" showInputMessage="1" showErrorMessage="1" sqref="D85:F85 C56:E84 F83:T83 G84:L84 S84:U84 R85:T86" xr:uid="{70E4F50E-7651-425C-97CE-E114B73DF12D}">
      <formula1>0</formula1>
      <formula2>999999999999999</formula2>
    </dataValidation>
    <dataValidation type="list" allowBlank="1" showInputMessage="1" showErrorMessage="1" sqref="B54:B79" xr:uid="{F7BAAFD6-19D2-4DE2-9AAC-14AAF0C96870}">
      <formula1>PL_NRM1</formula1>
    </dataValidation>
  </dataValidations>
  <pageMargins left="0.7" right="0.7" top="0.75" bottom="0.75" header="0.3" footer="0.3"/>
  <pageSetup paperSize="9" orientation="portrait" r:id="rId1"/>
  <ignoredErrors>
    <ignoredError sqref="C54:E82 G82 F54:F82" calculatedColumn="1"/>
  </ignoredErrors>
  <tableParts count="10">
    <tablePart r:id="rId2"/>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1DD1472-4FBA-4E4B-AEFE-F0B402B5B618}">
          <x14:formula1>
            <xm:f>A_Picklists!$S$3:$S$6</xm:f>
          </x14:formula1>
          <xm:sqref>E88:E134</xm:sqref>
        </x14:dataValidation>
        <x14:dataValidation type="list" allowBlank="1" showInputMessage="1" showErrorMessage="1" xr:uid="{5E53F7F2-502D-46FB-ABF3-131552CDD540}">
          <x14:formula1>
            <xm:f>A_Picklists!$M$3:$M$5</xm:f>
          </x14:formula1>
          <xm:sqref>F88:F134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DC8C-B4EC-4F5E-AA34-7866404B5248}">
  <sheetPr>
    <tabColor rgb="FFCFDCE3"/>
  </sheetPr>
  <dimension ref="B1:V134"/>
  <sheetViews>
    <sheetView showGridLines="0" zoomScaleNormal="100" workbookViewId="0"/>
  </sheetViews>
  <sheetFormatPr defaultColWidth="9.1796875" defaultRowHeight="15" customHeight="1" x14ac:dyDescent="0.35"/>
  <cols>
    <col min="1" max="1" width="5.54296875" style="3" customWidth="1"/>
    <col min="2" max="2" width="93" style="3" customWidth="1"/>
    <col min="3" max="3" width="60.54296875" style="56" customWidth="1"/>
    <col min="4" max="20" width="15.54296875" style="56" customWidth="1"/>
    <col min="21" max="21" width="16.453125" style="3" customWidth="1"/>
    <col min="22" max="16384" width="9.1796875" style="3"/>
  </cols>
  <sheetData>
    <row r="1" spans="2:20" ht="30" customHeight="1" x14ac:dyDescent="0.35">
      <c r="B1" s="23" t="s">
        <v>227</v>
      </c>
      <c r="C1" s="142"/>
      <c r="D1" s="142"/>
      <c r="E1" s="142"/>
      <c r="F1" s="142"/>
      <c r="G1" s="142"/>
      <c r="H1" s="142"/>
      <c r="I1" s="142"/>
      <c r="J1" s="142"/>
      <c r="K1" s="142"/>
      <c r="L1" s="142"/>
      <c r="M1" s="142"/>
      <c r="N1" s="142"/>
      <c r="O1" s="142"/>
      <c r="P1" s="142"/>
      <c r="Q1" s="142"/>
      <c r="R1" s="142"/>
      <c r="S1" s="142"/>
      <c r="T1" s="142"/>
    </row>
    <row r="2" spans="2:20" s="4" customFormat="1" ht="30" customHeight="1" x14ac:dyDescent="0.35">
      <c r="B2" s="91" t="s">
        <v>111</v>
      </c>
      <c r="C2" s="57" t="s">
        <v>92</v>
      </c>
      <c r="D2" s="126"/>
      <c r="E2" s="126"/>
      <c r="F2" s="126"/>
      <c r="G2" s="126"/>
      <c r="H2" s="126"/>
      <c r="I2" s="126"/>
      <c r="J2" s="126"/>
      <c r="K2" s="126"/>
      <c r="L2" s="126"/>
      <c r="M2" s="126"/>
      <c r="N2" s="126"/>
      <c r="O2" s="126"/>
      <c r="P2" s="126"/>
      <c r="Q2" s="126"/>
      <c r="R2" s="126"/>
      <c r="S2" s="126"/>
      <c r="T2" s="126"/>
    </row>
    <row r="3" spans="2:20" ht="15.5" x14ac:dyDescent="0.35">
      <c r="B3" s="105" t="s">
        <v>93</v>
      </c>
      <c r="C3" s="106" t="str">
        <f>tbl_02_ProjectInputs[[#This Row],[Value]]</f>
        <v>ABC1234</v>
      </c>
      <c r="D3" s="142"/>
      <c r="E3" s="126"/>
      <c r="F3" s="126"/>
      <c r="G3" s="142"/>
      <c r="H3" s="142"/>
      <c r="I3" s="142"/>
      <c r="J3" s="142"/>
      <c r="K3" s="142"/>
      <c r="L3" s="142"/>
      <c r="M3" s="142"/>
      <c r="N3" s="142"/>
      <c r="O3" s="142"/>
      <c r="P3" s="142"/>
      <c r="Q3" s="142"/>
      <c r="R3" s="142"/>
      <c r="S3" s="142"/>
      <c r="T3" s="142"/>
    </row>
    <row r="4" spans="2:20" ht="15.5" x14ac:dyDescent="0.35">
      <c r="B4" s="107" t="s">
        <v>95</v>
      </c>
      <c r="C4" s="108" t="str">
        <f>tbl_02_ProjectInputs[[#This Row],[Value]]</f>
        <v>School or College Name</v>
      </c>
      <c r="D4" s="142"/>
      <c r="E4" s="126"/>
      <c r="F4" s="126"/>
      <c r="G4" s="142"/>
      <c r="H4" s="142"/>
      <c r="I4" s="142"/>
      <c r="J4" s="142"/>
      <c r="K4" s="142"/>
      <c r="L4" s="142"/>
      <c r="M4" s="142"/>
      <c r="N4" s="142"/>
      <c r="O4" s="142"/>
      <c r="P4" s="142"/>
      <c r="Q4" s="142"/>
      <c r="R4" s="142"/>
      <c r="S4" s="142"/>
      <c r="T4" s="142"/>
    </row>
    <row r="5" spans="2:20" ht="15.5" x14ac:dyDescent="0.35">
      <c r="B5" s="109" t="s">
        <v>97</v>
      </c>
      <c r="C5" s="110">
        <f>tbl_02_ProjectInputs[[#This Row],[Value]]</f>
        <v>1234</v>
      </c>
      <c r="D5" s="142"/>
      <c r="E5" s="126"/>
      <c r="F5" s="126"/>
      <c r="G5" s="142"/>
      <c r="H5" s="142"/>
      <c r="I5" s="142"/>
      <c r="J5" s="142"/>
      <c r="K5" s="142"/>
      <c r="L5" s="142"/>
      <c r="M5" s="142"/>
      <c r="N5" s="142"/>
      <c r="O5" s="142"/>
      <c r="P5" s="142"/>
      <c r="Q5" s="142"/>
      <c r="R5" s="142"/>
      <c r="S5" s="142"/>
      <c r="T5" s="142"/>
    </row>
    <row r="6" spans="2:20" ht="15.5" x14ac:dyDescent="0.35">
      <c r="B6" s="109" t="s">
        <v>98</v>
      </c>
      <c r="C6" s="111" t="str">
        <f>tbl_02_ProjectInputs[[#This Row],[Value]]</f>
        <v>Select Site Type</v>
      </c>
      <c r="D6" s="142"/>
      <c r="E6" s="126"/>
      <c r="F6" s="126"/>
      <c r="G6" s="142"/>
      <c r="H6" s="142"/>
      <c r="I6" s="142"/>
      <c r="J6" s="142"/>
      <c r="K6" s="142"/>
      <c r="L6" s="142"/>
      <c r="M6" s="142"/>
      <c r="N6" s="142"/>
      <c r="O6" s="142"/>
      <c r="P6" s="142"/>
      <c r="Q6" s="142"/>
      <c r="R6" s="142"/>
      <c r="S6" s="142"/>
      <c r="T6" s="142"/>
    </row>
    <row r="7" spans="2:20" ht="15.5" x14ac:dyDescent="0.35">
      <c r="B7" s="109" t="s">
        <v>100</v>
      </c>
      <c r="C7" s="110">
        <f>tbl_02_ProjectInputs[[#This Row],[Value]]</f>
        <v>2026</v>
      </c>
      <c r="D7" s="142"/>
      <c r="E7" s="126"/>
      <c r="F7" s="126"/>
      <c r="G7" s="142"/>
      <c r="H7" s="142"/>
      <c r="I7" s="142"/>
      <c r="J7" s="142"/>
      <c r="K7" s="142"/>
      <c r="L7" s="142"/>
      <c r="M7" s="142"/>
      <c r="N7" s="142"/>
      <c r="O7" s="142"/>
      <c r="P7" s="142"/>
      <c r="Q7" s="142"/>
      <c r="R7" s="142"/>
      <c r="S7" s="142"/>
      <c r="T7" s="142"/>
    </row>
    <row r="8" spans="2:20" ht="15.5" x14ac:dyDescent="0.35">
      <c r="B8" s="109" t="s">
        <v>101</v>
      </c>
      <c r="C8" s="112" t="str">
        <f>tbl_02_ProjectInputs[[#This Row],[Value]]</f>
        <v>Secondary</v>
      </c>
      <c r="D8" s="142"/>
      <c r="E8" s="126"/>
      <c r="F8" s="126"/>
      <c r="G8" s="142"/>
      <c r="H8" s="142"/>
      <c r="I8" s="142"/>
      <c r="J8" s="142"/>
      <c r="K8" s="142"/>
      <c r="L8" s="142"/>
      <c r="M8" s="142"/>
      <c r="N8" s="142"/>
      <c r="O8" s="142"/>
      <c r="P8" s="142"/>
      <c r="Q8" s="142"/>
      <c r="R8" s="142"/>
      <c r="S8" s="142"/>
      <c r="T8" s="142"/>
    </row>
    <row r="9" spans="2:20" ht="15.5" x14ac:dyDescent="0.35">
      <c r="B9" s="109" t="s">
        <v>103</v>
      </c>
      <c r="C9" s="110">
        <f>tbl_02_ProjectInputs[[#This Row],[Value]]</f>
        <v>1234</v>
      </c>
      <c r="D9" s="142"/>
      <c r="E9" s="126"/>
      <c r="F9" s="126"/>
      <c r="G9" s="142"/>
      <c r="H9" s="142"/>
      <c r="I9" s="142"/>
      <c r="J9" s="142"/>
      <c r="K9" s="142"/>
      <c r="L9" s="142"/>
      <c r="M9" s="142"/>
      <c r="N9" s="142"/>
      <c r="O9" s="142"/>
      <c r="P9" s="142"/>
      <c r="Q9" s="142"/>
      <c r="R9" s="142"/>
      <c r="S9" s="142"/>
      <c r="T9" s="142"/>
    </row>
    <row r="10" spans="2:20" ht="15.5" x14ac:dyDescent="0.35">
      <c r="B10" s="109" t="s">
        <v>104</v>
      </c>
      <c r="C10" s="110">
        <f>tbl_02_ProjectInputs[[#This Row],[Value]]</f>
        <v>2</v>
      </c>
      <c r="D10" s="142"/>
      <c r="E10" s="126"/>
      <c r="F10" s="126"/>
      <c r="G10" s="142"/>
      <c r="H10" s="142"/>
      <c r="I10" s="142"/>
      <c r="J10" s="142"/>
      <c r="K10" s="142"/>
      <c r="L10" s="142"/>
      <c r="M10" s="142"/>
      <c r="N10" s="142"/>
      <c r="O10" s="142"/>
      <c r="P10" s="142"/>
      <c r="Q10" s="142"/>
      <c r="R10" s="142"/>
      <c r="S10" s="142"/>
      <c r="T10" s="142"/>
    </row>
    <row r="11" spans="2:20" ht="15.5" x14ac:dyDescent="0.35">
      <c r="B11" s="113" t="s">
        <v>105</v>
      </c>
      <c r="C11" s="110">
        <f>tbl_02_ProjectInputs[[#This Row],[Value]]</f>
        <v>1234</v>
      </c>
      <c r="D11" s="142"/>
      <c r="E11" s="126"/>
      <c r="F11" s="126"/>
      <c r="G11" s="142"/>
      <c r="H11" s="142"/>
      <c r="I11" s="142"/>
      <c r="J11" s="142"/>
      <c r="K11" s="142"/>
      <c r="L11" s="142"/>
      <c r="M11" s="142"/>
      <c r="N11" s="142"/>
      <c r="O11" s="142"/>
      <c r="P11" s="142"/>
      <c r="Q11" s="142"/>
      <c r="R11" s="142"/>
      <c r="S11" s="142"/>
      <c r="T11" s="142"/>
    </row>
    <row r="12" spans="2:20" ht="15.5" x14ac:dyDescent="0.35">
      <c r="B12" s="114" t="s">
        <v>106</v>
      </c>
      <c r="C12" s="115" t="str">
        <f>tbl_02_ProjectInputs[[#This Row],[Value]]</f>
        <v>Part Refurbishment</v>
      </c>
      <c r="D12" s="142"/>
      <c r="E12" s="126"/>
      <c r="F12" s="126"/>
      <c r="G12" s="142"/>
      <c r="H12" s="142"/>
      <c r="I12" s="142"/>
      <c r="J12" s="142"/>
      <c r="K12" s="142"/>
      <c r="L12" s="142"/>
      <c r="M12" s="142"/>
      <c r="N12" s="142"/>
      <c r="O12" s="142"/>
      <c r="P12" s="142"/>
      <c r="Q12" s="142"/>
      <c r="R12" s="142"/>
      <c r="S12" s="142"/>
      <c r="T12" s="142"/>
    </row>
    <row r="13" spans="2:20" ht="15.5" x14ac:dyDescent="0.35">
      <c r="B13" s="109" t="s">
        <v>108</v>
      </c>
      <c r="C13" s="110">
        <f>tbl_02_ProjectInputs[[#This Row],[Value]]</f>
        <v>1234</v>
      </c>
      <c r="D13" s="142"/>
      <c r="E13" s="126"/>
      <c r="F13" s="126"/>
      <c r="G13" s="142"/>
      <c r="H13" s="142"/>
      <c r="I13" s="142"/>
      <c r="J13" s="142"/>
      <c r="K13" s="142"/>
      <c r="L13" s="142"/>
      <c r="M13" s="142"/>
      <c r="N13" s="142"/>
      <c r="O13" s="142"/>
      <c r="P13" s="142"/>
      <c r="Q13" s="142"/>
      <c r="R13" s="142"/>
      <c r="S13" s="142"/>
      <c r="T13" s="142"/>
    </row>
    <row r="14" spans="2:20" ht="15.5" x14ac:dyDescent="0.35">
      <c r="B14" s="114" t="s">
        <v>109</v>
      </c>
      <c r="C14" s="115">
        <f>tbl_02_ProjectInputs[[#This Row],[Value]]</f>
        <v>1234</v>
      </c>
      <c r="D14" s="142"/>
      <c r="E14" s="126"/>
      <c r="F14" s="126"/>
      <c r="G14" s="142"/>
      <c r="H14" s="142"/>
      <c r="I14" s="142"/>
      <c r="J14" s="142"/>
      <c r="K14" s="142"/>
      <c r="L14" s="142"/>
      <c r="M14" s="142"/>
      <c r="N14" s="142"/>
      <c r="O14" s="142"/>
      <c r="P14" s="142"/>
      <c r="Q14" s="142"/>
      <c r="R14" s="142"/>
      <c r="S14" s="142"/>
      <c r="T14" s="142"/>
    </row>
    <row r="15" spans="2:20" ht="15" customHeight="1" x14ac:dyDescent="0.35">
      <c r="B15" s="144"/>
      <c r="C15" s="142"/>
      <c r="D15" s="142"/>
      <c r="E15" s="126"/>
      <c r="F15" s="126"/>
      <c r="G15" s="142"/>
      <c r="H15" s="142"/>
      <c r="I15" s="142"/>
      <c r="J15" s="142"/>
      <c r="K15" s="142"/>
      <c r="L15" s="142"/>
      <c r="M15" s="142"/>
      <c r="N15" s="142"/>
      <c r="O15" s="142"/>
      <c r="P15" s="142"/>
      <c r="Q15" s="142"/>
      <c r="R15" s="142"/>
      <c r="S15" s="142"/>
      <c r="T15" s="142"/>
    </row>
    <row r="16" spans="2:20" s="4" customFormat="1" ht="30" customHeight="1" x14ac:dyDescent="0.35">
      <c r="B16" s="50" t="s">
        <v>112</v>
      </c>
      <c r="C16" s="58" t="s">
        <v>92</v>
      </c>
      <c r="D16" s="126"/>
      <c r="E16" s="126"/>
      <c r="F16" s="126"/>
      <c r="G16" s="126"/>
      <c r="H16" s="126"/>
      <c r="I16" s="126"/>
      <c r="J16" s="126"/>
      <c r="K16" s="126"/>
      <c r="L16" s="126"/>
      <c r="M16" s="126"/>
      <c r="N16" s="126"/>
      <c r="O16" s="126"/>
      <c r="P16" s="126"/>
      <c r="Q16" s="126"/>
      <c r="R16" s="126"/>
      <c r="S16" s="126"/>
      <c r="T16" s="126"/>
    </row>
    <row r="17" spans="2:20" ht="15" customHeight="1" x14ac:dyDescent="0.35">
      <c r="B17" s="144" t="s">
        <v>113</v>
      </c>
      <c r="C17" s="59">
        <v>45962</v>
      </c>
      <c r="D17" s="142" t="s">
        <v>114</v>
      </c>
      <c r="E17" s="142"/>
      <c r="F17" s="142"/>
      <c r="G17" s="142"/>
      <c r="H17" s="142"/>
      <c r="I17" s="142"/>
      <c r="J17" s="142"/>
      <c r="K17" s="142"/>
      <c r="L17" s="142"/>
      <c r="M17" s="142"/>
      <c r="N17" s="142"/>
      <c r="O17" s="142"/>
      <c r="P17" s="142"/>
      <c r="Q17" s="142"/>
      <c r="R17" s="142"/>
      <c r="S17" s="142"/>
      <c r="T17" s="142"/>
    </row>
    <row r="18" spans="2:20" ht="15" customHeight="1" x14ac:dyDescent="0.35">
      <c r="B18" s="144" t="s">
        <v>115</v>
      </c>
      <c r="C18" s="147"/>
      <c r="D18" s="142" t="s">
        <v>116</v>
      </c>
      <c r="E18" s="142"/>
      <c r="F18" s="142"/>
      <c r="G18" s="142"/>
      <c r="H18" s="142"/>
      <c r="I18" s="142"/>
      <c r="J18" s="142"/>
      <c r="K18" s="142"/>
      <c r="L18" s="142"/>
      <c r="M18" s="142"/>
      <c r="N18" s="142"/>
      <c r="O18" s="142"/>
      <c r="P18" s="142"/>
      <c r="Q18" s="142"/>
      <c r="R18" s="142"/>
      <c r="S18" s="142"/>
      <c r="T18" s="142"/>
    </row>
    <row r="19" spans="2:20" ht="15" customHeight="1" x14ac:dyDescent="0.35">
      <c r="B19" s="144" t="s">
        <v>117</v>
      </c>
      <c r="C19" s="51"/>
      <c r="D19" s="142" t="s">
        <v>116</v>
      </c>
      <c r="E19" s="142"/>
      <c r="F19" s="142"/>
      <c r="G19" s="142"/>
      <c r="H19" s="142"/>
      <c r="I19" s="142"/>
      <c r="J19" s="142"/>
      <c r="K19" s="142"/>
      <c r="L19" s="142"/>
      <c r="M19" s="142"/>
      <c r="N19" s="142"/>
      <c r="O19" s="142"/>
      <c r="P19" s="142"/>
      <c r="Q19" s="142"/>
      <c r="R19" s="142"/>
      <c r="S19" s="142"/>
      <c r="T19" s="142"/>
    </row>
    <row r="20" spans="2:20" ht="15" customHeight="1" x14ac:dyDescent="0.35">
      <c r="B20" s="144" t="s">
        <v>118</v>
      </c>
      <c r="C20" s="147"/>
      <c r="D20" s="142" t="s">
        <v>116</v>
      </c>
      <c r="E20" s="142"/>
      <c r="F20" s="142"/>
      <c r="G20" s="142"/>
      <c r="H20" s="142"/>
      <c r="I20" s="142"/>
      <c r="J20" s="142"/>
      <c r="K20" s="142"/>
      <c r="L20" s="142"/>
      <c r="M20" s="142"/>
      <c r="N20" s="142"/>
      <c r="O20" s="142"/>
      <c r="P20" s="142"/>
      <c r="Q20" s="142"/>
      <c r="R20" s="142"/>
      <c r="S20" s="142"/>
      <c r="T20" s="142"/>
    </row>
    <row r="21" spans="2:20" ht="15" customHeight="1" x14ac:dyDescent="0.35">
      <c r="B21" s="144" t="s">
        <v>119</v>
      </c>
      <c r="C21" s="147"/>
      <c r="D21" s="142" t="s">
        <v>120</v>
      </c>
      <c r="E21" s="142"/>
      <c r="F21" s="142"/>
      <c r="G21" s="142"/>
      <c r="H21" s="142"/>
      <c r="I21" s="142"/>
      <c r="J21" s="142"/>
      <c r="K21" s="142"/>
      <c r="L21" s="142"/>
      <c r="M21" s="142"/>
      <c r="N21" s="142"/>
      <c r="O21" s="142"/>
      <c r="P21" s="142"/>
      <c r="Q21" s="142"/>
      <c r="R21" s="142"/>
      <c r="S21" s="142"/>
      <c r="T21" s="142"/>
    </row>
    <row r="22" spans="2:20" ht="15" customHeight="1" x14ac:dyDescent="0.35">
      <c r="B22" s="144"/>
      <c r="C22" s="142"/>
      <c r="D22" s="142"/>
      <c r="E22" s="142"/>
      <c r="F22" s="142"/>
      <c r="G22" s="142"/>
      <c r="H22" s="142"/>
      <c r="I22" s="142"/>
      <c r="J22" s="142"/>
      <c r="K22" s="142"/>
      <c r="L22" s="142"/>
      <c r="M22" s="142"/>
      <c r="N22" s="142"/>
      <c r="O22" s="142"/>
      <c r="P22" s="142"/>
      <c r="Q22" s="142"/>
      <c r="R22" s="142"/>
      <c r="S22" s="142"/>
      <c r="T22" s="142"/>
    </row>
    <row r="23" spans="2:20" s="4" customFormat="1" ht="30" customHeight="1" x14ac:dyDescent="0.35">
      <c r="B23" s="70" t="s">
        <v>121</v>
      </c>
      <c r="C23" s="71" t="s">
        <v>92</v>
      </c>
      <c r="D23" s="126"/>
      <c r="E23" s="126"/>
      <c r="F23" s="126"/>
      <c r="G23" s="126"/>
      <c r="H23" s="126"/>
      <c r="I23" s="126"/>
      <c r="J23" s="126"/>
      <c r="K23" s="126"/>
      <c r="L23" s="126"/>
      <c r="M23" s="126"/>
      <c r="N23" s="126"/>
      <c r="O23" s="126"/>
      <c r="P23" s="126"/>
      <c r="Q23" s="126"/>
      <c r="R23" s="126"/>
      <c r="S23" s="126"/>
      <c r="T23" s="126"/>
    </row>
    <row r="24" spans="2:20" ht="15" customHeight="1" x14ac:dyDescent="0.35">
      <c r="B24" s="144" t="s">
        <v>122</v>
      </c>
      <c r="C24" s="148"/>
      <c r="D24" s="142" t="s">
        <v>123</v>
      </c>
      <c r="E24" s="142"/>
      <c r="F24" s="142"/>
      <c r="G24" s="142"/>
      <c r="H24" s="142"/>
      <c r="I24" s="142"/>
      <c r="J24" s="142"/>
      <c r="K24" s="142"/>
      <c r="L24" s="142"/>
      <c r="M24" s="142"/>
      <c r="N24" s="142"/>
      <c r="O24" s="142"/>
      <c r="P24" s="142"/>
      <c r="Q24" s="142"/>
      <c r="R24" s="142"/>
      <c r="S24" s="142"/>
      <c r="T24" s="142"/>
    </row>
    <row r="25" spans="2:20" ht="15" customHeight="1" x14ac:dyDescent="0.35">
      <c r="B25" s="144" t="s">
        <v>124</v>
      </c>
      <c r="C25" s="148"/>
      <c r="D25" s="142" t="s">
        <v>125</v>
      </c>
      <c r="E25" s="142"/>
      <c r="F25" s="142"/>
      <c r="G25" s="142"/>
      <c r="H25" s="142"/>
      <c r="I25" s="142"/>
      <c r="J25" s="142"/>
      <c r="K25" s="142"/>
      <c r="L25" s="142"/>
      <c r="M25" s="142"/>
      <c r="N25" s="142"/>
      <c r="O25" s="142"/>
      <c r="P25" s="142"/>
      <c r="Q25" s="142"/>
      <c r="R25" s="142"/>
      <c r="S25" s="142"/>
      <c r="T25" s="142"/>
    </row>
    <row r="26" spans="2:20" ht="15" customHeight="1" x14ac:dyDescent="0.35">
      <c r="B26" s="149" t="s">
        <v>126</v>
      </c>
      <c r="C26" s="150"/>
      <c r="D26" s="142" t="s">
        <v>125</v>
      </c>
      <c r="E26" s="142"/>
      <c r="F26" s="142"/>
      <c r="G26" s="142"/>
      <c r="H26" s="142"/>
      <c r="I26" s="142"/>
      <c r="J26" s="142"/>
      <c r="K26" s="142"/>
      <c r="L26" s="142"/>
      <c r="M26" s="142"/>
      <c r="N26" s="142"/>
      <c r="O26" s="142"/>
      <c r="P26" s="142"/>
      <c r="Q26" s="142"/>
      <c r="R26" s="142"/>
      <c r="S26" s="142"/>
      <c r="T26" s="142"/>
    </row>
    <row r="27" spans="2:20" ht="15" customHeight="1" x14ac:dyDescent="0.35">
      <c r="B27" s="223" t="s">
        <v>127</v>
      </c>
      <c r="C27" s="151"/>
      <c r="D27" s="142" t="s">
        <v>125</v>
      </c>
      <c r="E27" s="142"/>
      <c r="F27" s="142"/>
      <c r="G27" s="142"/>
      <c r="H27" s="142"/>
      <c r="I27" s="142"/>
      <c r="J27" s="142"/>
      <c r="K27" s="142"/>
      <c r="L27" s="142"/>
      <c r="M27" s="142"/>
      <c r="N27" s="142"/>
      <c r="O27" s="142"/>
      <c r="P27" s="142"/>
      <c r="Q27" s="142"/>
      <c r="R27" s="142"/>
      <c r="S27" s="142"/>
      <c r="T27" s="142"/>
    </row>
    <row r="28" spans="2:20" ht="15" customHeight="1" x14ac:dyDescent="0.35">
      <c r="B28" s="144"/>
      <c r="C28" s="142"/>
      <c r="D28" s="142"/>
      <c r="E28" s="142"/>
      <c r="F28" s="142"/>
      <c r="G28" s="142"/>
      <c r="H28" s="142"/>
      <c r="I28" s="142"/>
      <c r="J28" s="142"/>
      <c r="K28" s="142"/>
      <c r="L28" s="142"/>
      <c r="M28" s="142"/>
      <c r="N28" s="142"/>
      <c r="O28" s="142"/>
      <c r="P28" s="142"/>
      <c r="Q28" s="142"/>
      <c r="R28" s="142"/>
      <c r="S28" s="142"/>
      <c r="T28" s="142"/>
    </row>
    <row r="29" spans="2:20" s="4" customFormat="1" ht="30" customHeight="1" x14ac:dyDescent="0.35">
      <c r="B29" s="70" t="s">
        <v>128</v>
      </c>
      <c r="C29" s="71" t="s">
        <v>129</v>
      </c>
      <c r="D29" s="126"/>
      <c r="E29" s="126"/>
      <c r="F29" s="126"/>
      <c r="G29" s="126"/>
      <c r="H29" s="126"/>
      <c r="I29" s="126"/>
      <c r="J29" s="126"/>
      <c r="K29" s="126"/>
      <c r="L29" s="126"/>
      <c r="M29" s="126"/>
      <c r="N29" s="126"/>
      <c r="O29" s="126"/>
      <c r="P29" s="126"/>
      <c r="Q29" s="126"/>
      <c r="R29" s="126"/>
      <c r="S29" s="126"/>
      <c r="T29" s="126"/>
    </row>
    <row r="30" spans="2:20" ht="15" customHeight="1" x14ac:dyDescent="0.35">
      <c r="B30" s="144" t="s">
        <v>130</v>
      </c>
      <c r="C30" s="148"/>
      <c r="D30" s="142" t="s">
        <v>125</v>
      </c>
      <c r="E30" s="142"/>
      <c r="F30" s="142"/>
      <c r="G30" s="142"/>
      <c r="H30" s="142"/>
      <c r="I30" s="142"/>
      <c r="J30" s="142"/>
      <c r="K30" s="142"/>
      <c r="L30" s="142"/>
      <c r="M30" s="142"/>
      <c r="N30" s="142"/>
      <c r="O30" s="142"/>
      <c r="P30" s="142"/>
      <c r="Q30" s="142"/>
      <c r="R30" s="142"/>
      <c r="S30" s="142"/>
      <c r="T30" s="142"/>
    </row>
    <row r="31" spans="2:20" ht="15" customHeight="1" x14ac:dyDescent="0.35">
      <c r="B31" s="149" t="s">
        <v>131</v>
      </c>
      <c r="C31" s="152"/>
      <c r="D31" s="142" t="s">
        <v>123</v>
      </c>
      <c r="E31" s="142"/>
      <c r="F31" s="142"/>
      <c r="G31" s="142"/>
      <c r="H31" s="142"/>
      <c r="I31" s="142"/>
      <c r="J31" s="142"/>
      <c r="K31" s="142"/>
      <c r="L31" s="142"/>
      <c r="M31" s="142"/>
      <c r="N31" s="142"/>
      <c r="O31" s="142"/>
      <c r="P31" s="142"/>
      <c r="Q31" s="142"/>
      <c r="R31" s="142"/>
      <c r="S31" s="142"/>
      <c r="T31" s="142"/>
    </row>
    <row r="32" spans="2:20" ht="15" customHeight="1" x14ac:dyDescent="0.35">
      <c r="B32" s="144"/>
      <c r="C32" s="142"/>
      <c r="D32" s="126"/>
      <c r="E32" s="142"/>
      <c r="F32" s="142"/>
      <c r="G32" s="142"/>
      <c r="H32" s="142"/>
      <c r="I32" s="142"/>
      <c r="J32" s="142"/>
      <c r="K32" s="142"/>
      <c r="L32" s="142"/>
      <c r="M32" s="142"/>
      <c r="N32" s="142"/>
      <c r="O32" s="142"/>
      <c r="P32" s="142"/>
      <c r="Q32" s="142"/>
      <c r="R32" s="142"/>
      <c r="S32" s="142"/>
      <c r="T32" s="142"/>
    </row>
    <row r="33" spans="2:20" s="4" customFormat="1" ht="30" customHeight="1" x14ac:dyDescent="0.35">
      <c r="B33" s="70" t="s">
        <v>132</v>
      </c>
      <c r="C33" s="71" t="s">
        <v>133</v>
      </c>
      <c r="D33" s="142"/>
      <c r="E33" s="126"/>
      <c r="F33" s="126"/>
      <c r="G33" s="126"/>
      <c r="H33" s="126"/>
      <c r="I33" s="126"/>
      <c r="J33" s="126"/>
      <c r="K33" s="126"/>
      <c r="L33" s="126"/>
      <c r="M33" s="126"/>
      <c r="N33" s="126"/>
      <c r="O33" s="126"/>
      <c r="P33" s="126"/>
      <c r="Q33" s="126"/>
      <c r="R33" s="126"/>
      <c r="S33" s="126"/>
      <c r="T33" s="126"/>
    </row>
    <row r="34" spans="2:20" ht="15.5" x14ac:dyDescent="0.35">
      <c r="B34" s="144" t="s">
        <v>134</v>
      </c>
      <c r="C34" s="51"/>
      <c r="D34" s="142" t="s">
        <v>125</v>
      </c>
      <c r="E34" s="142"/>
      <c r="F34" s="142"/>
      <c r="G34" s="142"/>
      <c r="H34" s="142"/>
      <c r="I34" s="142"/>
      <c r="J34" s="142"/>
      <c r="K34" s="142"/>
      <c r="L34" s="142"/>
      <c r="M34" s="142"/>
      <c r="N34" s="142"/>
      <c r="O34" s="142"/>
      <c r="P34" s="142"/>
      <c r="Q34" s="142"/>
      <c r="R34" s="142"/>
      <c r="S34" s="142"/>
      <c r="T34" s="142"/>
    </row>
    <row r="35" spans="2:20" ht="15.5" x14ac:dyDescent="0.35">
      <c r="B35" s="144" t="s">
        <v>135</v>
      </c>
      <c r="C35" s="51"/>
      <c r="D35" s="142" t="s">
        <v>125</v>
      </c>
      <c r="E35" s="142"/>
      <c r="F35" s="142"/>
      <c r="G35" s="142"/>
      <c r="H35" s="142"/>
      <c r="I35" s="142"/>
      <c r="J35" s="142"/>
      <c r="K35" s="142"/>
      <c r="L35" s="142"/>
      <c r="M35" s="142"/>
      <c r="N35" s="142"/>
      <c r="O35" s="142"/>
      <c r="P35" s="142"/>
      <c r="Q35" s="142"/>
      <c r="R35" s="142"/>
      <c r="S35" s="142"/>
      <c r="T35" s="142"/>
    </row>
    <row r="36" spans="2:20" ht="15.5" x14ac:dyDescent="0.35">
      <c r="B36" s="144" t="s">
        <v>136</v>
      </c>
      <c r="C36" s="51"/>
      <c r="D36" s="142" t="s">
        <v>125</v>
      </c>
      <c r="E36" s="142"/>
      <c r="F36" s="142"/>
      <c r="G36" s="142"/>
      <c r="H36" s="142"/>
      <c r="I36" s="142"/>
      <c r="J36" s="142"/>
      <c r="K36" s="142"/>
      <c r="L36" s="142"/>
      <c r="M36" s="142"/>
      <c r="N36" s="142"/>
      <c r="O36" s="142"/>
      <c r="P36" s="142"/>
      <c r="Q36" s="142"/>
      <c r="R36" s="142"/>
      <c r="S36" s="142"/>
      <c r="T36" s="142"/>
    </row>
    <row r="37" spans="2:20" ht="24" customHeight="1" x14ac:dyDescent="0.35">
      <c r="B37" s="144"/>
      <c r="C37" s="51"/>
      <c r="D37" s="142"/>
      <c r="E37" s="142"/>
      <c r="F37" s="142"/>
      <c r="G37" s="142"/>
      <c r="H37" s="142"/>
      <c r="I37" s="142"/>
      <c r="J37" s="142"/>
      <c r="K37" s="142"/>
      <c r="L37" s="142"/>
      <c r="M37" s="142"/>
      <c r="N37" s="142"/>
      <c r="O37" s="142"/>
      <c r="P37" s="142"/>
      <c r="Q37" s="142"/>
      <c r="R37" s="142"/>
      <c r="S37" s="142"/>
      <c r="T37" s="142"/>
    </row>
    <row r="38" spans="2:20" ht="24" customHeight="1" x14ac:dyDescent="0.35">
      <c r="B38" s="100" t="s">
        <v>137</v>
      </c>
      <c r="C38" s="101" t="s">
        <v>133</v>
      </c>
      <c r="D38" s="142"/>
      <c r="E38" s="142"/>
      <c r="F38" s="142"/>
      <c r="G38" s="142"/>
      <c r="H38" s="142"/>
      <c r="I38" s="142"/>
      <c r="J38" s="142"/>
      <c r="K38" s="142"/>
      <c r="L38" s="142"/>
      <c r="M38" s="142"/>
      <c r="N38" s="142"/>
      <c r="O38" s="142"/>
      <c r="P38" s="142"/>
      <c r="Q38" s="142"/>
      <c r="R38" s="142"/>
      <c r="S38" s="142"/>
      <c r="T38" s="142"/>
    </row>
    <row r="39" spans="2:20" ht="15.5" x14ac:dyDescent="0.35">
      <c r="B39" s="154" t="s">
        <v>138</v>
      </c>
      <c r="C39" s="155" t="s">
        <v>139</v>
      </c>
      <c r="D39" s="142" t="s">
        <v>125</v>
      </c>
      <c r="E39" s="142"/>
      <c r="F39" s="142"/>
      <c r="G39" s="142"/>
      <c r="H39" s="142"/>
      <c r="I39" s="142"/>
      <c r="J39" s="142"/>
      <c r="K39" s="142"/>
      <c r="L39" s="142"/>
      <c r="M39" s="142"/>
      <c r="N39" s="142"/>
      <c r="O39" s="142"/>
      <c r="P39" s="142"/>
      <c r="Q39" s="142"/>
      <c r="R39" s="142"/>
      <c r="S39" s="142"/>
      <c r="T39" s="142"/>
    </row>
    <row r="40" spans="2:20" ht="24" customHeight="1" x14ac:dyDescent="0.35">
      <c r="B40" s="144"/>
      <c r="C40" s="51"/>
      <c r="D40" s="142"/>
      <c r="E40" s="142"/>
      <c r="F40" s="142"/>
      <c r="G40" s="142"/>
      <c r="H40" s="142"/>
      <c r="I40" s="142"/>
      <c r="J40" s="142"/>
      <c r="K40" s="142"/>
      <c r="L40" s="142"/>
      <c r="M40" s="142"/>
      <c r="N40" s="142"/>
      <c r="O40" s="142"/>
      <c r="P40" s="142"/>
      <c r="Q40" s="142"/>
      <c r="R40" s="142"/>
      <c r="S40" s="142"/>
      <c r="T40" s="142"/>
    </row>
    <row r="41" spans="2:20" ht="24" customHeight="1" x14ac:dyDescent="0.35">
      <c r="B41" s="70" t="s">
        <v>140</v>
      </c>
      <c r="C41" s="71" t="s">
        <v>141</v>
      </c>
      <c r="D41" s="142"/>
      <c r="E41" s="142"/>
      <c r="F41" s="142"/>
      <c r="G41" s="142"/>
      <c r="H41" s="142"/>
      <c r="I41" s="142"/>
      <c r="J41" s="142"/>
      <c r="K41" s="142"/>
      <c r="L41" s="142"/>
      <c r="M41" s="142"/>
      <c r="N41" s="142"/>
      <c r="O41" s="142"/>
      <c r="P41" s="142"/>
      <c r="Q41" s="142"/>
      <c r="R41" s="142"/>
      <c r="S41" s="142"/>
      <c r="T41" s="142"/>
    </row>
    <row r="42" spans="2:20" ht="15.5" x14ac:dyDescent="0.35">
      <c r="B42" s="144" t="s">
        <v>142</v>
      </c>
      <c r="C42" s="148"/>
      <c r="D42" s="142" t="s">
        <v>143</v>
      </c>
      <c r="E42" s="142"/>
      <c r="F42" s="142"/>
      <c r="G42" s="142"/>
      <c r="H42" s="142"/>
      <c r="I42" s="142"/>
      <c r="J42" s="142"/>
      <c r="K42" s="142"/>
      <c r="L42" s="142"/>
      <c r="M42" s="142"/>
      <c r="N42" s="142"/>
      <c r="O42" s="142"/>
      <c r="P42" s="142"/>
      <c r="Q42" s="142"/>
      <c r="R42" s="142"/>
      <c r="S42" s="142"/>
      <c r="T42" s="142"/>
    </row>
    <row r="43" spans="2:20" ht="15.5" x14ac:dyDescent="0.35">
      <c r="B43" s="191" t="s">
        <v>144</v>
      </c>
      <c r="C43" s="192"/>
      <c r="D43" s="142" t="s">
        <v>145</v>
      </c>
      <c r="E43" s="142"/>
      <c r="F43" s="142"/>
      <c r="G43" s="142"/>
      <c r="H43" s="142"/>
      <c r="I43" s="142"/>
      <c r="J43" s="142"/>
      <c r="K43" s="142"/>
      <c r="L43" s="142"/>
      <c r="M43" s="142"/>
      <c r="N43" s="142"/>
      <c r="O43" s="142"/>
      <c r="P43" s="142"/>
      <c r="Q43" s="142"/>
      <c r="R43" s="142"/>
      <c r="S43" s="142"/>
      <c r="T43" s="142"/>
    </row>
    <row r="44" spans="2:20" ht="16.5" x14ac:dyDescent="0.35">
      <c r="B44" s="149" t="s">
        <v>146</v>
      </c>
      <c r="C44" s="152"/>
      <c r="D44" s="144" t="s">
        <v>147</v>
      </c>
      <c r="E44" s="142"/>
      <c r="F44" s="142"/>
      <c r="G44" s="142"/>
      <c r="H44" s="142"/>
      <c r="I44" s="142"/>
      <c r="J44" s="142"/>
      <c r="K44" s="142"/>
      <c r="L44" s="142"/>
      <c r="M44" s="142"/>
      <c r="N44" s="142"/>
      <c r="O44" s="142"/>
      <c r="P44" s="142"/>
      <c r="Q44" s="142"/>
      <c r="R44" s="142"/>
      <c r="S44" s="142"/>
      <c r="T44" s="142"/>
    </row>
    <row r="45" spans="2:20" ht="16.5" x14ac:dyDescent="0.35">
      <c r="B45" s="149" t="s">
        <v>148</v>
      </c>
      <c r="C45" s="152"/>
      <c r="D45" s="142" t="s">
        <v>149</v>
      </c>
      <c r="E45" s="142"/>
      <c r="F45" s="142"/>
      <c r="G45" s="142"/>
      <c r="H45" s="142"/>
      <c r="I45" s="142"/>
      <c r="J45" s="142"/>
      <c r="K45" s="142"/>
      <c r="L45" s="142"/>
      <c r="M45" s="142"/>
      <c r="N45" s="142"/>
      <c r="O45" s="142"/>
      <c r="P45" s="142"/>
      <c r="Q45" s="142"/>
      <c r="R45" s="142"/>
      <c r="S45" s="142"/>
      <c r="T45" s="142"/>
    </row>
    <row r="46" spans="2:20" ht="15.5" x14ac:dyDescent="0.35">
      <c r="B46" s="144"/>
      <c r="C46" s="51"/>
      <c r="D46" s="142"/>
      <c r="E46" s="142"/>
      <c r="F46" s="142"/>
      <c r="G46" s="142"/>
      <c r="H46" s="142"/>
      <c r="I46" s="142"/>
      <c r="J46" s="142"/>
      <c r="K46" s="142"/>
      <c r="L46" s="142"/>
      <c r="M46" s="142"/>
      <c r="N46" s="142"/>
      <c r="O46" s="142"/>
      <c r="P46" s="142"/>
      <c r="Q46" s="142"/>
      <c r="R46" s="142"/>
      <c r="S46" s="142"/>
      <c r="T46" s="142"/>
    </row>
    <row r="47" spans="2:20" s="4" customFormat="1" ht="30" customHeight="1" x14ac:dyDescent="0.35">
      <c r="B47" s="70" t="s">
        <v>150</v>
      </c>
      <c r="C47" s="66" t="s">
        <v>151</v>
      </c>
      <c r="D47" s="126"/>
      <c r="E47" s="126"/>
      <c r="F47" s="126"/>
      <c r="G47" s="126"/>
      <c r="H47" s="126"/>
      <c r="I47" s="126"/>
      <c r="J47" s="126"/>
      <c r="K47" s="126"/>
      <c r="L47" s="126"/>
      <c r="M47" s="126"/>
      <c r="N47" s="126"/>
      <c r="O47" s="126"/>
      <c r="P47" s="126"/>
      <c r="Q47" s="126"/>
      <c r="R47" s="126"/>
      <c r="S47" s="126"/>
      <c r="T47" s="126"/>
    </row>
    <row r="48" spans="2:20" ht="15.5" x14ac:dyDescent="0.35">
      <c r="B48" s="21" t="s">
        <v>152</v>
      </c>
      <c r="C48" s="125">
        <f>SUM(F83/C11)</f>
        <v>0</v>
      </c>
      <c r="D48" s="142" t="s">
        <v>153</v>
      </c>
      <c r="E48" s="142"/>
      <c r="F48" s="142"/>
      <c r="G48" s="126"/>
      <c r="H48" s="126"/>
      <c r="I48" s="126"/>
      <c r="J48" s="126"/>
      <c r="K48" s="126"/>
      <c r="L48" s="126"/>
      <c r="M48" s="126"/>
      <c r="N48" s="126"/>
      <c r="O48" s="126"/>
      <c r="P48" s="126"/>
      <c r="Q48" s="126"/>
      <c r="R48" s="126"/>
      <c r="S48" s="126"/>
      <c r="T48" s="126"/>
    </row>
    <row r="49" spans="2:20" ht="15.5" x14ac:dyDescent="0.35">
      <c r="B49" s="21" t="s">
        <v>154</v>
      </c>
      <c r="C49" s="125">
        <f>F82/C11</f>
        <v>0</v>
      </c>
      <c r="D49" s="142" t="s">
        <v>153</v>
      </c>
      <c r="E49" s="142"/>
      <c r="F49" s="142"/>
      <c r="G49" s="126"/>
      <c r="H49" s="126"/>
      <c r="I49" s="126"/>
      <c r="J49" s="126"/>
      <c r="K49" s="126"/>
      <c r="L49" s="126"/>
      <c r="M49" s="126"/>
      <c r="N49" s="126"/>
      <c r="O49" s="126"/>
      <c r="P49" s="126"/>
      <c r="Q49" s="126"/>
      <c r="R49" s="126"/>
      <c r="S49" s="126"/>
      <c r="T49" s="126"/>
    </row>
    <row r="50" spans="2:20" ht="15.5" x14ac:dyDescent="0.35">
      <c r="B50" s="21" t="s">
        <v>155</v>
      </c>
      <c r="C50" s="125">
        <f>G82/C11</f>
        <v>0</v>
      </c>
      <c r="D50" s="142" t="s">
        <v>153</v>
      </c>
      <c r="E50" s="142"/>
      <c r="F50" s="142"/>
      <c r="G50" s="126"/>
      <c r="H50" s="126"/>
      <c r="I50" s="126"/>
      <c r="J50" s="126"/>
      <c r="K50" s="126"/>
      <c r="L50" s="126"/>
      <c r="M50" s="126"/>
      <c r="N50" s="126"/>
      <c r="O50" s="126"/>
      <c r="P50" s="126"/>
      <c r="Q50" s="126"/>
      <c r="R50" s="126"/>
      <c r="S50" s="126"/>
      <c r="T50" s="126"/>
    </row>
    <row r="51" spans="2:20" ht="15" customHeight="1" x14ac:dyDescent="0.35">
      <c r="B51" s="144"/>
      <c r="C51" s="142"/>
      <c r="D51" s="142"/>
      <c r="E51" s="142"/>
      <c r="F51" s="142"/>
      <c r="G51" s="126"/>
      <c r="H51" s="126"/>
      <c r="I51" s="126"/>
      <c r="J51" s="126"/>
      <c r="K51" s="126"/>
      <c r="L51" s="126"/>
      <c r="M51" s="126"/>
      <c r="N51" s="126"/>
      <c r="O51" s="126"/>
      <c r="P51" s="126"/>
      <c r="Q51" s="126"/>
      <c r="R51" s="126"/>
      <c r="S51" s="126"/>
      <c r="T51" s="126"/>
    </row>
    <row r="52" spans="2:20" s="4" customFormat="1" ht="30" customHeight="1" x14ac:dyDescent="0.35">
      <c r="B52" s="5" t="s">
        <v>156</v>
      </c>
      <c r="C52" s="116" t="s">
        <v>157</v>
      </c>
      <c r="D52" s="117"/>
      <c r="E52" s="193"/>
      <c r="F52" s="193"/>
      <c r="G52" s="193"/>
      <c r="H52" s="194" t="s">
        <v>158</v>
      </c>
      <c r="I52" s="193"/>
      <c r="J52" s="193"/>
      <c r="K52" s="193"/>
      <c r="L52" s="193"/>
      <c r="M52" s="195"/>
      <c r="N52" s="196" t="s">
        <v>159</v>
      </c>
      <c r="O52" s="193"/>
      <c r="P52" s="193"/>
      <c r="Q52" s="193"/>
      <c r="R52" s="193"/>
      <c r="S52" s="193"/>
      <c r="T52" s="118" t="s">
        <v>160</v>
      </c>
    </row>
    <row r="53" spans="2:20" s="4" customFormat="1" ht="30" customHeight="1" x14ac:dyDescent="0.35">
      <c r="B53" s="64" t="s">
        <v>161</v>
      </c>
      <c r="C53" s="26" t="s">
        <v>162</v>
      </c>
      <c r="D53" s="26" t="s">
        <v>163</v>
      </c>
      <c r="E53" s="26" t="s">
        <v>164</v>
      </c>
      <c r="F53" s="26" t="s">
        <v>165</v>
      </c>
      <c r="G53" s="26" t="s">
        <v>166</v>
      </c>
      <c r="H53" s="92" t="s">
        <v>167</v>
      </c>
      <c r="I53" s="66" t="s">
        <v>168</v>
      </c>
      <c r="J53" s="66" t="s">
        <v>169</v>
      </c>
      <c r="K53" s="66" t="s">
        <v>170</v>
      </c>
      <c r="L53" s="66" t="s">
        <v>171</v>
      </c>
      <c r="M53" s="93" t="s">
        <v>172</v>
      </c>
      <c r="N53" s="26" t="s">
        <v>173</v>
      </c>
      <c r="O53" s="26" t="s">
        <v>174</v>
      </c>
      <c r="P53" s="26" t="s">
        <v>175</v>
      </c>
      <c r="Q53" s="26" t="s">
        <v>176</v>
      </c>
      <c r="R53" s="26" t="s">
        <v>177</v>
      </c>
      <c r="S53" s="26" t="s">
        <v>178</v>
      </c>
      <c r="T53" s="94" t="s">
        <v>179</v>
      </c>
    </row>
    <row r="54" spans="2:20" s="4" customFormat="1" ht="15.5" x14ac:dyDescent="0.35">
      <c r="B54" s="144" t="s">
        <v>180</v>
      </c>
      <c r="C54" s="103"/>
      <c r="D54" s="103"/>
      <c r="E54" s="103"/>
      <c r="F54" s="210">
        <f>SUM(tbl_S4_EmbodiedCarbonGWP[[#This Row],['[A1'] to '[A3'] ]:['[A5']]])</f>
        <v>0</v>
      </c>
      <c r="G54" s="103"/>
      <c r="H54" s="73"/>
      <c r="I54" s="104"/>
      <c r="J54" s="104"/>
      <c r="K54" s="104"/>
      <c r="L54" s="104"/>
      <c r="M54" s="97"/>
      <c r="N54" s="104"/>
      <c r="O54" s="104"/>
      <c r="P54" s="104"/>
      <c r="Q54" s="104"/>
      <c r="R54" s="104"/>
      <c r="S54" s="104"/>
      <c r="T54" s="99"/>
    </row>
    <row r="55" spans="2:20" ht="15.5" x14ac:dyDescent="0.35">
      <c r="B55" s="144" t="s">
        <v>181</v>
      </c>
      <c r="C55" s="164"/>
      <c r="D55" s="164"/>
      <c r="E55" s="164"/>
      <c r="F55" s="210">
        <f>SUM(tbl_S4_EmbodiedCarbonGWP[[#This Row],['[A1'] to '[A3'] ]:['[A5']]])</f>
        <v>0</v>
      </c>
      <c r="G55" s="148"/>
      <c r="H55" s="165"/>
      <c r="I55" s="164"/>
      <c r="J55" s="164"/>
      <c r="K55" s="164"/>
      <c r="L55" s="164"/>
      <c r="M55" s="166"/>
      <c r="N55" s="164"/>
      <c r="O55" s="164"/>
      <c r="P55" s="164"/>
      <c r="Q55" s="164"/>
      <c r="R55" s="164"/>
      <c r="S55" s="164"/>
      <c r="T55" s="167"/>
    </row>
    <row r="56" spans="2:20" ht="15.5" x14ac:dyDescent="0.35">
      <c r="B56" s="144" t="s">
        <v>182</v>
      </c>
      <c r="C56" s="164"/>
      <c r="D56" s="164"/>
      <c r="E56" s="164"/>
      <c r="F56" s="210">
        <f>SUM(tbl_S4_EmbodiedCarbonGWP[[#This Row],['[A1'] to '[A3'] ]:['[A5']]])</f>
        <v>0</v>
      </c>
      <c r="G56" s="148"/>
      <c r="H56" s="165"/>
      <c r="I56" s="164"/>
      <c r="J56" s="164"/>
      <c r="K56" s="164"/>
      <c r="L56" s="164"/>
      <c r="M56" s="166"/>
      <c r="N56" s="164"/>
      <c r="O56" s="164"/>
      <c r="P56" s="164"/>
      <c r="Q56" s="164"/>
      <c r="R56" s="164"/>
      <c r="S56" s="164"/>
      <c r="T56" s="167"/>
    </row>
    <row r="57" spans="2:20" ht="15.5" x14ac:dyDescent="0.35">
      <c r="B57" s="144" t="s">
        <v>183</v>
      </c>
      <c r="C57" s="148"/>
      <c r="D57" s="148"/>
      <c r="E57" s="148"/>
      <c r="F57" s="210">
        <f>SUM(tbl_S4_EmbodiedCarbonGWP[[#This Row],['[A1'] to '[A3'] ]:['[A5']]])</f>
        <v>0</v>
      </c>
      <c r="G57" s="148"/>
      <c r="H57" s="165"/>
      <c r="I57" s="164"/>
      <c r="J57" s="164"/>
      <c r="K57" s="164"/>
      <c r="L57" s="164"/>
      <c r="M57" s="166"/>
      <c r="N57" s="164"/>
      <c r="O57" s="164"/>
      <c r="P57" s="164"/>
      <c r="Q57" s="164"/>
      <c r="R57" s="164"/>
      <c r="S57" s="164"/>
      <c r="T57" s="167"/>
    </row>
    <row r="58" spans="2:20" ht="15.5" x14ac:dyDescent="0.35">
      <c r="B58" s="144" t="s">
        <v>184</v>
      </c>
      <c r="C58" s="148"/>
      <c r="D58" s="148"/>
      <c r="E58" s="148"/>
      <c r="F58" s="210">
        <f>SUM(tbl_S4_EmbodiedCarbonGWP[[#This Row],['[A1'] to '[A3'] ]:['[A5']]])</f>
        <v>0</v>
      </c>
      <c r="G58" s="148"/>
      <c r="H58" s="165"/>
      <c r="I58" s="164"/>
      <c r="J58" s="164"/>
      <c r="K58" s="164"/>
      <c r="L58" s="164"/>
      <c r="M58" s="166"/>
      <c r="N58" s="164"/>
      <c r="O58" s="164"/>
      <c r="P58" s="164"/>
      <c r="Q58" s="164"/>
      <c r="R58" s="164"/>
      <c r="S58" s="164"/>
      <c r="T58" s="167"/>
    </row>
    <row r="59" spans="2:20" ht="15.5" x14ac:dyDescent="0.35">
      <c r="B59" s="144" t="s">
        <v>1320</v>
      </c>
      <c r="C59" s="148"/>
      <c r="D59" s="148"/>
      <c r="E59" s="148"/>
      <c r="F59" s="211">
        <f>SUM(tbl_S4_EmbodiedCarbonGWP[[#This Row],['[A1'] to '[A3'] ]:['[A5']]])</f>
        <v>0</v>
      </c>
      <c r="G59" s="168"/>
      <c r="H59" s="165"/>
      <c r="I59" s="164"/>
      <c r="J59" s="164"/>
      <c r="K59" s="164"/>
      <c r="L59" s="164"/>
      <c r="M59" s="166"/>
      <c r="N59" s="164"/>
      <c r="O59" s="164"/>
      <c r="P59" s="164"/>
      <c r="Q59" s="164"/>
      <c r="R59" s="164"/>
      <c r="S59" s="164"/>
      <c r="T59" s="167"/>
    </row>
    <row r="60" spans="2:20" ht="15.5" x14ac:dyDescent="0.35">
      <c r="B60" s="144" t="s">
        <v>1322</v>
      </c>
      <c r="C60" s="148"/>
      <c r="D60" s="148"/>
      <c r="E60" s="148"/>
      <c r="F60" s="210">
        <f>SUM(tbl_S4_EmbodiedCarbonGWP[[#This Row],['[A1'] to '[A3'] ]:['[A5']]])</f>
        <v>0</v>
      </c>
      <c r="G60" s="148"/>
      <c r="H60" s="165"/>
      <c r="I60" s="164"/>
      <c r="J60" s="164"/>
      <c r="K60" s="164"/>
      <c r="L60" s="164"/>
      <c r="M60" s="166"/>
      <c r="N60" s="164"/>
      <c r="O60" s="164"/>
      <c r="P60" s="164"/>
      <c r="Q60" s="164"/>
      <c r="R60" s="164"/>
      <c r="S60" s="164"/>
      <c r="T60" s="167"/>
    </row>
    <row r="61" spans="2:20" ht="15.5" x14ac:dyDescent="0.35">
      <c r="B61" s="144" t="s">
        <v>185</v>
      </c>
      <c r="C61" s="148"/>
      <c r="D61" s="148"/>
      <c r="E61" s="148"/>
      <c r="F61" s="211">
        <f>SUM(tbl_S4_EmbodiedCarbonGWP[[#This Row],['[A1'] to '[A3'] ]:['[A5']]])</f>
        <v>0</v>
      </c>
      <c r="G61" s="168"/>
      <c r="H61" s="165"/>
      <c r="I61" s="164"/>
      <c r="J61" s="164"/>
      <c r="K61" s="164"/>
      <c r="L61" s="164"/>
      <c r="M61" s="166"/>
      <c r="N61" s="164"/>
      <c r="O61" s="164"/>
      <c r="P61" s="164"/>
      <c r="Q61" s="164"/>
      <c r="R61" s="164"/>
      <c r="S61" s="164"/>
      <c r="T61" s="167"/>
    </row>
    <row r="62" spans="2:20" ht="15.5" x14ac:dyDescent="0.35">
      <c r="B62" s="144" t="s">
        <v>186</v>
      </c>
      <c r="C62" s="148"/>
      <c r="D62" s="148"/>
      <c r="E62" s="148"/>
      <c r="F62" s="211">
        <f>SUM(tbl_S4_EmbodiedCarbonGWP[[#This Row],['[A1'] to '[A3'] ]:['[A5']]])</f>
        <v>0</v>
      </c>
      <c r="G62" s="168"/>
      <c r="H62" s="165"/>
      <c r="I62" s="164"/>
      <c r="J62" s="164"/>
      <c r="K62" s="164"/>
      <c r="L62" s="164"/>
      <c r="M62" s="166"/>
      <c r="N62" s="164"/>
      <c r="O62" s="164"/>
      <c r="P62" s="164"/>
      <c r="Q62" s="164"/>
      <c r="R62" s="164"/>
      <c r="S62" s="164"/>
      <c r="T62" s="167"/>
    </row>
    <row r="63" spans="2:20" ht="15.5" x14ac:dyDescent="0.35">
      <c r="B63" s="144" t="s">
        <v>187</v>
      </c>
      <c r="C63" s="148"/>
      <c r="D63" s="148"/>
      <c r="E63" s="148"/>
      <c r="F63" s="211">
        <f>SUM(tbl_S4_EmbodiedCarbonGWP[[#This Row],['[A1'] to '[A3'] ]:['[A5']]])</f>
        <v>0</v>
      </c>
      <c r="G63" s="168"/>
      <c r="H63" s="165"/>
      <c r="I63" s="164"/>
      <c r="J63" s="164"/>
      <c r="K63" s="164"/>
      <c r="L63" s="164"/>
      <c r="M63" s="166"/>
      <c r="N63" s="164"/>
      <c r="O63" s="164"/>
      <c r="P63" s="164"/>
      <c r="Q63" s="164"/>
      <c r="R63" s="164"/>
      <c r="S63" s="164"/>
      <c r="T63" s="167"/>
    </row>
    <row r="64" spans="2:20" ht="15.5" x14ac:dyDescent="0.35">
      <c r="B64" s="144" t="s">
        <v>188</v>
      </c>
      <c r="C64" s="148"/>
      <c r="D64" s="148"/>
      <c r="E64" s="148"/>
      <c r="F64" s="211">
        <f>SUM(tbl_S4_EmbodiedCarbonGWP[[#This Row],['[A1'] to '[A3'] ]:['[A5']]])</f>
        <v>0</v>
      </c>
      <c r="G64" s="168"/>
      <c r="H64" s="165"/>
      <c r="I64" s="164"/>
      <c r="J64" s="164"/>
      <c r="K64" s="164"/>
      <c r="L64" s="164"/>
      <c r="M64" s="166"/>
      <c r="N64" s="164"/>
      <c r="O64" s="164"/>
      <c r="P64" s="164"/>
      <c r="Q64" s="164"/>
      <c r="R64" s="164"/>
      <c r="S64" s="164"/>
      <c r="T64" s="167"/>
    </row>
    <row r="65" spans="2:20" ht="15.5" x14ac:dyDescent="0.35">
      <c r="B65" s="144" t="s">
        <v>189</v>
      </c>
      <c r="C65" s="148"/>
      <c r="D65" s="148"/>
      <c r="E65" s="148"/>
      <c r="F65" s="211">
        <f>SUM(tbl_S4_EmbodiedCarbonGWP[[#This Row],['[A1'] to '[A3'] ]:['[A5']]])</f>
        <v>0</v>
      </c>
      <c r="G65" s="168"/>
      <c r="H65" s="165"/>
      <c r="I65" s="164"/>
      <c r="J65" s="164"/>
      <c r="K65" s="164"/>
      <c r="L65" s="164"/>
      <c r="M65" s="166"/>
      <c r="N65" s="164"/>
      <c r="O65" s="164"/>
      <c r="P65" s="164"/>
      <c r="Q65" s="164"/>
      <c r="R65" s="164"/>
      <c r="S65" s="164"/>
      <c r="T65" s="167"/>
    </row>
    <row r="66" spans="2:20" ht="15.5" x14ac:dyDescent="0.35">
      <c r="B66" s="144" t="s">
        <v>190</v>
      </c>
      <c r="C66" s="148"/>
      <c r="D66" s="148"/>
      <c r="E66" s="148"/>
      <c r="F66" s="211">
        <f>SUM(tbl_S4_EmbodiedCarbonGWP[[#This Row],['[A1'] to '[A3'] ]:['[A5']]])</f>
        <v>0</v>
      </c>
      <c r="G66" s="168"/>
      <c r="H66" s="165"/>
      <c r="I66" s="164"/>
      <c r="J66" s="164"/>
      <c r="K66" s="164"/>
      <c r="L66" s="164"/>
      <c r="M66" s="166"/>
      <c r="N66" s="164"/>
      <c r="O66" s="164"/>
      <c r="P66" s="164"/>
      <c r="Q66" s="164"/>
      <c r="R66" s="164"/>
      <c r="S66" s="164"/>
      <c r="T66" s="167"/>
    </row>
    <row r="67" spans="2:20" ht="15.5" x14ac:dyDescent="0.35">
      <c r="B67" s="144" t="s">
        <v>191</v>
      </c>
      <c r="C67" s="148"/>
      <c r="D67" s="148"/>
      <c r="E67" s="148"/>
      <c r="F67" s="211">
        <f>SUM(tbl_S4_EmbodiedCarbonGWP[[#This Row],['[A1'] to '[A3'] ]:['[A5']]])</f>
        <v>0</v>
      </c>
      <c r="G67" s="168"/>
      <c r="H67" s="165"/>
      <c r="I67" s="164"/>
      <c r="J67" s="164"/>
      <c r="K67" s="164"/>
      <c r="L67" s="164"/>
      <c r="M67" s="166"/>
      <c r="N67" s="164"/>
      <c r="O67" s="164"/>
      <c r="P67" s="164"/>
      <c r="Q67" s="164"/>
      <c r="R67" s="164"/>
      <c r="S67" s="164"/>
      <c r="T67" s="167"/>
    </row>
    <row r="68" spans="2:20" ht="15.5" x14ac:dyDescent="0.35">
      <c r="B68" s="144" t="s">
        <v>192</v>
      </c>
      <c r="C68" s="148"/>
      <c r="D68" s="148"/>
      <c r="E68" s="148"/>
      <c r="F68" s="211">
        <f>SUM(tbl_S4_EmbodiedCarbonGWP[[#This Row],['[A1'] to '[A3'] ]:['[A5']]])</f>
        <v>0</v>
      </c>
      <c r="G68" s="168"/>
      <c r="H68" s="165"/>
      <c r="I68" s="164"/>
      <c r="J68" s="164"/>
      <c r="K68" s="164"/>
      <c r="L68" s="164"/>
      <c r="M68" s="166"/>
      <c r="N68" s="164"/>
      <c r="O68" s="164"/>
      <c r="P68" s="164"/>
      <c r="Q68" s="164"/>
      <c r="R68" s="164"/>
      <c r="S68" s="164"/>
      <c r="T68" s="167"/>
    </row>
    <row r="69" spans="2:20" ht="15.5" x14ac:dyDescent="0.35">
      <c r="B69" s="144" t="s">
        <v>193</v>
      </c>
      <c r="C69" s="148"/>
      <c r="D69" s="148"/>
      <c r="E69" s="148"/>
      <c r="F69" s="211">
        <f>SUM(tbl_S4_EmbodiedCarbonGWP[[#This Row],['[A1'] to '[A3'] ]:['[A5']]])</f>
        <v>0</v>
      </c>
      <c r="G69" s="168"/>
      <c r="H69" s="165"/>
      <c r="I69" s="164"/>
      <c r="J69" s="164"/>
      <c r="K69" s="164"/>
      <c r="L69" s="164"/>
      <c r="M69" s="166"/>
      <c r="N69" s="164"/>
      <c r="O69" s="164"/>
      <c r="P69" s="164"/>
      <c r="Q69" s="164"/>
      <c r="R69" s="164"/>
      <c r="S69" s="164"/>
      <c r="T69" s="167"/>
    </row>
    <row r="70" spans="2:20" ht="15.5" x14ac:dyDescent="0.35">
      <c r="B70" s="144" t="s">
        <v>194</v>
      </c>
      <c r="C70" s="148"/>
      <c r="D70" s="148"/>
      <c r="E70" s="148"/>
      <c r="F70" s="211">
        <f>SUM(tbl_S4_EmbodiedCarbonGWP[[#This Row],['[A1'] to '[A3'] ]:['[A5']]])</f>
        <v>0</v>
      </c>
      <c r="G70" s="168"/>
      <c r="H70" s="165"/>
      <c r="I70" s="164"/>
      <c r="J70" s="164"/>
      <c r="K70" s="164"/>
      <c r="L70" s="164"/>
      <c r="M70" s="166"/>
      <c r="N70" s="164"/>
      <c r="O70" s="164"/>
      <c r="P70" s="164"/>
      <c r="Q70" s="164"/>
      <c r="R70" s="164"/>
      <c r="S70" s="164"/>
      <c r="T70" s="167"/>
    </row>
    <row r="71" spans="2:20" ht="15.5" x14ac:dyDescent="0.35">
      <c r="B71" s="144" t="s">
        <v>195</v>
      </c>
      <c r="C71" s="148"/>
      <c r="D71" s="148"/>
      <c r="E71" s="148"/>
      <c r="F71" s="211">
        <f>SUM(tbl_S4_EmbodiedCarbonGWP[[#This Row],['[A1'] to '[A3'] ]:['[A5']]])</f>
        <v>0</v>
      </c>
      <c r="G71" s="168"/>
      <c r="H71" s="165"/>
      <c r="I71" s="164"/>
      <c r="J71" s="164"/>
      <c r="K71" s="164"/>
      <c r="L71" s="164"/>
      <c r="M71" s="166"/>
      <c r="N71" s="164"/>
      <c r="O71" s="164"/>
      <c r="P71" s="164"/>
      <c r="Q71" s="164"/>
      <c r="R71" s="164"/>
      <c r="S71" s="164"/>
      <c r="T71" s="167"/>
    </row>
    <row r="72" spans="2:20" ht="15.5" x14ac:dyDescent="0.35">
      <c r="B72" s="144" t="s">
        <v>196</v>
      </c>
      <c r="C72" s="148"/>
      <c r="D72" s="148"/>
      <c r="E72" s="148"/>
      <c r="F72" s="211">
        <f>SUM(tbl_S4_EmbodiedCarbonGWP[[#This Row],['[A1'] to '[A3'] ]:['[A5']]])</f>
        <v>0</v>
      </c>
      <c r="G72" s="168"/>
      <c r="H72" s="165"/>
      <c r="I72" s="164"/>
      <c r="J72" s="164"/>
      <c r="K72" s="164"/>
      <c r="L72" s="164"/>
      <c r="M72" s="166"/>
      <c r="N72" s="164"/>
      <c r="O72" s="164"/>
      <c r="P72" s="164"/>
      <c r="Q72" s="164"/>
      <c r="R72" s="164"/>
      <c r="S72" s="164"/>
      <c r="T72" s="167"/>
    </row>
    <row r="73" spans="2:20" ht="15.5" x14ac:dyDescent="0.35">
      <c r="B73" s="144" t="s">
        <v>197</v>
      </c>
      <c r="C73" s="148"/>
      <c r="D73" s="148"/>
      <c r="E73" s="148"/>
      <c r="F73" s="211">
        <f>SUM(tbl_S4_EmbodiedCarbonGWP[[#This Row],['[A1'] to '[A3'] ]:['[A5']]])</f>
        <v>0</v>
      </c>
      <c r="G73" s="168"/>
      <c r="H73" s="165"/>
      <c r="I73" s="164"/>
      <c r="J73" s="164"/>
      <c r="K73" s="164"/>
      <c r="L73" s="164"/>
      <c r="M73" s="166"/>
      <c r="N73" s="164"/>
      <c r="O73" s="164"/>
      <c r="P73" s="164"/>
      <c r="Q73" s="164"/>
      <c r="R73" s="164"/>
      <c r="S73" s="164"/>
      <c r="T73" s="167"/>
    </row>
    <row r="74" spans="2:20" ht="15.5" x14ac:dyDescent="0.35">
      <c r="B74" s="144" t="s">
        <v>198</v>
      </c>
      <c r="C74" s="148"/>
      <c r="D74" s="148"/>
      <c r="E74" s="148"/>
      <c r="F74" s="211">
        <f>SUM(tbl_S4_EmbodiedCarbonGWP[[#This Row],['[A1'] to '[A3'] ]:['[A5']]])</f>
        <v>0</v>
      </c>
      <c r="G74" s="168"/>
      <c r="H74" s="165"/>
      <c r="I74" s="164"/>
      <c r="J74" s="164"/>
      <c r="K74" s="164"/>
      <c r="L74" s="164"/>
      <c r="M74" s="166"/>
      <c r="N74" s="164"/>
      <c r="O74" s="164"/>
      <c r="P74" s="164"/>
      <c r="Q74" s="164"/>
      <c r="R74" s="164"/>
      <c r="S74" s="164"/>
      <c r="T74" s="167"/>
    </row>
    <row r="75" spans="2:20" ht="15.5" x14ac:dyDescent="0.35">
      <c r="B75" s="144" t="s">
        <v>199</v>
      </c>
      <c r="C75" s="148"/>
      <c r="D75" s="148"/>
      <c r="E75" s="148"/>
      <c r="F75" s="211">
        <f>SUM(tbl_S4_EmbodiedCarbonGWP[[#This Row],['[A1'] to '[A3'] ]:['[A5']]])</f>
        <v>0</v>
      </c>
      <c r="G75" s="168"/>
      <c r="H75" s="165"/>
      <c r="I75" s="164"/>
      <c r="J75" s="164"/>
      <c r="K75" s="164"/>
      <c r="L75" s="164"/>
      <c r="M75" s="166"/>
      <c r="N75" s="164"/>
      <c r="O75" s="164"/>
      <c r="P75" s="164"/>
      <c r="Q75" s="164"/>
      <c r="R75" s="164"/>
      <c r="S75" s="164"/>
      <c r="T75" s="167"/>
    </row>
    <row r="76" spans="2:20" ht="15.5" x14ac:dyDescent="0.35">
      <c r="B76" s="144" t="s">
        <v>200</v>
      </c>
      <c r="C76" s="148"/>
      <c r="D76" s="148"/>
      <c r="E76" s="148"/>
      <c r="F76" s="210">
        <f>SUM(tbl_S4_EmbodiedCarbonGWP[[#This Row],['[A1'] to '[A3'] ]:['[A5']]])</f>
        <v>0</v>
      </c>
      <c r="G76" s="148"/>
      <c r="H76" s="169"/>
      <c r="I76" s="164"/>
      <c r="J76" s="164"/>
      <c r="K76" s="164"/>
      <c r="L76" s="164"/>
      <c r="M76" s="166"/>
      <c r="N76" s="164"/>
      <c r="O76" s="164"/>
      <c r="P76" s="164"/>
      <c r="Q76" s="164"/>
      <c r="R76" s="164"/>
      <c r="S76" s="164"/>
      <c r="T76" s="167"/>
    </row>
    <row r="77" spans="2:20" ht="15.5" x14ac:dyDescent="0.35">
      <c r="B77" s="144" t="s">
        <v>201</v>
      </c>
      <c r="C77" s="148"/>
      <c r="D77" s="148"/>
      <c r="E77" s="148"/>
      <c r="F77" s="211">
        <f>SUM(tbl_S4_EmbodiedCarbonGWP[[#This Row],['[A1'] to '[A3'] ]:['[A5']]])</f>
        <v>0</v>
      </c>
      <c r="G77" s="168"/>
      <c r="H77" s="165"/>
      <c r="I77" s="164"/>
      <c r="J77" s="164"/>
      <c r="K77" s="164"/>
      <c r="L77" s="164"/>
      <c r="M77" s="166"/>
      <c r="N77" s="164"/>
      <c r="O77" s="164"/>
      <c r="P77" s="164"/>
      <c r="Q77" s="164"/>
      <c r="R77" s="164"/>
      <c r="S77" s="164"/>
      <c r="T77" s="167"/>
    </row>
    <row r="78" spans="2:20" ht="15.5" x14ac:dyDescent="0.35">
      <c r="B78" s="144" t="s">
        <v>202</v>
      </c>
      <c r="C78" s="148"/>
      <c r="D78" s="148"/>
      <c r="E78" s="148"/>
      <c r="F78" s="210">
        <f>SUM(tbl_S4_EmbodiedCarbonGWP[[#This Row],['[A1'] to '[A3'] ]:['[A5']]])</f>
        <v>0</v>
      </c>
      <c r="G78" s="148"/>
      <c r="H78" s="165"/>
      <c r="I78" s="164"/>
      <c r="J78" s="164"/>
      <c r="K78" s="164"/>
      <c r="L78" s="164"/>
      <c r="M78" s="166"/>
      <c r="N78" s="164"/>
      <c r="O78" s="164"/>
      <c r="P78" s="164"/>
      <c r="Q78" s="164"/>
      <c r="R78" s="164"/>
      <c r="S78" s="164"/>
      <c r="T78" s="167"/>
    </row>
    <row r="79" spans="2:20" ht="15.5" x14ac:dyDescent="0.35">
      <c r="B79" s="144" t="s">
        <v>203</v>
      </c>
      <c r="C79" s="148"/>
      <c r="D79" s="148"/>
      <c r="E79" s="148"/>
      <c r="F79" s="210">
        <f>SUM(tbl_S4_EmbodiedCarbonGWP[[#This Row],['[A1'] to '[A3'] ]:['[A5']]])</f>
        <v>0</v>
      </c>
      <c r="G79" s="148"/>
      <c r="H79" s="165"/>
      <c r="I79" s="164"/>
      <c r="J79" s="164"/>
      <c r="K79" s="164"/>
      <c r="L79" s="164"/>
      <c r="M79" s="166"/>
      <c r="N79" s="164"/>
      <c r="O79" s="164"/>
      <c r="P79" s="164"/>
      <c r="Q79" s="164"/>
      <c r="R79" s="164"/>
      <c r="S79" s="164"/>
      <c r="T79" s="167"/>
    </row>
    <row r="80" spans="2:20" ht="15.5" x14ac:dyDescent="0.35">
      <c r="B80" s="144" t="s">
        <v>204</v>
      </c>
      <c r="C80" s="148"/>
      <c r="D80" s="148"/>
      <c r="E80" s="148"/>
      <c r="F80" s="211">
        <f>SUM(tbl_S4_EmbodiedCarbonGWP[[#This Row],['[A1'] to '[A3'] ]:['[A5']]])</f>
        <v>0</v>
      </c>
      <c r="G80" s="168"/>
      <c r="H80" s="165"/>
      <c r="I80" s="164"/>
      <c r="J80" s="164"/>
      <c r="K80" s="164"/>
      <c r="L80" s="164"/>
      <c r="M80" s="166"/>
      <c r="N80" s="164"/>
      <c r="O80" s="164"/>
      <c r="P80" s="164"/>
      <c r="Q80" s="164"/>
      <c r="R80" s="164"/>
      <c r="S80" s="164"/>
      <c r="T80" s="167"/>
    </row>
    <row r="81" spans="2:22" ht="15.5" x14ac:dyDescent="0.35">
      <c r="B81" s="144" t="s">
        <v>228</v>
      </c>
      <c r="C81" s="148"/>
      <c r="D81" s="148"/>
      <c r="E81" s="148"/>
      <c r="F81" s="211">
        <f>SUM(tbl_S4_EmbodiedCarbonGWP[[#This Row],['[A1'] to '[A3'] ]:['[A5']]])</f>
        <v>0</v>
      </c>
      <c r="G81" s="168"/>
      <c r="H81" s="165"/>
      <c r="I81" s="164"/>
      <c r="J81" s="164"/>
      <c r="K81" s="164"/>
      <c r="L81" s="164"/>
      <c r="M81" s="166"/>
      <c r="N81" s="164"/>
      <c r="O81" s="164"/>
      <c r="P81" s="164"/>
      <c r="Q81" s="164"/>
      <c r="R81" s="164"/>
      <c r="S81" s="164"/>
      <c r="T81" s="167"/>
      <c r="U81" s="144"/>
      <c r="V81" s="144"/>
    </row>
    <row r="82" spans="2:22" ht="15.5" x14ac:dyDescent="0.35">
      <c r="B82" s="22" t="s">
        <v>206</v>
      </c>
      <c r="C82" s="148"/>
      <c r="D82" s="148"/>
      <c r="E82" s="148"/>
      <c r="F82" s="211">
        <f>SUM(tbl_S4_EmbodiedCarbonGWP[[#This Row],['[A1'] to '[A3'] ]:['[A5']]])</f>
        <v>0</v>
      </c>
      <c r="G82" s="168">
        <f>SUM(G80:G81,G77,G61:G75,G59)</f>
        <v>0</v>
      </c>
      <c r="H82" s="170"/>
      <c r="I82" s="125"/>
      <c r="J82" s="125"/>
      <c r="K82" s="125"/>
      <c r="L82" s="125"/>
      <c r="M82" s="171"/>
      <c r="N82" s="125"/>
      <c r="O82" s="125"/>
      <c r="P82" s="125"/>
      <c r="Q82" s="125"/>
      <c r="R82" s="125"/>
      <c r="S82" s="125"/>
      <c r="T82" s="172"/>
      <c r="U82" s="144"/>
      <c r="V82" s="144"/>
    </row>
    <row r="83" spans="2:22" ht="15.5" x14ac:dyDescent="0.35">
      <c r="B83" s="69" t="s">
        <v>207</v>
      </c>
      <c r="C83" s="125">
        <f t="shared" ref="C83:T83" si="0">SUM(C54:C81)</f>
        <v>0</v>
      </c>
      <c r="D83" s="125">
        <f t="shared" si="0"/>
        <v>0</v>
      </c>
      <c r="E83" s="125">
        <f t="shared" si="0"/>
        <v>0</v>
      </c>
      <c r="F83" s="125">
        <f t="shared" si="0"/>
        <v>0</v>
      </c>
      <c r="G83" s="125">
        <f t="shared" si="0"/>
        <v>0</v>
      </c>
      <c r="H83" s="170">
        <f t="shared" si="0"/>
        <v>0</v>
      </c>
      <c r="I83" s="125">
        <f t="shared" si="0"/>
        <v>0</v>
      </c>
      <c r="J83" s="125">
        <f t="shared" si="0"/>
        <v>0</v>
      </c>
      <c r="K83" s="125">
        <f t="shared" si="0"/>
        <v>0</v>
      </c>
      <c r="L83" s="125">
        <f t="shared" si="0"/>
        <v>0</v>
      </c>
      <c r="M83" s="171">
        <f t="shared" si="0"/>
        <v>0</v>
      </c>
      <c r="N83" s="125">
        <f t="shared" si="0"/>
        <v>0</v>
      </c>
      <c r="O83" s="125">
        <f t="shared" si="0"/>
        <v>0</v>
      </c>
      <c r="P83" s="125">
        <f t="shared" si="0"/>
        <v>0</v>
      </c>
      <c r="Q83" s="125">
        <f t="shared" si="0"/>
        <v>0</v>
      </c>
      <c r="R83" s="125">
        <f t="shared" si="0"/>
        <v>0</v>
      </c>
      <c r="S83" s="125">
        <f t="shared" si="0"/>
        <v>0</v>
      </c>
      <c r="T83" s="172">
        <f t="shared" si="0"/>
        <v>0</v>
      </c>
      <c r="U83" s="144"/>
      <c r="V83" s="144"/>
    </row>
    <row r="84" spans="2:22" ht="15.5" x14ac:dyDescent="0.35">
      <c r="B84" s="22"/>
      <c r="C84" s="164"/>
      <c r="D84" s="164"/>
      <c r="E84" s="164"/>
      <c r="F84" s="148"/>
      <c r="G84" s="22"/>
      <c r="H84" s="164"/>
      <c r="I84" s="164"/>
      <c r="J84" s="164"/>
      <c r="K84" s="22"/>
      <c r="L84" s="164"/>
      <c r="M84" s="164"/>
      <c r="N84" s="164"/>
      <c r="O84" s="148"/>
      <c r="P84" s="142"/>
      <c r="Q84" s="142"/>
      <c r="R84" s="22"/>
      <c r="S84" s="164"/>
      <c r="T84" s="164"/>
      <c r="U84" s="164"/>
      <c r="V84" s="148"/>
    </row>
    <row r="85" spans="2:22" ht="15.5" x14ac:dyDescent="0.35">
      <c r="B85" s="22"/>
      <c r="C85" s="164"/>
      <c r="D85" s="164"/>
      <c r="E85" s="164"/>
      <c r="F85" s="164"/>
      <c r="G85" s="22"/>
      <c r="H85" s="164"/>
      <c r="I85" s="164"/>
      <c r="J85" s="164"/>
      <c r="K85" s="22"/>
      <c r="L85" s="164"/>
      <c r="M85" s="164"/>
      <c r="N85" s="164"/>
      <c r="O85" s="164"/>
      <c r="P85" s="142"/>
      <c r="Q85" s="142"/>
      <c r="R85" s="22"/>
      <c r="S85" s="164"/>
      <c r="T85" s="164"/>
      <c r="U85" s="164"/>
      <c r="V85" s="164"/>
    </row>
    <row r="86" spans="2:22" s="4" customFormat="1" ht="30" customHeight="1" x14ac:dyDescent="0.35">
      <c r="B86" s="227" t="s">
        <v>208</v>
      </c>
      <c r="C86" s="227"/>
      <c r="D86" s="227"/>
      <c r="E86" s="227"/>
      <c r="F86" s="227"/>
      <c r="G86" s="227"/>
      <c r="H86" s="227"/>
      <c r="I86" s="126"/>
      <c r="J86" s="126"/>
      <c r="K86" s="126"/>
      <c r="L86" s="126"/>
      <c r="M86" s="126"/>
      <c r="N86" s="126"/>
      <c r="O86" s="126"/>
      <c r="P86" s="126"/>
      <c r="Q86" s="126"/>
      <c r="R86" s="126"/>
      <c r="S86" s="126"/>
      <c r="T86" s="126"/>
      <c r="U86" s="173"/>
      <c r="V86" s="173"/>
    </row>
    <row r="87" spans="2:22" s="4" customFormat="1" ht="64" customHeight="1" x14ac:dyDescent="0.35">
      <c r="B87" s="6" t="s">
        <v>209</v>
      </c>
      <c r="C87" s="60" t="s">
        <v>210</v>
      </c>
      <c r="D87" s="60" t="s">
        <v>211</v>
      </c>
      <c r="E87" s="61" t="s">
        <v>212</v>
      </c>
      <c r="F87" s="62" t="s">
        <v>213</v>
      </c>
      <c r="G87" s="63" t="s">
        <v>214</v>
      </c>
      <c r="H87" s="63" t="s">
        <v>215</v>
      </c>
      <c r="I87" s="126"/>
      <c r="J87" s="126"/>
      <c r="K87" s="126"/>
      <c r="L87" s="126"/>
      <c r="M87" s="126"/>
      <c r="N87" s="126"/>
      <c r="O87" s="126"/>
      <c r="P87" s="126"/>
      <c r="Q87" s="126"/>
      <c r="R87" s="126"/>
      <c r="S87" s="126"/>
      <c r="T87" s="126"/>
      <c r="U87" s="173"/>
      <c r="V87" s="173"/>
    </row>
    <row r="88" spans="2:22" ht="15.5" x14ac:dyDescent="0.35">
      <c r="B88" s="174" t="s">
        <v>216</v>
      </c>
      <c r="C88" s="175"/>
      <c r="D88" s="176"/>
      <c r="E88" s="177"/>
      <c r="F88" s="178"/>
      <c r="G88" s="179"/>
      <c r="H88" s="180"/>
      <c r="I88" s="142"/>
      <c r="J88" s="142"/>
      <c r="K88" s="142"/>
      <c r="L88" s="142"/>
      <c r="M88" s="142"/>
      <c r="N88" s="142"/>
      <c r="O88" s="142"/>
      <c r="P88" s="142"/>
      <c r="Q88" s="142"/>
      <c r="R88" s="142"/>
      <c r="S88" s="142"/>
      <c r="T88" s="142"/>
      <c r="U88" s="144"/>
      <c r="V88" s="144"/>
    </row>
    <row r="89" spans="2:22" ht="15.5" x14ac:dyDescent="0.35">
      <c r="B89" s="7" t="s">
        <v>217</v>
      </c>
      <c r="C89" s="181"/>
      <c r="D89" s="182"/>
      <c r="E89" s="182"/>
      <c r="F89" s="183"/>
      <c r="G89" s="184"/>
      <c r="H89" s="180"/>
      <c r="I89" s="142"/>
      <c r="J89" s="142"/>
      <c r="K89" s="142"/>
      <c r="L89" s="142"/>
      <c r="M89" s="142"/>
      <c r="N89" s="142"/>
      <c r="O89" s="142"/>
      <c r="P89" s="142"/>
      <c r="Q89" s="142"/>
      <c r="R89" s="142"/>
      <c r="S89" s="142"/>
      <c r="T89" s="142"/>
      <c r="U89" s="144"/>
      <c r="V89" s="144"/>
    </row>
    <row r="90" spans="2:22" ht="15.5" x14ac:dyDescent="0.35">
      <c r="B90" s="7" t="s">
        <v>218</v>
      </c>
      <c r="C90" s="181"/>
      <c r="D90" s="182"/>
      <c r="E90" s="182"/>
      <c r="F90" s="183"/>
      <c r="G90" s="184"/>
      <c r="H90" s="180"/>
      <c r="I90" s="142"/>
      <c r="J90" s="142"/>
      <c r="K90" s="142"/>
      <c r="L90" s="142"/>
      <c r="M90" s="142"/>
      <c r="N90" s="142"/>
      <c r="O90" s="142"/>
      <c r="P90" s="142"/>
      <c r="Q90" s="142"/>
      <c r="R90" s="142"/>
      <c r="S90" s="142"/>
      <c r="T90" s="142"/>
      <c r="U90" s="144"/>
      <c r="V90" s="144"/>
    </row>
    <row r="91" spans="2:22" ht="15.5" x14ac:dyDescent="0.35">
      <c r="B91" s="8" t="s">
        <v>219</v>
      </c>
      <c r="C91" s="181"/>
      <c r="D91" s="182"/>
      <c r="E91" s="182"/>
      <c r="F91" s="183"/>
      <c r="G91" s="184"/>
      <c r="H91" s="180"/>
      <c r="I91" s="142"/>
      <c r="J91" s="142"/>
      <c r="K91" s="142"/>
      <c r="L91" s="142"/>
      <c r="M91" s="142"/>
      <c r="N91" s="142"/>
      <c r="O91" s="142"/>
      <c r="P91" s="142"/>
      <c r="Q91" s="142"/>
      <c r="R91" s="142"/>
      <c r="S91" s="142"/>
      <c r="T91" s="142"/>
      <c r="U91" s="144"/>
      <c r="V91" s="144"/>
    </row>
    <row r="92" spans="2:22" ht="15.5" x14ac:dyDescent="0.35">
      <c r="B92" s="213" t="s">
        <v>1303</v>
      </c>
      <c r="C92" s="181"/>
      <c r="D92" s="182"/>
      <c r="E92" s="185"/>
      <c r="F92" s="183"/>
      <c r="G92" s="184"/>
      <c r="H92" s="180"/>
      <c r="I92" s="142"/>
      <c r="J92" s="142"/>
      <c r="K92" s="142"/>
      <c r="L92" s="142"/>
      <c r="M92" s="142"/>
      <c r="N92" s="142"/>
      <c r="O92" s="142"/>
      <c r="P92" s="142"/>
      <c r="Q92" s="142"/>
      <c r="R92" s="142"/>
      <c r="S92" s="142"/>
      <c r="T92" s="142"/>
      <c r="U92" s="144"/>
      <c r="V92" s="144"/>
    </row>
    <row r="93" spans="2:22" ht="15.5" x14ac:dyDescent="0.35">
      <c r="B93" s="7" t="s">
        <v>1304</v>
      </c>
      <c r="C93" s="181"/>
      <c r="D93" s="182"/>
      <c r="E93" s="182"/>
      <c r="F93" s="183"/>
      <c r="G93" s="184"/>
      <c r="H93" s="180"/>
      <c r="I93" s="142"/>
      <c r="J93" s="142"/>
      <c r="K93" s="142"/>
      <c r="L93" s="142"/>
      <c r="M93" s="142"/>
      <c r="N93" s="142"/>
      <c r="O93" s="142"/>
      <c r="P93" s="142"/>
      <c r="Q93" s="142"/>
      <c r="R93" s="142"/>
      <c r="S93" s="142"/>
      <c r="T93" s="142"/>
      <c r="U93" s="144"/>
      <c r="V93" s="144"/>
    </row>
    <row r="94" spans="2:22" ht="15.5" x14ac:dyDescent="0.35">
      <c r="B94" s="7" t="s">
        <v>1305</v>
      </c>
      <c r="C94" s="181"/>
      <c r="D94" s="182"/>
      <c r="E94" s="182"/>
      <c r="F94" s="183"/>
      <c r="G94" s="184"/>
      <c r="H94" s="180"/>
      <c r="I94" s="142"/>
      <c r="J94" s="142"/>
      <c r="K94" s="142"/>
      <c r="L94" s="142"/>
      <c r="M94" s="142"/>
      <c r="N94" s="142"/>
      <c r="O94" s="142"/>
      <c r="P94" s="142"/>
      <c r="Q94" s="142"/>
      <c r="R94" s="142"/>
      <c r="S94" s="142"/>
      <c r="T94" s="142"/>
      <c r="U94" s="144"/>
      <c r="V94" s="144"/>
    </row>
    <row r="95" spans="2:22" ht="15.5" x14ac:dyDescent="0.35">
      <c r="B95" s="7" t="s">
        <v>1306</v>
      </c>
      <c r="C95" s="181"/>
      <c r="D95" s="182"/>
      <c r="E95" s="182"/>
      <c r="F95" s="183"/>
      <c r="G95" s="184"/>
      <c r="H95" s="180"/>
      <c r="I95" s="142"/>
      <c r="J95" s="142"/>
      <c r="K95" s="142"/>
      <c r="L95" s="142"/>
      <c r="M95" s="142"/>
      <c r="N95" s="142"/>
      <c r="O95" s="142"/>
      <c r="P95" s="142"/>
      <c r="Q95" s="142"/>
      <c r="R95" s="142"/>
      <c r="S95" s="142"/>
      <c r="T95" s="142"/>
      <c r="U95" s="144"/>
      <c r="V95" s="144"/>
    </row>
    <row r="96" spans="2:22" ht="15.5" x14ac:dyDescent="0.35">
      <c r="B96" s="8" t="s">
        <v>1307</v>
      </c>
      <c r="C96" s="181"/>
      <c r="D96" s="182"/>
      <c r="E96" s="182"/>
      <c r="F96" s="183"/>
      <c r="G96" s="184"/>
      <c r="H96" s="180"/>
      <c r="I96" s="142"/>
      <c r="J96" s="142"/>
      <c r="K96" s="142"/>
      <c r="L96" s="142"/>
      <c r="M96" s="142"/>
      <c r="N96" s="142"/>
      <c r="O96" s="142"/>
      <c r="P96" s="142"/>
      <c r="Q96" s="142"/>
      <c r="R96" s="142"/>
      <c r="S96" s="142"/>
      <c r="T96" s="142"/>
      <c r="U96" s="144"/>
      <c r="V96" s="144"/>
    </row>
    <row r="97" spans="2:17" ht="15.5" x14ac:dyDescent="0.35">
      <c r="B97" s="7" t="s">
        <v>1308</v>
      </c>
      <c r="C97" s="181"/>
      <c r="D97" s="182"/>
      <c r="E97" s="182"/>
      <c r="F97" s="183"/>
      <c r="G97" s="184"/>
      <c r="H97" s="180"/>
      <c r="I97" s="142"/>
      <c r="J97" s="142"/>
      <c r="K97" s="142"/>
      <c r="L97" s="142"/>
      <c r="M97" s="142"/>
      <c r="N97" s="142"/>
      <c r="O97" s="142"/>
      <c r="P97" s="142"/>
      <c r="Q97" s="142"/>
    </row>
    <row r="98" spans="2:17" ht="15.5" x14ac:dyDescent="0.35">
      <c r="B98" s="213" t="s">
        <v>1309</v>
      </c>
      <c r="C98" s="181"/>
      <c r="D98" s="182"/>
      <c r="E98" s="185"/>
      <c r="F98" s="183"/>
      <c r="G98" s="184"/>
      <c r="H98" s="180"/>
      <c r="I98" s="142"/>
      <c r="J98" s="142"/>
      <c r="K98" s="142"/>
      <c r="L98" s="142"/>
      <c r="M98" s="142"/>
      <c r="N98" s="142"/>
      <c r="O98" s="142"/>
      <c r="P98" s="142"/>
      <c r="Q98" s="142"/>
    </row>
    <row r="99" spans="2:17" ht="15.5" x14ac:dyDescent="0.35">
      <c r="B99" s="7" t="s">
        <v>1310</v>
      </c>
      <c r="C99" s="181"/>
      <c r="D99" s="182"/>
      <c r="E99" s="182"/>
      <c r="F99" s="183"/>
      <c r="G99" s="184"/>
      <c r="H99" s="180"/>
      <c r="I99" s="142"/>
      <c r="J99" s="142"/>
      <c r="K99" s="142"/>
      <c r="L99" s="142"/>
      <c r="M99" s="142"/>
      <c r="N99" s="142"/>
      <c r="O99" s="142"/>
      <c r="P99" s="142"/>
      <c r="Q99" s="142"/>
    </row>
    <row r="100" spans="2:17" ht="15.5" x14ac:dyDescent="0.35">
      <c r="B100" s="8" t="s">
        <v>1311</v>
      </c>
      <c r="C100" s="181"/>
      <c r="D100" s="182"/>
      <c r="E100" s="182"/>
      <c r="F100" s="183"/>
      <c r="G100" s="184"/>
      <c r="H100" s="180"/>
      <c r="I100" s="142"/>
      <c r="J100" s="142"/>
      <c r="K100" s="142"/>
      <c r="L100" s="142"/>
      <c r="M100" s="142"/>
      <c r="N100" s="142"/>
      <c r="O100" s="142"/>
      <c r="P100" s="142"/>
      <c r="Q100" s="142"/>
    </row>
    <row r="101" spans="2:17" ht="15.5" x14ac:dyDescent="0.35">
      <c r="B101" s="213" t="s">
        <v>1312</v>
      </c>
      <c r="C101" s="181"/>
      <c r="D101" s="182"/>
      <c r="E101" s="185"/>
      <c r="F101" s="183"/>
      <c r="G101" s="184"/>
      <c r="H101" s="180"/>
      <c r="I101" s="142"/>
      <c r="J101" s="142"/>
      <c r="K101" s="142"/>
      <c r="L101" s="142"/>
      <c r="M101" s="142"/>
      <c r="N101" s="142"/>
      <c r="O101" s="142"/>
      <c r="P101" s="142"/>
      <c r="Q101" s="142"/>
    </row>
    <row r="102" spans="2:17" ht="15.5" x14ac:dyDescent="0.35">
      <c r="B102" s="213" t="s">
        <v>1313</v>
      </c>
      <c r="C102" s="181"/>
      <c r="D102" s="182"/>
      <c r="E102" s="182"/>
      <c r="F102" s="183"/>
      <c r="G102" s="184"/>
      <c r="H102" s="180"/>
      <c r="I102" s="142"/>
      <c r="J102" s="142"/>
      <c r="K102" s="142"/>
      <c r="L102" s="142"/>
      <c r="M102" s="142"/>
      <c r="N102" s="142"/>
      <c r="O102" s="142"/>
      <c r="P102" s="142"/>
      <c r="Q102" s="142"/>
    </row>
    <row r="103" spans="2:17" ht="15.5" x14ac:dyDescent="0.35">
      <c r="B103" s="213" t="s">
        <v>1314</v>
      </c>
      <c r="C103" s="181"/>
      <c r="D103" s="182"/>
      <c r="E103" s="182"/>
      <c r="F103" s="183"/>
      <c r="G103" s="184"/>
      <c r="H103" s="180"/>
      <c r="I103" s="142"/>
      <c r="J103" s="142"/>
      <c r="K103" s="142"/>
      <c r="L103" s="142"/>
      <c r="M103" s="142"/>
      <c r="N103" s="142"/>
      <c r="O103" s="142"/>
      <c r="P103" s="142"/>
      <c r="Q103" s="142"/>
    </row>
    <row r="104" spans="2:17" ht="15.5" x14ac:dyDescent="0.35">
      <c r="B104" s="213" t="s">
        <v>1315</v>
      </c>
      <c r="C104" s="181"/>
      <c r="D104" s="182"/>
      <c r="E104" s="182"/>
      <c r="F104" s="183"/>
      <c r="G104" s="184"/>
      <c r="H104" s="180"/>
      <c r="I104" s="142"/>
      <c r="J104" s="142"/>
      <c r="K104" s="142"/>
      <c r="L104" s="142"/>
      <c r="M104" s="142"/>
      <c r="N104" s="142"/>
      <c r="O104" s="142"/>
      <c r="P104" s="142"/>
      <c r="Q104" s="142"/>
    </row>
    <row r="105" spans="2:17" ht="15.5" x14ac:dyDescent="0.35">
      <c r="B105" s="7" t="s">
        <v>1316</v>
      </c>
      <c r="C105" s="181"/>
      <c r="D105" s="182"/>
      <c r="E105" s="182"/>
      <c r="F105" s="183"/>
      <c r="G105" s="184"/>
      <c r="H105" s="180"/>
      <c r="I105" s="142"/>
      <c r="J105" s="142"/>
      <c r="K105" s="142"/>
      <c r="L105" s="142"/>
      <c r="M105" s="142"/>
      <c r="N105" s="142"/>
      <c r="O105" s="142"/>
      <c r="P105" s="142"/>
      <c r="Q105" s="142"/>
    </row>
    <row r="106" spans="2:17" ht="15.5" x14ac:dyDescent="0.35">
      <c r="B106" s="7" t="s">
        <v>1317</v>
      </c>
      <c r="C106" s="181"/>
      <c r="D106" s="182"/>
      <c r="E106" s="182"/>
      <c r="F106" s="185"/>
      <c r="G106" s="184"/>
      <c r="H106" s="180"/>
      <c r="I106" s="142"/>
      <c r="J106" s="142"/>
      <c r="K106" s="142"/>
      <c r="L106" s="142"/>
      <c r="M106" s="142"/>
      <c r="N106" s="142"/>
      <c r="O106" s="142"/>
      <c r="P106" s="142"/>
      <c r="Q106" s="142"/>
    </row>
    <row r="107" spans="2:17" ht="15.5" x14ac:dyDescent="0.35">
      <c r="B107" s="8" t="s">
        <v>1318</v>
      </c>
      <c r="C107" s="181"/>
      <c r="D107" s="182"/>
      <c r="E107" s="182"/>
      <c r="F107" s="183"/>
      <c r="G107" s="184"/>
      <c r="H107" s="180"/>
      <c r="I107" s="142"/>
      <c r="J107" s="142"/>
      <c r="K107" s="142"/>
      <c r="L107" s="142"/>
      <c r="M107" s="142"/>
      <c r="N107" s="142"/>
      <c r="O107" s="142"/>
      <c r="P107" s="142"/>
      <c r="Q107" s="142"/>
    </row>
    <row r="108" spans="2:17" ht="15.5" x14ac:dyDescent="0.35">
      <c r="B108" s="7" t="s">
        <v>1294</v>
      </c>
      <c r="C108" s="181"/>
      <c r="D108" s="182"/>
      <c r="E108" s="185"/>
      <c r="F108" s="178"/>
      <c r="G108" s="184"/>
      <c r="H108" s="180"/>
      <c r="I108" s="142"/>
      <c r="J108" s="142"/>
      <c r="K108" s="142"/>
      <c r="L108" s="142"/>
      <c r="M108" s="142"/>
      <c r="N108" s="142"/>
      <c r="O108" s="142"/>
      <c r="P108" s="142"/>
      <c r="Q108" s="142"/>
    </row>
    <row r="109" spans="2:17" ht="15.5" x14ac:dyDescent="0.35">
      <c r="B109" s="7" t="s">
        <v>1295</v>
      </c>
      <c r="C109" s="181"/>
      <c r="D109" s="182"/>
      <c r="E109" s="182"/>
      <c r="F109" s="185"/>
      <c r="G109" s="184"/>
      <c r="H109" s="180"/>
      <c r="I109" s="142"/>
      <c r="J109" s="142"/>
      <c r="K109" s="142"/>
      <c r="L109" s="142"/>
      <c r="M109" s="142"/>
      <c r="N109" s="142"/>
      <c r="O109" s="142"/>
      <c r="P109" s="142"/>
      <c r="Q109" s="142"/>
    </row>
    <row r="110" spans="2:17" ht="15.5" x14ac:dyDescent="0.35">
      <c r="B110" s="7" t="s">
        <v>1296</v>
      </c>
      <c r="C110" s="181"/>
      <c r="D110" s="182"/>
      <c r="E110" s="182"/>
      <c r="F110" s="183"/>
      <c r="G110" s="184"/>
      <c r="H110" s="180"/>
      <c r="I110" s="142"/>
      <c r="J110" s="142"/>
      <c r="K110" s="142"/>
      <c r="L110" s="142"/>
      <c r="M110" s="142"/>
      <c r="N110" s="142"/>
      <c r="O110" s="142"/>
      <c r="P110" s="142"/>
      <c r="Q110" s="142"/>
    </row>
    <row r="111" spans="2:17" ht="15.5" x14ac:dyDescent="0.35">
      <c r="B111" s="7" t="s">
        <v>1297</v>
      </c>
      <c r="C111" s="181"/>
      <c r="D111" s="182"/>
      <c r="E111" s="182"/>
      <c r="F111" s="183"/>
      <c r="G111" s="184"/>
      <c r="H111" s="180"/>
      <c r="I111" s="142"/>
      <c r="J111" s="142"/>
      <c r="K111" s="142"/>
      <c r="L111" s="142"/>
      <c r="M111" s="142"/>
      <c r="N111" s="142"/>
      <c r="O111" s="142"/>
      <c r="P111" s="142"/>
      <c r="Q111" s="142"/>
    </row>
    <row r="112" spans="2:17" ht="15.5" x14ac:dyDescent="0.35">
      <c r="B112" s="7" t="s">
        <v>1298</v>
      </c>
      <c r="C112" s="181"/>
      <c r="D112" s="182"/>
      <c r="E112" s="182"/>
      <c r="F112" s="183"/>
      <c r="G112" s="184"/>
      <c r="H112" s="180"/>
      <c r="I112" s="142"/>
      <c r="J112" s="142"/>
      <c r="K112" s="142"/>
      <c r="L112" s="142"/>
      <c r="M112" s="142"/>
      <c r="N112" s="142"/>
      <c r="O112" s="142"/>
      <c r="P112" s="142"/>
      <c r="Q112" s="142"/>
    </row>
    <row r="113" spans="2:17" ht="15.5" x14ac:dyDescent="0.35">
      <c r="B113" s="8" t="s">
        <v>1299</v>
      </c>
      <c r="C113" s="181"/>
      <c r="D113" s="182"/>
      <c r="E113" s="182"/>
      <c r="F113" s="183"/>
      <c r="G113" s="184"/>
      <c r="H113" s="180"/>
      <c r="I113" s="142"/>
      <c r="J113" s="142"/>
      <c r="K113" s="142"/>
      <c r="L113" s="142"/>
      <c r="M113" s="142"/>
      <c r="N113" s="142"/>
      <c r="O113" s="142"/>
      <c r="P113" s="142"/>
      <c r="Q113" s="142"/>
    </row>
    <row r="114" spans="2:17" ht="15.5" x14ac:dyDescent="0.35">
      <c r="B114" s="7" t="s">
        <v>1283</v>
      </c>
      <c r="C114" s="181"/>
      <c r="D114" s="182"/>
      <c r="E114" s="182"/>
      <c r="F114" s="183"/>
      <c r="G114" s="184"/>
      <c r="H114" s="180"/>
      <c r="I114" s="142"/>
      <c r="J114" s="142"/>
      <c r="K114" s="142"/>
      <c r="L114" s="142"/>
      <c r="M114" s="142"/>
      <c r="N114" s="142"/>
      <c r="O114" s="142"/>
      <c r="P114" s="142"/>
      <c r="Q114" s="142"/>
    </row>
    <row r="115" spans="2:17" ht="15.5" x14ac:dyDescent="0.35">
      <c r="B115" s="7" t="s">
        <v>1284</v>
      </c>
      <c r="C115" s="181"/>
      <c r="D115" s="182"/>
      <c r="E115" s="182"/>
      <c r="F115" s="183"/>
      <c r="G115" s="184"/>
      <c r="H115" s="180"/>
      <c r="I115" s="142"/>
      <c r="J115" s="142"/>
      <c r="K115" s="142"/>
      <c r="L115" s="142"/>
      <c r="M115" s="142"/>
      <c r="N115" s="142"/>
      <c r="O115" s="142"/>
      <c r="P115" s="142"/>
      <c r="Q115" s="142"/>
    </row>
    <row r="116" spans="2:17" ht="15.5" x14ac:dyDescent="0.35">
      <c r="B116" s="7" t="s">
        <v>1285</v>
      </c>
      <c r="C116" s="181"/>
      <c r="D116" s="182"/>
      <c r="E116" s="182"/>
      <c r="F116" s="183"/>
      <c r="G116" s="184"/>
      <c r="H116" s="180"/>
      <c r="I116" s="142"/>
      <c r="J116" s="142"/>
      <c r="K116" s="142"/>
      <c r="L116" s="142"/>
      <c r="M116" s="142"/>
      <c r="N116" s="142"/>
      <c r="O116" s="142"/>
      <c r="P116" s="142"/>
      <c r="Q116" s="142"/>
    </row>
    <row r="117" spans="2:17" ht="15.5" x14ac:dyDescent="0.35">
      <c r="B117" s="8" t="s">
        <v>1286</v>
      </c>
      <c r="C117" s="181"/>
      <c r="D117" s="182"/>
      <c r="E117" s="182"/>
      <c r="F117" s="183"/>
      <c r="G117" s="184"/>
      <c r="H117" s="180"/>
      <c r="I117" s="142"/>
      <c r="J117" s="142"/>
      <c r="K117" s="142"/>
      <c r="L117" s="142"/>
      <c r="M117" s="142"/>
      <c r="N117" s="142"/>
      <c r="O117" s="142"/>
      <c r="P117" s="142"/>
      <c r="Q117" s="142"/>
    </row>
    <row r="118" spans="2:17" ht="15.5" x14ac:dyDescent="0.35">
      <c r="B118" s="7" t="s">
        <v>1300</v>
      </c>
      <c r="C118" s="181"/>
      <c r="D118" s="182"/>
      <c r="E118" s="182"/>
      <c r="F118" s="185"/>
      <c r="G118" s="184"/>
      <c r="H118" s="180"/>
      <c r="I118" s="142"/>
      <c r="J118" s="142"/>
      <c r="K118" s="142"/>
      <c r="L118" s="142"/>
      <c r="M118" s="142"/>
      <c r="N118" s="142"/>
      <c r="O118" s="142"/>
      <c r="P118" s="142"/>
      <c r="Q118" s="142"/>
    </row>
    <row r="119" spans="2:17" ht="15.5" x14ac:dyDescent="0.35">
      <c r="B119" s="7" t="s">
        <v>1301</v>
      </c>
      <c r="C119" s="181"/>
      <c r="D119" s="182"/>
      <c r="E119" s="182"/>
      <c r="F119" s="185"/>
      <c r="G119" s="184"/>
      <c r="H119" s="180"/>
      <c r="I119" s="142"/>
      <c r="J119" s="142"/>
      <c r="K119" s="142"/>
      <c r="L119" s="142"/>
      <c r="M119" s="142"/>
      <c r="N119" s="142"/>
      <c r="O119" s="142"/>
      <c r="P119" s="142"/>
      <c r="Q119" s="142"/>
    </row>
    <row r="120" spans="2:17" ht="15.5" x14ac:dyDescent="0.35">
      <c r="B120" s="8" t="s">
        <v>1302</v>
      </c>
      <c r="C120" s="181"/>
      <c r="D120" s="182"/>
      <c r="E120" s="182"/>
      <c r="F120" s="185"/>
      <c r="G120" s="184"/>
      <c r="H120" s="180"/>
      <c r="I120" s="142"/>
      <c r="J120" s="142"/>
      <c r="K120" s="142"/>
      <c r="L120" s="142"/>
      <c r="M120" s="142"/>
      <c r="N120" s="142"/>
      <c r="O120" s="142"/>
      <c r="P120" s="142"/>
      <c r="Q120" s="142"/>
    </row>
    <row r="121" spans="2:17" ht="15.5" x14ac:dyDescent="0.35">
      <c r="B121" s="7" t="s">
        <v>1288</v>
      </c>
      <c r="C121" s="181"/>
      <c r="D121" s="182"/>
      <c r="E121" s="182"/>
      <c r="F121" s="185"/>
      <c r="G121" s="184"/>
      <c r="H121" s="180"/>
      <c r="I121" s="142"/>
      <c r="J121" s="142"/>
      <c r="K121" s="142"/>
      <c r="L121" s="142"/>
      <c r="M121" s="142"/>
      <c r="N121" s="142"/>
      <c r="O121" s="142"/>
      <c r="P121" s="142"/>
      <c r="Q121" s="142"/>
    </row>
    <row r="122" spans="2:17" ht="15.5" x14ac:dyDescent="0.35">
      <c r="B122" s="7" t="s">
        <v>220</v>
      </c>
      <c r="C122" s="181"/>
      <c r="D122" s="182"/>
      <c r="E122" s="182"/>
      <c r="F122" s="185"/>
      <c r="G122" s="184"/>
      <c r="H122" s="180"/>
      <c r="I122" s="142"/>
      <c r="J122" s="142"/>
      <c r="K122" s="142"/>
      <c r="L122" s="142"/>
      <c r="M122" s="142"/>
      <c r="N122" s="142"/>
      <c r="O122" s="142"/>
      <c r="P122" s="142"/>
      <c r="Q122" s="142"/>
    </row>
    <row r="123" spans="2:17" ht="15.5" x14ac:dyDescent="0.35">
      <c r="B123" s="8" t="s">
        <v>221</v>
      </c>
      <c r="C123" s="181"/>
      <c r="D123" s="182"/>
      <c r="E123" s="182"/>
      <c r="F123" s="185"/>
      <c r="G123" s="184"/>
      <c r="H123" s="180"/>
      <c r="I123" s="142"/>
      <c r="J123" s="142"/>
      <c r="K123" s="142"/>
      <c r="L123" s="142"/>
      <c r="M123" s="142"/>
      <c r="N123" s="142"/>
      <c r="O123" s="142"/>
      <c r="P123" s="142"/>
      <c r="Q123" s="142"/>
    </row>
    <row r="124" spans="2:17" ht="15.5" x14ac:dyDescent="0.35">
      <c r="B124" s="7" t="s">
        <v>222</v>
      </c>
      <c r="C124" s="181"/>
      <c r="D124" s="182"/>
      <c r="E124" s="182"/>
      <c r="F124" s="183"/>
      <c r="G124" s="184"/>
      <c r="H124" s="180"/>
      <c r="I124" s="142"/>
      <c r="J124" s="142"/>
      <c r="K124" s="142"/>
      <c r="L124" s="142"/>
      <c r="M124" s="142"/>
      <c r="N124" s="142"/>
      <c r="O124" s="142"/>
      <c r="P124" s="142"/>
      <c r="Q124" s="142"/>
    </row>
    <row r="125" spans="2:17" ht="15.5" x14ac:dyDescent="0.35">
      <c r="B125" s="7" t="s">
        <v>223</v>
      </c>
      <c r="C125" s="181"/>
      <c r="D125" s="182"/>
      <c r="E125" s="182"/>
      <c r="F125" s="183"/>
      <c r="G125" s="184"/>
      <c r="H125" s="180"/>
      <c r="I125" s="142"/>
      <c r="J125" s="142"/>
      <c r="K125" s="142"/>
      <c r="L125" s="142"/>
      <c r="M125" s="142"/>
      <c r="N125" s="142"/>
      <c r="O125" s="142"/>
      <c r="P125" s="142"/>
      <c r="Q125" s="142"/>
    </row>
    <row r="126" spans="2:17" ht="15.5" x14ac:dyDescent="0.35">
      <c r="B126" s="7" t="s">
        <v>224</v>
      </c>
      <c r="C126" s="181"/>
      <c r="D126" s="182"/>
      <c r="E126" s="182"/>
      <c r="F126" s="183"/>
      <c r="G126" s="184"/>
      <c r="H126" s="180"/>
      <c r="I126" s="142"/>
      <c r="J126" s="142"/>
      <c r="K126" s="142"/>
      <c r="L126" s="142"/>
      <c r="M126" s="142"/>
      <c r="N126" s="142"/>
      <c r="O126" s="142"/>
      <c r="P126" s="142"/>
      <c r="Q126" s="142"/>
    </row>
    <row r="127" spans="2:17" ht="15.5" x14ac:dyDescent="0.35">
      <c r="B127" s="7" t="s">
        <v>1287</v>
      </c>
      <c r="C127" s="181"/>
      <c r="D127" s="182"/>
      <c r="E127" s="182"/>
      <c r="F127" s="185"/>
      <c r="G127" s="184"/>
      <c r="H127" s="180"/>
      <c r="I127" s="142"/>
      <c r="J127" s="142"/>
      <c r="K127" s="142"/>
      <c r="L127" s="142"/>
      <c r="M127" s="142"/>
      <c r="N127" s="142"/>
      <c r="O127" s="142"/>
      <c r="P127" s="142"/>
      <c r="Q127" s="142"/>
    </row>
    <row r="128" spans="2:17" ht="15.5" x14ac:dyDescent="0.35">
      <c r="B128" s="8" t="s">
        <v>225</v>
      </c>
      <c r="C128" s="181"/>
      <c r="D128" s="182"/>
      <c r="E128" s="182"/>
      <c r="F128" s="185"/>
      <c r="G128" s="184"/>
      <c r="H128" s="180"/>
      <c r="I128" s="142"/>
      <c r="J128" s="142"/>
      <c r="K128" s="142"/>
      <c r="L128" s="142"/>
      <c r="M128" s="142"/>
      <c r="N128" s="142"/>
      <c r="O128" s="142"/>
      <c r="P128" s="142"/>
      <c r="Q128" s="142"/>
    </row>
    <row r="129" spans="2:17" ht="15.5" x14ac:dyDescent="0.35">
      <c r="B129" s="7" t="s">
        <v>1289</v>
      </c>
      <c r="C129" s="181"/>
      <c r="D129" s="182"/>
      <c r="E129" s="182"/>
      <c r="F129" s="183"/>
      <c r="G129" s="184"/>
      <c r="H129" s="180"/>
      <c r="I129" s="142"/>
      <c r="J129" s="142"/>
      <c r="K129" s="142"/>
      <c r="L129" s="142"/>
      <c r="M129" s="142"/>
      <c r="N129" s="142"/>
      <c r="O129" s="142"/>
      <c r="P129" s="142"/>
      <c r="Q129" s="142"/>
    </row>
    <row r="130" spans="2:17" ht="15.5" x14ac:dyDescent="0.35">
      <c r="B130" s="7" t="s">
        <v>1290</v>
      </c>
      <c r="C130" s="181"/>
      <c r="D130" s="182"/>
      <c r="E130" s="182"/>
      <c r="F130" s="183"/>
      <c r="G130" s="184"/>
      <c r="H130" s="180"/>
      <c r="I130" s="142"/>
      <c r="J130" s="142"/>
      <c r="K130" s="142"/>
      <c r="L130" s="142"/>
      <c r="M130" s="142"/>
      <c r="N130" s="142"/>
      <c r="O130" s="142"/>
      <c r="P130" s="142"/>
      <c r="Q130" s="142"/>
    </row>
    <row r="131" spans="2:17" ht="15.5" x14ac:dyDescent="0.35">
      <c r="B131" s="7" t="s">
        <v>1291</v>
      </c>
      <c r="C131" s="181"/>
      <c r="D131" s="182"/>
      <c r="E131" s="182"/>
      <c r="F131" s="183"/>
      <c r="G131" s="184"/>
      <c r="H131" s="180"/>
      <c r="I131" s="142"/>
      <c r="J131" s="142"/>
      <c r="K131" s="142"/>
      <c r="L131" s="142"/>
      <c r="M131" s="142"/>
      <c r="N131" s="142"/>
      <c r="O131" s="142"/>
      <c r="P131" s="142"/>
      <c r="Q131" s="142"/>
    </row>
    <row r="132" spans="2:17" ht="15.5" x14ac:dyDescent="0.35">
      <c r="B132" s="8" t="s">
        <v>226</v>
      </c>
      <c r="C132" s="181"/>
      <c r="D132" s="182"/>
      <c r="E132" s="182"/>
      <c r="F132" s="185"/>
      <c r="G132" s="184"/>
      <c r="H132" s="180"/>
      <c r="I132" s="142"/>
      <c r="J132" s="142"/>
      <c r="K132" s="142"/>
      <c r="L132" s="142"/>
      <c r="M132" s="142"/>
      <c r="N132" s="142"/>
      <c r="O132" s="142"/>
      <c r="P132" s="142"/>
      <c r="Q132" s="142"/>
    </row>
    <row r="133" spans="2:17" ht="15.5" x14ac:dyDescent="0.35">
      <c r="B133" s="7" t="s">
        <v>1292</v>
      </c>
      <c r="C133" s="181"/>
      <c r="D133" s="182"/>
      <c r="E133" s="185"/>
      <c r="F133" s="183"/>
      <c r="G133" s="184"/>
      <c r="H133" s="180"/>
      <c r="I133" s="142"/>
      <c r="J133" s="142"/>
      <c r="K133" s="142"/>
      <c r="L133" s="142"/>
      <c r="M133" s="142"/>
      <c r="N133" s="142"/>
      <c r="O133" s="142"/>
      <c r="P133" s="142"/>
      <c r="Q133" s="142"/>
    </row>
    <row r="134" spans="2:17" ht="15.5" x14ac:dyDescent="0.35">
      <c r="B134" s="214" t="s">
        <v>1293</v>
      </c>
      <c r="C134" s="186"/>
      <c r="D134" s="187"/>
      <c r="E134" s="188"/>
      <c r="F134" s="189"/>
      <c r="G134" s="190"/>
      <c r="H134" s="180"/>
      <c r="I134" s="142"/>
      <c r="J134" s="142"/>
      <c r="K134" s="142"/>
      <c r="L134" s="142"/>
      <c r="M134" s="142"/>
      <c r="N134" s="142"/>
      <c r="O134" s="142"/>
      <c r="P134" s="142"/>
      <c r="Q134" s="142"/>
    </row>
  </sheetData>
  <sheetProtection formatColumns="0" formatRows="0"/>
  <dataConsolidate/>
  <mergeCells count="1">
    <mergeCell ref="B86:H86"/>
  </mergeCells>
  <dataValidations count="8">
    <dataValidation type="list" allowBlank="1" showInputMessage="1" showErrorMessage="1" sqref="B54:B79" xr:uid="{635205AD-17B4-435B-8298-82AFFB50493F}">
      <formula1>PL_NRM1</formula1>
    </dataValidation>
    <dataValidation type="whole" allowBlank="1" showInputMessage="1" showErrorMessage="1" sqref="D85:F85 C56:E84 F83:T83 H84:J84 I85:J85 M85:O85 L84:N84 T85:V85 S84:U84" xr:uid="{58C12212-36C6-4AB1-A8D8-63C52E4CFCE2}">
      <formula1>0</formula1>
      <formula2>999999999999999</formula2>
    </dataValidation>
    <dataValidation type="date" allowBlank="1" showInputMessage="1" showErrorMessage="1" sqref="C17" xr:uid="{6E8C892B-CEFA-42B4-8064-3B0C99B4DB04}">
      <formula1>1990</formula1>
      <formula2>73323</formula2>
    </dataValidation>
    <dataValidation type="whole" allowBlank="1" showInputMessage="1" showErrorMessage="1" sqref="D88:D91 D96 D98:D134 C48:C50" xr:uid="{1A87693E-B9BD-4B90-8812-2814D41918EB}">
      <formula1>0</formula1>
      <formula2>9999999999999990</formula2>
    </dataValidation>
    <dataValidation allowBlank="1" showInputMessage="1" showErrorMessage="1" prompt="For the compiler: colour code cells in green if data uses EPDs or amber is data is assumed from standard databases" sqref="C53:E54" xr:uid="{37BFA8AF-B848-4907-AC5B-6D70E6EC3375}"/>
    <dataValidation type="textLength" operator="greaterThanOrEqual" allowBlank="1" showInputMessage="1" showErrorMessage="1" sqref="C88:C134" xr:uid="{6229CF87-1F81-4D6F-9B3F-2B448537B356}">
      <formula1>0</formula1>
    </dataValidation>
    <dataValidation type="whole" allowBlank="1" showInputMessage="1" showErrorMessage="1" sqref="C85 H85 L85 S85" xr:uid="{4F3EEC84-E995-4D8F-A824-EAC475E1EB1B}">
      <formula1>-9999999999</formula1>
      <formula2>0</formula2>
    </dataValidation>
    <dataValidation type="whole" allowBlank="1" showInputMessage="1" showErrorMessage="1" sqref="C55:E55" xr:uid="{66F195D2-1EB1-423C-9F0F-12F28B23A443}">
      <formula1>-999999999999999</formula1>
      <formula2>0</formula2>
    </dataValidation>
  </dataValidations>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count="2">
        <x14:dataValidation type="list" allowBlank="1" showInputMessage="1" showErrorMessage="1" xr:uid="{3D75F955-7C6E-4A3C-8AAF-7F113A9BEE8D}">
          <x14:formula1>
            <xm:f>A_Picklists!$M$3:$M$5</xm:f>
          </x14:formula1>
          <xm:sqref>F88:F134</xm:sqref>
        </x14:dataValidation>
        <x14:dataValidation type="list" allowBlank="1" showInputMessage="1" showErrorMessage="1" xr:uid="{11A8558D-CAA8-4F87-856B-14595956D416}">
          <x14:formula1>
            <xm:f>A_Picklists!$S$3:$S$6</xm:f>
          </x14:formula1>
          <xm:sqref>E88:E134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B024-5B1F-4B69-9F1F-4721C194DCC3}">
  <sheetPr>
    <tabColor rgb="FFCFDCE3"/>
  </sheetPr>
  <dimension ref="B1:AA134"/>
  <sheetViews>
    <sheetView showGridLines="0" zoomScaleNormal="100" workbookViewId="0"/>
  </sheetViews>
  <sheetFormatPr defaultColWidth="9.1796875" defaultRowHeight="15" customHeight="1" x14ac:dyDescent="0.35"/>
  <cols>
    <col min="1" max="1" width="5.54296875" style="3" customWidth="1"/>
    <col min="2" max="2" width="93" style="3" customWidth="1"/>
    <col min="3" max="3" width="60.54296875" style="56" customWidth="1"/>
    <col min="4" max="20" width="15.54296875" style="56" customWidth="1"/>
    <col min="21" max="21" width="16.453125" style="3" customWidth="1"/>
    <col min="22" max="16384" width="9.1796875" style="3"/>
  </cols>
  <sheetData>
    <row r="1" spans="2:20" ht="30" customHeight="1" x14ac:dyDescent="0.35">
      <c r="B1" s="23" t="s">
        <v>229</v>
      </c>
      <c r="C1" s="142"/>
      <c r="D1" s="142"/>
      <c r="E1" s="142"/>
      <c r="F1" s="142"/>
      <c r="G1" s="142"/>
      <c r="H1" s="142"/>
      <c r="I1" s="142"/>
      <c r="J1" s="142"/>
      <c r="K1" s="142"/>
      <c r="L1" s="142"/>
      <c r="M1" s="142"/>
      <c r="N1" s="142"/>
      <c r="O1" s="142"/>
      <c r="P1" s="142"/>
      <c r="Q1" s="142"/>
      <c r="R1" s="142"/>
      <c r="S1" s="142"/>
      <c r="T1" s="142"/>
    </row>
    <row r="2" spans="2:20" s="4" customFormat="1" ht="30" customHeight="1" x14ac:dyDescent="0.35">
      <c r="B2" s="91" t="s">
        <v>111</v>
      </c>
      <c r="C2" s="57" t="s">
        <v>92</v>
      </c>
      <c r="D2" s="126"/>
      <c r="E2" s="126"/>
      <c r="F2" s="126"/>
      <c r="G2" s="126"/>
      <c r="H2" s="126"/>
      <c r="I2" s="126"/>
      <c r="J2" s="126"/>
      <c r="K2" s="126"/>
      <c r="L2" s="126"/>
      <c r="M2" s="126"/>
      <c r="N2" s="126"/>
      <c r="O2" s="126"/>
      <c r="P2" s="126"/>
      <c r="Q2" s="126"/>
      <c r="R2" s="126"/>
      <c r="S2" s="126"/>
      <c r="T2" s="126"/>
    </row>
    <row r="3" spans="2:20" ht="15.5" x14ac:dyDescent="0.35">
      <c r="B3" s="105" t="s">
        <v>93</v>
      </c>
      <c r="C3" s="106" t="str">
        <f>tbl_02_ProjectInputs[[#This Row],[Value]]</f>
        <v>ABC1234</v>
      </c>
      <c r="D3" s="142"/>
      <c r="E3" s="126"/>
      <c r="F3" s="126"/>
      <c r="G3" s="142"/>
      <c r="H3" s="142"/>
      <c r="I3" s="142"/>
      <c r="J3" s="142"/>
      <c r="K3" s="142"/>
      <c r="L3" s="142"/>
      <c r="M3" s="142"/>
      <c r="N3" s="142"/>
      <c r="O3" s="142"/>
      <c r="P3" s="142"/>
      <c r="Q3" s="142"/>
      <c r="R3" s="142"/>
      <c r="S3" s="142"/>
      <c r="T3" s="142"/>
    </row>
    <row r="4" spans="2:20" ht="15.5" x14ac:dyDescent="0.35">
      <c r="B4" s="107" t="s">
        <v>95</v>
      </c>
      <c r="C4" s="108" t="str">
        <f>tbl_02_ProjectInputs[[#This Row],[Value]]</f>
        <v>School or College Name</v>
      </c>
      <c r="D4" s="142"/>
      <c r="E4" s="126"/>
      <c r="F4" s="126"/>
      <c r="G4" s="142"/>
      <c r="H4" s="142"/>
      <c r="I4" s="142"/>
      <c r="J4" s="142"/>
      <c r="K4" s="142"/>
      <c r="L4" s="142"/>
      <c r="M4" s="142"/>
      <c r="N4" s="142"/>
      <c r="O4" s="142"/>
      <c r="P4" s="142"/>
      <c r="Q4" s="142"/>
      <c r="R4" s="142"/>
      <c r="S4" s="142"/>
      <c r="T4" s="142"/>
    </row>
    <row r="5" spans="2:20" ht="15.5" x14ac:dyDescent="0.35">
      <c r="B5" s="109" t="s">
        <v>97</v>
      </c>
      <c r="C5" s="110">
        <f>tbl_02_ProjectInputs[[#This Row],[Value]]</f>
        <v>1234</v>
      </c>
      <c r="D5" s="142"/>
      <c r="E5" s="126"/>
      <c r="F5" s="126"/>
      <c r="G5" s="142"/>
      <c r="H5" s="142"/>
      <c r="I5" s="142"/>
      <c r="J5" s="142"/>
      <c r="K5" s="142"/>
      <c r="L5" s="142"/>
      <c r="M5" s="142"/>
      <c r="N5" s="142"/>
      <c r="O5" s="142"/>
      <c r="P5" s="142"/>
      <c r="Q5" s="142"/>
      <c r="R5" s="142"/>
      <c r="S5" s="142"/>
      <c r="T5" s="142"/>
    </row>
    <row r="6" spans="2:20" ht="15.5" x14ac:dyDescent="0.35">
      <c r="B6" s="109" t="s">
        <v>98</v>
      </c>
      <c r="C6" s="111" t="str">
        <f>tbl_02_ProjectInputs[[#This Row],[Value]]</f>
        <v>Select Site Type</v>
      </c>
      <c r="D6" s="142"/>
      <c r="E6" s="126"/>
      <c r="F6" s="126"/>
      <c r="G6" s="142"/>
      <c r="H6" s="142"/>
      <c r="I6" s="142"/>
      <c r="J6" s="142"/>
      <c r="K6" s="142"/>
      <c r="L6" s="142"/>
      <c r="M6" s="142"/>
      <c r="N6" s="142"/>
      <c r="O6" s="142"/>
      <c r="P6" s="142"/>
      <c r="Q6" s="142"/>
      <c r="R6" s="142"/>
      <c r="S6" s="142"/>
      <c r="T6" s="142"/>
    </row>
    <row r="7" spans="2:20" ht="15.5" x14ac:dyDescent="0.35">
      <c r="B7" s="109" t="s">
        <v>100</v>
      </c>
      <c r="C7" s="110">
        <f>tbl_02_ProjectInputs[[#This Row],[Value]]</f>
        <v>2026</v>
      </c>
      <c r="D7" s="142"/>
      <c r="E7" s="126"/>
      <c r="F7" s="126"/>
      <c r="G7" s="142"/>
      <c r="H7" s="142"/>
      <c r="I7" s="142"/>
      <c r="J7" s="142"/>
      <c r="K7" s="142"/>
      <c r="L7" s="142"/>
      <c r="M7" s="142"/>
      <c r="N7" s="142"/>
      <c r="O7" s="142"/>
      <c r="P7" s="142"/>
      <c r="Q7" s="142"/>
      <c r="R7" s="142"/>
      <c r="S7" s="142"/>
      <c r="T7" s="142"/>
    </row>
    <row r="8" spans="2:20" ht="15.5" x14ac:dyDescent="0.35">
      <c r="B8" s="109" t="s">
        <v>101</v>
      </c>
      <c r="C8" s="112" t="str">
        <f>tbl_02_ProjectInputs[[#This Row],[Value]]</f>
        <v>Secondary</v>
      </c>
      <c r="D8" s="142"/>
      <c r="E8" s="126"/>
      <c r="F8" s="126"/>
      <c r="G8" s="142"/>
      <c r="H8" s="142"/>
      <c r="I8" s="142"/>
      <c r="J8" s="142"/>
      <c r="K8" s="142"/>
      <c r="L8" s="142"/>
      <c r="M8" s="142"/>
      <c r="N8" s="142"/>
      <c r="O8" s="142"/>
      <c r="P8" s="142"/>
      <c r="Q8" s="142"/>
      <c r="R8" s="142"/>
      <c r="S8" s="142"/>
      <c r="T8" s="142"/>
    </row>
    <row r="9" spans="2:20" ht="15.5" x14ac:dyDescent="0.35">
      <c r="B9" s="109" t="s">
        <v>103</v>
      </c>
      <c r="C9" s="110">
        <f>tbl_02_ProjectInputs[[#This Row],[Value]]</f>
        <v>1234</v>
      </c>
      <c r="D9" s="142"/>
      <c r="E9" s="126"/>
      <c r="F9" s="126"/>
      <c r="G9" s="142"/>
      <c r="H9" s="142"/>
      <c r="I9" s="142"/>
      <c r="J9" s="142"/>
      <c r="K9" s="142"/>
      <c r="L9" s="142"/>
      <c r="M9" s="142"/>
      <c r="N9" s="142"/>
      <c r="O9" s="142"/>
      <c r="P9" s="142"/>
      <c r="Q9" s="142"/>
      <c r="R9" s="142"/>
      <c r="S9" s="142"/>
      <c r="T9" s="142"/>
    </row>
    <row r="10" spans="2:20" ht="15.5" x14ac:dyDescent="0.35">
      <c r="B10" s="109" t="s">
        <v>104</v>
      </c>
      <c r="C10" s="110">
        <f>tbl_02_ProjectInputs[[#This Row],[Value]]</f>
        <v>2</v>
      </c>
      <c r="D10" s="142"/>
      <c r="E10" s="126"/>
      <c r="F10" s="126"/>
      <c r="G10" s="142"/>
      <c r="H10" s="142"/>
      <c r="I10" s="142"/>
      <c r="J10" s="142"/>
      <c r="K10" s="142"/>
      <c r="L10" s="142"/>
      <c r="M10" s="142"/>
      <c r="N10" s="142"/>
      <c r="O10" s="142"/>
      <c r="P10" s="142"/>
      <c r="Q10" s="142"/>
      <c r="R10" s="142"/>
      <c r="S10" s="142"/>
      <c r="T10" s="142"/>
    </row>
    <row r="11" spans="2:20" ht="15.5" x14ac:dyDescent="0.35">
      <c r="B11" s="113" t="s">
        <v>105</v>
      </c>
      <c r="C11" s="110">
        <f>tbl_02_ProjectInputs[[#This Row],[Value]]</f>
        <v>1234</v>
      </c>
      <c r="D11" s="142"/>
      <c r="E11" s="126"/>
      <c r="F11" s="126"/>
      <c r="G11" s="142"/>
      <c r="H11" s="142"/>
      <c r="I11" s="142"/>
      <c r="J11" s="142"/>
      <c r="K11" s="142"/>
      <c r="L11" s="142"/>
      <c r="M11" s="142"/>
      <c r="N11" s="142"/>
      <c r="O11" s="142"/>
      <c r="P11" s="142"/>
      <c r="Q11" s="142"/>
      <c r="R11" s="142"/>
      <c r="S11" s="142"/>
      <c r="T11" s="142"/>
    </row>
    <row r="12" spans="2:20" ht="15.5" x14ac:dyDescent="0.35">
      <c r="B12" s="114" t="s">
        <v>106</v>
      </c>
      <c r="C12" s="115" t="str">
        <f>tbl_02_ProjectInputs[[#This Row],[Value]]</f>
        <v>Part Refurbishment</v>
      </c>
      <c r="D12" s="142"/>
      <c r="E12" s="126"/>
      <c r="F12" s="126"/>
      <c r="G12" s="142"/>
      <c r="H12" s="142"/>
      <c r="I12" s="142"/>
      <c r="J12" s="142"/>
      <c r="K12" s="142"/>
      <c r="L12" s="142"/>
      <c r="M12" s="142"/>
      <c r="N12" s="142"/>
      <c r="O12" s="142"/>
      <c r="P12" s="142"/>
      <c r="Q12" s="142"/>
      <c r="R12" s="142"/>
      <c r="S12" s="142"/>
      <c r="T12" s="142"/>
    </row>
    <row r="13" spans="2:20" ht="15.5" x14ac:dyDescent="0.35">
      <c r="B13" s="109" t="s">
        <v>108</v>
      </c>
      <c r="C13" s="110">
        <f>tbl_02_ProjectInputs[[#This Row],[Value]]</f>
        <v>1234</v>
      </c>
      <c r="D13" s="142"/>
      <c r="E13" s="126"/>
      <c r="F13" s="126"/>
      <c r="G13" s="142"/>
      <c r="H13" s="142"/>
      <c r="I13" s="142"/>
      <c r="J13" s="142"/>
      <c r="K13" s="142"/>
      <c r="L13" s="142"/>
      <c r="M13" s="142"/>
      <c r="N13" s="142"/>
      <c r="O13" s="142"/>
      <c r="P13" s="142"/>
      <c r="Q13" s="142"/>
      <c r="R13" s="142"/>
      <c r="S13" s="142"/>
      <c r="T13" s="142"/>
    </row>
    <row r="14" spans="2:20" ht="15.5" x14ac:dyDescent="0.35">
      <c r="B14" s="114" t="s">
        <v>109</v>
      </c>
      <c r="C14" s="115">
        <f>tbl_02_ProjectInputs[[#This Row],[Value]]</f>
        <v>1234</v>
      </c>
      <c r="D14" s="142"/>
      <c r="E14" s="126"/>
      <c r="F14" s="126"/>
      <c r="G14" s="142"/>
      <c r="H14" s="142"/>
      <c r="I14" s="142"/>
      <c r="J14" s="142"/>
      <c r="K14" s="142"/>
      <c r="L14" s="142"/>
      <c r="M14" s="142"/>
      <c r="N14" s="142"/>
      <c r="O14" s="142"/>
      <c r="P14" s="142"/>
      <c r="Q14" s="142"/>
      <c r="R14" s="142"/>
      <c r="S14" s="142"/>
      <c r="T14" s="142"/>
    </row>
    <row r="15" spans="2:20" ht="15" customHeight="1" x14ac:dyDescent="0.35">
      <c r="B15" s="144"/>
      <c r="C15" s="142"/>
      <c r="D15" s="142"/>
      <c r="E15" s="126"/>
      <c r="F15" s="126"/>
      <c r="G15" s="142"/>
      <c r="H15" s="142"/>
      <c r="I15" s="142"/>
      <c r="J15" s="142"/>
      <c r="K15" s="142"/>
      <c r="L15" s="142"/>
      <c r="M15" s="142"/>
      <c r="N15" s="142"/>
      <c r="O15" s="142"/>
      <c r="P15" s="142"/>
      <c r="Q15" s="142"/>
      <c r="R15" s="142"/>
      <c r="S15" s="142"/>
      <c r="T15" s="142"/>
    </row>
    <row r="16" spans="2:20" s="4" customFormat="1" ht="30" customHeight="1" x14ac:dyDescent="0.35">
      <c r="B16" s="50" t="s">
        <v>112</v>
      </c>
      <c r="C16" s="58" t="s">
        <v>92</v>
      </c>
      <c r="D16" s="126"/>
      <c r="E16" s="126"/>
      <c r="F16" s="126"/>
      <c r="G16" s="126"/>
      <c r="H16" s="126"/>
      <c r="I16" s="126"/>
      <c r="J16" s="126"/>
      <c r="K16" s="126"/>
      <c r="L16" s="126"/>
      <c r="M16" s="126"/>
      <c r="N16" s="126"/>
      <c r="O16" s="126"/>
      <c r="P16" s="126"/>
      <c r="Q16" s="126"/>
      <c r="R16" s="126"/>
      <c r="S16" s="126"/>
      <c r="T16" s="126"/>
    </row>
    <row r="17" spans="2:20" ht="15" customHeight="1" x14ac:dyDescent="0.35">
      <c r="B17" s="144" t="s">
        <v>113</v>
      </c>
      <c r="C17" s="59">
        <v>45962</v>
      </c>
      <c r="D17" s="142" t="s">
        <v>114</v>
      </c>
      <c r="E17" s="142"/>
      <c r="F17" s="142"/>
      <c r="G17" s="142"/>
      <c r="H17" s="142"/>
      <c r="I17" s="142"/>
      <c r="J17" s="142"/>
      <c r="K17" s="142"/>
      <c r="L17" s="142"/>
      <c r="M17" s="142"/>
      <c r="N17" s="142"/>
      <c r="O17" s="142"/>
      <c r="P17" s="142"/>
      <c r="Q17" s="142"/>
      <c r="R17" s="142"/>
      <c r="S17" s="142"/>
      <c r="T17" s="142"/>
    </row>
    <row r="18" spans="2:20" ht="15" customHeight="1" x14ac:dyDescent="0.35">
      <c r="B18" s="144" t="s">
        <v>115</v>
      </c>
      <c r="C18" s="147"/>
      <c r="D18" s="142" t="s">
        <v>116</v>
      </c>
      <c r="E18" s="142"/>
      <c r="F18" s="142"/>
      <c r="G18" s="142"/>
      <c r="H18" s="142"/>
      <c r="I18" s="142"/>
      <c r="J18" s="142"/>
      <c r="K18" s="142"/>
      <c r="L18" s="142"/>
      <c r="M18" s="142"/>
      <c r="N18" s="142"/>
      <c r="O18" s="142"/>
      <c r="P18" s="142"/>
      <c r="Q18" s="142"/>
      <c r="R18" s="142"/>
      <c r="S18" s="142"/>
      <c r="T18" s="142"/>
    </row>
    <row r="19" spans="2:20" ht="15" customHeight="1" x14ac:dyDescent="0.35">
      <c r="B19" s="144" t="s">
        <v>117</v>
      </c>
      <c r="C19" s="51"/>
      <c r="D19" s="142" t="s">
        <v>116</v>
      </c>
      <c r="E19" s="142"/>
      <c r="F19" s="142"/>
      <c r="G19" s="142"/>
      <c r="H19" s="142"/>
      <c r="I19" s="142"/>
      <c r="J19" s="142"/>
      <c r="K19" s="142"/>
      <c r="L19" s="142"/>
      <c r="M19" s="142"/>
      <c r="N19" s="142"/>
      <c r="O19" s="142"/>
      <c r="P19" s="142"/>
      <c r="Q19" s="142"/>
      <c r="R19" s="142"/>
      <c r="S19" s="142"/>
      <c r="T19" s="142"/>
    </row>
    <row r="20" spans="2:20" ht="15" customHeight="1" x14ac:dyDescent="0.35">
      <c r="B20" s="144" t="s">
        <v>118</v>
      </c>
      <c r="C20" s="147"/>
      <c r="D20" s="142" t="s">
        <v>116</v>
      </c>
      <c r="E20" s="142"/>
      <c r="F20" s="142"/>
      <c r="G20" s="142"/>
      <c r="H20" s="142"/>
      <c r="I20" s="142"/>
      <c r="J20" s="142"/>
      <c r="K20" s="142"/>
      <c r="L20" s="142"/>
      <c r="M20" s="142"/>
      <c r="N20" s="142"/>
      <c r="O20" s="142"/>
      <c r="P20" s="142"/>
      <c r="Q20" s="142"/>
      <c r="R20" s="142"/>
      <c r="S20" s="142"/>
      <c r="T20" s="142"/>
    </row>
    <row r="21" spans="2:20" ht="15" customHeight="1" x14ac:dyDescent="0.35">
      <c r="B21" s="144" t="s">
        <v>119</v>
      </c>
      <c r="C21" s="147"/>
      <c r="D21" s="142" t="s">
        <v>120</v>
      </c>
      <c r="E21" s="142"/>
      <c r="F21" s="142"/>
      <c r="G21" s="142"/>
      <c r="H21" s="142"/>
      <c r="I21" s="142"/>
      <c r="J21" s="142"/>
      <c r="K21" s="142"/>
      <c r="L21" s="142"/>
      <c r="M21" s="142"/>
      <c r="N21" s="142"/>
      <c r="O21" s="142"/>
      <c r="P21" s="142"/>
      <c r="Q21" s="142"/>
      <c r="R21" s="142"/>
      <c r="S21" s="142"/>
      <c r="T21" s="142"/>
    </row>
    <row r="22" spans="2:20" ht="15" customHeight="1" x14ac:dyDescent="0.35">
      <c r="B22" s="144"/>
      <c r="C22" s="142"/>
      <c r="D22" s="142"/>
      <c r="E22" s="142"/>
      <c r="F22" s="142"/>
      <c r="G22" s="142"/>
      <c r="H22" s="142"/>
      <c r="I22" s="142"/>
      <c r="J22" s="142"/>
      <c r="K22" s="142"/>
      <c r="L22" s="142"/>
      <c r="M22" s="142"/>
      <c r="N22" s="142"/>
      <c r="O22" s="142"/>
      <c r="P22" s="142"/>
      <c r="Q22" s="142"/>
      <c r="R22" s="142"/>
      <c r="S22" s="142"/>
      <c r="T22" s="142"/>
    </row>
    <row r="23" spans="2:20" s="4" customFormat="1" ht="30" customHeight="1" x14ac:dyDescent="0.35">
      <c r="B23" s="70" t="s">
        <v>121</v>
      </c>
      <c r="C23" s="71" t="s">
        <v>92</v>
      </c>
      <c r="D23" s="126"/>
      <c r="E23" s="126"/>
      <c r="F23" s="126"/>
      <c r="G23" s="126"/>
      <c r="H23" s="126"/>
      <c r="I23" s="126"/>
      <c r="J23" s="126"/>
      <c r="K23" s="126"/>
      <c r="L23" s="126"/>
      <c r="M23" s="126"/>
      <c r="N23" s="126"/>
      <c r="O23" s="126"/>
      <c r="P23" s="126"/>
      <c r="Q23" s="126"/>
      <c r="R23" s="126"/>
      <c r="S23" s="126"/>
      <c r="T23" s="126"/>
    </row>
    <row r="24" spans="2:20" ht="15" customHeight="1" x14ac:dyDescent="0.35">
      <c r="B24" s="144" t="s">
        <v>122</v>
      </c>
      <c r="C24" s="148"/>
      <c r="D24" s="142" t="s">
        <v>123</v>
      </c>
      <c r="E24" s="142"/>
      <c r="F24" s="142"/>
      <c r="G24" s="142"/>
      <c r="H24" s="142"/>
      <c r="I24" s="142"/>
      <c r="J24" s="142"/>
      <c r="K24" s="142"/>
      <c r="L24" s="142"/>
      <c r="M24" s="142"/>
      <c r="N24" s="142"/>
      <c r="O24" s="142"/>
      <c r="P24" s="142"/>
      <c r="Q24" s="142"/>
      <c r="R24" s="142"/>
      <c r="S24" s="142"/>
      <c r="T24" s="142"/>
    </row>
    <row r="25" spans="2:20" ht="15" customHeight="1" x14ac:dyDescent="0.35">
      <c r="B25" s="144" t="s">
        <v>124</v>
      </c>
      <c r="C25" s="148"/>
      <c r="D25" s="142" t="s">
        <v>125</v>
      </c>
      <c r="E25" s="142"/>
      <c r="F25" s="142"/>
      <c r="G25" s="142"/>
      <c r="H25" s="142"/>
      <c r="I25" s="142"/>
      <c r="J25" s="142"/>
      <c r="K25" s="142"/>
      <c r="L25" s="142"/>
      <c r="M25" s="142"/>
      <c r="N25" s="142"/>
      <c r="O25" s="142"/>
      <c r="P25" s="142"/>
      <c r="Q25" s="142"/>
      <c r="R25" s="142"/>
      <c r="S25" s="142"/>
      <c r="T25" s="142"/>
    </row>
    <row r="26" spans="2:20" ht="15" customHeight="1" x14ac:dyDescent="0.35">
      <c r="B26" s="149" t="s">
        <v>126</v>
      </c>
      <c r="C26" s="150"/>
      <c r="D26" s="142" t="s">
        <v>125</v>
      </c>
      <c r="E26" s="142"/>
      <c r="F26" s="142"/>
      <c r="G26" s="142"/>
      <c r="H26" s="142"/>
      <c r="I26" s="142"/>
      <c r="J26" s="142"/>
      <c r="K26" s="142"/>
      <c r="L26" s="142"/>
      <c r="M26" s="142"/>
      <c r="N26" s="142"/>
      <c r="O26" s="142"/>
      <c r="P26" s="142"/>
      <c r="Q26" s="142"/>
      <c r="R26" s="142"/>
      <c r="S26" s="142"/>
      <c r="T26" s="142"/>
    </row>
    <row r="27" spans="2:20" ht="15" customHeight="1" x14ac:dyDescent="0.35">
      <c r="B27" s="223" t="s">
        <v>127</v>
      </c>
      <c r="C27" s="151"/>
      <c r="D27" s="142" t="s">
        <v>125</v>
      </c>
      <c r="E27" s="142"/>
      <c r="F27" s="142"/>
      <c r="G27" s="142"/>
      <c r="H27" s="142"/>
      <c r="I27" s="142"/>
      <c r="J27" s="142"/>
      <c r="K27" s="142"/>
      <c r="L27" s="142"/>
      <c r="M27" s="142"/>
      <c r="N27" s="142"/>
      <c r="O27" s="142"/>
      <c r="P27" s="142"/>
      <c r="Q27" s="142"/>
      <c r="R27" s="142"/>
      <c r="S27" s="142"/>
      <c r="T27" s="142"/>
    </row>
    <row r="28" spans="2:20" ht="15" customHeight="1" x14ac:dyDescent="0.35">
      <c r="B28" s="144"/>
      <c r="C28" s="142"/>
      <c r="D28" s="142"/>
      <c r="E28" s="142"/>
      <c r="F28" s="142"/>
      <c r="G28" s="142"/>
      <c r="H28" s="142"/>
      <c r="I28" s="142"/>
      <c r="J28" s="142"/>
      <c r="K28" s="142"/>
      <c r="L28" s="142"/>
      <c r="M28" s="142"/>
      <c r="N28" s="142"/>
      <c r="O28" s="142"/>
      <c r="P28" s="142"/>
      <c r="Q28" s="142"/>
      <c r="R28" s="142"/>
      <c r="S28" s="142"/>
      <c r="T28" s="142"/>
    </row>
    <row r="29" spans="2:20" s="4" customFormat="1" ht="30" customHeight="1" x14ac:dyDescent="0.35">
      <c r="B29" s="70" t="s">
        <v>128</v>
      </c>
      <c r="C29" s="71" t="s">
        <v>129</v>
      </c>
      <c r="D29" s="126"/>
      <c r="E29" s="126"/>
      <c r="F29" s="126"/>
      <c r="G29" s="126"/>
      <c r="H29" s="126"/>
      <c r="I29" s="126"/>
      <c r="J29" s="126"/>
      <c r="K29" s="126"/>
      <c r="L29" s="126"/>
      <c r="M29" s="126"/>
      <c r="N29" s="126"/>
      <c r="O29" s="126"/>
      <c r="P29" s="126"/>
      <c r="Q29" s="126"/>
      <c r="R29" s="126"/>
      <c r="S29" s="126"/>
      <c r="T29" s="126"/>
    </row>
    <row r="30" spans="2:20" ht="15" customHeight="1" x14ac:dyDescent="0.35">
      <c r="B30" s="144" t="s">
        <v>130</v>
      </c>
      <c r="C30" s="148"/>
      <c r="D30" s="142" t="s">
        <v>125</v>
      </c>
      <c r="E30" s="142"/>
      <c r="F30" s="142"/>
      <c r="G30" s="142"/>
      <c r="H30" s="142"/>
      <c r="I30" s="142"/>
      <c r="J30" s="142"/>
      <c r="K30" s="142"/>
      <c r="L30" s="142"/>
      <c r="M30" s="142"/>
      <c r="N30" s="142"/>
      <c r="O30" s="142"/>
      <c r="P30" s="142"/>
      <c r="Q30" s="142"/>
      <c r="R30" s="142"/>
      <c r="S30" s="142"/>
      <c r="T30" s="142"/>
    </row>
    <row r="31" spans="2:20" ht="15" customHeight="1" x14ac:dyDescent="0.35">
      <c r="B31" s="149" t="s">
        <v>131</v>
      </c>
      <c r="C31" s="152"/>
      <c r="D31" s="142" t="s">
        <v>123</v>
      </c>
      <c r="E31" s="142"/>
      <c r="F31" s="142"/>
      <c r="G31" s="142"/>
      <c r="H31" s="142"/>
      <c r="I31" s="142"/>
      <c r="J31" s="142"/>
      <c r="K31" s="142"/>
      <c r="L31" s="142"/>
      <c r="M31" s="142"/>
      <c r="N31" s="142"/>
      <c r="O31" s="142"/>
      <c r="P31" s="142"/>
      <c r="Q31" s="142"/>
      <c r="R31" s="142"/>
      <c r="S31" s="142"/>
      <c r="T31" s="142"/>
    </row>
    <row r="32" spans="2:20" ht="15" customHeight="1" x14ac:dyDescent="0.35">
      <c r="B32" s="144"/>
      <c r="C32" s="142"/>
      <c r="D32" s="126"/>
      <c r="E32" s="142"/>
      <c r="F32" s="142"/>
      <c r="G32" s="142"/>
      <c r="H32" s="142"/>
      <c r="I32" s="142"/>
      <c r="J32" s="142"/>
      <c r="K32" s="142"/>
      <c r="L32" s="142"/>
      <c r="M32" s="142"/>
      <c r="N32" s="142"/>
      <c r="O32" s="142"/>
      <c r="P32" s="142"/>
      <c r="Q32" s="142"/>
      <c r="R32" s="142"/>
      <c r="S32" s="142"/>
      <c r="T32" s="142"/>
    </row>
    <row r="33" spans="2:20" s="4" customFormat="1" ht="30" customHeight="1" x14ac:dyDescent="0.35">
      <c r="B33" s="70" t="s">
        <v>132</v>
      </c>
      <c r="C33" s="71" t="s">
        <v>133</v>
      </c>
      <c r="D33" s="142"/>
      <c r="E33" s="126"/>
      <c r="F33" s="126"/>
      <c r="G33" s="126"/>
      <c r="H33" s="126"/>
      <c r="I33" s="126"/>
      <c r="J33" s="126"/>
      <c r="K33" s="126"/>
      <c r="L33" s="126"/>
      <c r="M33" s="126"/>
      <c r="N33" s="126"/>
      <c r="O33" s="126"/>
      <c r="P33" s="126"/>
      <c r="Q33" s="126"/>
      <c r="R33" s="126"/>
      <c r="S33" s="126"/>
      <c r="T33" s="126"/>
    </row>
    <row r="34" spans="2:20" ht="15.5" x14ac:dyDescent="0.35">
      <c r="B34" s="144" t="s">
        <v>134</v>
      </c>
      <c r="C34" s="51"/>
      <c r="D34" s="142" t="s">
        <v>125</v>
      </c>
      <c r="E34" s="142"/>
      <c r="F34" s="142"/>
      <c r="G34" s="142"/>
      <c r="H34" s="142"/>
      <c r="I34" s="142"/>
      <c r="J34" s="142"/>
      <c r="K34" s="142"/>
      <c r="L34" s="142"/>
      <c r="M34" s="142"/>
      <c r="N34" s="142"/>
      <c r="O34" s="142"/>
      <c r="P34" s="142"/>
      <c r="Q34" s="142"/>
      <c r="R34" s="142"/>
      <c r="S34" s="142"/>
      <c r="T34" s="142"/>
    </row>
    <row r="35" spans="2:20" ht="15.5" x14ac:dyDescent="0.35">
      <c r="B35" s="144" t="s">
        <v>135</v>
      </c>
      <c r="C35" s="51"/>
      <c r="D35" s="142" t="s">
        <v>125</v>
      </c>
      <c r="E35" s="142"/>
      <c r="F35" s="142"/>
      <c r="G35" s="142"/>
      <c r="H35" s="142"/>
      <c r="I35" s="142"/>
      <c r="J35" s="142"/>
      <c r="K35" s="142"/>
      <c r="L35" s="142"/>
      <c r="M35" s="142"/>
      <c r="N35" s="142"/>
      <c r="O35" s="142"/>
      <c r="P35" s="142"/>
      <c r="Q35" s="142"/>
      <c r="R35" s="142"/>
      <c r="S35" s="142"/>
      <c r="T35" s="142"/>
    </row>
    <row r="36" spans="2:20" ht="15.5" x14ac:dyDescent="0.35">
      <c r="B36" s="144" t="s">
        <v>136</v>
      </c>
      <c r="C36" s="51"/>
      <c r="D36" s="142" t="s">
        <v>125</v>
      </c>
      <c r="E36" s="142"/>
      <c r="F36" s="142"/>
      <c r="G36" s="142"/>
      <c r="H36" s="142"/>
      <c r="I36" s="142"/>
      <c r="J36" s="142"/>
      <c r="K36" s="142"/>
      <c r="L36" s="142"/>
      <c r="M36" s="142"/>
      <c r="N36" s="142"/>
      <c r="O36" s="142"/>
      <c r="P36" s="142"/>
      <c r="Q36" s="142"/>
      <c r="R36" s="142"/>
      <c r="S36" s="142"/>
      <c r="T36" s="142"/>
    </row>
    <row r="37" spans="2:20" ht="24" customHeight="1" x14ac:dyDescent="0.35">
      <c r="B37" s="144"/>
      <c r="C37" s="51"/>
      <c r="D37" s="142"/>
      <c r="E37" s="142"/>
      <c r="F37" s="142"/>
      <c r="G37" s="142"/>
      <c r="H37" s="142"/>
      <c r="I37" s="142"/>
      <c r="J37" s="142"/>
      <c r="K37" s="142"/>
      <c r="L37" s="142"/>
      <c r="M37" s="142"/>
      <c r="N37" s="142"/>
      <c r="O37" s="142"/>
      <c r="P37" s="142"/>
      <c r="Q37" s="142"/>
      <c r="R37" s="142"/>
      <c r="S37" s="142"/>
      <c r="T37" s="142"/>
    </row>
    <row r="38" spans="2:20" ht="24" customHeight="1" x14ac:dyDescent="0.35">
      <c r="B38" s="100" t="s">
        <v>137</v>
      </c>
      <c r="C38" s="101" t="s">
        <v>133</v>
      </c>
      <c r="D38" s="142"/>
      <c r="E38" s="142"/>
      <c r="F38" s="142"/>
      <c r="G38" s="142"/>
      <c r="H38" s="142"/>
      <c r="I38" s="142"/>
      <c r="J38" s="142"/>
      <c r="K38" s="142"/>
      <c r="L38" s="142"/>
      <c r="M38" s="142"/>
      <c r="N38" s="142"/>
      <c r="O38" s="142"/>
      <c r="P38" s="142"/>
      <c r="Q38" s="142"/>
      <c r="R38" s="142"/>
      <c r="S38" s="142"/>
      <c r="T38" s="142"/>
    </row>
    <row r="39" spans="2:20" ht="15.5" x14ac:dyDescent="0.35">
      <c r="B39" s="197" t="s">
        <v>230</v>
      </c>
      <c r="C39" s="102"/>
      <c r="D39" s="142" t="s">
        <v>125</v>
      </c>
      <c r="E39" s="142"/>
      <c r="F39" s="142"/>
      <c r="G39" s="142"/>
      <c r="H39" s="142"/>
      <c r="I39" s="142"/>
      <c r="J39" s="142"/>
      <c r="K39" s="142"/>
      <c r="L39" s="142"/>
      <c r="M39" s="142"/>
      <c r="N39" s="142"/>
      <c r="O39" s="142"/>
      <c r="P39" s="142"/>
      <c r="Q39" s="142"/>
      <c r="R39" s="142"/>
      <c r="S39" s="142"/>
      <c r="T39" s="142"/>
    </row>
    <row r="40" spans="2:20" ht="24" customHeight="1" x14ac:dyDescent="0.35">
      <c r="B40" s="144"/>
      <c r="C40" s="51"/>
      <c r="D40" s="142"/>
      <c r="E40" s="142"/>
      <c r="F40" s="142"/>
      <c r="G40" s="142"/>
      <c r="H40" s="142"/>
      <c r="I40" s="142"/>
      <c r="J40" s="142"/>
      <c r="K40" s="142"/>
      <c r="L40" s="142"/>
      <c r="M40" s="142"/>
      <c r="N40" s="142"/>
      <c r="O40" s="142"/>
      <c r="P40" s="142"/>
      <c r="Q40" s="142"/>
      <c r="R40" s="142"/>
      <c r="S40" s="142"/>
      <c r="T40" s="142"/>
    </row>
    <row r="41" spans="2:20" ht="24" customHeight="1" x14ac:dyDescent="0.35">
      <c r="B41" s="70" t="s">
        <v>140</v>
      </c>
      <c r="C41" s="71" t="s">
        <v>141</v>
      </c>
      <c r="D41" s="142"/>
      <c r="E41" s="142"/>
      <c r="F41" s="142"/>
      <c r="G41" s="142"/>
      <c r="H41" s="142"/>
      <c r="I41" s="142"/>
      <c r="J41" s="142"/>
      <c r="K41" s="142"/>
      <c r="L41" s="142"/>
      <c r="M41" s="142"/>
      <c r="N41" s="142"/>
      <c r="O41" s="142"/>
      <c r="P41" s="142"/>
      <c r="Q41" s="142"/>
      <c r="R41" s="142"/>
      <c r="S41" s="142"/>
      <c r="T41" s="142"/>
    </row>
    <row r="42" spans="2:20" ht="15.5" x14ac:dyDescent="0.35">
      <c r="B42" s="144" t="s">
        <v>142</v>
      </c>
      <c r="C42" s="148"/>
      <c r="D42" s="142" t="s">
        <v>143</v>
      </c>
      <c r="E42" s="142"/>
      <c r="F42" s="142"/>
      <c r="G42" s="142"/>
      <c r="H42" s="142"/>
      <c r="I42" s="142"/>
      <c r="J42" s="142"/>
      <c r="K42" s="142"/>
      <c r="L42" s="142"/>
      <c r="M42" s="142"/>
      <c r="N42" s="142"/>
      <c r="O42" s="142"/>
      <c r="P42" s="142"/>
      <c r="Q42" s="142"/>
      <c r="R42" s="142"/>
      <c r="S42" s="142"/>
      <c r="T42" s="142"/>
    </row>
    <row r="43" spans="2:20" ht="15.5" x14ac:dyDescent="0.35">
      <c r="B43" s="191" t="s">
        <v>144</v>
      </c>
      <c r="C43" s="192"/>
      <c r="D43" s="142" t="s">
        <v>145</v>
      </c>
      <c r="E43" s="142"/>
      <c r="F43" s="142"/>
      <c r="G43" s="142"/>
      <c r="H43" s="142"/>
      <c r="I43" s="142"/>
      <c r="J43" s="142"/>
      <c r="K43" s="142"/>
      <c r="L43" s="142"/>
      <c r="M43" s="142"/>
      <c r="N43" s="142"/>
      <c r="O43" s="142"/>
      <c r="P43" s="142"/>
      <c r="Q43" s="142"/>
      <c r="R43" s="142"/>
      <c r="S43" s="142"/>
      <c r="T43" s="142"/>
    </row>
    <row r="44" spans="2:20" ht="16.5" x14ac:dyDescent="0.35">
      <c r="B44" s="149" t="s">
        <v>146</v>
      </c>
      <c r="C44" s="152"/>
      <c r="D44" s="144" t="s">
        <v>147</v>
      </c>
      <c r="E44" s="142"/>
      <c r="F44" s="142"/>
      <c r="G44" s="142"/>
      <c r="H44" s="142"/>
      <c r="I44" s="142"/>
      <c r="J44" s="142"/>
      <c r="K44" s="142"/>
      <c r="L44" s="142"/>
      <c r="M44" s="142"/>
      <c r="N44" s="142"/>
      <c r="O44" s="142"/>
      <c r="P44" s="142"/>
      <c r="Q44" s="142"/>
      <c r="R44" s="142"/>
      <c r="S44" s="142"/>
      <c r="T44" s="142"/>
    </row>
    <row r="45" spans="2:20" ht="16.5" x14ac:dyDescent="0.35">
      <c r="B45" s="149" t="s">
        <v>148</v>
      </c>
      <c r="C45" s="152"/>
      <c r="D45" s="142" t="s">
        <v>149</v>
      </c>
      <c r="E45" s="142"/>
      <c r="F45" s="142"/>
      <c r="G45" s="142"/>
      <c r="H45" s="142"/>
      <c r="I45" s="142"/>
      <c r="J45" s="142"/>
      <c r="K45" s="142"/>
      <c r="L45" s="142"/>
      <c r="M45" s="142"/>
      <c r="N45" s="142"/>
      <c r="O45" s="142"/>
      <c r="P45" s="142"/>
      <c r="Q45" s="142"/>
      <c r="R45" s="142"/>
      <c r="S45" s="142"/>
      <c r="T45" s="142"/>
    </row>
    <row r="46" spans="2:20" ht="15.5" x14ac:dyDescent="0.35">
      <c r="B46" s="144"/>
      <c r="C46" s="51"/>
      <c r="D46" s="142"/>
      <c r="E46" s="142"/>
      <c r="F46" s="142"/>
      <c r="G46" s="142"/>
      <c r="H46" s="142"/>
      <c r="I46" s="142"/>
      <c r="J46" s="142"/>
      <c r="K46" s="142"/>
      <c r="L46" s="142"/>
      <c r="M46" s="142"/>
      <c r="N46" s="142"/>
      <c r="O46" s="142"/>
      <c r="P46" s="142"/>
      <c r="Q46" s="142"/>
      <c r="R46" s="142"/>
      <c r="S46" s="142"/>
      <c r="T46" s="142"/>
    </row>
    <row r="47" spans="2:20" s="4" customFormat="1" ht="30" customHeight="1" x14ac:dyDescent="0.35">
      <c r="B47" s="70" t="s">
        <v>150</v>
      </c>
      <c r="C47" s="66" t="s">
        <v>151</v>
      </c>
      <c r="D47" s="126"/>
      <c r="E47" s="126"/>
      <c r="F47" s="126"/>
      <c r="G47" s="142"/>
      <c r="H47" s="142"/>
      <c r="I47" s="142"/>
      <c r="J47" s="142"/>
      <c r="K47" s="142"/>
      <c r="L47" s="142"/>
      <c r="M47" s="142"/>
      <c r="N47" s="142"/>
      <c r="O47" s="142"/>
      <c r="P47" s="142"/>
      <c r="Q47" s="142"/>
      <c r="R47" s="142"/>
      <c r="S47" s="142"/>
      <c r="T47" s="142"/>
    </row>
    <row r="48" spans="2:20" ht="15.5" x14ac:dyDescent="0.35">
      <c r="B48" s="21" t="s">
        <v>152</v>
      </c>
      <c r="C48" s="125">
        <f>SUM(F83/C11)</f>
        <v>0</v>
      </c>
      <c r="D48" s="142" t="s">
        <v>153</v>
      </c>
      <c r="E48" s="142"/>
      <c r="F48" s="142"/>
      <c r="G48" s="142"/>
      <c r="H48" s="142"/>
      <c r="I48" s="142"/>
      <c r="J48" s="142"/>
      <c r="K48" s="142"/>
      <c r="L48" s="142"/>
      <c r="M48" s="142"/>
      <c r="N48" s="142"/>
      <c r="O48" s="142"/>
      <c r="P48" s="142"/>
      <c r="Q48" s="142"/>
      <c r="R48" s="142"/>
      <c r="S48" s="142"/>
      <c r="T48" s="142"/>
    </row>
    <row r="49" spans="2:20" ht="15.5" x14ac:dyDescent="0.35">
      <c r="B49" s="21" t="s">
        <v>154</v>
      </c>
      <c r="C49" s="125">
        <f>F82/C11</f>
        <v>0</v>
      </c>
      <c r="D49" s="142" t="s">
        <v>153</v>
      </c>
      <c r="E49" s="142"/>
      <c r="F49" s="142"/>
      <c r="G49" s="142"/>
      <c r="H49" s="142"/>
      <c r="I49" s="142"/>
      <c r="J49" s="142"/>
      <c r="K49" s="142"/>
      <c r="L49" s="142"/>
      <c r="M49" s="142"/>
      <c r="N49" s="142"/>
      <c r="O49" s="142"/>
      <c r="P49" s="142"/>
      <c r="Q49" s="142"/>
      <c r="R49" s="142"/>
      <c r="S49" s="142"/>
      <c r="T49" s="142"/>
    </row>
    <row r="50" spans="2:20" ht="15.5" x14ac:dyDescent="0.35">
      <c r="B50" s="21" t="s">
        <v>155</v>
      </c>
      <c r="C50" s="125">
        <f>G82/C11</f>
        <v>0</v>
      </c>
      <c r="D50" s="142" t="s">
        <v>153</v>
      </c>
      <c r="E50" s="142"/>
      <c r="F50" s="142"/>
      <c r="G50" s="142"/>
      <c r="H50" s="142"/>
      <c r="I50" s="142"/>
      <c r="J50" s="142"/>
      <c r="K50" s="142"/>
      <c r="L50" s="142"/>
      <c r="M50" s="142"/>
      <c r="N50" s="142"/>
      <c r="O50" s="142"/>
      <c r="P50" s="142"/>
      <c r="Q50" s="142"/>
      <c r="R50" s="142"/>
      <c r="S50" s="142"/>
      <c r="T50" s="142"/>
    </row>
    <row r="51" spans="2:20" ht="15" customHeight="1" x14ac:dyDescent="0.35">
      <c r="B51" s="142"/>
      <c r="C51" s="142"/>
      <c r="D51" s="142"/>
      <c r="E51" s="142"/>
      <c r="F51" s="142"/>
      <c r="G51" s="142"/>
      <c r="H51" s="142"/>
      <c r="I51" s="142"/>
      <c r="J51" s="142"/>
      <c r="K51" s="142"/>
      <c r="L51" s="142"/>
      <c r="M51" s="142"/>
      <c r="N51" s="142"/>
      <c r="O51" s="142"/>
      <c r="P51" s="142"/>
      <c r="Q51" s="142"/>
      <c r="R51" s="142"/>
      <c r="S51" s="142"/>
      <c r="T51" s="142"/>
    </row>
    <row r="52" spans="2:20" s="4" customFormat="1" ht="30" customHeight="1" x14ac:dyDescent="0.35">
      <c r="B52" s="124" t="s">
        <v>156</v>
      </c>
      <c r="C52" s="123" t="s">
        <v>157</v>
      </c>
      <c r="D52" s="117"/>
      <c r="E52" s="193"/>
      <c r="F52" s="193"/>
      <c r="G52" s="195"/>
      <c r="H52" s="161" t="s">
        <v>158</v>
      </c>
      <c r="I52" s="160"/>
      <c r="J52" s="160"/>
      <c r="K52" s="160"/>
      <c r="L52" s="160"/>
      <c r="M52" s="162"/>
      <c r="N52" s="161" t="s">
        <v>159</v>
      </c>
      <c r="O52" s="160"/>
      <c r="P52" s="160"/>
      <c r="Q52" s="160"/>
      <c r="R52" s="160"/>
      <c r="S52" s="162"/>
      <c r="T52" s="119" t="s">
        <v>160</v>
      </c>
    </row>
    <row r="53" spans="2:20" s="4" customFormat="1" ht="30" customHeight="1" x14ac:dyDescent="0.35">
      <c r="B53" s="64" t="s">
        <v>161</v>
      </c>
      <c r="C53" s="26" t="s">
        <v>162</v>
      </c>
      <c r="D53" s="26" t="s">
        <v>163</v>
      </c>
      <c r="E53" s="26" t="s">
        <v>164</v>
      </c>
      <c r="F53" s="26" t="s">
        <v>165</v>
      </c>
      <c r="G53" s="68" t="s">
        <v>166</v>
      </c>
      <c r="H53" s="92" t="s">
        <v>167</v>
      </c>
      <c r="I53" s="66" t="s">
        <v>168</v>
      </c>
      <c r="J53" s="66" t="s">
        <v>169</v>
      </c>
      <c r="K53" s="66" t="s">
        <v>170</v>
      </c>
      <c r="L53" s="66" t="s">
        <v>171</v>
      </c>
      <c r="M53" s="93" t="s">
        <v>172</v>
      </c>
      <c r="N53" s="67" t="s">
        <v>173</v>
      </c>
      <c r="O53" s="26" t="s">
        <v>174</v>
      </c>
      <c r="P53" s="26" t="s">
        <v>175</v>
      </c>
      <c r="Q53" s="26" t="s">
        <v>176</v>
      </c>
      <c r="R53" s="26" t="s">
        <v>177</v>
      </c>
      <c r="S53" s="68" t="s">
        <v>178</v>
      </c>
      <c r="T53" s="93" t="s">
        <v>179</v>
      </c>
    </row>
    <row r="54" spans="2:20" s="4" customFormat="1" ht="15.5" x14ac:dyDescent="0.35">
      <c r="B54" s="144" t="s">
        <v>180</v>
      </c>
      <c r="C54" s="103"/>
      <c r="D54" s="103"/>
      <c r="E54" s="103"/>
      <c r="F54" s="210">
        <f>SUM(tbl_S6_EmbodiedCarbonGWP[[#This Row],['[A1'] to '[A3'] ]:['[A5']]])</f>
        <v>0</v>
      </c>
      <c r="G54" s="72"/>
      <c r="H54" s="73"/>
      <c r="I54" s="104"/>
      <c r="J54" s="104"/>
      <c r="K54" s="104"/>
      <c r="L54" s="104"/>
      <c r="M54" s="97"/>
      <c r="N54" s="98"/>
      <c r="O54" s="104"/>
      <c r="P54" s="104"/>
      <c r="Q54" s="104"/>
      <c r="R54" s="104"/>
      <c r="S54" s="97"/>
      <c r="T54" s="97"/>
    </row>
    <row r="55" spans="2:20" ht="15.5" x14ac:dyDescent="0.35">
      <c r="B55" s="144" t="s">
        <v>181</v>
      </c>
      <c r="C55" s="164"/>
      <c r="D55" s="164"/>
      <c r="E55" s="164"/>
      <c r="F55" s="210">
        <f>SUM(tbl_S6_EmbodiedCarbonGWP[[#This Row],['[A1'] to '[A3'] ]:['[A5']]])</f>
        <v>0</v>
      </c>
      <c r="G55" s="198"/>
      <c r="H55" s="165"/>
      <c r="I55" s="164"/>
      <c r="J55" s="164"/>
      <c r="K55" s="164"/>
      <c r="L55" s="164"/>
      <c r="M55" s="166"/>
      <c r="N55" s="165"/>
      <c r="O55" s="164"/>
      <c r="P55" s="164"/>
      <c r="Q55" s="164"/>
      <c r="R55" s="164"/>
      <c r="S55" s="166"/>
      <c r="T55" s="166"/>
    </row>
    <row r="56" spans="2:20" ht="15.5" x14ac:dyDescent="0.35">
      <c r="B56" s="144" t="s">
        <v>182</v>
      </c>
      <c r="C56" s="164"/>
      <c r="D56" s="164"/>
      <c r="E56" s="164"/>
      <c r="F56" s="210">
        <f>SUM(tbl_S6_EmbodiedCarbonGWP[[#This Row],['[A1'] to '[A3'] ]:['[A5']]])</f>
        <v>0</v>
      </c>
      <c r="G56" s="198"/>
      <c r="H56" s="165"/>
      <c r="I56" s="164"/>
      <c r="J56" s="164"/>
      <c r="K56" s="164"/>
      <c r="L56" s="164"/>
      <c r="M56" s="166"/>
      <c r="N56" s="165"/>
      <c r="O56" s="164"/>
      <c r="P56" s="164"/>
      <c r="Q56" s="164"/>
      <c r="R56" s="164"/>
      <c r="S56" s="166"/>
      <c r="T56" s="166"/>
    </row>
    <row r="57" spans="2:20" ht="15.5" x14ac:dyDescent="0.35">
      <c r="B57" s="144" t="s">
        <v>183</v>
      </c>
      <c r="C57" s="148"/>
      <c r="D57" s="148"/>
      <c r="E57" s="148"/>
      <c r="F57" s="210">
        <f>SUM(tbl_S6_EmbodiedCarbonGWP[[#This Row],['[A1'] to '[A3'] ]:['[A5']]])</f>
        <v>0</v>
      </c>
      <c r="G57" s="198"/>
      <c r="H57" s="165"/>
      <c r="I57" s="164"/>
      <c r="J57" s="164"/>
      <c r="K57" s="164"/>
      <c r="L57" s="164"/>
      <c r="M57" s="166"/>
      <c r="N57" s="165"/>
      <c r="O57" s="164"/>
      <c r="P57" s="164"/>
      <c r="Q57" s="164"/>
      <c r="R57" s="164"/>
      <c r="S57" s="166"/>
      <c r="T57" s="166"/>
    </row>
    <row r="58" spans="2:20" ht="15.5" x14ac:dyDescent="0.35">
      <c r="B58" s="144" t="s">
        <v>184</v>
      </c>
      <c r="C58" s="148"/>
      <c r="D58" s="148"/>
      <c r="E58" s="148"/>
      <c r="F58" s="210">
        <f>SUM(tbl_S6_EmbodiedCarbonGWP[[#This Row],['[A1'] to '[A3'] ]:['[A5']]])</f>
        <v>0</v>
      </c>
      <c r="G58" s="198"/>
      <c r="H58" s="165"/>
      <c r="I58" s="164"/>
      <c r="J58" s="164"/>
      <c r="K58" s="164"/>
      <c r="L58" s="164"/>
      <c r="M58" s="166"/>
      <c r="N58" s="165"/>
      <c r="O58" s="164"/>
      <c r="P58" s="164"/>
      <c r="Q58" s="164"/>
      <c r="R58" s="164"/>
      <c r="S58" s="166"/>
      <c r="T58" s="166"/>
    </row>
    <row r="59" spans="2:20" ht="15.5" x14ac:dyDescent="0.35">
      <c r="B59" s="144" t="s">
        <v>1320</v>
      </c>
      <c r="C59" s="148"/>
      <c r="D59" s="148"/>
      <c r="E59" s="148"/>
      <c r="F59" s="211">
        <f>SUM(tbl_S6_EmbodiedCarbonGWP[[#This Row],['[A1'] to '[A3'] ]:['[A5']]])</f>
        <v>0</v>
      </c>
      <c r="G59" s="199"/>
      <c r="H59" s="165"/>
      <c r="I59" s="164"/>
      <c r="J59" s="164"/>
      <c r="K59" s="164"/>
      <c r="L59" s="164"/>
      <c r="M59" s="166"/>
      <c r="N59" s="165"/>
      <c r="O59" s="164"/>
      <c r="P59" s="164"/>
      <c r="Q59" s="164"/>
      <c r="R59" s="164"/>
      <c r="S59" s="166"/>
      <c r="T59" s="166"/>
    </row>
    <row r="60" spans="2:20" ht="15.5" x14ac:dyDescent="0.35">
      <c r="B60" s="144" t="s">
        <v>1322</v>
      </c>
      <c r="C60" s="148"/>
      <c r="D60" s="148"/>
      <c r="E60" s="148"/>
      <c r="F60" s="210">
        <f>SUM(tbl_S6_EmbodiedCarbonGWP[[#This Row],['[A1'] to '[A3'] ]:['[A5']]])</f>
        <v>0</v>
      </c>
      <c r="G60" s="198"/>
      <c r="H60" s="165"/>
      <c r="I60" s="164"/>
      <c r="J60" s="164"/>
      <c r="K60" s="164"/>
      <c r="L60" s="164"/>
      <c r="M60" s="166"/>
      <c r="N60" s="165"/>
      <c r="O60" s="164"/>
      <c r="P60" s="164"/>
      <c r="Q60" s="164"/>
      <c r="R60" s="164"/>
      <c r="S60" s="166"/>
      <c r="T60" s="166"/>
    </row>
    <row r="61" spans="2:20" ht="15.5" x14ac:dyDescent="0.35">
      <c r="B61" s="144" t="s">
        <v>185</v>
      </c>
      <c r="C61" s="148"/>
      <c r="D61" s="148"/>
      <c r="E61" s="148"/>
      <c r="F61" s="211">
        <f>SUM(tbl_S6_EmbodiedCarbonGWP[[#This Row],['[A1'] to '[A3'] ]:['[A5']]])</f>
        <v>0</v>
      </c>
      <c r="G61" s="199"/>
      <c r="H61" s="165"/>
      <c r="I61" s="164"/>
      <c r="J61" s="164"/>
      <c r="K61" s="164"/>
      <c r="L61" s="164"/>
      <c r="M61" s="166"/>
      <c r="N61" s="165"/>
      <c r="O61" s="164"/>
      <c r="P61" s="164"/>
      <c r="Q61" s="164"/>
      <c r="R61" s="164"/>
      <c r="S61" s="166"/>
      <c r="T61" s="166"/>
    </row>
    <row r="62" spans="2:20" ht="15.5" x14ac:dyDescent="0.35">
      <c r="B62" s="144" t="s">
        <v>186</v>
      </c>
      <c r="C62" s="148"/>
      <c r="D62" s="148"/>
      <c r="E62" s="148"/>
      <c r="F62" s="211">
        <f>SUM(tbl_S6_EmbodiedCarbonGWP[[#This Row],['[A1'] to '[A3'] ]:['[A5']]])</f>
        <v>0</v>
      </c>
      <c r="G62" s="199"/>
      <c r="H62" s="165"/>
      <c r="I62" s="164"/>
      <c r="J62" s="164"/>
      <c r="K62" s="164"/>
      <c r="L62" s="164"/>
      <c r="M62" s="166"/>
      <c r="N62" s="165"/>
      <c r="O62" s="164"/>
      <c r="P62" s="164"/>
      <c r="Q62" s="164"/>
      <c r="R62" s="164"/>
      <c r="S62" s="166"/>
      <c r="T62" s="166"/>
    </row>
    <row r="63" spans="2:20" ht="15.5" x14ac:dyDescent="0.35">
      <c r="B63" s="144" t="s">
        <v>187</v>
      </c>
      <c r="C63" s="148"/>
      <c r="D63" s="148"/>
      <c r="E63" s="148"/>
      <c r="F63" s="211">
        <f>SUM(tbl_S6_EmbodiedCarbonGWP[[#This Row],['[A1'] to '[A3'] ]:['[A5']]])</f>
        <v>0</v>
      </c>
      <c r="G63" s="199"/>
      <c r="H63" s="165"/>
      <c r="I63" s="164"/>
      <c r="J63" s="164"/>
      <c r="K63" s="164"/>
      <c r="L63" s="164"/>
      <c r="M63" s="166"/>
      <c r="N63" s="165"/>
      <c r="O63" s="164"/>
      <c r="P63" s="164"/>
      <c r="Q63" s="164"/>
      <c r="R63" s="164"/>
      <c r="S63" s="166"/>
      <c r="T63" s="166"/>
    </row>
    <row r="64" spans="2:20" ht="15.5" x14ac:dyDescent="0.35">
      <c r="B64" s="144" t="s">
        <v>188</v>
      </c>
      <c r="C64" s="148"/>
      <c r="D64" s="148"/>
      <c r="E64" s="148"/>
      <c r="F64" s="211">
        <f>SUM(tbl_S6_EmbodiedCarbonGWP[[#This Row],['[A1'] to '[A3'] ]:['[A5']]])</f>
        <v>0</v>
      </c>
      <c r="G64" s="199"/>
      <c r="H64" s="165"/>
      <c r="I64" s="164"/>
      <c r="J64" s="164"/>
      <c r="K64" s="164"/>
      <c r="L64" s="164"/>
      <c r="M64" s="166"/>
      <c r="N64" s="165"/>
      <c r="O64" s="164"/>
      <c r="P64" s="164"/>
      <c r="Q64" s="164"/>
      <c r="R64" s="164"/>
      <c r="S64" s="166"/>
      <c r="T64" s="166"/>
    </row>
    <row r="65" spans="2:20" ht="15.5" x14ac:dyDescent="0.35">
      <c r="B65" s="144" t="s">
        <v>189</v>
      </c>
      <c r="C65" s="148"/>
      <c r="D65" s="148"/>
      <c r="E65" s="148"/>
      <c r="F65" s="211">
        <f>SUM(tbl_S6_EmbodiedCarbonGWP[[#This Row],['[A1'] to '[A3'] ]:['[A5']]])</f>
        <v>0</v>
      </c>
      <c r="G65" s="199"/>
      <c r="H65" s="165"/>
      <c r="I65" s="164"/>
      <c r="J65" s="164"/>
      <c r="K65" s="164"/>
      <c r="L65" s="164"/>
      <c r="M65" s="166"/>
      <c r="N65" s="165"/>
      <c r="O65" s="164"/>
      <c r="P65" s="164"/>
      <c r="Q65" s="164"/>
      <c r="R65" s="164"/>
      <c r="S65" s="166"/>
      <c r="T65" s="166"/>
    </row>
    <row r="66" spans="2:20" ht="15.5" x14ac:dyDescent="0.35">
      <c r="B66" s="144" t="s">
        <v>190</v>
      </c>
      <c r="C66" s="148"/>
      <c r="D66" s="148"/>
      <c r="E66" s="148"/>
      <c r="F66" s="211">
        <f>SUM(tbl_S6_EmbodiedCarbonGWP[[#This Row],['[A1'] to '[A3'] ]:['[A5']]])</f>
        <v>0</v>
      </c>
      <c r="G66" s="199"/>
      <c r="H66" s="165"/>
      <c r="I66" s="164"/>
      <c r="J66" s="164"/>
      <c r="K66" s="164"/>
      <c r="L66" s="164"/>
      <c r="M66" s="166"/>
      <c r="N66" s="165"/>
      <c r="O66" s="164"/>
      <c r="P66" s="164"/>
      <c r="Q66" s="164"/>
      <c r="R66" s="164"/>
      <c r="S66" s="166"/>
      <c r="T66" s="166"/>
    </row>
    <row r="67" spans="2:20" ht="15.5" x14ac:dyDescent="0.35">
      <c r="B67" s="144" t="s">
        <v>191</v>
      </c>
      <c r="C67" s="148"/>
      <c r="D67" s="148"/>
      <c r="E67" s="148"/>
      <c r="F67" s="211">
        <f>SUM(tbl_S6_EmbodiedCarbonGWP[[#This Row],['[A1'] to '[A3'] ]:['[A5']]])</f>
        <v>0</v>
      </c>
      <c r="G67" s="199"/>
      <c r="H67" s="165"/>
      <c r="I67" s="164"/>
      <c r="J67" s="164"/>
      <c r="K67" s="164"/>
      <c r="L67" s="164"/>
      <c r="M67" s="166"/>
      <c r="N67" s="165"/>
      <c r="O67" s="164"/>
      <c r="P67" s="164"/>
      <c r="Q67" s="164"/>
      <c r="R67" s="164"/>
      <c r="S67" s="166"/>
      <c r="T67" s="166"/>
    </row>
    <row r="68" spans="2:20" ht="15.5" x14ac:dyDescent="0.35">
      <c r="B68" s="144" t="s">
        <v>192</v>
      </c>
      <c r="C68" s="148"/>
      <c r="D68" s="148"/>
      <c r="E68" s="148"/>
      <c r="F68" s="211">
        <f>SUM(tbl_S6_EmbodiedCarbonGWP[[#This Row],['[A1'] to '[A3'] ]:['[A5']]])</f>
        <v>0</v>
      </c>
      <c r="G68" s="199"/>
      <c r="H68" s="165"/>
      <c r="I68" s="164"/>
      <c r="J68" s="164"/>
      <c r="K68" s="164"/>
      <c r="L68" s="164"/>
      <c r="M68" s="166"/>
      <c r="N68" s="165"/>
      <c r="O68" s="164"/>
      <c r="P68" s="164"/>
      <c r="Q68" s="164"/>
      <c r="R68" s="164"/>
      <c r="S68" s="166"/>
      <c r="T68" s="166"/>
    </row>
    <row r="69" spans="2:20" ht="15.5" x14ac:dyDescent="0.35">
      <c r="B69" s="144" t="s">
        <v>193</v>
      </c>
      <c r="C69" s="148"/>
      <c r="D69" s="148"/>
      <c r="E69" s="148"/>
      <c r="F69" s="211">
        <f>SUM(tbl_S6_EmbodiedCarbonGWP[[#This Row],['[A1'] to '[A3'] ]:['[A5']]])</f>
        <v>0</v>
      </c>
      <c r="G69" s="199"/>
      <c r="H69" s="165"/>
      <c r="I69" s="164"/>
      <c r="J69" s="164"/>
      <c r="K69" s="164"/>
      <c r="L69" s="164"/>
      <c r="M69" s="166"/>
      <c r="N69" s="165"/>
      <c r="O69" s="164"/>
      <c r="P69" s="164"/>
      <c r="Q69" s="164"/>
      <c r="R69" s="164"/>
      <c r="S69" s="166"/>
      <c r="T69" s="166"/>
    </row>
    <row r="70" spans="2:20" ht="15.5" x14ac:dyDescent="0.35">
      <c r="B70" s="144" t="s">
        <v>194</v>
      </c>
      <c r="C70" s="148"/>
      <c r="D70" s="148"/>
      <c r="E70" s="148"/>
      <c r="F70" s="211">
        <f>SUM(tbl_S6_EmbodiedCarbonGWP[[#This Row],['[A1'] to '[A3'] ]:['[A5']]])</f>
        <v>0</v>
      </c>
      <c r="G70" s="199"/>
      <c r="H70" s="165"/>
      <c r="I70" s="164"/>
      <c r="J70" s="164"/>
      <c r="K70" s="164"/>
      <c r="L70" s="164"/>
      <c r="M70" s="166"/>
      <c r="N70" s="165"/>
      <c r="O70" s="164"/>
      <c r="P70" s="164"/>
      <c r="Q70" s="164"/>
      <c r="R70" s="164"/>
      <c r="S70" s="166"/>
      <c r="T70" s="166"/>
    </row>
    <row r="71" spans="2:20" ht="15.5" x14ac:dyDescent="0.35">
      <c r="B71" s="144" t="s">
        <v>195</v>
      </c>
      <c r="C71" s="148"/>
      <c r="D71" s="148"/>
      <c r="E71" s="148"/>
      <c r="F71" s="211">
        <f>SUM(tbl_S6_EmbodiedCarbonGWP[[#This Row],['[A1'] to '[A3'] ]:['[A5']]])</f>
        <v>0</v>
      </c>
      <c r="G71" s="199"/>
      <c r="H71" s="165"/>
      <c r="I71" s="164"/>
      <c r="J71" s="164"/>
      <c r="K71" s="164"/>
      <c r="L71" s="164"/>
      <c r="M71" s="166"/>
      <c r="N71" s="165"/>
      <c r="O71" s="164"/>
      <c r="P71" s="164"/>
      <c r="Q71" s="164"/>
      <c r="R71" s="164"/>
      <c r="S71" s="166"/>
      <c r="T71" s="166"/>
    </row>
    <row r="72" spans="2:20" ht="15.5" x14ac:dyDescent="0.35">
      <c r="B72" s="144" t="s">
        <v>196</v>
      </c>
      <c r="C72" s="148"/>
      <c r="D72" s="148"/>
      <c r="E72" s="148"/>
      <c r="F72" s="211">
        <f>SUM(tbl_S6_EmbodiedCarbonGWP[[#This Row],['[A1'] to '[A3'] ]:['[A5']]])</f>
        <v>0</v>
      </c>
      <c r="G72" s="199"/>
      <c r="H72" s="165"/>
      <c r="I72" s="164"/>
      <c r="J72" s="164"/>
      <c r="K72" s="164"/>
      <c r="L72" s="164"/>
      <c r="M72" s="166"/>
      <c r="N72" s="165"/>
      <c r="O72" s="164"/>
      <c r="P72" s="164"/>
      <c r="Q72" s="164"/>
      <c r="R72" s="164"/>
      <c r="S72" s="166"/>
      <c r="T72" s="166"/>
    </row>
    <row r="73" spans="2:20" ht="15.5" x14ac:dyDescent="0.35">
      <c r="B73" s="144" t="s">
        <v>197</v>
      </c>
      <c r="C73" s="148"/>
      <c r="D73" s="148"/>
      <c r="E73" s="148"/>
      <c r="F73" s="211">
        <f>SUM(tbl_S6_EmbodiedCarbonGWP[[#This Row],['[A1'] to '[A3'] ]:['[A5']]])</f>
        <v>0</v>
      </c>
      <c r="G73" s="199"/>
      <c r="H73" s="165"/>
      <c r="I73" s="164"/>
      <c r="J73" s="164"/>
      <c r="K73" s="164"/>
      <c r="L73" s="164"/>
      <c r="M73" s="166"/>
      <c r="N73" s="165"/>
      <c r="O73" s="164"/>
      <c r="P73" s="164"/>
      <c r="Q73" s="164"/>
      <c r="R73" s="164"/>
      <c r="S73" s="166"/>
      <c r="T73" s="166"/>
    </row>
    <row r="74" spans="2:20" ht="15.5" x14ac:dyDescent="0.35">
      <c r="B74" s="144" t="s">
        <v>198</v>
      </c>
      <c r="C74" s="148"/>
      <c r="D74" s="148"/>
      <c r="E74" s="148"/>
      <c r="F74" s="211">
        <f>SUM(tbl_S6_EmbodiedCarbonGWP[[#This Row],['[A1'] to '[A3'] ]:['[A5']]])</f>
        <v>0</v>
      </c>
      <c r="G74" s="199"/>
      <c r="H74" s="165"/>
      <c r="I74" s="164"/>
      <c r="J74" s="164"/>
      <c r="K74" s="164"/>
      <c r="L74" s="164"/>
      <c r="M74" s="166"/>
      <c r="N74" s="165"/>
      <c r="O74" s="164"/>
      <c r="P74" s="164"/>
      <c r="Q74" s="164"/>
      <c r="R74" s="164"/>
      <c r="S74" s="166"/>
      <c r="T74" s="166"/>
    </row>
    <row r="75" spans="2:20" ht="15.5" x14ac:dyDescent="0.35">
      <c r="B75" s="144" t="s">
        <v>199</v>
      </c>
      <c r="C75" s="148"/>
      <c r="D75" s="148"/>
      <c r="E75" s="148"/>
      <c r="F75" s="211">
        <f>SUM(tbl_S6_EmbodiedCarbonGWP[[#This Row],['[A1'] to '[A3'] ]:['[A5']]])</f>
        <v>0</v>
      </c>
      <c r="G75" s="199"/>
      <c r="H75" s="165"/>
      <c r="I75" s="164"/>
      <c r="J75" s="164"/>
      <c r="K75" s="164"/>
      <c r="L75" s="164"/>
      <c r="M75" s="166"/>
      <c r="N75" s="165"/>
      <c r="O75" s="164"/>
      <c r="P75" s="164"/>
      <c r="Q75" s="164"/>
      <c r="R75" s="164"/>
      <c r="S75" s="166"/>
      <c r="T75" s="166"/>
    </row>
    <row r="76" spans="2:20" ht="15.5" x14ac:dyDescent="0.35">
      <c r="B76" s="144" t="s">
        <v>200</v>
      </c>
      <c r="C76" s="148"/>
      <c r="D76" s="148"/>
      <c r="E76" s="148"/>
      <c r="F76" s="210">
        <f>SUM(tbl_S6_EmbodiedCarbonGWP[[#This Row],['[A1'] to '[A3'] ]:['[A5']]])</f>
        <v>0</v>
      </c>
      <c r="G76" s="198"/>
      <c r="H76" s="169"/>
      <c r="I76" s="164"/>
      <c r="J76" s="164"/>
      <c r="K76" s="164"/>
      <c r="L76" s="164"/>
      <c r="M76" s="166"/>
      <c r="N76" s="165"/>
      <c r="O76" s="164"/>
      <c r="P76" s="164"/>
      <c r="Q76" s="164"/>
      <c r="R76" s="164"/>
      <c r="S76" s="166"/>
      <c r="T76" s="166"/>
    </row>
    <row r="77" spans="2:20" ht="15.5" x14ac:dyDescent="0.35">
      <c r="B77" s="144" t="s">
        <v>201</v>
      </c>
      <c r="C77" s="148"/>
      <c r="D77" s="148"/>
      <c r="E77" s="148"/>
      <c r="F77" s="211">
        <f>SUM(tbl_S6_EmbodiedCarbonGWP[[#This Row],['[A1'] to '[A3'] ]:['[A5']]])</f>
        <v>0</v>
      </c>
      <c r="G77" s="199"/>
      <c r="H77" s="165"/>
      <c r="I77" s="164"/>
      <c r="J77" s="164"/>
      <c r="K77" s="164"/>
      <c r="L77" s="164"/>
      <c r="M77" s="166"/>
      <c r="N77" s="165"/>
      <c r="O77" s="164"/>
      <c r="P77" s="164"/>
      <c r="Q77" s="164"/>
      <c r="R77" s="164"/>
      <c r="S77" s="166"/>
      <c r="T77" s="166"/>
    </row>
    <row r="78" spans="2:20" ht="15.5" x14ac:dyDescent="0.35">
      <c r="B78" s="144" t="s">
        <v>202</v>
      </c>
      <c r="C78" s="148"/>
      <c r="D78" s="148"/>
      <c r="E78" s="148"/>
      <c r="F78" s="210">
        <f>SUM(tbl_S6_EmbodiedCarbonGWP[[#This Row],['[A1'] to '[A3'] ]:['[A5']]])</f>
        <v>0</v>
      </c>
      <c r="G78" s="198"/>
      <c r="H78" s="165"/>
      <c r="I78" s="164"/>
      <c r="J78" s="164"/>
      <c r="K78" s="164"/>
      <c r="L78" s="164"/>
      <c r="M78" s="166"/>
      <c r="N78" s="165"/>
      <c r="O78" s="164"/>
      <c r="P78" s="164"/>
      <c r="Q78" s="164"/>
      <c r="R78" s="164"/>
      <c r="S78" s="166"/>
      <c r="T78" s="166"/>
    </row>
    <row r="79" spans="2:20" ht="15.5" x14ac:dyDescent="0.35">
      <c r="B79" s="144" t="s">
        <v>203</v>
      </c>
      <c r="C79" s="148"/>
      <c r="D79" s="148"/>
      <c r="E79" s="148"/>
      <c r="F79" s="210">
        <f>SUM(tbl_S6_EmbodiedCarbonGWP[[#This Row],['[A1'] to '[A3'] ]:['[A5']]])</f>
        <v>0</v>
      </c>
      <c r="G79" s="198"/>
      <c r="H79" s="165"/>
      <c r="I79" s="164"/>
      <c r="J79" s="164"/>
      <c r="K79" s="164"/>
      <c r="L79" s="164"/>
      <c r="M79" s="166"/>
      <c r="N79" s="165"/>
      <c r="O79" s="164"/>
      <c r="P79" s="164"/>
      <c r="Q79" s="164"/>
      <c r="R79" s="164"/>
      <c r="S79" s="166"/>
      <c r="T79" s="166"/>
    </row>
    <row r="80" spans="2:20" ht="15.5" x14ac:dyDescent="0.35">
      <c r="B80" s="144" t="s">
        <v>204</v>
      </c>
      <c r="C80" s="148"/>
      <c r="D80" s="148"/>
      <c r="E80" s="148"/>
      <c r="F80" s="211">
        <f>SUM(tbl_S6_EmbodiedCarbonGWP[[#This Row],['[A1'] to '[A3'] ]:['[A5']]])</f>
        <v>0</v>
      </c>
      <c r="G80" s="199"/>
      <c r="H80" s="165"/>
      <c r="I80" s="164"/>
      <c r="J80" s="164"/>
      <c r="K80" s="164"/>
      <c r="L80" s="164"/>
      <c r="M80" s="166"/>
      <c r="N80" s="165"/>
      <c r="O80" s="164"/>
      <c r="P80" s="164"/>
      <c r="Q80" s="164"/>
      <c r="R80" s="164"/>
      <c r="S80" s="166"/>
      <c r="T80" s="166"/>
    </row>
    <row r="81" spans="2:27" ht="15.5" x14ac:dyDescent="0.35">
      <c r="B81" s="144" t="s">
        <v>231</v>
      </c>
      <c r="C81" s="148"/>
      <c r="D81" s="148"/>
      <c r="E81" s="148"/>
      <c r="F81" s="211">
        <f>SUM(tbl_S6_EmbodiedCarbonGWP[[#This Row],['[A1'] to '[A3'] ]:['[A5']]])</f>
        <v>0</v>
      </c>
      <c r="G81" s="199"/>
      <c r="H81" s="165"/>
      <c r="I81" s="164"/>
      <c r="J81" s="164"/>
      <c r="K81" s="164"/>
      <c r="L81" s="164"/>
      <c r="M81" s="166"/>
      <c r="N81" s="165"/>
      <c r="O81" s="164"/>
      <c r="P81" s="164"/>
      <c r="Q81" s="164"/>
      <c r="R81" s="164"/>
      <c r="S81" s="166"/>
      <c r="T81" s="166"/>
      <c r="U81" s="144"/>
      <c r="V81" s="144"/>
      <c r="W81" s="144"/>
      <c r="X81" s="144"/>
      <c r="Y81" s="144"/>
      <c r="Z81" s="144"/>
      <c r="AA81" s="144"/>
    </row>
    <row r="82" spans="2:27" ht="15.5" x14ac:dyDescent="0.35">
      <c r="B82" s="22" t="s">
        <v>206</v>
      </c>
      <c r="C82" s="148"/>
      <c r="D82" s="148"/>
      <c r="E82" s="148"/>
      <c r="F82" s="211">
        <f>SUM(tbl_S6_EmbodiedCarbonGWP[[#This Row],['[A1'] to '[A3'] ]:['[A5']]])</f>
        <v>0</v>
      </c>
      <c r="G82" s="199">
        <f>SUM(G80:G81,G77,G61:G75,G59)</f>
        <v>0</v>
      </c>
      <c r="H82" s="170"/>
      <c r="I82" s="125"/>
      <c r="J82" s="125"/>
      <c r="K82" s="125"/>
      <c r="L82" s="125"/>
      <c r="M82" s="171"/>
      <c r="N82" s="170"/>
      <c r="O82" s="125"/>
      <c r="P82" s="125"/>
      <c r="Q82" s="125"/>
      <c r="R82" s="125"/>
      <c r="S82" s="171"/>
      <c r="T82" s="171"/>
      <c r="U82" s="144"/>
      <c r="V82" s="144"/>
      <c r="W82" s="144"/>
      <c r="X82" s="144"/>
      <c r="Y82" s="144"/>
      <c r="Z82" s="144"/>
      <c r="AA82" s="144"/>
    </row>
    <row r="83" spans="2:27" ht="15.5" x14ac:dyDescent="0.35">
      <c r="B83" s="69" t="s">
        <v>207</v>
      </c>
      <c r="C83" s="125">
        <f t="shared" ref="C83:T83" si="0">SUM(C54:C81)</f>
        <v>0</v>
      </c>
      <c r="D83" s="125">
        <f t="shared" si="0"/>
        <v>0</v>
      </c>
      <c r="E83" s="125">
        <f t="shared" si="0"/>
        <v>0</v>
      </c>
      <c r="F83" s="125">
        <f t="shared" si="0"/>
        <v>0</v>
      </c>
      <c r="G83" s="171">
        <f t="shared" si="0"/>
        <v>0</v>
      </c>
      <c r="H83" s="170">
        <f t="shared" si="0"/>
        <v>0</v>
      </c>
      <c r="I83" s="125">
        <f t="shared" si="0"/>
        <v>0</v>
      </c>
      <c r="J83" s="125">
        <f t="shared" si="0"/>
        <v>0</v>
      </c>
      <c r="K83" s="125">
        <f t="shared" si="0"/>
        <v>0</v>
      </c>
      <c r="L83" s="125">
        <f t="shared" si="0"/>
        <v>0</v>
      </c>
      <c r="M83" s="171">
        <f t="shared" si="0"/>
        <v>0</v>
      </c>
      <c r="N83" s="170">
        <f t="shared" si="0"/>
        <v>0</v>
      </c>
      <c r="O83" s="125">
        <f t="shared" si="0"/>
        <v>0</v>
      </c>
      <c r="P83" s="125">
        <f t="shared" si="0"/>
        <v>0</v>
      </c>
      <c r="Q83" s="125">
        <f t="shared" si="0"/>
        <v>0</v>
      </c>
      <c r="R83" s="125">
        <f t="shared" si="0"/>
        <v>0</v>
      </c>
      <c r="S83" s="171">
        <f t="shared" si="0"/>
        <v>0</v>
      </c>
      <c r="T83" s="171">
        <f t="shared" si="0"/>
        <v>0</v>
      </c>
      <c r="U83" s="144"/>
      <c r="V83" s="144"/>
      <c r="W83" s="144"/>
      <c r="X83" s="144"/>
      <c r="Y83" s="144"/>
      <c r="Z83" s="144"/>
      <c r="AA83" s="144"/>
    </row>
    <row r="84" spans="2:27" ht="15.5" x14ac:dyDescent="0.35">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row>
    <row r="85" spans="2:27" ht="15.5" x14ac:dyDescent="0.35">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row>
    <row r="86" spans="2:27" s="4" customFormat="1" ht="30" customHeight="1" x14ac:dyDescent="0.35">
      <c r="B86" s="227" t="s">
        <v>208</v>
      </c>
      <c r="C86" s="227"/>
      <c r="D86" s="227"/>
      <c r="E86" s="227"/>
      <c r="F86" s="227"/>
      <c r="G86" s="227"/>
      <c r="H86" s="227"/>
      <c r="I86" s="144"/>
      <c r="J86" s="144"/>
      <c r="K86" s="144"/>
      <c r="L86" s="144"/>
      <c r="M86" s="144"/>
      <c r="N86" s="144"/>
      <c r="O86" s="144"/>
      <c r="P86" s="144"/>
      <c r="Q86" s="144"/>
      <c r="R86" s="144"/>
      <c r="S86" s="144"/>
      <c r="T86" s="144"/>
      <c r="U86" s="144"/>
      <c r="V86" s="144"/>
      <c r="W86" s="144"/>
      <c r="X86" s="144"/>
      <c r="Y86" s="144"/>
      <c r="Z86" s="144"/>
      <c r="AA86" s="144"/>
    </row>
    <row r="87" spans="2:27" s="4" customFormat="1" ht="64" customHeight="1" x14ac:dyDescent="0.35">
      <c r="B87" s="6" t="s">
        <v>209</v>
      </c>
      <c r="C87" s="60" t="s">
        <v>210</v>
      </c>
      <c r="D87" s="60" t="s">
        <v>211</v>
      </c>
      <c r="E87" s="61" t="s">
        <v>212</v>
      </c>
      <c r="F87" s="62" t="s">
        <v>213</v>
      </c>
      <c r="G87" s="63" t="s">
        <v>214</v>
      </c>
      <c r="H87" s="63" t="s">
        <v>215</v>
      </c>
      <c r="I87" s="173"/>
      <c r="J87" s="173"/>
      <c r="K87" s="173"/>
      <c r="L87" s="173"/>
      <c r="M87" s="173"/>
      <c r="N87" s="173"/>
      <c r="O87" s="173"/>
      <c r="P87" s="173"/>
      <c r="Q87" s="173"/>
      <c r="R87" s="173"/>
      <c r="S87" s="173"/>
      <c r="T87" s="173"/>
      <c r="U87" s="173"/>
      <c r="V87" s="173"/>
      <c r="W87" s="173"/>
      <c r="X87" s="173"/>
      <c r="Y87" s="173"/>
      <c r="Z87" s="173"/>
      <c r="AA87" s="173"/>
    </row>
    <row r="88" spans="2:27" ht="15.5" x14ac:dyDescent="0.35">
      <c r="B88" s="174" t="s">
        <v>216</v>
      </c>
      <c r="C88" s="175"/>
      <c r="D88" s="176"/>
      <c r="E88" s="177"/>
      <c r="F88" s="178"/>
      <c r="G88" s="179"/>
      <c r="H88" s="180"/>
      <c r="I88" s="173"/>
      <c r="J88" s="173"/>
      <c r="K88" s="173"/>
      <c r="L88" s="173"/>
      <c r="M88" s="173"/>
      <c r="N88" s="173"/>
      <c r="O88" s="173"/>
      <c r="P88" s="173"/>
      <c r="Q88" s="173"/>
      <c r="R88" s="173"/>
      <c r="S88" s="173"/>
      <c r="T88" s="173"/>
      <c r="U88" s="173"/>
      <c r="V88" s="173"/>
      <c r="W88" s="173"/>
      <c r="X88" s="173"/>
      <c r="Y88" s="173"/>
      <c r="Z88" s="173"/>
      <c r="AA88" s="173"/>
    </row>
    <row r="89" spans="2:27" ht="15.5" x14ac:dyDescent="0.35">
      <c r="B89" s="7" t="s">
        <v>217</v>
      </c>
      <c r="C89" s="181"/>
      <c r="D89" s="182"/>
      <c r="E89" s="182"/>
      <c r="F89" s="183"/>
      <c r="G89" s="184"/>
      <c r="H89" s="180"/>
      <c r="I89" s="144"/>
      <c r="J89" s="144"/>
      <c r="K89" s="144"/>
      <c r="L89" s="144"/>
      <c r="M89" s="144"/>
      <c r="N89" s="144"/>
      <c r="O89" s="144"/>
      <c r="P89" s="144"/>
      <c r="Q89" s="144"/>
      <c r="R89" s="144"/>
      <c r="S89" s="144"/>
      <c r="T89" s="144"/>
      <c r="U89" s="144"/>
      <c r="V89" s="144"/>
      <c r="W89" s="144"/>
      <c r="X89" s="144"/>
      <c r="Y89" s="144"/>
      <c r="Z89" s="144"/>
      <c r="AA89" s="144"/>
    </row>
    <row r="90" spans="2:27" ht="15.5" x14ac:dyDescent="0.35">
      <c r="B90" s="7" t="s">
        <v>218</v>
      </c>
      <c r="C90" s="181"/>
      <c r="D90" s="182"/>
      <c r="E90" s="182"/>
      <c r="F90" s="183"/>
      <c r="G90" s="184"/>
      <c r="H90" s="180"/>
      <c r="I90" s="144"/>
      <c r="J90" s="144"/>
      <c r="K90" s="144"/>
      <c r="L90" s="144"/>
      <c r="M90" s="144"/>
      <c r="N90" s="144"/>
      <c r="O90" s="144"/>
      <c r="P90" s="144"/>
      <c r="Q90" s="144"/>
      <c r="R90" s="144"/>
      <c r="S90" s="144"/>
      <c r="T90" s="144"/>
      <c r="U90" s="144"/>
      <c r="V90" s="144"/>
      <c r="W90" s="144"/>
      <c r="X90" s="144"/>
      <c r="Y90" s="144"/>
      <c r="Z90" s="144"/>
      <c r="AA90" s="144"/>
    </row>
    <row r="91" spans="2:27" ht="15.5" x14ac:dyDescent="0.35">
      <c r="B91" s="8" t="s">
        <v>219</v>
      </c>
      <c r="C91" s="181"/>
      <c r="D91" s="182"/>
      <c r="E91" s="182"/>
      <c r="F91" s="183"/>
      <c r="G91" s="184"/>
      <c r="H91" s="180"/>
      <c r="I91" s="142"/>
      <c r="J91" s="142"/>
      <c r="K91" s="142"/>
      <c r="L91" s="142"/>
      <c r="M91" s="142"/>
      <c r="N91" s="142"/>
      <c r="O91" s="142"/>
      <c r="P91" s="142"/>
      <c r="Q91" s="142"/>
      <c r="R91" s="142"/>
      <c r="S91" s="142"/>
      <c r="T91" s="142"/>
      <c r="U91" s="144"/>
      <c r="V91" s="144"/>
      <c r="W91" s="144"/>
      <c r="X91" s="144"/>
      <c r="Y91" s="144"/>
      <c r="Z91" s="144"/>
      <c r="AA91" s="144"/>
    </row>
    <row r="92" spans="2:27" ht="15.5" x14ac:dyDescent="0.35">
      <c r="B92" s="213" t="s">
        <v>1303</v>
      </c>
      <c r="C92" s="181"/>
      <c r="D92" s="182"/>
      <c r="E92" s="185"/>
      <c r="F92" s="183"/>
      <c r="G92" s="184"/>
      <c r="H92" s="180"/>
      <c r="I92" s="142"/>
      <c r="J92" s="142"/>
      <c r="K92" s="142"/>
      <c r="L92" s="142"/>
      <c r="M92" s="142"/>
      <c r="N92" s="142"/>
      <c r="O92" s="142"/>
      <c r="P92" s="142"/>
      <c r="Q92" s="142"/>
      <c r="R92" s="142"/>
      <c r="S92" s="142"/>
      <c r="T92" s="142"/>
      <c r="U92" s="144"/>
      <c r="V92" s="144"/>
      <c r="W92" s="144"/>
      <c r="X92" s="144"/>
      <c r="Y92" s="144"/>
      <c r="Z92" s="144"/>
      <c r="AA92" s="144"/>
    </row>
    <row r="93" spans="2:27" ht="15.5" x14ac:dyDescent="0.35">
      <c r="B93" s="7" t="s">
        <v>1304</v>
      </c>
      <c r="C93" s="181"/>
      <c r="D93" s="182"/>
      <c r="E93" s="182"/>
      <c r="F93" s="183"/>
      <c r="G93" s="184"/>
      <c r="H93" s="180"/>
      <c r="I93" s="142"/>
      <c r="J93" s="142"/>
      <c r="K93" s="142"/>
      <c r="L93" s="142"/>
      <c r="M93" s="142"/>
      <c r="N93" s="142"/>
      <c r="O93" s="142"/>
      <c r="P93" s="142"/>
      <c r="Q93" s="142"/>
      <c r="R93" s="142"/>
      <c r="S93" s="142"/>
      <c r="T93" s="142"/>
      <c r="U93" s="144"/>
      <c r="V93" s="144"/>
      <c r="W93" s="144"/>
      <c r="X93" s="144"/>
      <c r="Y93" s="144"/>
      <c r="Z93" s="144"/>
      <c r="AA93" s="144"/>
    </row>
    <row r="94" spans="2:27" ht="15.5" x14ac:dyDescent="0.35">
      <c r="B94" s="7" t="s">
        <v>1305</v>
      </c>
      <c r="C94" s="181"/>
      <c r="D94" s="182"/>
      <c r="E94" s="182"/>
      <c r="F94" s="183"/>
      <c r="G94" s="184"/>
      <c r="H94" s="180"/>
      <c r="I94" s="142"/>
      <c r="J94" s="142"/>
      <c r="K94" s="142"/>
      <c r="L94" s="142"/>
      <c r="M94" s="142"/>
      <c r="N94" s="142"/>
      <c r="O94" s="142"/>
      <c r="P94" s="142"/>
      <c r="Q94" s="142"/>
      <c r="R94" s="142"/>
      <c r="S94" s="142"/>
      <c r="T94" s="142"/>
      <c r="U94" s="144"/>
      <c r="V94" s="144"/>
      <c r="W94" s="144"/>
      <c r="X94" s="144"/>
      <c r="Y94" s="144"/>
      <c r="Z94" s="144"/>
      <c r="AA94" s="144"/>
    </row>
    <row r="95" spans="2:27" ht="15.5" x14ac:dyDescent="0.35">
      <c r="B95" s="7" t="s">
        <v>1306</v>
      </c>
      <c r="C95" s="181"/>
      <c r="D95" s="182"/>
      <c r="E95" s="182"/>
      <c r="F95" s="183"/>
      <c r="G95" s="184"/>
      <c r="H95" s="180"/>
      <c r="I95" s="142"/>
      <c r="J95" s="142"/>
      <c r="K95" s="142"/>
      <c r="L95" s="142"/>
      <c r="M95" s="142"/>
      <c r="N95" s="142"/>
      <c r="O95" s="142"/>
      <c r="P95" s="142"/>
      <c r="Q95" s="142"/>
      <c r="R95" s="142"/>
      <c r="S95" s="142"/>
      <c r="T95" s="142"/>
      <c r="U95" s="144"/>
      <c r="V95" s="144"/>
      <c r="W95" s="144"/>
      <c r="X95" s="144"/>
      <c r="Y95" s="144"/>
      <c r="Z95" s="144"/>
      <c r="AA95" s="144"/>
    </row>
    <row r="96" spans="2:27" ht="15.5" x14ac:dyDescent="0.35">
      <c r="B96" s="8" t="s">
        <v>1307</v>
      </c>
      <c r="C96" s="181"/>
      <c r="D96" s="182"/>
      <c r="E96" s="182"/>
      <c r="F96" s="183"/>
      <c r="G96" s="184"/>
      <c r="H96" s="180"/>
      <c r="I96" s="142"/>
      <c r="J96" s="142"/>
      <c r="K96" s="142"/>
      <c r="L96" s="142"/>
      <c r="M96" s="142"/>
      <c r="N96" s="142"/>
      <c r="O96" s="142"/>
      <c r="P96" s="142"/>
      <c r="Q96" s="142"/>
      <c r="R96" s="142"/>
      <c r="S96" s="142"/>
      <c r="T96" s="142"/>
      <c r="U96" s="144"/>
      <c r="V96" s="144"/>
      <c r="W96" s="144"/>
      <c r="X96" s="144"/>
      <c r="Y96" s="144"/>
      <c r="Z96" s="144"/>
      <c r="AA96" s="144"/>
    </row>
    <row r="97" spans="2:17" ht="15.5" x14ac:dyDescent="0.35">
      <c r="B97" s="7" t="s">
        <v>1308</v>
      </c>
      <c r="C97" s="181"/>
      <c r="D97" s="182"/>
      <c r="E97" s="182"/>
      <c r="F97" s="183"/>
      <c r="G97" s="184"/>
      <c r="H97" s="180"/>
      <c r="I97" s="142"/>
      <c r="J97" s="142"/>
      <c r="K97" s="142"/>
      <c r="L97" s="142"/>
      <c r="M97" s="142"/>
      <c r="N97" s="142"/>
      <c r="O97" s="142"/>
      <c r="P97" s="142"/>
      <c r="Q97" s="142"/>
    </row>
    <row r="98" spans="2:17" ht="15.5" x14ac:dyDescent="0.35">
      <c r="B98" s="213" t="s">
        <v>1309</v>
      </c>
      <c r="C98" s="181"/>
      <c r="D98" s="182"/>
      <c r="E98" s="185"/>
      <c r="F98" s="183"/>
      <c r="G98" s="184"/>
      <c r="H98" s="180"/>
      <c r="I98" s="142"/>
      <c r="J98" s="142"/>
      <c r="K98" s="142"/>
      <c r="L98" s="142"/>
      <c r="M98" s="142"/>
      <c r="N98" s="142"/>
      <c r="O98" s="142"/>
      <c r="P98" s="142"/>
      <c r="Q98" s="142"/>
    </row>
    <row r="99" spans="2:17" ht="15.5" x14ac:dyDescent="0.35">
      <c r="B99" s="7" t="s">
        <v>1310</v>
      </c>
      <c r="C99" s="181"/>
      <c r="D99" s="182"/>
      <c r="E99" s="182"/>
      <c r="F99" s="183"/>
      <c r="G99" s="184"/>
      <c r="H99" s="180"/>
      <c r="I99" s="142"/>
      <c r="J99" s="142"/>
      <c r="K99" s="142"/>
      <c r="L99" s="142"/>
      <c r="M99" s="142"/>
      <c r="N99" s="142"/>
      <c r="O99" s="142"/>
      <c r="P99" s="142"/>
      <c r="Q99" s="142"/>
    </row>
    <row r="100" spans="2:17" ht="15.5" x14ac:dyDescent="0.35">
      <c r="B100" s="8" t="s">
        <v>1311</v>
      </c>
      <c r="C100" s="181"/>
      <c r="D100" s="182"/>
      <c r="E100" s="182"/>
      <c r="F100" s="183"/>
      <c r="G100" s="184"/>
      <c r="H100" s="180"/>
      <c r="I100" s="142"/>
      <c r="J100" s="142"/>
      <c r="K100" s="142"/>
      <c r="L100" s="142"/>
      <c r="M100" s="142"/>
      <c r="N100" s="142"/>
      <c r="O100" s="142"/>
      <c r="P100" s="142"/>
      <c r="Q100" s="142"/>
    </row>
    <row r="101" spans="2:17" ht="15.5" x14ac:dyDescent="0.35">
      <c r="B101" s="213" t="s">
        <v>1312</v>
      </c>
      <c r="C101" s="181"/>
      <c r="D101" s="182"/>
      <c r="E101" s="185"/>
      <c r="F101" s="183"/>
      <c r="G101" s="184"/>
      <c r="H101" s="180"/>
      <c r="I101" s="142"/>
      <c r="J101" s="142"/>
      <c r="K101" s="142"/>
      <c r="L101" s="142"/>
      <c r="M101" s="142"/>
      <c r="N101" s="142"/>
      <c r="O101" s="142"/>
      <c r="P101" s="142"/>
      <c r="Q101" s="142"/>
    </row>
    <row r="102" spans="2:17" ht="15.5" x14ac:dyDescent="0.35">
      <c r="B102" s="213" t="s">
        <v>1313</v>
      </c>
      <c r="C102" s="181"/>
      <c r="D102" s="182"/>
      <c r="E102" s="182"/>
      <c r="F102" s="183"/>
      <c r="G102" s="184"/>
      <c r="H102" s="180"/>
      <c r="I102" s="142"/>
      <c r="J102" s="142"/>
      <c r="K102" s="142"/>
      <c r="L102" s="142"/>
      <c r="M102" s="142"/>
      <c r="N102" s="142"/>
      <c r="O102" s="142"/>
      <c r="P102" s="142"/>
      <c r="Q102" s="142"/>
    </row>
    <row r="103" spans="2:17" ht="15.5" x14ac:dyDescent="0.35">
      <c r="B103" s="213" t="s">
        <v>1314</v>
      </c>
      <c r="C103" s="181"/>
      <c r="D103" s="182"/>
      <c r="E103" s="182"/>
      <c r="F103" s="183"/>
      <c r="G103" s="184"/>
      <c r="H103" s="180"/>
      <c r="I103" s="142"/>
      <c r="J103" s="142"/>
      <c r="K103" s="142"/>
      <c r="L103" s="142"/>
      <c r="M103" s="142"/>
      <c r="N103" s="142"/>
      <c r="O103" s="142"/>
      <c r="P103" s="142"/>
      <c r="Q103" s="142"/>
    </row>
    <row r="104" spans="2:17" ht="15.5" x14ac:dyDescent="0.35">
      <c r="B104" s="213" t="s">
        <v>1315</v>
      </c>
      <c r="C104" s="181"/>
      <c r="D104" s="182"/>
      <c r="E104" s="182"/>
      <c r="F104" s="183"/>
      <c r="G104" s="184"/>
      <c r="H104" s="180"/>
      <c r="I104" s="142"/>
      <c r="J104" s="142"/>
      <c r="K104" s="142"/>
      <c r="L104" s="142"/>
      <c r="M104" s="142"/>
      <c r="N104" s="142"/>
      <c r="O104" s="142"/>
      <c r="P104" s="142"/>
      <c r="Q104" s="142"/>
    </row>
    <row r="105" spans="2:17" ht="15.5" x14ac:dyDescent="0.35">
      <c r="B105" s="7" t="s">
        <v>1316</v>
      </c>
      <c r="C105" s="181"/>
      <c r="D105" s="182"/>
      <c r="E105" s="182"/>
      <c r="F105" s="183"/>
      <c r="G105" s="184"/>
      <c r="H105" s="180"/>
      <c r="I105" s="142"/>
      <c r="J105" s="142"/>
      <c r="K105" s="142"/>
      <c r="L105" s="142"/>
      <c r="M105" s="142"/>
      <c r="N105" s="142"/>
      <c r="O105" s="142"/>
      <c r="P105" s="142"/>
      <c r="Q105" s="142"/>
    </row>
    <row r="106" spans="2:17" ht="15.5" x14ac:dyDescent="0.35">
      <c r="B106" s="7" t="s">
        <v>1317</v>
      </c>
      <c r="C106" s="181"/>
      <c r="D106" s="182"/>
      <c r="E106" s="182"/>
      <c r="F106" s="185"/>
      <c r="G106" s="184"/>
      <c r="H106" s="180"/>
      <c r="I106" s="142"/>
      <c r="J106" s="142"/>
      <c r="K106" s="142"/>
      <c r="L106" s="142"/>
      <c r="M106" s="142"/>
      <c r="N106" s="142"/>
      <c r="O106" s="142"/>
      <c r="P106" s="142"/>
      <c r="Q106" s="142"/>
    </row>
    <row r="107" spans="2:17" ht="15.5" x14ac:dyDescent="0.35">
      <c r="B107" s="8" t="s">
        <v>1318</v>
      </c>
      <c r="C107" s="181"/>
      <c r="D107" s="182"/>
      <c r="E107" s="182"/>
      <c r="F107" s="183"/>
      <c r="G107" s="184"/>
      <c r="H107" s="180"/>
      <c r="I107" s="142"/>
      <c r="J107" s="142"/>
      <c r="K107" s="142"/>
      <c r="L107" s="142"/>
      <c r="M107" s="142"/>
      <c r="N107" s="142"/>
      <c r="O107" s="142"/>
      <c r="P107" s="142"/>
      <c r="Q107" s="142"/>
    </row>
    <row r="108" spans="2:17" ht="15.5" x14ac:dyDescent="0.35">
      <c r="B108" s="7" t="s">
        <v>1294</v>
      </c>
      <c r="C108" s="181"/>
      <c r="D108" s="182"/>
      <c r="E108" s="185"/>
      <c r="F108" s="178"/>
      <c r="G108" s="184"/>
      <c r="H108" s="180"/>
      <c r="I108" s="142"/>
      <c r="J108" s="142"/>
      <c r="K108" s="142"/>
      <c r="L108" s="142"/>
      <c r="M108" s="142"/>
      <c r="N108" s="142"/>
      <c r="O108" s="142"/>
      <c r="P108" s="142"/>
      <c r="Q108" s="142"/>
    </row>
    <row r="109" spans="2:17" ht="15.5" x14ac:dyDescent="0.35">
      <c r="B109" s="7" t="s">
        <v>1295</v>
      </c>
      <c r="C109" s="181"/>
      <c r="D109" s="182"/>
      <c r="E109" s="182"/>
      <c r="F109" s="185"/>
      <c r="G109" s="184"/>
      <c r="H109" s="180"/>
      <c r="I109" s="142"/>
      <c r="J109" s="142"/>
      <c r="K109" s="142"/>
      <c r="L109" s="142"/>
      <c r="M109" s="142"/>
      <c r="N109" s="142"/>
      <c r="O109" s="142"/>
      <c r="P109" s="142"/>
      <c r="Q109" s="142"/>
    </row>
    <row r="110" spans="2:17" ht="15.5" x14ac:dyDescent="0.35">
      <c r="B110" s="7" t="s">
        <v>1296</v>
      </c>
      <c r="C110" s="181"/>
      <c r="D110" s="182"/>
      <c r="E110" s="182"/>
      <c r="F110" s="183"/>
      <c r="G110" s="184"/>
      <c r="H110" s="180"/>
      <c r="I110" s="142"/>
      <c r="J110" s="142"/>
      <c r="K110" s="142"/>
      <c r="L110" s="142"/>
      <c r="M110" s="142"/>
      <c r="N110" s="142"/>
      <c r="O110" s="142"/>
      <c r="P110" s="142"/>
      <c r="Q110" s="142"/>
    </row>
    <row r="111" spans="2:17" ht="15.5" x14ac:dyDescent="0.35">
      <c r="B111" s="7" t="s">
        <v>1297</v>
      </c>
      <c r="C111" s="181"/>
      <c r="D111" s="182"/>
      <c r="E111" s="182"/>
      <c r="F111" s="183"/>
      <c r="G111" s="184"/>
      <c r="H111" s="180"/>
      <c r="I111" s="142"/>
      <c r="J111" s="142"/>
      <c r="K111" s="142"/>
      <c r="L111" s="142"/>
      <c r="M111" s="142"/>
      <c r="N111" s="142"/>
      <c r="O111" s="142"/>
      <c r="P111" s="142"/>
      <c r="Q111" s="142"/>
    </row>
    <row r="112" spans="2:17" ht="15.5" x14ac:dyDescent="0.35">
      <c r="B112" s="7" t="s">
        <v>1298</v>
      </c>
      <c r="C112" s="181"/>
      <c r="D112" s="182"/>
      <c r="E112" s="182"/>
      <c r="F112" s="183"/>
      <c r="G112" s="184"/>
      <c r="H112" s="180"/>
      <c r="I112" s="142"/>
      <c r="J112" s="142"/>
      <c r="K112" s="142"/>
      <c r="L112" s="142"/>
      <c r="M112" s="142"/>
      <c r="N112" s="142"/>
      <c r="O112" s="142"/>
      <c r="P112" s="142"/>
      <c r="Q112" s="142"/>
    </row>
    <row r="113" spans="2:17" ht="15.5" x14ac:dyDescent="0.35">
      <c r="B113" s="8" t="s">
        <v>1299</v>
      </c>
      <c r="C113" s="181"/>
      <c r="D113" s="182"/>
      <c r="E113" s="182"/>
      <c r="F113" s="183"/>
      <c r="G113" s="184"/>
      <c r="H113" s="180"/>
      <c r="I113" s="142"/>
      <c r="J113" s="142"/>
      <c r="K113" s="142"/>
      <c r="L113" s="142"/>
      <c r="M113" s="142"/>
      <c r="N113" s="142"/>
      <c r="O113" s="142"/>
      <c r="P113" s="142"/>
      <c r="Q113" s="142"/>
    </row>
    <row r="114" spans="2:17" ht="15.5" x14ac:dyDescent="0.35">
      <c r="B114" s="7" t="s">
        <v>1283</v>
      </c>
      <c r="C114" s="181"/>
      <c r="D114" s="182"/>
      <c r="E114" s="182"/>
      <c r="F114" s="183"/>
      <c r="G114" s="184"/>
      <c r="H114" s="180"/>
      <c r="I114" s="142"/>
      <c r="J114" s="142"/>
      <c r="K114" s="142"/>
      <c r="L114" s="142"/>
      <c r="M114" s="142"/>
      <c r="N114" s="142"/>
      <c r="O114" s="142"/>
      <c r="P114" s="142"/>
      <c r="Q114" s="142"/>
    </row>
    <row r="115" spans="2:17" ht="15.5" x14ac:dyDescent="0.35">
      <c r="B115" s="7" t="s">
        <v>1284</v>
      </c>
      <c r="C115" s="181"/>
      <c r="D115" s="182"/>
      <c r="E115" s="182"/>
      <c r="F115" s="183"/>
      <c r="G115" s="184"/>
      <c r="H115" s="180"/>
      <c r="I115" s="142"/>
      <c r="J115" s="142"/>
      <c r="K115" s="142"/>
      <c r="L115" s="142"/>
      <c r="M115" s="142"/>
      <c r="N115" s="142"/>
      <c r="O115" s="142"/>
      <c r="P115" s="142"/>
      <c r="Q115" s="142"/>
    </row>
    <row r="116" spans="2:17" ht="15.5" x14ac:dyDescent="0.35">
      <c r="B116" s="7" t="s">
        <v>1285</v>
      </c>
      <c r="C116" s="181"/>
      <c r="D116" s="182"/>
      <c r="E116" s="182"/>
      <c r="F116" s="183"/>
      <c r="G116" s="184"/>
      <c r="H116" s="180"/>
      <c r="I116" s="142"/>
      <c r="J116" s="142"/>
      <c r="K116" s="142"/>
      <c r="L116" s="142"/>
      <c r="M116" s="142"/>
      <c r="N116" s="142"/>
      <c r="O116" s="142"/>
      <c r="P116" s="142"/>
      <c r="Q116" s="142"/>
    </row>
    <row r="117" spans="2:17" ht="15.5" x14ac:dyDescent="0.35">
      <c r="B117" s="8" t="s">
        <v>1286</v>
      </c>
      <c r="C117" s="181"/>
      <c r="D117" s="182"/>
      <c r="E117" s="182"/>
      <c r="F117" s="183"/>
      <c r="G117" s="184"/>
      <c r="H117" s="180"/>
      <c r="I117" s="142"/>
      <c r="J117" s="142"/>
      <c r="K117" s="142"/>
      <c r="L117" s="142"/>
      <c r="M117" s="142"/>
      <c r="N117" s="142"/>
      <c r="O117" s="142"/>
      <c r="P117" s="142"/>
      <c r="Q117" s="142"/>
    </row>
    <row r="118" spans="2:17" ht="15.5" x14ac:dyDescent="0.35">
      <c r="B118" s="7" t="s">
        <v>1300</v>
      </c>
      <c r="C118" s="181"/>
      <c r="D118" s="182"/>
      <c r="E118" s="182"/>
      <c r="F118" s="185"/>
      <c r="G118" s="184"/>
      <c r="H118" s="180"/>
      <c r="I118" s="142"/>
      <c r="J118" s="142"/>
      <c r="K118" s="142"/>
      <c r="L118" s="142"/>
      <c r="M118" s="142"/>
      <c r="N118" s="142"/>
      <c r="O118" s="142"/>
      <c r="P118" s="142"/>
      <c r="Q118" s="142"/>
    </row>
    <row r="119" spans="2:17" ht="15.5" x14ac:dyDescent="0.35">
      <c r="B119" s="7" t="s">
        <v>1301</v>
      </c>
      <c r="C119" s="181"/>
      <c r="D119" s="182"/>
      <c r="E119" s="182"/>
      <c r="F119" s="185"/>
      <c r="G119" s="184"/>
      <c r="H119" s="180"/>
      <c r="I119" s="142"/>
      <c r="J119" s="142"/>
      <c r="K119" s="142"/>
      <c r="L119" s="142"/>
      <c r="M119" s="142"/>
      <c r="N119" s="142"/>
      <c r="O119" s="142"/>
      <c r="P119" s="142"/>
      <c r="Q119" s="142"/>
    </row>
    <row r="120" spans="2:17" ht="15.5" x14ac:dyDescent="0.35">
      <c r="B120" s="8" t="s">
        <v>1302</v>
      </c>
      <c r="C120" s="181"/>
      <c r="D120" s="182"/>
      <c r="E120" s="182"/>
      <c r="F120" s="185"/>
      <c r="G120" s="184"/>
      <c r="H120" s="180"/>
      <c r="I120" s="142"/>
      <c r="J120" s="142"/>
      <c r="K120" s="142"/>
      <c r="L120" s="142"/>
      <c r="M120" s="142"/>
      <c r="N120" s="142"/>
      <c r="O120" s="142"/>
      <c r="P120" s="142"/>
      <c r="Q120" s="142"/>
    </row>
    <row r="121" spans="2:17" ht="15.5" x14ac:dyDescent="0.35">
      <c r="B121" s="7" t="s">
        <v>1288</v>
      </c>
      <c r="C121" s="181"/>
      <c r="D121" s="182"/>
      <c r="E121" s="182"/>
      <c r="F121" s="185"/>
      <c r="G121" s="184"/>
      <c r="H121" s="180"/>
      <c r="I121" s="142"/>
      <c r="J121" s="142"/>
      <c r="K121" s="142"/>
      <c r="L121" s="142"/>
      <c r="M121" s="142"/>
      <c r="N121" s="142"/>
      <c r="O121" s="142"/>
      <c r="P121" s="142"/>
      <c r="Q121" s="142"/>
    </row>
    <row r="122" spans="2:17" ht="15.5" x14ac:dyDescent="0.35">
      <c r="B122" s="7" t="s">
        <v>220</v>
      </c>
      <c r="C122" s="181"/>
      <c r="D122" s="182"/>
      <c r="E122" s="182"/>
      <c r="F122" s="185"/>
      <c r="G122" s="184"/>
      <c r="H122" s="180"/>
      <c r="I122" s="142"/>
      <c r="J122" s="142"/>
      <c r="K122" s="142"/>
      <c r="L122" s="142"/>
      <c r="M122" s="142"/>
      <c r="N122" s="142"/>
      <c r="O122" s="142"/>
      <c r="P122" s="142"/>
      <c r="Q122" s="142"/>
    </row>
    <row r="123" spans="2:17" ht="15.5" x14ac:dyDescent="0.35">
      <c r="B123" s="8" t="s">
        <v>221</v>
      </c>
      <c r="C123" s="181"/>
      <c r="D123" s="182"/>
      <c r="E123" s="182"/>
      <c r="F123" s="185"/>
      <c r="G123" s="184"/>
      <c r="H123" s="180"/>
      <c r="I123" s="142"/>
      <c r="J123" s="142"/>
      <c r="K123" s="142"/>
      <c r="L123" s="142"/>
      <c r="M123" s="142"/>
      <c r="N123" s="142"/>
      <c r="O123" s="142"/>
      <c r="P123" s="142"/>
      <c r="Q123" s="142"/>
    </row>
    <row r="124" spans="2:17" ht="15.5" x14ac:dyDescent="0.35">
      <c r="B124" s="7" t="s">
        <v>222</v>
      </c>
      <c r="C124" s="181"/>
      <c r="D124" s="182"/>
      <c r="E124" s="182"/>
      <c r="F124" s="183"/>
      <c r="G124" s="184"/>
      <c r="H124" s="180"/>
      <c r="I124" s="142"/>
      <c r="J124" s="142"/>
      <c r="K124" s="142"/>
      <c r="L124" s="142"/>
      <c r="M124" s="142"/>
      <c r="N124" s="142"/>
      <c r="O124" s="142"/>
      <c r="P124" s="142"/>
      <c r="Q124" s="142"/>
    </row>
    <row r="125" spans="2:17" ht="15.5" x14ac:dyDescent="0.35">
      <c r="B125" s="7" t="s">
        <v>223</v>
      </c>
      <c r="C125" s="181"/>
      <c r="D125" s="182"/>
      <c r="E125" s="182"/>
      <c r="F125" s="183"/>
      <c r="G125" s="184"/>
      <c r="H125" s="180"/>
      <c r="I125" s="142"/>
      <c r="J125" s="142"/>
      <c r="K125" s="142"/>
      <c r="L125" s="142"/>
      <c r="M125" s="142"/>
      <c r="N125" s="142"/>
      <c r="O125" s="142"/>
      <c r="P125" s="142"/>
      <c r="Q125" s="142"/>
    </row>
    <row r="126" spans="2:17" ht="15.5" x14ac:dyDescent="0.35">
      <c r="B126" s="7" t="s">
        <v>224</v>
      </c>
      <c r="C126" s="181"/>
      <c r="D126" s="182"/>
      <c r="E126" s="182"/>
      <c r="F126" s="183"/>
      <c r="G126" s="184"/>
      <c r="H126" s="180"/>
      <c r="I126" s="142"/>
      <c r="J126" s="142"/>
      <c r="K126" s="142"/>
      <c r="L126" s="142"/>
      <c r="M126" s="142"/>
      <c r="N126" s="142"/>
      <c r="O126" s="142"/>
      <c r="P126" s="142"/>
      <c r="Q126" s="142"/>
    </row>
    <row r="127" spans="2:17" ht="15.5" x14ac:dyDescent="0.35">
      <c r="B127" s="7" t="s">
        <v>1287</v>
      </c>
      <c r="C127" s="181"/>
      <c r="D127" s="182"/>
      <c r="E127" s="182"/>
      <c r="F127" s="185"/>
      <c r="G127" s="184"/>
      <c r="H127" s="180"/>
      <c r="I127" s="142"/>
      <c r="J127" s="142"/>
      <c r="K127" s="142"/>
      <c r="L127" s="142"/>
      <c r="M127" s="142"/>
      <c r="N127" s="142"/>
      <c r="O127" s="142"/>
      <c r="P127" s="142"/>
      <c r="Q127" s="142"/>
    </row>
    <row r="128" spans="2:17" ht="15.5" x14ac:dyDescent="0.35">
      <c r="B128" s="8" t="s">
        <v>225</v>
      </c>
      <c r="C128" s="181"/>
      <c r="D128" s="182"/>
      <c r="E128" s="182"/>
      <c r="F128" s="185"/>
      <c r="G128" s="184"/>
      <c r="H128" s="180"/>
      <c r="I128" s="142"/>
      <c r="J128" s="142"/>
      <c r="K128" s="142"/>
      <c r="L128" s="142"/>
      <c r="M128" s="142"/>
      <c r="N128" s="142"/>
      <c r="O128" s="142"/>
      <c r="P128" s="142"/>
      <c r="Q128" s="142"/>
    </row>
    <row r="129" spans="2:17" ht="15.5" x14ac:dyDescent="0.35">
      <c r="B129" s="7" t="s">
        <v>1289</v>
      </c>
      <c r="C129" s="181"/>
      <c r="D129" s="182"/>
      <c r="E129" s="182"/>
      <c r="F129" s="183"/>
      <c r="G129" s="184"/>
      <c r="H129" s="180"/>
      <c r="I129" s="142"/>
      <c r="J129" s="142"/>
      <c r="K129" s="142"/>
      <c r="L129" s="142"/>
      <c r="M129" s="142"/>
      <c r="N129" s="142"/>
      <c r="O129" s="142"/>
      <c r="P129" s="142"/>
      <c r="Q129" s="142"/>
    </row>
    <row r="130" spans="2:17" ht="15.5" x14ac:dyDescent="0.35">
      <c r="B130" s="7" t="s">
        <v>1290</v>
      </c>
      <c r="C130" s="181"/>
      <c r="D130" s="182"/>
      <c r="E130" s="182"/>
      <c r="F130" s="183"/>
      <c r="G130" s="184"/>
      <c r="H130" s="180"/>
      <c r="I130" s="142"/>
      <c r="J130" s="142"/>
      <c r="K130" s="142"/>
      <c r="L130" s="142"/>
      <c r="M130" s="142"/>
      <c r="N130" s="142"/>
      <c r="O130" s="142"/>
      <c r="P130" s="142"/>
      <c r="Q130" s="142"/>
    </row>
    <row r="131" spans="2:17" ht="15.5" x14ac:dyDescent="0.35">
      <c r="B131" s="7" t="s">
        <v>1291</v>
      </c>
      <c r="C131" s="181"/>
      <c r="D131" s="182"/>
      <c r="E131" s="182"/>
      <c r="F131" s="183"/>
      <c r="G131" s="184"/>
      <c r="H131" s="180"/>
      <c r="I131" s="142"/>
      <c r="J131" s="142"/>
      <c r="K131" s="142"/>
      <c r="L131" s="142"/>
      <c r="M131" s="142"/>
      <c r="N131" s="142"/>
      <c r="O131" s="142"/>
      <c r="P131" s="142"/>
      <c r="Q131" s="142"/>
    </row>
    <row r="132" spans="2:17" ht="15.5" x14ac:dyDescent="0.35">
      <c r="B132" s="8" t="s">
        <v>226</v>
      </c>
      <c r="C132" s="181"/>
      <c r="D132" s="182"/>
      <c r="E132" s="182"/>
      <c r="F132" s="185"/>
      <c r="G132" s="184"/>
      <c r="H132" s="180"/>
      <c r="I132" s="142"/>
      <c r="J132" s="142"/>
      <c r="K132" s="142"/>
      <c r="L132" s="142"/>
      <c r="M132" s="142"/>
      <c r="N132" s="142"/>
      <c r="O132" s="142"/>
      <c r="P132" s="142"/>
      <c r="Q132" s="142"/>
    </row>
    <row r="133" spans="2:17" ht="15.5" x14ac:dyDescent="0.35">
      <c r="B133" s="7" t="s">
        <v>1292</v>
      </c>
      <c r="C133" s="181"/>
      <c r="D133" s="182"/>
      <c r="E133" s="185"/>
      <c r="F133" s="183"/>
      <c r="G133" s="184"/>
      <c r="H133" s="180"/>
      <c r="I133" s="142"/>
      <c r="J133" s="142"/>
      <c r="K133" s="142"/>
      <c r="L133" s="142"/>
      <c r="M133" s="142"/>
      <c r="N133" s="142"/>
      <c r="O133" s="142"/>
      <c r="P133" s="142"/>
      <c r="Q133" s="142"/>
    </row>
    <row r="134" spans="2:17" ht="15.5" x14ac:dyDescent="0.35">
      <c r="B134" s="214" t="s">
        <v>1293</v>
      </c>
      <c r="C134" s="186"/>
      <c r="D134" s="187"/>
      <c r="E134" s="188"/>
      <c r="F134" s="189"/>
      <c r="G134" s="190"/>
      <c r="H134" s="180"/>
      <c r="I134" s="142"/>
      <c r="J134" s="142"/>
      <c r="K134" s="142"/>
      <c r="L134" s="142"/>
      <c r="M134" s="142"/>
      <c r="N134" s="142"/>
      <c r="O134" s="142"/>
      <c r="P134" s="142"/>
      <c r="Q134" s="142"/>
    </row>
  </sheetData>
  <sheetProtection formatColumns="0" formatRows="0"/>
  <dataConsolidate/>
  <mergeCells count="1">
    <mergeCell ref="B86:H86"/>
  </mergeCells>
  <dataValidations count="7">
    <dataValidation type="whole" allowBlank="1" showInputMessage="1" showErrorMessage="1" sqref="C55:E55" xr:uid="{4B60AB7D-8782-4058-BCF6-F5664EBB9FD3}">
      <formula1>-999999999999999</formula1>
      <formula2>0</formula2>
    </dataValidation>
    <dataValidation type="textLength" operator="greaterThanOrEqual" allowBlank="1" showInputMessage="1" showErrorMessage="1" sqref="C88:C134" xr:uid="{FDEDF59F-453D-4D6F-A950-0E918244AD1C}">
      <formula1>0</formula1>
    </dataValidation>
    <dataValidation allowBlank="1" showInputMessage="1" showErrorMessage="1" prompt="For the compiler: colour code cells in green if data uses EPDs or amber is data is assumed from standard databases" sqref="C53:E54" xr:uid="{B72FDDD8-45D1-4E94-8015-D94E6F8E6C6C}"/>
    <dataValidation type="whole" allowBlank="1" showInputMessage="1" showErrorMessage="1" sqref="D88:D91 D96 D98:D134 C48:C50" xr:uid="{CF8FDD27-A5E3-4856-A1D8-157D15759CEC}">
      <formula1>0</formula1>
      <formula2>9999999999999990</formula2>
    </dataValidation>
    <dataValidation type="date" allowBlank="1" showInputMessage="1" showErrorMessage="1" sqref="C17" xr:uid="{B719F16F-5781-49BE-8F41-7DD9FF6BA528}">
      <formula1>1990</formula1>
      <formula2>73323</formula2>
    </dataValidation>
    <dataValidation type="whole" allowBlank="1" showInputMessage="1" showErrorMessage="1" sqref="C56:E83 F83:T83" xr:uid="{A1732720-5796-45C2-B97F-8406ADFDD9E7}">
      <formula1>0</formula1>
      <formula2>999999999999999</formula2>
    </dataValidation>
    <dataValidation type="list" allowBlank="1" showInputMessage="1" showErrorMessage="1" sqref="B54:B79" xr:uid="{8C86C7C5-11B5-4DD6-93A9-BC7EF3BFE7A6}">
      <formula1>PL_NRM1</formula1>
    </dataValidation>
  </dataValidations>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extLst>
    <ext xmlns:x14="http://schemas.microsoft.com/office/spreadsheetml/2009/9/main" uri="{CCE6A557-97BC-4b89-ADB6-D9C93CAAB3DF}">
      <x14:dataValidations xmlns:xm="http://schemas.microsoft.com/office/excel/2006/main" count="2">
        <x14:dataValidation type="list" allowBlank="1" showInputMessage="1" showErrorMessage="1" xr:uid="{072F338D-D352-4005-B397-A885E205D609}">
          <x14:formula1>
            <xm:f>A_Picklists!$S$3:$S$6</xm:f>
          </x14:formula1>
          <xm:sqref>E88:E134</xm:sqref>
        </x14:dataValidation>
        <x14:dataValidation type="list" allowBlank="1" showInputMessage="1" showErrorMessage="1" xr:uid="{33F493FA-A6C5-4B39-A7E2-8EBC5DC00CC1}">
          <x14:formula1>
            <xm:f>A_Picklists!$M$3:$M$5</xm:f>
          </x14:formula1>
          <xm:sqref>F88:F134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16240-A162-4AFC-8117-FA3600C06F7E}">
  <sheetPr>
    <tabColor rgb="FFCFDCE3"/>
  </sheetPr>
  <dimension ref="B1:C17"/>
  <sheetViews>
    <sheetView showGridLines="0" zoomScaleNormal="100" workbookViewId="0"/>
  </sheetViews>
  <sheetFormatPr defaultColWidth="5.54296875" defaultRowHeight="15.5" x14ac:dyDescent="0.35"/>
  <cols>
    <col min="1" max="1" width="5.54296875" style="52" customWidth="1"/>
    <col min="2" max="2" width="44" style="52" bestFit="1" customWidth="1"/>
    <col min="3" max="3" width="97.54296875" style="52" customWidth="1"/>
    <col min="4" max="16384" width="5.54296875" style="52"/>
  </cols>
  <sheetData>
    <row r="1" spans="2:3" ht="30" customHeight="1" x14ac:dyDescent="0.35">
      <c r="B1" s="139"/>
      <c r="C1" s="139"/>
    </row>
    <row r="2" spans="2:3" ht="30" customHeight="1" x14ac:dyDescent="0.35">
      <c r="B2" s="53" t="s">
        <v>232</v>
      </c>
      <c r="C2" s="54" t="s">
        <v>233</v>
      </c>
    </row>
    <row r="3" spans="2:3" x14ac:dyDescent="0.35">
      <c r="B3" s="215"/>
      <c r="C3" s="216"/>
    </row>
    <row r="4" spans="2:3" x14ac:dyDescent="0.35">
      <c r="B4" s="215"/>
      <c r="C4" s="216"/>
    </row>
    <row r="5" spans="2:3" x14ac:dyDescent="0.35">
      <c r="B5" s="215"/>
      <c r="C5" s="216"/>
    </row>
    <row r="6" spans="2:3" x14ac:dyDescent="0.35">
      <c r="B6" s="215"/>
      <c r="C6" s="216"/>
    </row>
    <row r="7" spans="2:3" x14ac:dyDescent="0.35">
      <c r="B7" s="215"/>
      <c r="C7" s="216"/>
    </row>
    <row r="8" spans="2:3" x14ac:dyDescent="0.35">
      <c r="B8" s="215"/>
      <c r="C8" s="216"/>
    </row>
    <row r="9" spans="2:3" x14ac:dyDescent="0.35">
      <c r="B9" s="215"/>
      <c r="C9" s="216"/>
    </row>
    <row r="10" spans="2:3" x14ac:dyDescent="0.35">
      <c r="B10" s="215"/>
      <c r="C10" s="216"/>
    </row>
    <row r="11" spans="2:3" x14ac:dyDescent="0.35">
      <c r="B11" s="215"/>
      <c r="C11" s="216"/>
    </row>
    <row r="12" spans="2:3" x14ac:dyDescent="0.35">
      <c r="B12" s="217"/>
      <c r="C12" s="218"/>
    </row>
    <row r="13" spans="2:3" x14ac:dyDescent="0.35">
      <c r="B13" s="215"/>
      <c r="C13" s="216"/>
    </row>
    <row r="14" spans="2:3" x14ac:dyDescent="0.35">
      <c r="B14" s="215"/>
      <c r="C14" s="216"/>
    </row>
    <row r="15" spans="2:3" x14ac:dyDescent="0.35">
      <c r="B15" s="215"/>
      <c r="C15" s="216"/>
    </row>
    <row r="16" spans="2:3" x14ac:dyDescent="0.35">
      <c r="B16" s="219"/>
      <c r="C16" s="220"/>
    </row>
    <row r="17" spans="2:3" x14ac:dyDescent="0.35">
      <c r="B17" s="221"/>
      <c r="C17" s="222"/>
    </row>
  </sheetData>
  <dataValidations count="1">
    <dataValidation type="list" allowBlank="1" showInputMessage="1" showErrorMessage="1" sqref="B3:B17" xr:uid="{6A2F8349-F585-470A-98AA-F0A9DEC1156D}">
      <formula1>PL_NRM1</formula1>
    </dataValidation>
  </dataValidations>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F273B-46FC-48F4-A2BF-5F4F8FFE7234}">
  <dimension ref="A1:Z885"/>
  <sheetViews>
    <sheetView showGridLines="0" zoomScaleNormal="100" workbookViewId="0"/>
  </sheetViews>
  <sheetFormatPr defaultColWidth="5.54296875" defaultRowHeight="17.5" x14ac:dyDescent="0.35"/>
  <cols>
    <col min="1" max="1" width="5.54296875" style="75" customWidth="1"/>
    <col min="2" max="2" width="20.54296875" style="75" customWidth="1"/>
    <col min="3" max="3" width="5.54296875" style="75" customWidth="1"/>
    <col min="4" max="4" width="20.54296875" style="75" customWidth="1"/>
    <col min="5" max="5" width="154.81640625" style="75" bestFit="1" customWidth="1"/>
    <col min="6" max="6" width="5.54296875" style="75" customWidth="1"/>
    <col min="7" max="7" width="23" style="65" bestFit="1" customWidth="1"/>
    <col min="8" max="9" width="23" style="65" customWidth="1"/>
    <col min="10" max="10" width="87.81640625" style="65" customWidth="1"/>
    <col min="11" max="11" width="76.453125" style="65" customWidth="1"/>
    <col min="12" max="12" width="5.54296875" style="75" customWidth="1"/>
    <col min="13" max="13" width="12.1796875" style="75" customWidth="1"/>
    <col min="14" max="14" width="5.54296875" style="75" customWidth="1"/>
    <col min="15" max="15" width="49.54296875" style="75" customWidth="1"/>
    <col min="16" max="16" width="5.54296875" style="75" customWidth="1"/>
    <col min="17" max="17" width="67.54296875" style="75" bestFit="1" customWidth="1"/>
    <col min="18" max="18" width="5.54296875" style="75" customWidth="1"/>
    <col min="19" max="19" width="10.453125" style="75" bestFit="1" customWidth="1"/>
    <col min="20" max="20" width="5.54296875" style="75" customWidth="1"/>
    <col min="21" max="21" width="18" style="75" bestFit="1" customWidth="1"/>
    <col min="22" max="22" width="5.54296875" style="75" customWidth="1"/>
    <col min="23" max="23" width="23.1796875" style="75" bestFit="1" customWidth="1"/>
    <col min="24" max="24" width="5.54296875" style="75" customWidth="1"/>
    <col min="25" max="25" width="34.81640625" style="75" customWidth="1"/>
    <col min="26" max="26" width="5.54296875" style="75"/>
    <col min="27" max="16384" width="5.54296875" style="45"/>
  </cols>
  <sheetData>
    <row r="1" spans="2:25" ht="30" customHeight="1" x14ac:dyDescent="0.35">
      <c r="G1" s="55" t="s">
        <v>234</v>
      </c>
      <c r="H1" s="144"/>
      <c r="I1" s="144"/>
      <c r="J1" s="144"/>
      <c r="K1" s="144"/>
    </row>
    <row r="2" spans="2:25" x14ac:dyDescent="0.35">
      <c r="B2" s="46" t="s">
        <v>7</v>
      </c>
      <c r="D2" s="47" t="s">
        <v>8</v>
      </c>
      <c r="E2" s="47" t="s">
        <v>235</v>
      </c>
      <c r="G2" s="126" t="s">
        <v>236</v>
      </c>
      <c r="H2" s="126" t="s">
        <v>237</v>
      </c>
      <c r="I2" s="126" t="s">
        <v>238</v>
      </c>
      <c r="J2" s="200" t="s">
        <v>239</v>
      </c>
      <c r="K2" s="200" t="s">
        <v>240</v>
      </c>
      <c r="M2" s="76" t="s">
        <v>241</v>
      </c>
      <c r="O2" s="76" t="s">
        <v>242</v>
      </c>
      <c r="Q2" s="77" t="s">
        <v>101</v>
      </c>
      <c r="S2" s="77" t="s">
        <v>243</v>
      </c>
      <c r="U2" s="77" t="s">
        <v>244</v>
      </c>
      <c r="W2" s="77" t="s">
        <v>245</v>
      </c>
      <c r="Y2" s="46" t="s">
        <v>246</v>
      </c>
    </row>
    <row r="3" spans="2:25" x14ac:dyDescent="0.35">
      <c r="B3" s="44" t="s">
        <v>247</v>
      </c>
      <c r="D3" s="44" t="s">
        <v>247</v>
      </c>
      <c r="E3" s="44" t="s">
        <v>247</v>
      </c>
      <c r="G3" s="126" t="str">
        <f>IF(tbl_Picklist_NRM1[[#This Row],[Level 2]]="",_xlfn.CONCAT(tbl_Picklist_NRM1[[#This Row],[Level 1]]),_xlfn.CONCAT(tbl_Picklist_NRM1[[#This Row],[Level 1]],"_",tbl_Picklist_NRM1[[#This Row],[Level 2]]))</f>
        <v>0</v>
      </c>
      <c r="H3" s="126">
        <v>0</v>
      </c>
      <c r="I3" s="126"/>
      <c r="J3" s="200" t="s">
        <v>248</v>
      </c>
      <c r="K3" s="200" t="str">
        <f>_xlfn.CONCAT(tbl_Picklist_NRM1[[#This Row],[Code]]," : ",tbl_Picklist_NRM1[[#This Row],[Title]])</f>
        <v>0 : Facilitating works</v>
      </c>
      <c r="M3" s="78" t="s">
        <v>247</v>
      </c>
      <c r="O3" s="78" t="s">
        <v>249</v>
      </c>
      <c r="Q3" s="79" t="s">
        <v>250</v>
      </c>
      <c r="S3" s="79" t="s">
        <v>251</v>
      </c>
      <c r="U3" s="79" t="s">
        <v>99</v>
      </c>
      <c r="W3" s="79" t="s">
        <v>252</v>
      </c>
      <c r="Y3" s="80" t="s">
        <v>253</v>
      </c>
    </row>
    <row r="4" spans="2:25" x14ac:dyDescent="0.35">
      <c r="B4" s="44" t="s">
        <v>254</v>
      </c>
      <c r="D4" s="44" t="s">
        <v>255</v>
      </c>
      <c r="E4" s="44" t="s">
        <v>256</v>
      </c>
      <c r="G4" s="126" t="str">
        <f>IF(tbl_Picklist_NRM1[[#This Row],[Level 2]]="",_xlfn.CONCAT(tbl_Picklist_NRM1[[#This Row],[Level 1]]),_xlfn.CONCAT(tbl_Picklist_NRM1[[#This Row],[Level 1]],"_",tbl_Picklist_NRM1[[#This Row],[Level 2]]))</f>
        <v>0_1</v>
      </c>
      <c r="H4" s="126">
        <v>0</v>
      </c>
      <c r="I4" s="126">
        <v>1</v>
      </c>
      <c r="J4" s="200" t="s">
        <v>257</v>
      </c>
      <c r="K4" s="200" t="str">
        <f>_xlfn.CONCAT(tbl_Picklist_NRM1[[#This Row],[Code]]," : ",tbl_Picklist_NRM1[[#This Row],[Title]])</f>
        <v>0_1 : Toxic/hazardous/contaminated material treatment</v>
      </c>
      <c r="M4" s="78" t="s">
        <v>258</v>
      </c>
      <c r="O4" s="81" t="s">
        <v>259</v>
      </c>
      <c r="Q4" s="82" t="s">
        <v>260</v>
      </c>
      <c r="S4" s="82" t="s">
        <v>261</v>
      </c>
      <c r="U4" s="82" t="s">
        <v>262</v>
      </c>
      <c r="W4" s="79" t="s">
        <v>263</v>
      </c>
      <c r="Y4" s="80" t="s">
        <v>264</v>
      </c>
    </row>
    <row r="5" spans="2:25" x14ac:dyDescent="0.35">
      <c r="B5" s="44" t="s">
        <v>265</v>
      </c>
      <c r="D5" s="44" t="s">
        <v>266</v>
      </c>
      <c r="E5" s="44" t="s">
        <v>267</v>
      </c>
      <c r="G5" s="126" t="str">
        <f>IF(tbl_Picklist_NRM1[[#This Row],[Level 2]]="",_xlfn.CONCAT(tbl_Picklist_NRM1[[#This Row],[Level 1]]),_xlfn.CONCAT(tbl_Picklist_NRM1[[#This Row],[Level 1]],"_",tbl_Picklist_NRM1[[#This Row],[Level 2]]))</f>
        <v>0_2</v>
      </c>
      <c r="H5" s="126">
        <v>0</v>
      </c>
      <c r="I5" s="126">
        <v>2</v>
      </c>
      <c r="J5" s="200" t="s">
        <v>268</v>
      </c>
      <c r="K5" s="200" t="str">
        <f>_xlfn.CONCAT(tbl_Picklist_NRM1[[#This Row],[Code]]," : ",tbl_Picklist_NRM1[[#This Row],[Title]])</f>
        <v>0_2 : Major demolition works</v>
      </c>
      <c r="M5" s="83" t="s">
        <v>269</v>
      </c>
      <c r="O5" s="81" t="s">
        <v>270</v>
      </c>
      <c r="Q5" s="82" t="s">
        <v>271</v>
      </c>
      <c r="S5" s="82" t="s">
        <v>272</v>
      </c>
      <c r="U5" s="84" t="s">
        <v>273</v>
      </c>
      <c r="W5" s="79" t="s">
        <v>274</v>
      </c>
      <c r="Y5" s="80" t="s">
        <v>275</v>
      </c>
    </row>
    <row r="6" spans="2:25" x14ac:dyDescent="0.35">
      <c r="B6" s="44" t="s">
        <v>276</v>
      </c>
      <c r="D6" s="44" t="s">
        <v>12</v>
      </c>
      <c r="E6" s="44" t="s">
        <v>277</v>
      </c>
      <c r="G6" s="126" t="str">
        <f>IF(tbl_Picklist_NRM1[[#This Row],[Level 2]]="",_xlfn.CONCAT(tbl_Picklist_NRM1[[#This Row],[Level 1]]),_xlfn.CONCAT(tbl_Picklist_NRM1[[#This Row],[Level 1]],"_",tbl_Picklist_NRM1[[#This Row],[Level 2]]))</f>
        <v>0_3</v>
      </c>
      <c r="H6" s="126">
        <v>0</v>
      </c>
      <c r="I6" s="126">
        <v>3</v>
      </c>
      <c r="J6" s="200" t="s">
        <v>278</v>
      </c>
      <c r="K6" s="200" t="str">
        <f>_xlfn.CONCAT(tbl_Picklist_NRM1[[#This Row],[Code]]," : ",tbl_Picklist_NRM1[[#This Row],[Title]])</f>
        <v>0_3 : Temporary support for adjacent structures</v>
      </c>
      <c r="O6" s="81" t="s">
        <v>279</v>
      </c>
      <c r="Q6" s="82" t="s">
        <v>102</v>
      </c>
      <c r="S6" s="84" t="s">
        <v>280</v>
      </c>
      <c r="W6" s="75" t="s">
        <v>107</v>
      </c>
      <c r="Y6" s="80" t="s">
        <v>281</v>
      </c>
    </row>
    <row r="7" spans="2:25" x14ac:dyDescent="0.35">
      <c r="B7" s="44" t="s">
        <v>282</v>
      </c>
      <c r="D7" s="44" t="s">
        <v>283</v>
      </c>
      <c r="E7" s="44" t="s">
        <v>284</v>
      </c>
      <c r="G7" s="126" t="str">
        <f>IF(tbl_Picklist_NRM1[[#This Row],[Level 2]]="",_xlfn.CONCAT(tbl_Picklist_NRM1[[#This Row],[Level 1]]),_xlfn.CONCAT(tbl_Picklist_NRM1[[#This Row],[Level 1]],"_",tbl_Picklist_NRM1[[#This Row],[Level 2]]))</f>
        <v>0_4</v>
      </c>
      <c r="H7" s="126">
        <v>0</v>
      </c>
      <c r="I7" s="126">
        <v>4</v>
      </c>
      <c r="J7" s="200" t="s">
        <v>285</v>
      </c>
      <c r="K7" s="200" t="str">
        <f>_xlfn.CONCAT(tbl_Picklist_NRM1[[#This Row],[Code]]," : ",tbl_Picklist_NRM1[[#This Row],[Title]])</f>
        <v>0_4 : Specialist groundworks</v>
      </c>
      <c r="O7" s="81" t="s">
        <v>286</v>
      </c>
      <c r="Q7" s="82" t="s">
        <v>287</v>
      </c>
      <c r="Y7" s="85" t="s">
        <v>288</v>
      </c>
    </row>
    <row r="8" spans="2:25" x14ac:dyDescent="0.35">
      <c r="B8" s="44" t="s">
        <v>289</v>
      </c>
      <c r="D8" s="44" t="s">
        <v>290</v>
      </c>
      <c r="E8" s="44" t="s">
        <v>291</v>
      </c>
      <c r="G8" s="126" t="str">
        <f>IF(tbl_Picklist_NRM1[[#This Row],[Level 2]]="",_xlfn.CONCAT(tbl_Picklist_NRM1[[#This Row],[Level 1]]),_xlfn.CONCAT(tbl_Picklist_NRM1[[#This Row],[Level 1]],"_",tbl_Picklist_NRM1[[#This Row],[Level 2]]))</f>
        <v>0_5</v>
      </c>
      <c r="H8" s="126">
        <v>0</v>
      </c>
      <c r="I8" s="126">
        <v>5</v>
      </c>
      <c r="J8" s="200" t="s">
        <v>292</v>
      </c>
      <c r="K8" s="200" t="str">
        <f>_xlfn.CONCAT(tbl_Picklist_NRM1[[#This Row],[Code]]," : ",tbl_Picklist_NRM1[[#This Row],[Title]])</f>
        <v>0_5 : Temporary diversion works</v>
      </c>
      <c r="O8" s="81" t="s">
        <v>293</v>
      </c>
      <c r="Q8" s="82" t="s">
        <v>294</v>
      </c>
    </row>
    <row r="9" spans="2:25" x14ac:dyDescent="0.35">
      <c r="B9" s="44" t="s">
        <v>295</v>
      </c>
      <c r="D9" s="44" t="s">
        <v>296</v>
      </c>
      <c r="E9" s="44" t="s">
        <v>297</v>
      </c>
      <c r="G9" s="126" t="str">
        <f>IF(tbl_Picklist_NRM1[[#This Row],[Level 2]]="",_xlfn.CONCAT(tbl_Picklist_NRM1[[#This Row],[Level 1]]),_xlfn.CONCAT(tbl_Picklist_NRM1[[#This Row],[Level 1]],"_",tbl_Picklist_NRM1[[#This Row],[Level 2]]))</f>
        <v>0_6</v>
      </c>
      <c r="H9" s="126">
        <v>0</v>
      </c>
      <c r="I9" s="126">
        <v>6</v>
      </c>
      <c r="J9" s="200" t="s">
        <v>298</v>
      </c>
      <c r="K9" s="200" t="str">
        <f>_xlfn.CONCAT(tbl_Picklist_NRM1[[#This Row],[Code]]," : ",tbl_Picklist_NRM1[[#This Row],[Title]])</f>
        <v>0_6 : Extraordinary site investigation works</v>
      </c>
      <c r="O9" s="81" t="s">
        <v>299</v>
      </c>
      <c r="Q9" s="84" t="s">
        <v>300</v>
      </c>
    </row>
    <row r="10" spans="2:25" x14ac:dyDescent="0.35">
      <c r="B10" s="44" t="s">
        <v>301</v>
      </c>
      <c r="D10" s="44" t="s">
        <v>19</v>
      </c>
      <c r="E10" s="44" t="s">
        <v>302</v>
      </c>
      <c r="G10" s="126" t="str">
        <f>IF(tbl_Picklist_NRM1[[#This Row],[Level 2]]="",_xlfn.CONCAT(tbl_Picklist_NRM1[[#This Row],[Level 1]]),_xlfn.CONCAT(tbl_Picklist_NRM1[[#This Row],[Level 1]],"_",tbl_Picklist_NRM1[[#This Row],[Level 2]]))</f>
        <v>1</v>
      </c>
      <c r="H10" s="126">
        <v>1</v>
      </c>
      <c r="I10" s="126"/>
      <c r="J10" s="225" t="s">
        <v>303</v>
      </c>
      <c r="K10" s="200" t="str">
        <f>_xlfn.CONCAT(tbl_Picklist_NRM1[[#This Row],[Code]]," : ",tbl_Picklist_NRM1[[#This Row],[Title]])</f>
        <v>1 : Substructure</v>
      </c>
      <c r="O10" s="83" t="s">
        <v>304</v>
      </c>
      <c r="Q10" s="84" t="s">
        <v>305</v>
      </c>
    </row>
    <row r="11" spans="2:25" x14ac:dyDescent="0.35">
      <c r="B11" s="44" t="s">
        <v>306</v>
      </c>
      <c r="D11" s="44" t="s">
        <v>15</v>
      </c>
      <c r="E11" s="44" t="s">
        <v>307</v>
      </c>
      <c r="G11" s="226" t="str">
        <f>IF(tbl_Picklist_NRM1[[#This Row],[Level 2]]="",_xlfn.CONCAT(tbl_Picklist_NRM1[[#This Row],[Level 1]]),_xlfn.CONCAT(tbl_Picklist_NRM1[[#This Row],[Level 1]],"_",tbl_Picklist_NRM1[[#This Row],[Level 2]]))</f>
        <v>1_1</v>
      </c>
      <c r="H11" s="226">
        <v>1</v>
      </c>
      <c r="I11" s="226">
        <v>1</v>
      </c>
      <c r="J11" s="225" t="s">
        <v>1319</v>
      </c>
      <c r="K11" s="200" t="str">
        <f>_xlfn.CONCAT(tbl_Picklist_NRM1[[#This Row],[Code]]," : ",tbl_Picklist_NRM1[[#This Row],[Title]])</f>
        <v>1_1 : Substructure (from ground to 1m below ground)</v>
      </c>
    </row>
    <row r="12" spans="2:25" x14ac:dyDescent="0.35">
      <c r="B12" s="44" t="s">
        <v>308</v>
      </c>
      <c r="D12" s="44" t="s">
        <v>309</v>
      </c>
      <c r="E12" s="44" t="s">
        <v>310</v>
      </c>
      <c r="G12" s="126" t="str">
        <f>IF(tbl_Picklist_NRM1[[#This Row],[Level 2]]="",_xlfn.CONCAT(tbl_Picklist_NRM1[[#This Row],[Level 1]]),_xlfn.CONCAT(tbl_Picklist_NRM1[[#This Row],[Level 1]],"_",tbl_Picklist_NRM1[[#This Row],[Level 2]]))</f>
        <v>1_1</v>
      </c>
      <c r="H12" s="126">
        <v>1</v>
      </c>
      <c r="I12" s="126">
        <v>1</v>
      </c>
      <c r="J12" s="225" t="s">
        <v>1321</v>
      </c>
      <c r="K12" s="200" t="str">
        <f>_xlfn.CONCAT(tbl_Picklist_NRM1[[#This Row],[Code]]," : ",tbl_Picklist_NRM1[[#This Row],[Title]])</f>
        <v>1_1 : Substructure (below 1m)</v>
      </c>
    </row>
    <row r="13" spans="2:25" x14ac:dyDescent="0.35">
      <c r="B13" s="44" t="s">
        <v>312</v>
      </c>
      <c r="D13" s="44" t="s">
        <v>313</v>
      </c>
      <c r="E13" s="44" t="s">
        <v>314</v>
      </c>
      <c r="G13" s="126" t="str">
        <f>IF(tbl_Picklist_NRM1[[#This Row],[Level 2]]="",_xlfn.CONCAT(tbl_Picklist_NRM1[[#This Row],[Level 1]]),_xlfn.CONCAT(tbl_Picklist_NRM1[[#This Row],[Level 1]],"_",tbl_Picklist_NRM1[[#This Row],[Level 2]]))</f>
        <v>2</v>
      </c>
      <c r="H13" s="126">
        <v>2</v>
      </c>
      <c r="I13" s="126"/>
      <c r="J13" s="200" t="s">
        <v>311</v>
      </c>
      <c r="K13" s="200" t="str">
        <f>_xlfn.CONCAT(tbl_Picklist_NRM1[[#This Row],[Code]]," : ",tbl_Picklist_NRM1[[#This Row],[Title]])</f>
        <v>2 : Superstructure</v>
      </c>
    </row>
    <row r="14" spans="2:25" x14ac:dyDescent="0.35">
      <c r="B14" s="44" t="s">
        <v>316</v>
      </c>
      <c r="D14" s="44" t="s">
        <v>317</v>
      </c>
      <c r="E14" s="44" t="s">
        <v>318</v>
      </c>
      <c r="G14" s="126" t="str">
        <f>IF(tbl_Picklist_NRM1[[#This Row],[Level 2]]="",_xlfn.CONCAT(tbl_Picklist_NRM1[[#This Row],[Level 1]]),_xlfn.CONCAT(tbl_Picklist_NRM1[[#This Row],[Level 1]],"_",tbl_Picklist_NRM1[[#This Row],[Level 2]]))</f>
        <v>2_1</v>
      </c>
      <c r="H14" s="126">
        <v>2</v>
      </c>
      <c r="I14" s="126">
        <v>1</v>
      </c>
      <c r="J14" s="200" t="s">
        <v>315</v>
      </c>
      <c r="K14" s="200" t="str">
        <f>_xlfn.CONCAT(tbl_Picklist_NRM1[[#This Row],[Code]]," : ",tbl_Picklist_NRM1[[#This Row],[Title]])</f>
        <v>2_1 : Frame</v>
      </c>
    </row>
    <row r="15" spans="2:25" x14ac:dyDescent="0.35">
      <c r="B15" s="44" t="s">
        <v>320</v>
      </c>
      <c r="D15" s="44" t="s">
        <v>321</v>
      </c>
      <c r="E15" s="44" t="s">
        <v>322</v>
      </c>
      <c r="G15" s="126" t="str">
        <f>IF(tbl_Picklist_NRM1[[#This Row],[Level 2]]="",_xlfn.CONCAT(tbl_Picklist_NRM1[[#This Row],[Level 1]]),_xlfn.CONCAT(tbl_Picklist_NRM1[[#This Row],[Level 1]],"_",tbl_Picklist_NRM1[[#This Row],[Level 2]]))</f>
        <v>2_2</v>
      </c>
      <c r="H15" s="126">
        <v>2</v>
      </c>
      <c r="I15" s="126">
        <v>2</v>
      </c>
      <c r="J15" s="200" t="s">
        <v>319</v>
      </c>
      <c r="K15" s="200" t="str">
        <f>_xlfn.CONCAT(tbl_Picklist_NRM1[[#This Row],[Code]]," : ",tbl_Picklist_NRM1[[#This Row],[Title]])</f>
        <v>2_2 : Upper floors</v>
      </c>
    </row>
    <row r="16" spans="2:25" x14ac:dyDescent="0.35">
      <c r="B16" s="44" t="s">
        <v>324</v>
      </c>
      <c r="D16" s="44" t="s">
        <v>325</v>
      </c>
      <c r="E16" s="44" t="s">
        <v>326</v>
      </c>
      <c r="G16" s="126" t="str">
        <f>IF(tbl_Picklist_NRM1[[#This Row],[Level 2]]="",_xlfn.CONCAT(tbl_Picklist_NRM1[[#This Row],[Level 1]]),_xlfn.CONCAT(tbl_Picklist_NRM1[[#This Row],[Level 1]],"_",tbl_Picklist_NRM1[[#This Row],[Level 2]]))</f>
        <v>2_3</v>
      </c>
      <c r="H16" s="126">
        <v>2</v>
      </c>
      <c r="I16" s="126">
        <v>3</v>
      </c>
      <c r="J16" s="200" t="s">
        <v>323</v>
      </c>
      <c r="K16" s="200" t="str">
        <f>_xlfn.CONCAT(tbl_Picklist_NRM1[[#This Row],[Code]]," : ",tbl_Picklist_NRM1[[#This Row],[Title]])</f>
        <v>2_3 : Roof</v>
      </c>
    </row>
    <row r="17" spans="2:11" x14ac:dyDescent="0.35">
      <c r="B17" s="44" t="s">
        <v>328</v>
      </c>
      <c r="D17" s="44" t="s">
        <v>329</v>
      </c>
      <c r="E17" s="44" t="s">
        <v>330</v>
      </c>
      <c r="G17" s="126" t="str">
        <f>IF(tbl_Picklist_NRM1[[#This Row],[Level 2]]="",_xlfn.CONCAT(tbl_Picklist_NRM1[[#This Row],[Level 1]]),_xlfn.CONCAT(tbl_Picklist_NRM1[[#This Row],[Level 1]],"_",tbl_Picklist_NRM1[[#This Row],[Level 2]]))</f>
        <v>2_4</v>
      </c>
      <c r="H17" s="126">
        <v>2</v>
      </c>
      <c r="I17" s="126">
        <v>4</v>
      </c>
      <c r="J17" s="200" t="s">
        <v>327</v>
      </c>
      <c r="K17" s="200" t="str">
        <f>_xlfn.CONCAT(tbl_Picklist_NRM1[[#This Row],[Code]]," : ",tbl_Picklist_NRM1[[#This Row],[Title]])</f>
        <v>2_4 : Stairs and ramps</v>
      </c>
    </row>
    <row r="18" spans="2:11" x14ac:dyDescent="0.35">
      <c r="B18" s="44" t="s">
        <v>332</v>
      </c>
      <c r="D18" s="44" t="s">
        <v>333</v>
      </c>
      <c r="E18" s="44" t="s">
        <v>334</v>
      </c>
      <c r="G18" s="126" t="str">
        <f>IF(tbl_Picklist_NRM1[[#This Row],[Level 2]]="",_xlfn.CONCAT(tbl_Picklist_NRM1[[#This Row],[Level 1]]),_xlfn.CONCAT(tbl_Picklist_NRM1[[#This Row],[Level 1]],"_",tbl_Picklist_NRM1[[#This Row],[Level 2]]))</f>
        <v>2_5</v>
      </c>
      <c r="H18" s="126">
        <v>2</v>
      </c>
      <c r="I18" s="126">
        <v>5</v>
      </c>
      <c r="J18" s="200" t="s">
        <v>331</v>
      </c>
      <c r="K18" s="200" t="str">
        <f>_xlfn.CONCAT(tbl_Picklist_NRM1[[#This Row],[Code]]," : ",tbl_Picklist_NRM1[[#This Row],[Title]])</f>
        <v>2_5 : External walls</v>
      </c>
    </row>
    <row r="19" spans="2:11" x14ac:dyDescent="0.35">
      <c r="B19" s="44" t="s">
        <v>336</v>
      </c>
      <c r="D19" s="44" t="s">
        <v>337</v>
      </c>
      <c r="E19" s="44" t="s">
        <v>338</v>
      </c>
      <c r="G19" s="126" t="str">
        <f>IF(tbl_Picklist_NRM1[[#This Row],[Level 2]]="",_xlfn.CONCAT(tbl_Picklist_NRM1[[#This Row],[Level 1]]),_xlfn.CONCAT(tbl_Picklist_NRM1[[#This Row],[Level 1]],"_",tbl_Picklist_NRM1[[#This Row],[Level 2]]))</f>
        <v>2_6</v>
      </c>
      <c r="H19" s="126">
        <v>2</v>
      </c>
      <c r="I19" s="126">
        <v>6</v>
      </c>
      <c r="J19" s="200" t="s">
        <v>335</v>
      </c>
      <c r="K19" s="200" t="str">
        <f>_xlfn.CONCAT(tbl_Picklist_NRM1[[#This Row],[Code]]," : ",tbl_Picklist_NRM1[[#This Row],[Title]])</f>
        <v>2_6 : Windows and external doors</v>
      </c>
    </row>
    <row r="20" spans="2:11" x14ac:dyDescent="0.35">
      <c r="B20" s="44" t="s">
        <v>340</v>
      </c>
      <c r="D20" s="44" t="s">
        <v>341</v>
      </c>
      <c r="E20" s="44" t="s">
        <v>342</v>
      </c>
      <c r="G20" s="126" t="str">
        <f>IF(tbl_Picklist_NRM1[[#This Row],[Level 2]]="",_xlfn.CONCAT(tbl_Picklist_NRM1[[#This Row],[Level 1]]),_xlfn.CONCAT(tbl_Picklist_NRM1[[#This Row],[Level 1]],"_",tbl_Picklist_NRM1[[#This Row],[Level 2]]))</f>
        <v>2_7</v>
      </c>
      <c r="H20" s="126">
        <v>2</v>
      </c>
      <c r="I20" s="126">
        <v>7</v>
      </c>
      <c r="J20" s="200" t="s">
        <v>339</v>
      </c>
      <c r="K20" s="200" t="str">
        <f>_xlfn.CONCAT(tbl_Picklist_NRM1[[#This Row],[Code]]," : ",tbl_Picklist_NRM1[[#This Row],[Title]])</f>
        <v>2_7 : Internal walls and partitions</v>
      </c>
    </row>
    <row r="21" spans="2:11" x14ac:dyDescent="0.35">
      <c r="B21" s="44" t="s">
        <v>344</v>
      </c>
      <c r="D21" s="44" t="s">
        <v>345</v>
      </c>
      <c r="E21" s="44" t="s">
        <v>346</v>
      </c>
      <c r="G21" s="126" t="str">
        <f>IF(tbl_Picklist_NRM1[[#This Row],[Level 2]]="",_xlfn.CONCAT(tbl_Picklist_NRM1[[#This Row],[Level 1]]),_xlfn.CONCAT(tbl_Picklist_NRM1[[#This Row],[Level 1]],"_",tbl_Picklist_NRM1[[#This Row],[Level 2]]))</f>
        <v>2_8</v>
      </c>
      <c r="H21" s="126">
        <v>2</v>
      </c>
      <c r="I21" s="126">
        <v>8</v>
      </c>
      <c r="J21" s="200" t="s">
        <v>343</v>
      </c>
      <c r="K21" s="200" t="str">
        <f>_xlfn.CONCAT(tbl_Picklist_NRM1[[#This Row],[Code]]," : ",tbl_Picklist_NRM1[[#This Row],[Title]])</f>
        <v>2_8 : Internal doors</v>
      </c>
    </row>
    <row r="22" spans="2:11" x14ac:dyDescent="0.35">
      <c r="B22" s="44" t="s">
        <v>348</v>
      </c>
      <c r="D22" s="44" t="s">
        <v>349</v>
      </c>
      <c r="E22" s="44" t="s">
        <v>350</v>
      </c>
      <c r="G22" s="126" t="str">
        <f>IF(tbl_Picklist_NRM1[[#This Row],[Level 2]]="",_xlfn.CONCAT(tbl_Picklist_NRM1[[#This Row],[Level 1]]),_xlfn.CONCAT(tbl_Picklist_NRM1[[#This Row],[Level 1]],"_",tbl_Picklist_NRM1[[#This Row],[Level 2]]))</f>
        <v>3</v>
      </c>
      <c r="H22" s="126">
        <v>3</v>
      </c>
      <c r="I22" s="126"/>
      <c r="J22" s="200" t="s">
        <v>347</v>
      </c>
      <c r="K22" s="200" t="str">
        <f>_xlfn.CONCAT(tbl_Picklist_NRM1[[#This Row],[Code]]," : ",tbl_Picklist_NRM1[[#This Row],[Title]])</f>
        <v>3 : Internal finishes</v>
      </c>
    </row>
    <row r="23" spans="2:11" x14ac:dyDescent="0.35">
      <c r="B23" s="44" t="s">
        <v>352</v>
      </c>
      <c r="D23" s="44" t="s">
        <v>353</v>
      </c>
      <c r="E23" s="44" t="s">
        <v>354</v>
      </c>
      <c r="G23" s="126" t="str">
        <f>IF(tbl_Picklist_NRM1[[#This Row],[Level 2]]="",_xlfn.CONCAT(tbl_Picklist_NRM1[[#This Row],[Level 1]]),_xlfn.CONCAT(tbl_Picklist_NRM1[[#This Row],[Level 1]],"_",tbl_Picklist_NRM1[[#This Row],[Level 2]]))</f>
        <v>3_1</v>
      </c>
      <c r="H23" s="126">
        <v>3</v>
      </c>
      <c r="I23" s="126">
        <v>1</v>
      </c>
      <c r="J23" s="200" t="s">
        <v>351</v>
      </c>
      <c r="K23" s="200" t="str">
        <f>_xlfn.CONCAT(tbl_Picklist_NRM1[[#This Row],[Code]]," : ",tbl_Picklist_NRM1[[#This Row],[Title]])</f>
        <v>3_1 : Wall finishes</v>
      </c>
    </row>
    <row r="24" spans="2:11" x14ac:dyDescent="0.35">
      <c r="B24" s="44" t="s">
        <v>11</v>
      </c>
      <c r="D24" s="44" t="s">
        <v>356</v>
      </c>
      <c r="E24" s="44" t="s">
        <v>357</v>
      </c>
      <c r="G24" s="126" t="str">
        <f>IF(tbl_Picklist_NRM1[[#This Row],[Level 2]]="",_xlfn.CONCAT(tbl_Picklist_NRM1[[#This Row],[Level 1]]),_xlfn.CONCAT(tbl_Picklist_NRM1[[#This Row],[Level 1]],"_",tbl_Picklist_NRM1[[#This Row],[Level 2]]))</f>
        <v>3_2</v>
      </c>
      <c r="H24" s="126">
        <v>3</v>
      </c>
      <c r="I24" s="126">
        <v>2</v>
      </c>
      <c r="J24" s="200" t="s">
        <v>355</v>
      </c>
      <c r="K24" s="200" t="str">
        <f>_xlfn.CONCAT(tbl_Picklist_NRM1[[#This Row],[Code]]," : ",tbl_Picklist_NRM1[[#This Row],[Title]])</f>
        <v>3_2 : Floor finishes</v>
      </c>
    </row>
    <row r="25" spans="2:11" x14ac:dyDescent="0.35">
      <c r="B25" s="44" t="s">
        <v>359</v>
      </c>
      <c r="G25" s="126" t="str">
        <f>IF(tbl_Picklist_NRM1[[#This Row],[Level 2]]="",_xlfn.CONCAT(tbl_Picklist_NRM1[[#This Row],[Level 1]]),_xlfn.CONCAT(tbl_Picklist_NRM1[[#This Row],[Level 1]],"_",tbl_Picklist_NRM1[[#This Row],[Level 2]]))</f>
        <v>3_3</v>
      </c>
      <c r="H25" s="126">
        <v>3</v>
      </c>
      <c r="I25" s="126">
        <v>3</v>
      </c>
      <c r="J25" s="200" t="s">
        <v>358</v>
      </c>
      <c r="K25" s="200" t="str">
        <f>_xlfn.CONCAT(tbl_Picklist_NRM1[[#This Row],[Code]]," : ",tbl_Picklist_NRM1[[#This Row],[Title]])</f>
        <v>3_3 : Ceiling finishes</v>
      </c>
    </row>
    <row r="26" spans="2:11" x14ac:dyDescent="0.35">
      <c r="B26" s="44" t="s">
        <v>361</v>
      </c>
      <c r="G26" s="126" t="str">
        <f>IF(tbl_Picklist_NRM1[[#This Row],[Level 2]]="",_xlfn.CONCAT(tbl_Picklist_NRM1[[#This Row],[Level 1]]),_xlfn.CONCAT(tbl_Picklist_NRM1[[#This Row],[Level 1]],"_",tbl_Picklist_NRM1[[#This Row],[Level 2]]))</f>
        <v>4</v>
      </c>
      <c r="H26" s="126">
        <v>4</v>
      </c>
      <c r="I26" s="126"/>
      <c r="J26" s="200" t="s">
        <v>360</v>
      </c>
      <c r="K26" s="200" t="str">
        <f>_xlfn.CONCAT(tbl_Picklist_NRM1[[#This Row],[Code]]," : ",tbl_Picklist_NRM1[[#This Row],[Title]])</f>
        <v>4 : Fittings, furnishings and equipment</v>
      </c>
    </row>
    <row r="27" spans="2:11" x14ac:dyDescent="0.35">
      <c r="B27" s="44" t="s">
        <v>363</v>
      </c>
      <c r="G27" s="126" t="str">
        <f>IF(tbl_Picklist_NRM1[[#This Row],[Level 2]]="",_xlfn.CONCAT(tbl_Picklist_NRM1[[#This Row],[Level 1]]),_xlfn.CONCAT(tbl_Picklist_NRM1[[#This Row],[Level 1]],"_",tbl_Picklist_NRM1[[#This Row],[Level 2]]))</f>
        <v>4_1</v>
      </c>
      <c r="H27" s="126">
        <v>4</v>
      </c>
      <c r="I27" s="126">
        <v>1</v>
      </c>
      <c r="J27" s="200" t="s">
        <v>362</v>
      </c>
      <c r="K27" s="200" t="str">
        <f>_xlfn.CONCAT(tbl_Picklist_NRM1[[#This Row],[Code]]," : ",tbl_Picklist_NRM1[[#This Row],[Title]])</f>
        <v>4_1 : Fittings, furnishings and equipment (fixed only)</v>
      </c>
    </row>
    <row r="28" spans="2:11" x14ac:dyDescent="0.35">
      <c r="B28" s="44" t="s">
        <v>365</v>
      </c>
      <c r="G28" s="126" t="str">
        <f>IF(tbl_Picklist_NRM1[[#This Row],[Level 2]]="",_xlfn.CONCAT(tbl_Picklist_NRM1[[#This Row],[Level 1]]),_xlfn.CONCAT(tbl_Picklist_NRM1[[#This Row],[Level 1]],"_",tbl_Picklist_NRM1[[#This Row],[Level 2]]))</f>
        <v>5</v>
      </c>
      <c r="H28" s="126">
        <v>5</v>
      </c>
      <c r="I28" s="126"/>
      <c r="J28" s="200" t="s">
        <v>364</v>
      </c>
      <c r="K28" s="200" t="str">
        <f>_xlfn.CONCAT(tbl_Picklist_NRM1[[#This Row],[Code]]," : ",tbl_Picklist_NRM1[[#This Row],[Title]])</f>
        <v>5 : Services</v>
      </c>
    </row>
    <row r="29" spans="2:11" x14ac:dyDescent="0.35">
      <c r="B29" s="44" t="s">
        <v>367</v>
      </c>
      <c r="G29" s="126" t="str">
        <f>IF(tbl_Picklist_NRM1[[#This Row],[Level 2]]="",_xlfn.CONCAT(tbl_Picklist_NRM1[[#This Row],[Level 1]]),_xlfn.CONCAT(tbl_Picklist_NRM1[[#This Row],[Level 1]],"_",tbl_Picklist_NRM1[[#This Row],[Level 2]]))</f>
        <v>5_1</v>
      </c>
      <c r="H29" s="126">
        <v>5</v>
      </c>
      <c r="I29" s="126">
        <v>1</v>
      </c>
      <c r="J29" s="200" t="s">
        <v>366</v>
      </c>
      <c r="K29" s="200" t="str">
        <f>_xlfn.CONCAT(tbl_Picklist_NRM1[[#This Row],[Code]]," : ",tbl_Picklist_NRM1[[#This Row],[Title]])</f>
        <v>5_1 : Sanitary installations</v>
      </c>
    </row>
    <row r="30" spans="2:11" x14ac:dyDescent="0.35">
      <c r="B30" s="44" t="s">
        <v>369</v>
      </c>
      <c r="G30" s="126" t="str">
        <f>IF(tbl_Picklist_NRM1[[#This Row],[Level 2]]="",_xlfn.CONCAT(tbl_Picklist_NRM1[[#This Row],[Level 1]]),_xlfn.CONCAT(tbl_Picklist_NRM1[[#This Row],[Level 1]],"_",tbl_Picklist_NRM1[[#This Row],[Level 2]]))</f>
        <v>5_2</v>
      </c>
      <c r="H30" s="126">
        <v>5</v>
      </c>
      <c r="I30" s="126">
        <v>2</v>
      </c>
      <c r="J30" s="200" t="s">
        <v>368</v>
      </c>
      <c r="K30" s="200" t="str">
        <f>_xlfn.CONCAT(tbl_Picklist_NRM1[[#This Row],[Code]]," : ",tbl_Picklist_NRM1[[#This Row],[Title]])</f>
        <v>5_2 : Services equipment</v>
      </c>
    </row>
    <row r="31" spans="2:11" x14ac:dyDescent="0.35">
      <c r="B31" s="44" t="s">
        <v>371</v>
      </c>
      <c r="G31" s="126" t="str">
        <f>IF(tbl_Picklist_NRM1[[#This Row],[Level 2]]="",_xlfn.CONCAT(tbl_Picklist_NRM1[[#This Row],[Level 1]]),_xlfn.CONCAT(tbl_Picklist_NRM1[[#This Row],[Level 1]],"_",tbl_Picklist_NRM1[[#This Row],[Level 2]]))</f>
        <v>5_3</v>
      </c>
      <c r="H31" s="126">
        <v>5</v>
      </c>
      <c r="I31" s="126">
        <v>3</v>
      </c>
      <c r="J31" s="200" t="s">
        <v>370</v>
      </c>
      <c r="K31" s="200" t="str">
        <f>_xlfn.CONCAT(tbl_Picklist_NRM1[[#This Row],[Code]]," : ",tbl_Picklist_NRM1[[#This Row],[Title]])</f>
        <v>5_3 : Disposal installations</v>
      </c>
    </row>
    <row r="32" spans="2:11" x14ac:dyDescent="0.35">
      <c r="B32" s="44" t="s">
        <v>373</v>
      </c>
      <c r="G32" s="126" t="str">
        <f>IF(tbl_Picklist_NRM1[[#This Row],[Level 2]]="",_xlfn.CONCAT(tbl_Picklist_NRM1[[#This Row],[Level 1]]),_xlfn.CONCAT(tbl_Picklist_NRM1[[#This Row],[Level 1]],"_",tbl_Picklist_NRM1[[#This Row],[Level 2]]))</f>
        <v>5_4</v>
      </c>
      <c r="H32" s="126">
        <v>5</v>
      </c>
      <c r="I32" s="126">
        <v>4</v>
      </c>
      <c r="J32" s="200" t="s">
        <v>372</v>
      </c>
      <c r="K32" s="200" t="str">
        <f>_xlfn.CONCAT(tbl_Picklist_NRM1[[#This Row],[Code]]," : ",tbl_Picklist_NRM1[[#This Row],[Title]])</f>
        <v>5_4 : Water installations</v>
      </c>
    </row>
    <row r="33" spans="2:11" x14ac:dyDescent="0.35">
      <c r="B33" s="44" t="s">
        <v>375</v>
      </c>
      <c r="G33" s="126" t="str">
        <f>IF(tbl_Picklist_NRM1[[#This Row],[Level 2]]="",_xlfn.CONCAT(tbl_Picklist_NRM1[[#This Row],[Level 1]]),_xlfn.CONCAT(tbl_Picklist_NRM1[[#This Row],[Level 1]],"_",tbl_Picklist_NRM1[[#This Row],[Level 2]]))</f>
        <v>5_5</v>
      </c>
      <c r="H33" s="126">
        <v>5</v>
      </c>
      <c r="I33" s="126">
        <v>5</v>
      </c>
      <c r="J33" s="200" t="s">
        <v>374</v>
      </c>
      <c r="K33" s="200" t="str">
        <f>_xlfn.CONCAT(tbl_Picklist_NRM1[[#This Row],[Code]]," : ",tbl_Picklist_NRM1[[#This Row],[Title]])</f>
        <v>5_5 : Heat source</v>
      </c>
    </row>
    <row r="34" spans="2:11" x14ac:dyDescent="0.35">
      <c r="B34" s="44" t="s">
        <v>377</v>
      </c>
      <c r="G34" s="126" t="str">
        <f>IF(tbl_Picklist_NRM1[[#This Row],[Level 2]]="",_xlfn.CONCAT(tbl_Picklist_NRM1[[#This Row],[Level 1]]),_xlfn.CONCAT(tbl_Picklist_NRM1[[#This Row],[Level 1]],"_",tbl_Picklist_NRM1[[#This Row],[Level 2]]))</f>
        <v>5_6</v>
      </c>
      <c r="H34" s="126">
        <v>5</v>
      </c>
      <c r="I34" s="126">
        <v>6</v>
      </c>
      <c r="J34" s="200" t="s">
        <v>376</v>
      </c>
      <c r="K34" s="200" t="str">
        <f>_xlfn.CONCAT(tbl_Picklist_NRM1[[#This Row],[Code]]," : ",tbl_Picklist_NRM1[[#This Row],[Title]])</f>
        <v>5_6 : Space heating and air conditioning systems</v>
      </c>
    </row>
    <row r="35" spans="2:11" x14ac:dyDescent="0.35">
      <c r="B35" s="44" t="s">
        <v>379</v>
      </c>
      <c r="G35" s="126" t="str">
        <f>IF(tbl_Picklist_NRM1[[#This Row],[Level 2]]="",_xlfn.CONCAT(tbl_Picklist_NRM1[[#This Row],[Level 1]]),_xlfn.CONCAT(tbl_Picklist_NRM1[[#This Row],[Level 1]],"_",tbl_Picklist_NRM1[[#This Row],[Level 2]]))</f>
        <v>5_7</v>
      </c>
      <c r="H35" s="126">
        <v>5</v>
      </c>
      <c r="I35" s="126">
        <v>7</v>
      </c>
      <c r="J35" s="200" t="s">
        <v>378</v>
      </c>
      <c r="K35" s="200" t="str">
        <f>_xlfn.CONCAT(tbl_Picklist_NRM1[[#This Row],[Code]]," : ",tbl_Picklist_NRM1[[#This Row],[Title]])</f>
        <v>5_7 : Ventilation systems</v>
      </c>
    </row>
    <row r="36" spans="2:11" x14ac:dyDescent="0.35">
      <c r="B36" s="44" t="s">
        <v>381</v>
      </c>
      <c r="G36" s="126" t="str">
        <f>IF(tbl_Picklist_NRM1[[#This Row],[Level 2]]="",_xlfn.CONCAT(tbl_Picklist_NRM1[[#This Row],[Level 1]]),_xlfn.CONCAT(tbl_Picklist_NRM1[[#This Row],[Level 1]],"_",tbl_Picklist_NRM1[[#This Row],[Level 2]]))</f>
        <v>5_8</v>
      </c>
      <c r="H36" s="126">
        <v>5</v>
      </c>
      <c r="I36" s="126">
        <v>8</v>
      </c>
      <c r="J36" s="200" t="s">
        <v>380</v>
      </c>
      <c r="K36" s="200" t="str">
        <f>_xlfn.CONCAT(tbl_Picklist_NRM1[[#This Row],[Code]]," : ",tbl_Picklist_NRM1[[#This Row],[Title]])</f>
        <v>5_8 : Electrical installations</v>
      </c>
    </row>
    <row r="37" spans="2:11" x14ac:dyDescent="0.35">
      <c r="B37" s="44" t="s">
        <v>383</v>
      </c>
      <c r="G37" s="126" t="str">
        <f>IF(tbl_Picklist_NRM1[[#This Row],[Level 2]]="",_xlfn.CONCAT(tbl_Picklist_NRM1[[#This Row],[Level 1]]),_xlfn.CONCAT(tbl_Picklist_NRM1[[#This Row],[Level 1]],"_",tbl_Picklist_NRM1[[#This Row],[Level 2]]))</f>
        <v>5_9</v>
      </c>
      <c r="H37" s="126">
        <v>5</v>
      </c>
      <c r="I37" s="126">
        <v>9</v>
      </c>
      <c r="J37" s="200" t="s">
        <v>382</v>
      </c>
      <c r="K37" s="200" t="str">
        <f>_xlfn.CONCAT(tbl_Picklist_NRM1[[#This Row],[Code]]," : ",tbl_Picklist_NRM1[[#This Row],[Title]])</f>
        <v>5_9 : Fuel installations</v>
      </c>
    </row>
    <row r="38" spans="2:11" x14ac:dyDescent="0.35">
      <c r="B38" s="44" t="s">
        <v>385</v>
      </c>
      <c r="G38" s="126" t="str">
        <f>IF(tbl_Picklist_NRM1[[#This Row],[Level 2]]="",_xlfn.CONCAT(tbl_Picklist_NRM1[[#This Row],[Level 1]]),_xlfn.CONCAT(tbl_Picklist_NRM1[[#This Row],[Level 1]],"_",tbl_Picklist_NRM1[[#This Row],[Level 2]]))</f>
        <v>5_10</v>
      </c>
      <c r="H38" s="126">
        <v>5</v>
      </c>
      <c r="I38" s="126">
        <v>10</v>
      </c>
      <c r="J38" s="200" t="s">
        <v>384</v>
      </c>
      <c r="K38" s="200" t="str">
        <f>_xlfn.CONCAT(tbl_Picklist_NRM1[[#This Row],[Code]]," : ",tbl_Picklist_NRM1[[#This Row],[Title]])</f>
        <v>5_10 : Lift and conveyor installations</v>
      </c>
    </row>
    <row r="39" spans="2:11" x14ac:dyDescent="0.35">
      <c r="B39" s="44" t="s">
        <v>387</v>
      </c>
      <c r="G39" s="126" t="str">
        <f>IF(tbl_Picklist_NRM1[[#This Row],[Level 2]]="",_xlfn.CONCAT(tbl_Picklist_NRM1[[#This Row],[Level 1]]),_xlfn.CONCAT(tbl_Picklist_NRM1[[#This Row],[Level 1]],"_",tbl_Picklist_NRM1[[#This Row],[Level 2]]))</f>
        <v>5_11</v>
      </c>
      <c r="H39" s="126">
        <v>5</v>
      </c>
      <c r="I39" s="126">
        <v>11</v>
      </c>
      <c r="J39" s="200" t="s">
        <v>386</v>
      </c>
      <c r="K39" s="200" t="str">
        <f>_xlfn.CONCAT(tbl_Picklist_NRM1[[#This Row],[Code]]," : ",tbl_Picklist_NRM1[[#This Row],[Title]])</f>
        <v>5_11 : Fire and lightning protection</v>
      </c>
    </row>
    <row r="40" spans="2:11" x14ac:dyDescent="0.35">
      <c r="B40" s="44" t="s">
        <v>389</v>
      </c>
      <c r="G40" s="126" t="str">
        <f>IF(tbl_Picklist_NRM1[[#This Row],[Level 2]]="",_xlfn.CONCAT(tbl_Picklist_NRM1[[#This Row],[Level 1]]),_xlfn.CONCAT(tbl_Picklist_NRM1[[#This Row],[Level 1]],"_",tbl_Picklist_NRM1[[#This Row],[Level 2]]))</f>
        <v>5_12</v>
      </c>
      <c r="H40" s="126">
        <v>5</v>
      </c>
      <c r="I40" s="126">
        <v>12</v>
      </c>
      <c r="J40" s="200" t="s">
        <v>388</v>
      </c>
      <c r="K40" s="200" t="str">
        <f>_xlfn.CONCAT(tbl_Picklist_NRM1[[#This Row],[Code]]," : ",tbl_Picklist_NRM1[[#This Row],[Title]])</f>
        <v>5_12 : Communication, security and control systems</v>
      </c>
    </row>
    <row r="41" spans="2:11" x14ac:dyDescent="0.35">
      <c r="B41" s="44" t="s">
        <v>391</v>
      </c>
      <c r="G41" s="126" t="str">
        <f>IF(tbl_Picklist_NRM1[[#This Row],[Level 2]]="",_xlfn.CONCAT(tbl_Picklist_NRM1[[#This Row],[Level 1]]),_xlfn.CONCAT(tbl_Picklist_NRM1[[#This Row],[Level 1]],"_",tbl_Picklist_NRM1[[#This Row],[Level 2]]))</f>
        <v>5_13</v>
      </c>
      <c r="H41" s="126">
        <v>5</v>
      </c>
      <c r="I41" s="126">
        <v>13</v>
      </c>
      <c r="J41" s="200" t="s">
        <v>390</v>
      </c>
      <c r="K41" s="200" t="str">
        <f>_xlfn.CONCAT(tbl_Picklist_NRM1[[#This Row],[Code]]," : ",tbl_Picklist_NRM1[[#This Row],[Title]])</f>
        <v>5_13 : Specialist installations</v>
      </c>
    </row>
    <row r="42" spans="2:11" x14ac:dyDescent="0.35">
      <c r="B42" s="44" t="s">
        <v>393</v>
      </c>
      <c r="G42" s="126" t="str">
        <f>IF(tbl_Picklist_NRM1[[#This Row],[Level 2]]="",_xlfn.CONCAT(tbl_Picklist_NRM1[[#This Row],[Level 1]]),_xlfn.CONCAT(tbl_Picklist_NRM1[[#This Row],[Level 1]],"_",tbl_Picklist_NRM1[[#This Row],[Level 2]]))</f>
        <v>5_14</v>
      </c>
      <c r="H42" s="126">
        <v>5</v>
      </c>
      <c r="I42" s="126">
        <v>14</v>
      </c>
      <c r="J42" s="200" t="s">
        <v>392</v>
      </c>
      <c r="K42" s="200" t="str">
        <f>_xlfn.CONCAT(tbl_Picklist_NRM1[[#This Row],[Code]]," : ",tbl_Picklist_NRM1[[#This Row],[Title]])</f>
        <v>5_14 : Builder’s work in connection with services</v>
      </c>
    </row>
    <row r="43" spans="2:11" x14ac:dyDescent="0.35">
      <c r="B43" s="44" t="s">
        <v>395</v>
      </c>
      <c r="G43" s="126" t="str">
        <f>IF(tbl_Picklist_NRM1[[#This Row],[Level 2]]="",_xlfn.CONCAT(tbl_Picklist_NRM1[[#This Row],[Level 1]]),_xlfn.CONCAT(tbl_Picklist_NRM1[[#This Row],[Level 1]],"_",tbl_Picklist_NRM1[[#This Row],[Level 2]]))</f>
        <v>6</v>
      </c>
      <c r="H43" s="126">
        <v>6</v>
      </c>
      <c r="I43" s="126"/>
      <c r="J43" s="200" t="s">
        <v>394</v>
      </c>
      <c r="K43" s="200" t="str">
        <f>_xlfn.CONCAT(tbl_Picklist_NRM1[[#This Row],[Code]]," : ",tbl_Picklist_NRM1[[#This Row],[Title]])</f>
        <v>6 : Prefabricated buildings and building units</v>
      </c>
    </row>
    <row r="44" spans="2:11" x14ac:dyDescent="0.35">
      <c r="B44" s="44" t="s">
        <v>396</v>
      </c>
      <c r="G44" s="126" t="str">
        <f>IF(tbl_Picklist_NRM1[[#This Row],[Level 2]]="",_xlfn.CONCAT(tbl_Picklist_NRM1[[#This Row],[Level 1]]),_xlfn.CONCAT(tbl_Picklist_NRM1[[#This Row],[Level 1]],"_",tbl_Picklist_NRM1[[#This Row],[Level 2]]))</f>
        <v>6_1</v>
      </c>
      <c r="H44" s="126">
        <v>6</v>
      </c>
      <c r="I44" s="126">
        <v>1</v>
      </c>
      <c r="J44" s="200" t="s">
        <v>394</v>
      </c>
      <c r="K44" s="200" t="str">
        <f>_xlfn.CONCAT(tbl_Picklist_NRM1[[#This Row],[Code]]," : ",tbl_Picklist_NRM1[[#This Row],[Title]])</f>
        <v>6_1 : Prefabricated buildings and building units</v>
      </c>
    </row>
    <row r="45" spans="2:11" x14ac:dyDescent="0.35">
      <c r="B45" s="44" t="s">
        <v>13</v>
      </c>
      <c r="G45" s="126" t="str">
        <f>IF(tbl_Picklist_NRM1[[#This Row],[Level 2]]="",_xlfn.CONCAT(tbl_Picklist_NRM1[[#This Row],[Level 1]]),_xlfn.CONCAT(tbl_Picklist_NRM1[[#This Row],[Level 1]],"_",tbl_Picklist_NRM1[[#This Row],[Level 2]]))</f>
        <v>7</v>
      </c>
      <c r="H45" s="126">
        <v>7</v>
      </c>
      <c r="I45" s="126"/>
      <c r="J45" s="200" t="s">
        <v>397</v>
      </c>
      <c r="K45" s="200" t="str">
        <f>_xlfn.CONCAT(tbl_Picklist_NRM1[[#This Row],[Code]]," : ",tbl_Picklist_NRM1[[#This Row],[Title]])</f>
        <v>7 : Work to existing buildings</v>
      </c>
    </row>
    <row r="46" spans="2:11" x14ac:dyDescent="0.35">
      <c r="B46" s="44" t="s">
        <v>399</v>
      </c>
      <c r="G46" s="126" t="str">
        <f>IF(tbl_Picklist_NRM1[[#This Row],[Level 2]]="",_xlfn.CONCAT(tbl_Picklist_NRM1[[#This Row],[Level 1]]),_xlfn.CONCAT(tbl_Picklist_NRM1[[#This Row],[Level 1]],"_",tbl_Picklist_NRM1[[#This Row],[Level 2]]))</f>
        <v>7_1</v>
      </c>
      <c r="H46" s="126">
        <v>7</v>
      </c>
      <c r="I46" s="126">
        <v>1</v>
      </c>
      <c r="J46" s="200" t="s">
        <v>398</v>
      </c>
      <c r="K46" s="200" t="str">
        <f>_xlfn.CONCAT(tbl_Picklist_NRM1[[#This Row],[Code]]," : ",tbl_Picklist_NRM1[[#This Row],[Title]])</f>
        <v>7_1 : Minor demolition and alteration works</v>
      </c>
    </row>
    <row r="47" spans="2:11" x14ac:dyDescent="0.35">
      <c r="B47" s="44" t="s">
        <v>401</v>
      </c>
      <c r="G47" s="126" t="str">
        <f>IF(tbl_Picklist_NRM1[[#This Row],[Level 2]]="",_xlfn.CONCAT(tbl_Picklist_NRM1[[#This Row],[Level 1]]),_xlfn.CONCAT(tbl_Picklist_NRM1[[#This Row],[Level 1]],"_",tbl_Picklist_NRM1[[#This Row],[Level 2]]))</f>
        <v>7_2</v>
      </c>
      <c r="H47" s="126">
        <v>7</v>
      </c>
      <c r="I47" s="126">
        <v>2</v>
      </c>
      <c r="J47" s="200" t="s">
        <v>400</v>
      </c>
      <c r="K47" s="200" t="str">
        <f>_xlfn.CONCAT(tbl_Picklist_NRM1[[#This Row],[Code]]," : ",tbl_Picklist_NRM1[[#This Row],[Title]])</f>
        <v>7_2 : Repairs to existing services</v>
      </c>
    </row>
    <row r="48" spans="2:11" x14ac:dyDescent="0.35">
      <c r="B48" s="44" t="s">
        <v>403</v>
      </c>
      <c r="G48" s="126" t="str">
        <f>IF(tbl_Picklist_NRM1[[#This Row],[Level 2]]="",_xlfn.CONCAT(tbl_Picklist_NRM1[[#This Row],[Level 1]]),_xlfn.CONCAT(tbl_Picklist_NRM1[[#This Row],[Level 1]],"_",tbl_Picklist_NRM1[[#This Row],[Level 2]]))</f>
        <v>7_3</v>
      </c>
      <c r="H48" s="126">
        <v>7</v>
      </c>
      <c r="I48" s="126">
        <v>3</v>
      </c>
      <c r="J48" s="200" t="s">
        <v>402</v>
      </c>
      <c r="K48" s="200" t="str">
        <f>_xlfn.CONCAT(tbl_Picklist_NRM1[[#This Row],[Code]]," : ",tbl_Picklist_NRM1[[#This Row],[Title]])</f>
        <v>7_3 : Damp-proof courses/fungus and beetle eradication</v>
      </c>
    </row>
    <row r="49" spans="2:11" x14ac:dyDescent="0.35">
      <c r="B49" s="44" t="s">
        <v>405</v>
      </c>
      <c r="G49" s="126" t="str">
        <f>IF(tbl_Picklist_NRM1[[#This Row],[Level 2]]="",_xlfn.CONCAT(tbl_Picklist_NRM1[[#This Row],[Level 1]]),_xlfn.CONCAT(tbl_Picklist_NRM1[[#This Row],[Level 1]],"_",tbl_Picklist_NRM1[[#This Row],[Level 2]]))</f>
        <v>7_4</v>
      </c>
      <c r="H49" s="126">
        <v>7</v>
      </c>
      <c r="I49" s="126">
        <v>4</v>
      </c>
      <c r="J49" s="200" t="s">
        <v>404</v>
      </c>
      <c r="K49" s="200" t="str">
        <f>_xlfn.CONCAT(tbl_Picklist_NRM1[[#This Row],[Code]]," : ",tbl_Picklist_NRM1[[#This Row],[Title]])</f>
        <v>7_4 : Facade retention</v>
      </c>
    </row>
    <row r="50" spans="2:11" x14ac:dyDescent="0.35">
      <c r="B50" s="44" t="s">
        <v>407</v>
      </c>
      <c r="G50" s="126" t="str">
        <f>IF(tbl_Picklist_NRM1[[#This Row],[Level 2]]="",_xlfn.CONCAT(tbl_Picklist_NRM1[[#This Row],[Level 1]]),_xlfn.CONCAT(tbl_Picklist_NRM1[[#This Row],[Level 1]],"_",tbl_Picklist_NRM1[[#This Row],[Level 2]]))</f>
        <v>7_5</v>
      </c>
      <c r="H50" s="126">
        <v>7</v>
      </c>
      <c r="I50" s="126">
        <v>5</v>
      </c>
      <c r="J50" s="200" t="s">
        <v>406</v>
      </c>
      <c r="K50" s="200" t="str">
        <f>_xlfn.CONCAT(tbl_Picklist_NRM1[[#This Row],[Code]]," : ",tbl_Picklist_NRM1[[#This Row],[Title]])</f>
        <v>7_5 : Cleaning existing surfaces</v>
      </c>
    </row>
    <row r="51" spans="2:11" x14ac:dyDescent="0.35">
      <c r="B51" s="44" t="s">
        <v>409</v>
      </c>
      <c r="G51" s="126" t="str">
        <f>IF(tbl_Picklist_NRM1[[#This Row],[Level 2]]="",_xlfn.CONCAT(tbl_Picklist_NRM1[[#This Row],[Level 1]]),_xlfn.CONCAT(tbl_Picklist_NRM1[[#This Row],[Level 1]],"_",tbl_Picklist_NRM1[[#This Row],[Level 2]]))</f>
        <v>7_6</v>
      </c>
      <c r="H51" s="126">
        <v>7</v>
      </c>
      <c r="I51" s="126">
        <v>6</v>
      </c>
      <c r="J51" s="200" t="s">
        <v>408</v>
      </c>
      <c r="K51" s="200" t="str">
        <f>_xlfn.CONCAT(tbl_Picklist_NRM1[[#This Row],[Code]]," : ",tbl_Picklist_NRM1[[#This Row],[Title]])</f>
        <v>7_6 : Renovation works</v>
      </c>
    </row>
    <row r="52" spans="2:11" x14ac:dyDescent="0.35">
      <c r="B52" s="44" t="s">
        <v>411</v>
      </c>
      <c r="G52" s="126" t="str">
        <f>IF(tbl_Picklist_NRM1[[#This Row],[Level 2]]="",_xlfn.CONCAT(tbl_Picklist_NRM1[[#This Row],[Level 1]]),_xlfn.CONCAT(tbl_Picklist_NRM1[[#This Row],[Level 1]],"_",tbl_Picklist_NRM1[[#This Row],[Level 2]]))</f>
        <v>8</v>
      </c>
      <c r="H52" s="126">
        <v>8</v>
      </c>
      <c r="I52" s="126"/>
      <c r="J52" s="200" t="s">
        <v>410</v>
      </c>
      <c r="K52" s="200" t="str">
        <f>_xlfn.CONCAT(tbl_Picklist_NRM1[[#This Row],[Code]]," : ",tbl_Picklist_NRM1[[#This Row],[Title]])</f>
        <v>8 : External works</v>
      </c>
    </row>
    <row r="53" spans="2:11" x14ac:dyDescent="0.35">
      <c r="B53" s="44" t="s">
        <v>413</v>
      </c>
      <c r="G53" s="126" t="str">
        <f>IF(tbl_Picklist_NRM1[[#This Row],[Level 2]]="",_xlfn.CONCAT(tbl_Picklist_NRM1[[#This Row],[Level 1]]),_xlfn.CONCAT(tbl_Picklist_NRM1[[#This Row],[Level 1]],"_",tbl_Picklist_NRM1[[#This Row],[Level 2]]))</f>
        <v>8_1</v>
      </c>
      <c r="H53" s="126">
        <v>8</v>
      </c>
      <c r="I53" s="126">
        <v>1</v>
      </c>
      <c r="J53" s="200" t="s">
        <v>412</v>
      </c>
      <c r="K53" s="200" t="str">
        <f>_xlfn.CONCAT(tbl_Picklist_NRM1[[#This Row],[Code]]," : ",tbl_Picklist_NRM1[[#This Row],[Title]])</f>
        <v>8_1 : Site preparation works</v>
      </c>
    </row>
    <row r="54" spans="2:11" x14ac:dyDescent="0.35">
      <c r="B54" s="44" t="s">
        <v>415</v>
      </c>
      <c r="G54" s="126" t="str">
        <f>IF(tbl_Picklist_NRM1[[#This Row],[Level 2]]="",_xlfn.CONCAT(tbl_Picklist_NRM1[[#This Row],[Level 1]]),_xlfn.CONCAT(tbl_Picklist_NRM1[[#This Row],[Level 1]],"_",tbl_Picklist_NRM1[[#This Row],[Level 2]]))</f>
        <v>8_2</v>
      </c>
      <c r="H54" s="126">
        <v>8</v>
      </c>
      <c r="I54" s="126">
        <v>2</v>
      </c>
      <c r="J54" s="200" t="s">
        <v>414</v>
      </c>
      <c r="K54" s="200" t="str">
        <f>_xlfn.CONCAT(tbl_Picklist_NRM1[[#This Row],[Code]]," : ",tbl_Picklist_NRM1[[#This Row],[Title]])</f>
        <v>8_2 : Roads, paths, pavings and surfacings</v>
      </c>
    </row>
    <row r="55" spans="2:11" x14ac:dyDescent="0.35">
      <c r="B55" s="44" t="s">
        <v>417</v>
      </c>
      <c r="G55" s="126" t="str">
        <f>IF(tbl_Picklist_NRM1[[#This Row],[Level 2]]="",_xlfn.CONCAT(tbl_Picklist_NRM1[[#This Row],[Level 1]]),_xlfn.CONCAT(tbl_Picklist_NRM1[[#This Row],[Level 1]],"_",tbl_Picklist_NRM1[[#This Row],[Level 2]]))</f>
        <v>8_2</v>
      </c>
      <c r="H55" s="126">
        <v>8</v>
      </c>
      <c r="I55" s="126">
        <v>2</v>
      </c>
      <c r="J55" s="200" t="s">
        <v>416</v>
      </c>
      <c r="K55" s="200" t="str">
        <f>_xlfn.CONCAT(tbl_Picklist_NRM1[[#This Row],[Code]]," : ",tbl_Picklist_NRM1[[#This Row],[Title]])</f>
        <v>8_2 : Soft landscaping, planting and irrigation systems</v>
      </c>
    </row>
    <row r="56" spans="2:11" x14ac:dyDescent="0.35">
      <c r="B56" s="44" t="s">
        <v>419</v>
      </c>
      <c r="G56" s="126" t="str">
        <f>IF(tbl_Picklist_NRM1[[#This Row],[Level 2]]="",_xlfn.CONCAT(tbl_Picklist_NRM1[[#This Row],[Level 1]]),_xlfn.CONCAT(tbl_Picklist_NRM1[[#This Row],[Level 1]],"_",tbl_Picklist_NRM1[[#This Row],[Level 2]]))</f>
        <v>8_2</v>
      </c>
      <c r="H56" s="126">
        <v>8</v>
      </c>
      <c r="I56" s="126">
        <v>2</v>
      </c>
      <c r="J56" s="200" t="s">
        <v>418</v>
      </c>
      <c r="K56" s="200" t="str">
        <f>_xlfn.CONCAT(tbl_Picklist_NRM1[[#This Row],[Code]]," : ",tbl_Picklist_NRM1[[#This Row],[Title]])</f>
        <v>8_2 : Fencing, railings and walls</v>
      </c>
    </row>
    <row r="57" spans="2:11" x14ac:dyDescent="0.35">
      <c r="B57" s="44" t="s">
        <v>421</v>
      </c>
      <c r="G57" s="126" t="str">
        <f>IF(tbl_Picklist_NRM1[[#This Row],[Level 2]]="",_xlfn.CONCAT(tbl_Picklist_NRM1[[#This Row],[Level 1]]),_xlfn.CONCAT(tbl_Picklist_NRM1[[#This Row],[Level 1]],"_",tbl_Picklist_NRM1[[#This Row],[Level 2]]))</f>
        <v>8_2</v>
      </c>
      <c r="H57" s="126">
        <v>8</v>
      </c>
      <c r="I57" s="126">
        <v>2</v>
      </c>
      <c r="J57" s="200" t="s">
        <v>420</v>
      </c>
      <c r="K57" s="200" t="str">
        <f>_xlfn.CONCAT(tbl_Picklist_NRM1[[#This Row],[Code]]," : ",tbl_Picklist_NRM1[[#This Row],[Title]])</f>
        <v>8_2 : External fixtures</v>
      </c>
    </row>
    <row r="58" spans="2:11" x14ac:dyDescent="0.35">
      <c r="B58" s="44" t="s">
        <v>423</v>
      </c>
      <c r="G58" s="126" t="str">
        <f>IF(tbl_Picklist_NRM1[[#This Row],[Level 2]]="",_xlfn.CONCAT(tbl_Picklist_NRM1[[#This Row],[Level 1]]),_xlfn.CONCAT(tbl_Picklist_NRM1[[#This Row],[Level 1]],"_",tbl_Picklist_NRM1[[#This Row],[Level 2]]))</f>
        <v>8_2</v>
      </c>
      <c r="H58" s="126">
        <v>8</v>
      </c>
      <c r="I58" s="126">
        <v>2</v>
      </c>
      <c r="J58" s="200" t="s">
        <v>422</v>
      </c>
      <c r="K58" s="200" t="str">
        <f>_xlfn.CONCAT(tbl_Picklist_NRM1[[#This Row],[Code]]," : ",tbl_Picklist_NRM1[[#This Row],[Title]])</f>
        <v>8_2 : External drainage</v>
      </c>
    </row>
    <row r="59" spans="2:11" x14ac:dyDescent="0.35">
      <c r="B59" s="44" t="s">
        <v>425</v>
      </c>
      <c r="G59" s="126" t="str">
        <f>IF(tbl_Picklist_NRM1[[#This Row],[Level 2]]="",_xlfn.CONCAT(tbl_Picklist_NRM1[[#This Row],[Level 1]]),_xlfn.CONCAT(tbl_Picklist_NRM1[[#This Row],[Level 1]],"_",tbl_Picklist_NRM1[[#This Row],[Level 2]]))</f>
        <v>8_2</v>
      </c>
      <c r="H59" s="126">
        <v>8</v>
      </c>
      <c r="I59" s="126">
        <v>2</v>
      </c>
      <c r="J59" s="200" t="s">
        <v>424</v>
      </c>
      <c r="K59" s="200" t="str">
        <f>_xlfn.CONCAT(tbl_Picklist_NRM1[[#This Row],[Code]]," : ",tbl_Picklist_NRM1[[#This Row],[Title]])</f>
        <v>8_2 : External services</v>
      </c>
    </row>
    <row r="60" spans="2:11" x14ac:dyDescent="0.35">
      <c r="B60" s="44" t="s">
        <v>427</v>
      </c>
      <c r="G60" s="126" t="str">
        <f>IF(tbl_Picklist_NRM1[[#This Row],[Level 2]]="",_xlfn.CONCAT(tbl_Picklist_NRM1[[#This Row],[Level 1]]),_xlfn.CONCAT(tbl_Picklist_NRM1[[#This Row],[Level 1]],"_",tbl_Picklist_NRM1[[#This Row],[Level 2]]))</f>
        <v>8_2</v>
      </c>
      <c r="H60" s="126">
        <v>8</v>
      </c>
      <c r="I60" s="126">
        <v>2</v>
      </c>
      <c r="J60" s="200" t="s">
        <v>426</v>
      </c>
      <c r="K60" s="200" t="str">
        <f>_xlfn.CONCAT(tbl_Picklist_NRM1[[#This Row],[Code]]," : ",tbl_Picklist_NRM1[[#This Row],[Title]])</f>
        <v>8_2 : Minor building works and ancillary buildings</v>
      </c>
    </row>
    <row r="61" spans="2:11" x14ac:dyDescent="0.35">
      <c r="B61" s="44" t="s">
        <v>428</v>
      </c>
      <c r="G61" s="126" t="str">
        <f>IF(tbl_Picklist_NRM1[[#This Row],[Level 2]]="",_xlfn.CONCAT(tbl_Picklist_NRM1[[#This Row],[Level 1]]),_xlfn.CONCAT(tbl_Picklist_NRM1[[#This Row],[Level 1]],"_",tbl_Picklist_NRM1[[#This Row],[Level 2]]))</f>
        <v>n/a</v>
      </c>
      <c r="H61" s="126" t="s">
        <v>247</v>
      </c>
      <c r="I61" s="126"/>
      <c r="J61" s="200" t="s">
        <v>247</v>
      </c>
      <c r="K61" s="200" t="s">
        <v>247</v>
      </c>
    </row>
    <row r="62" spans="2:11" x14ac:dyDescent="0.35">
      <c r="B62" s="44" t="s">
        <v>429</v>
      </c>
      <c r="G62" s="144"/>
      <c r="H62" s="144"/>
      <c r="I62" s="144"/>
      <c r="J62" s="144"/>
      <c r="K62" s="144"/>
    </row>
    <row r="63" spans="2:11" x14ac:dyDescent="0.35">
      <c r="B63" s="44" t="s">
        <v>430</v>
      </c>
      <c r="G63" s="144"/>
      <c r="H63" s="144"/>
      <c r="I63" s="144"/>
      <c r="J63" s="144"/>
      <c r="K63" s="144"/>
    </row>
    <row r="64" spans="2:11" x14ac:dyDescent="0.35">
      <c r="B64" s="44" t="s">
        <v>431</v>
      </c>
      <c r="G64" s="144"/>
      <c r="H64" s="144"/>
      <c r="I64" s="144"/>
      <c r="J64" s="144"/>
      <c r="K64" s="144"/>
    </row>
    <row r="65" spans="2:11" x14ac:dyDescent="0.35">
      <c r="B65" s="44" t="s">
        <v>432</v>
      </c>
      <c r="G65" s="144"/>
      <c r="H65" s="144"/>
      <c r="I65" s="144"/>
      <c r="J65" s="144"/>
      <c r="K65" s="144"/>
    </row>
    <row r="66" spans="2:11" x14ac:dyDescent="0.35">
      <c r="B66" s="44" t="s">
        <v>433</v>
      </c>
    </row>
    <row r="67" spans="2:11" x14ac:dyDescent="0.35">
      <c r="B67" s="44" t="s">
        <v>434</v>
      </c>
    </row>
    <row r="68" spans="2:11" x14ac:dyDescent="0.35">
      <c r="B68" s="44" t="s">
        <v>435</v>
      </c>
    </row>
    <row r="69" spans="2:11" x14ac:dyDescent="0.35">
      <c r="B69" s="44" t="s">
        <v>436</v>
      </c>
    </row>
    <row r="70" spans="2:11" x14ac:dyDescent="0.35">
      <c r="B70" s="44" t="s">
        <v>437</v>
      </c>
    </row>
    <row r="71" spans="2:11" x14ac:dyDescent="0.35">
      <c r="B71" s="44" t="s">
        <v>438</v>
      </c>
    </row>
    <row r="72" spans="2:11" x14ac:dyDescent="0.35">
      <c r="B72" s="44" t="s">
        <v>439</v>
      </c>
    </row>
    <row r="73" spans="2:11" x14ac:dyDescent="0.35">
      <c r="B73" s="44" t="s">
        <v>440</v>
      </c>
    </row>
    <row r="74" spans="2:11" x14ac:dyDescent="0.35">
      <c r="B74" s="44" t="s">
        <v>441</v>
      </c>
    </row>
    <row r="75" spans="2:11" x14ac:dyDescent="0.35">
      <c r="B75" s="44" t="s">
        <v>442</v>
      </c>
    </row>
    <row r="76" spans="2:11" x14ac:dyDescent="0.35">
      <c r="B76" s="44" t="s">
        <v>443</v>
      </c>
    </row>
    <row r="77" spans="2:11" x14ac:dyDescent="0.35">
      <c r="B77" s="44" t="s">
        <v>444</v>
      </c>
    </row>
    <row r="78" spans="2:11" x14ac:dyDescent="0.35">
      <c r="B78" s="44" t="s">
        <v>445</v>
      </c>
    </row>
    <row r="79" spans="2:11" x14ac:dyDescent="0.35">
      <c r="B79" s="44" t="s">
        <v>446</v>
      </c>
    </row>
    <row r="80" spans="2:11" x14ac:dyDescent="0.35">
      <c r="B80" s="44" t="s">
        <v>447</v>
      </c>
    </row>
    <row r="81" spans="2:2" x14ac:dyDescent="0.35">
      <c r="B81" s="44" t="s">
        <v>448</v>
      </c>
    </row>
    <row r="82" spans="2:2" x14ac:dyDescent="0.35">
      <c r="B82" s="44" t="s">
        <v>449</v>
      </c>
    </row>
    <row r="83" spans="2:2" x14ac:dyDescent="0.35">
      <c r="B83" s="44" t="s">
        <v>450</v>
      </c>
    </row>
    <row r="84" spans="2:2" x14ac:dyDescent="0.35">
      <c r="B84" s="44" t="s">
        <v>451</v>
      </c>
    </row>
    <row r="85" spans="2:2" x14ac:dyDescent="0.35">
      <c r="B85" s="44" t="s">
        <v>452</v>
      </c>
    </row>
    <row r="86" spans="2:2" x14ac:dyDescent="0.35">
      <c r="B86" s="44" t="s">
        <v>453</v>
      </c>
    </row>
    <row r="87" spans="2:2" x14ac:dyDescent="0.35">
      <c r="B87" s="44" t="s">
        <v>454</v>
      </c>
    </row>
    <row r="88" spans="2:2" x14ac:dyDescent="0.35">
      <c r="B88" s="44" t="s">
        <v>455</v>
      </c>
    </row>
    <row r="89" spans="2:2" x14ac:dyDescent="0.35">
      <c r="B89" s="44" t="s">
        <v>456</v>
      </c>
    </row>
    <row r="90" spans="2:2" x14ac:dyDescent="0.35">
      <c r="B90" s="44" t="s">
        <v>457</v>
      </c>
    </row>
    <row r="91" spans="2:2" x14ac:dyDescent="0.35">
      <c r="B91" s="44" t="s">
        <v>458</v>
      </c>
    </row>
    <row r="92" spans="2:2" x14ac:dyDescent="0.35">
      <c r="B92" s="44" t="s">
        <v>459</v>
      </c>
    </row>
    <row r="93" spans="2:2" x14ac:dyDescent="0.35">
      <c r="B93" s="44" t="s">
        <v>460</v>
      </c>
    </row>
    <row r="94" spans="2:2" x14ac:dyDescent="0.35">
      <c r="B94" s="44" t="s">
        <v>461</v>
      </c>
    </row>
    <row r="95" spans="2:2" x14ac:dyDescent="0.35">
      <c r="B95" s="44" t="s">
        <v>462</v>
      </c>
    </row>
    <row r="96" spans="2:2" x14ac:dyDescent="0.35">
      <c r="B96" s="44" t="s">
        <v>463</v>
      </c>
    </row>
    <row r="97" spans="2:11" x14ac:dyDescent="0.35">
      <c r="B97" s="44" t="s">
        <v>464</v>
      </c>
    </row>
    <row r="98" spans="2:11" x14ac:dyDescent="0.35">
      <c r="B98" s="44" t="s">
        <v>465</v>
      </c>
      <c r="G98" s="144"/>
      <c r="H98" s="144"/>
      <c r="I98" s="144"/>
      <c r="J98" s="144"/>
      <c r="K98" s="144"/>
    </row>
    <row r="99" spans="2:11" x14ac:dyDescent="0.35">
      <c r="B99" s="44" t="s">
        <v>466</v>
      </c>
      <c r="G99" s="144"/>
      <c r="H99" s="144"/>
      <c r="I99" s="144"/>
      <c r="J99" s="144"/>
      <c r="K99" s="144"/>
    </row>
    <row r="100" spans="2:11" x14ac:dyDescent="0.35">
      <c r="B100" s="44" t="s">
        <v>467</v>
      </c>
      <c r="G100" s="144"/>
      <c r="H100" s="144"/>
      <c r="I100" s="144"/>
      <c r="J100" s="144"/>
      <c r="K100" s="144"/>
    </row>
    <row r="101" spans="2:11" x14ac:dyDescent="0.35">
      <c r="B101" s="44" t="s">
        <v>468</v>
      </c>
      <c r="G101" s="126"/>
      <c r="H101" s="126"/>
      <c r="I101" s="126"/>
      <c r="J101" s="200"/>
      <c r="K101" s="200"/>
    </row>
    <row r="102" spans="2:11" x14ac:dyDescent="0.35">
      <c r="B102" s="44" t="s">
        <v>469</v>
      </c>
      <c r="G102" s="126"/>
      <c r="H102" s="126"/>
      <c r="I102" s="126"/>
      <c r="J102" s="200"/>
      <c r="K102" s="200"/>
    </row>
    <row r="103" spans="2:11" x14ac:dyDescent="0.35">
      <c r="B103" s="44" t="s">
        <v>470</v>
      </c>
      <c r="G103" s="144"/>
      <c r="H103" s="144"/>
      <c r="I103" s="144"/>
      <c r="J103" s="144"/>
      <c r="K103" s="144"/>
    </row>
    <row r="104" spans="2:11" x14ac:dyDescent="0.35">
      <c r="B104" s="44" t="s">
        <v>471</v>
      </c>
      <c r="G104" s="144"/>
      <c r="H104" s="144"/>
      <c r="I104" s="144"/>
      <c r="J104" s="144"/>
      <c r="K104" s="144"/>
    </row>
    <row r="105" spans="2:11" x14ac:dyDescent="0.35">
      <c r="B105" s="44" t="s">
        <v>472</v>
      </c>
      <c r="G105" s="144"/>
      <c r="H105" s="144"/>
      <c r="I105" s="144"/>
      <c r="J105" s="144"/>
      <c r="K105" s="144"/>
    </row>
    <row r="106" spans="2:11" x14ac:dyDescent="0.35">
      <c r="B106" s="44" t="s">
        <v>473</v>
      </c>
      <c r="G106" s="144"/>
      <c r="H106" s="144"/>
      <c r="I106" s="144"/>
      <c r="J106" s="144"/>
      <c r="K106" s="144"/>
    </row>
    <row r="107" spans="2:11" x14ac:dyDescent="0.35">
      <c r="B107" s="44" t="s">
        <v>474</v>
      </c>
      <c r="G107" s="144"/>
      <c r="H107" s="144"/>
      <c r="I107" s="144"/>
      <c r="J107" s="144"/>
      <c r="K107" s="144"/>
    </row>
    <row r="108" spans="2:11" x14ac:dyDescent="0.35">
      <c r="B108" s="44" t="s">
        <v>475</v>
      </c>
      <c r="G108" s="144"/>
      <c r="H108" s="144"/>
      <c r="I108" s="144"/>
      <c r="J108" s="144"/>
      <c r="K108" s="144"/>
    </row>
    <row r="109" spans="2:11" x14ac:dyDescent="0.35">
      <c r="B109" s="44" t="s">
        <v>476</v>
      </c>
      <c r="G109" s="144"/>
      <c r="H109" s="144"/>
      <c r="I109" s="144"/>
      <c r="J109" s="144"/>
      <c r="K109" s="144"/>
    </row>
    <row r="110" spans="2:11" x14ac:dyDescent="0.35">
      <c r="B110" s="44" t="s">
        <v>477</v>
      </c>
      <c r="G110" s="144"/>
      <c r="H110" s="144"/>
      <c r="I110" s="144"/>
      <c r="J110" s="144"/>
      <c r="K110" s="144"/>
    </row>
    <row r="111" spans="2:11" x14ac:dyDescent="0.35">
      <c r="B111" s="44" t="s">
        <v>478</v>
      </c>
      <c r="G111" s="144"/>
      <c r="H111" s="144"/>
      <c r="I111" s="144"/>
      <c r="J111" s="144"/>
      <c r="K111" s="144"/>
    </row>
    <row r="112" spans="2:11" x14ac:dyDescent="0.35">
      <c r="B112" s="44" t="s">
        <v>479</v>
      </c>
      <c r="G112" s="144"/>
      <c r="H112" s="144"/>
      <c r="I112" s="144"/>
      <c r="J112" s="144"/>
      <c r="K112" s="144"/>
    </row>
    <row r="113" spans="2:11" x14ac:dyDescent="0.35">
      <c r="B113" s="44" t="s">
        <v>480</v>
      </c>
      <c r="G113" s="144"/>
      <c r="H113" s="144"/>
      <c r="I113" s="144"/>
      <c r="J113" s="144"/>
      <c r="K113" s="144"/>
    </row>
    <row r="114" spans="2:11" x14ac:dyDescent="0.35">
      <c r="B114" s="44" t="s">
        <v>481</v>
      </c>
    </row>
    <row r="115" spans="2:11" x14ac:dyDescent="0.35">
      <c r="B115" s="44" t="s">
        <v>482</v>
      </c>
    </row>
    <row r="116" spans="2:11" x14ac:dyDescent="0.35">
      <c r="B116" s="44" t="s">
        <v>483</v>
      </c>
    </row>
    <row r="117" spans="2:11" x14ac:dyDescent="0.35">
      <c r="B117" s="44" t="s">
        <v>484</v>
      </c>
    </row>
    <row r="118" spans="2:11" x14ac:dyDescent="0.35">
      <c r="B118" s="44" t="s">
        <v>485</v>
      </c>
    </row>
    <row r="119" spans="2:11" x14ac:dyDescent="0.35">
      <c r="B119" s="44" t="s">
        <v>486</v>
      </c>
    </row>
    <row r="120" spans="2:11" x14ac:dyDescent="0.35">
      <c r="B120" s="44" t="s">
        <v>487</v>
      </c>
    </row>
    <row r="121" spans="2:11" x14ac:dyDescent="0.35">
      <c r="B121" s="44" t="s">
        <v>488</v>
      </c>
    </row>
    <row r="122" spans="2:11" x14ac:dyDescent="0.35">
      <c r="B122" s="44" t="s">
        <v>489</v>
      </c>
    </row>
    <row r="123" spans="2:11" x14ac:dyDescent="0.35">
      <c r="B123" s="44" t="s">
        <v>490</v>
      </c>
    </row>
    <row r="124" spans="2:11" x14ac:dyDescent="0.35">
      <c r="B124" s="44" t="s">
        <v>491</v>
      </c>
    </row>
    <row r="125" spans="2:11" x14ac:dyDescent="0.35">
      <c r="B125" s="44" t="s">
        <v>492</v>
      </c>
    </row>
    <row r="126" spans="2:11" x14ac:dyDescent="0.35">
      <c r="B126" s="44" t="s">
        <v>493</v>
      </c>
    </row>
    <row r="127" spans="2:11" x14ac:dyDescent="0.35">
      <c r="B127" s="44" t="s">
        <v>494</v>
      </c>
    </row>
    <row r="128" spans="2:11" x14ac:dyDescent="0.35">
      <c r="B128" s="44" t="s">
        <v>495</v>
      </c>
    </row>
    <row r="129" spans="2:2" x14ac:dyDescent="0.35">
      <c r="B129" s="44" t="s">
        <v>496</v>
      </c>
    </row>
    <row r="130" spans="2:2" x14ac:dyDescent="0.35">
      <c r="B130" s="44" t="s">
        <v>497</v>
      </c>
    </row>
    <row r="131" spans="2:2" x14ac:dyDescent="0.35">
      <c r="B131" s="44" t="s">
        <v>498</v>
      </c>
    </row>
    <row r="132" spans="2:2" x14ac:dyDescent="0.35">
      <c r="B132" s="44" t="s">
        <v>499</v>
      </c>
    </row>
    <row r="133" spans="2:2" x14ac:dyDescent="0.35">
      <c r="B133" s="44" t="s">
        <v>500</v>
      </c>
    </row>
    <row r="134" spans="2:2" x14ac:dyDescent="0.35">
      <c r="B134" s="44" t="s">
        <v>501</v>
      </c>
    </row>
    <row r="135" spans="2:2" x14ac:dyDescent="0.35">
      <c r="B135" s="44" t="s">
        <v>502</v>
      </c>
    </row>
    <row r="136" spans="2:2" x14ac:dyDescent="0.35">
      <c r="B136" s="44" t="s">
        <v>503</v>
      </c>
    </row>
    <row r="137" spans="2:2" x14ac:dyDescent="0.35">
      <c r="B137" s="44" t="s">
        <v>504</v>
      </c>
    </row>
    <row r="138" spans="2:2" x14ac:dyDescent="0.35">
      <c r="B138" s="44" t="s">
        <v>505</v>
      </c>
    </row>
    <row r="139" spans="2:2" x14ac:dyDescent="0.35">
      <c r="B139" s="44" t="s">
        <v>506</v>
      </c>
    </row>
    <row r="140" spans="2:2" x14ac:dyDescent="0.35">
      <c r="B140" s="44" t="s">
        <v>507</v>
      </c>
    </row>
    <row r="141" spans="2:2" x14ac:dyDescent="0.35">
      <c r="B141" s="44" t="s">
        <v>508</v>
      </c>
    </row>
    <row r="142" spans="2:2" x14ac:dyDescent="0.35">
      <c r="B142" s="44" t="s">
        <v>509</v>
      </c>
    </row>
    <row r="143" spans="2:2" x14ac:dyDescent="0.35">
      <c r="B143" s="44" t="s">
        <v>510</v>
      </c>
    </row>
    <row r="144" spans="2:2" x14ac:dyDescent="0.35">
      <c r="B144" s="44" t="s">
        <v>511</v>
      </c>
    </row>
    <row r="145" spans="2:2" x14ac:dyDescent="0.35">
      <c r="B145" s="44" t="s">
        <v>512</v>
      </c>
    </row>
    <row r="146" spans="2:2" x14ac:dyDescent="0.35">
      <c r="B146" s="44" t="s">
        <v>513</v>
      </c>
    </row>
    <row r="147" spans="2:2" x14ac:dyDescent="0.35">
      <c r="B147" s="44" t="s">
        <v>514</v>
      </c>
    </row>
    <row r="148" spans="2:2" x14ac:dyDescent="0.35">
      <c r="B148" s="44" t="s">
        <v>515</v>
      </c>
    </row>
    <row r="149" spans="2:2" x14ac:dyDescent="0.35">
      <c r="B149" s="44" t="s">
        <v>516</v>
      </c>
    </row>
    <row r="150" spans="2:2" x14ac:dyDescent="0.35">
      <c r="B150" s="44" t="s">
        <v>517</v>
      </c>
    </row>
    <row r="151" spans="2:2" x14ac:dyDescent="0.35">
      <c r="B151" s="44" t="s">
        <v>518</v>
      </c>
    </row>
    <row r="152" spans="2:2" x14ac:dyDescent="0.35">
      <c r="B152" s="44" t="s">
        <v>519</v>
      </c>
    </row>
    <row r="153" spans="2:2" x14ac:dyDescent="0.35">
      <c r="B153" s="44" t="s">
        <v>520</v>
      </c>
    </row>
    <row r="154" spans="2:2" x14ac:dyDescent="0.35">
      <c r="B154" s="44" t="s">
        <v>521</v>
      </c>
    </row>
    <row r="155" spans="2:2" x14ac:dyDescent="0.35">
      <c r="B155" s="44" t="s">
        <v>522</v>
      </c>
    </row>
    <row r="156" spans="2:2" x14ac:dyDescent="0.35">
      <c r="B156" s="44" t="s">
        <v>523</v>
      </c>
    </row>
    <row r="157" spans="2:2" x14ac:dyDescent="0.35">
      <c r="B157" s="44" t="s">
        <v>524</v>
      </c>
    </row>
    <row r="158" spans="2:2" x14ac:dyDescent="0.35">
      <c r="B158" s="44" t="s">
        <v>525</v>
      </c>
    </row>
    <row r="159" spans="2:2" x14ac:dyDescent="0.35">
      <c r="B159" s="44" t="s">
        <v>526</v>
      </c>
    </row>
    <row r="160" spans="2:2" x14ac:dyDescent="0.35">
      <c r="B160" s="44" t="s">
        <v>527</v>
      </c>
    </row>
    <row r="161" spans="2:2" x14ac:dyDescent="0.35">
      <c r="B161" s="44" t="s">
        <v>528</v>
      </c>
    </row>
    <row r="162" spans="2:2" x14ac:dyDescent="0.35">
      <c r="B162" s="44" t="s">
        <v>529</v>
      </c>
    </row>
    <row r="163" spans="2:2" x14ac:dyDescent="0.35">
      <c r="B163" s="44" t="s">
        <v>530</v>
      </c>
    </row>
    <row r="164" spans="2:2" x14ac:dyDescent="0.35">
      <c r="B164" s="44" t="s">
        <v>531</v>
      </c>
    </row>
    <row r="165" spans="2:2" x14ac:dyDescent="0.35">
      <c r="B165" s="44" t="s">
        <v>532</v>
      </c>
    </row>
    <row r="166" spans="2:2" x14ac:dyDescent="0.35">
      <c r="B166" s="44" t="s">
        <v>533</v>
      </c>
    </row>
    <row r="167" spans="2:2" x14ac:dyDescent="0.35">
      <c r="B167" s="44" t="s">
        <v>534</v>
      </c>
    </row>
    <row r="168" spans="2:2" x14ac:dyDescent="0.35">
      <c r="B168" s="44" t="s">
        <v>535</v>
      </c>
    </row>
    <row r="169" spans="2:2" x14ac:dyDescent="0.35">
      <c r="B169" s="44" t="s">
        <v>536</v>
      </c>
    </row>
    <row r="170" spans="2:2" x14ac:dyDescent="0.35">
      <c r="B170" s="44" t="s">
        <v>537</v>
      </c>
    </row>
    <row r="171" spans="2:2" x14ac:dyDescent="0.35">
      <c r="B171" s="44" t="s">
        <v>538</v>
      </c>
    </row>
    <row r="172" spans="2:2" x14ac:dyDescent="0.35">
      <c r="B172" s="44" t="s">
        <v>539</v>
      </c>
    </row>
    <row r="173" spans="2:2" x14ac:dyDescent="0.35">
      <c r="B173" s="44" t="s">
        <v>540</v>
      </c>
    </row>
    <row r="174" spans="2:2" x14ac:dyDescent="0.35">
      <c r="B174" s="44" t="s">
        <v>541</v>
      </c>
    </row>
    <row r="175" spans="2:2" x14ac:dyDescent="0.35">
      <c r="B175" s="44" t="s">
        <v>542</v>
      </c>
    </row>
    <row r="176" spans="2:2" x14ac:dyDescent="0.35">
      <c r="B176" s="44" t="s">
        <v>543</v>
      </c>
    </row>
    <row r="177" spans="2:2" x14ac:dyDescent="0.35">
      <c r="B177" s="44" t="s">
        <v>544</v>
      </c>
    </row>
    <row r="178" spans="2:2" x14ac:dyDescent="0.35">
      <c r="B178" s="44" t="s">
        <v>545</v>
      </c>
    </row>
    <row r="179" spans="2:2" x14ac:dyDescent="0.35">
      <c r="B179" s="44" t="s">
        <v>546</v>
      </c>
    </row>
    <row r="180" spans="2:2" x14ac:dyDescent="0.35">
      <c r="B180" s="44" t="s">
        <v>547</v>
      </c>
    </row>
    <row r="181" spans="2:2" x14ac:dyDescent="0.35">
      <c r="B181" s="44" t="s">
        <v>548</v>
      </c>
    </row>
    <row r="182" spans="2:2" x14ac:dyDescent="0.35">
      <c r="B182" s="44" t="s">
        <v>549</v>
      </c>
    </row>
    <row r="183" spans="2:2" x14ac:dyDescent="0.35">
      <c r="B183" s="44" t="s">
        <v>550</v>
      </c>
    </row>
    <row r="184" spans="2:2" x14ac:dyDescent="0.35">
      <c r="B184" s="44" t="s">
        <v>551</v>
      </c>
    </row>
    <row r="185" spans="2:2" x14ac:dyDescent="0.35">
      <c r="B185" s="44" t="s">
        <v>552</v>
      </c>
    </row>
    <row r="186" spans="2:2" x14ac:dyDescent="0.35">
      <c r="B186" s="44" t="s">
        <v>553</v>
      </c>
    </row>
    <row r="187" spans="2:2" x14ac:dyDescent="0.35">
      <c r="B187" s="44" t="s">
        <v>554</v>
      </c>
    </row>
    <row r="188" spans="2:2" x14ac:dyDescent="0.35">
      <c r="B188" s="44" t="s">
        <v>555</v>
      </c>
    </row>
    <row r="189" spans="2:2" x14ac:dyDescent="0.35">
      <c r="B189" s="44" t="s">
        <v>556</v>
      </c>
    </row>
    <row r="190" spans="2:2" x14ac:dyDescent="0.35">
      <c r="B190" s="44" t="s">
        <v>557</v>
      </c>
    </row>
    <row r="191" spans="2:2" x14ac:dyDescent="0.35">
      <c r="B191" s="44" t="s">
        <v>558</v>
      </c>
    </row>
    <row r="192" spans="2:2" x14ac:dyDescent="0.35">
      <c r="B192" s="44" t="s">
        <v>559</v>
      </c>
    </row>
    <row r="193" spans="2:2" x14ac:dyDescent="0.35">
      <c r="B193" s="44" t="s">
        <v>560</v>
      </c>
    </row>
    <row r="194" spans="2:2" x14ac:dyDescent="0.35">
      <c r="B194" s="44" t="s">
        <v>561</v>
      </c>
    </row>
    <row r="195" spans="2:2" x14ac:dyDescent="0.35">
      <c r="B195" s="44" t="s">
        <v>562</v>
      </c>
    </row>
    <row r="196" spans="2:2" x14ac:dyDescent="0.35">
      <c r="B196" s="44" t="s">
        <v>563</v>
      </c>
    </row>
    <row r="197" spans="2:2" x14ac:dyDescent="0.35">
      <c r="B197" s="44" t="s">
        <v>564</v>
      </c>
    </row>
    <row r="198" spans="2:2" x14ac:dyDescent="0.35">
      <c r="B198" s="44" t="s">
        <v>565</v>
      </c>
    </row>
    <row r="199" spans="2:2" x14ac:dyDescent="0.35">
      <c r="B199" s="44" t="s">
        <v>566</v>
      </c>
    </row>
    <row r="200" spans="2:2" x14ac:dyDescent="0.35">
      <c r="B200" s="44" t="s">
        <v>567</v>
      </c>
    </row>
    <row r="201" spans="2:2" x14ac:dyDescent="0.35">
      <c r="B201" s="44" t="s">
        <v>568</v>
      </c>
    </row>
    <row r="202" spans="2:2" x14ac:dyDescent="0.35">
      <c r="B202" s="44" t="s">
        <v>569</v>
      </c>
    </row>
    <row r="203" spans="2:2" x14ac:dyDescent="0.35">
      <c r="B203" s="44" t="s">
        <v>570</v>
      </c>
    </row>
    <row r="204" spans="2:2" x14ac:dyDescent="0.35">
      <c r="B204" s="44" t="s">
        <v>571</v>
      </c>
    </row>
    <row r="205" spans="2:2" x14ac:dyDescent="0.35">
      <c r="B205" s="44" t="s">
        <v>572</v>
      </c>
    </row>
    <row r="206" spans="2:2" x14ac:dyDescent="0.35">
      <c r="B206" s="44" t="s">
        <v>573</v>
      </c>
    </row>
    <row r="207" spans="2:2" x14ac:dyDescent="0.35">
      <c r="B207" s="44" t="s">
        <v>574</v>
      </c>
    </row>
    <row r="208" spans="2:2" x14ac:dyDescent="0.35">
      <c r="B208" s="44" t="s">
        <v>575</v>
      </c>
    </row>
    <row r="209" spans="2:2" x14ac:dyDescent="0.35">
      <c r="B209" s="44" t="s">
        <v>576</v>
      </c>
    </row>
    <row r="210" spans="2:2" x14ac:dyDescent="0.35">
      <c r="B210" s="44" t="s">
        <v>577</v>
      </c>
    </row>
    <row r="211" spans="2:2" x14ac:dyDescent="0.35">
      <c r="B211" s="44" t="s">
        <v>578</v>
      </c>
    </row>
    <row r="212" spans="2:2" x14ac:dyDescent="0.35">
      <c r="B212" s="44" t="s">
        <v>579</v>
      </c>
    </row>
    <row r="213" spans="2:2" x14ac:dyDescent="0.35">
      <c r="B213" s="44" t="s">
        <v>580</v>
      </c>
    </row>
    <row r="214" spans="2:2" x14ac:dyDescent="0.35">
      <c r="B214" s="44" t="s">
        <v>581</v>
      </c>
    </row>
    <row r="215" spans="2:2" x14ac:dyDescent="0.35">
      <c r="B215" s="44" t="s">
        <v>582</v>
      </c>
    </row>
    <row r="216" spans="2:2" x14ac:dyDescent="0.35">
      <c r="B216" s="44" t="s">
        <v>583</v>
      </c>
    </row>
    <row r="217" spans="2:2" x14ac:dyDescent="0.35">
      <c r="B217" s="44" t="s">
        <v>584</v>
      </c>
    </row>
    <row r="218" spans="2:2" x14ac:dyDescent="0.35">
      <c r="B218" s="44" t="s">
        <v>585</v>
      </c>
    </row>
    <row r="219" spans="2:2" x14ac:dyDescent="0.35">
      <c r="B219" s="44" t="s">
        <v>586</v>
      </c>
    </row>
    <row r="220" spans="2:2" x14ac:dyDescent="0.35">
      <c r="B220" s="44" t="s">
        <v>587</v>
      </c>
    </row>
    <row r="221" spans="2:2" x14ac:dyDescent="0.35">
      <c r="B221" s="44" t="s">
        <v>588</v>
      </c>
    </row>
    <row r="222" spans="2:2" x14ac:dyDescent="0.35">
      <c r="B222" s="44" t="s">
        <v>589</v>
      </c>
    </row>
    <row r="223" spans="2:2" x14ac:dyDescent="0.35">
      <c r="B223" s="44" t="s">
        <v>590</v>
      </c>
    </row>
    <row r="224" spans="2:2" x14ac:dyDescent="0.35">
      <c r="B224" s="44" t="s">
        <v>591</v>
      </c>
    </row>
    <row r="225" spans="2:2" x14ac:dyDescent="0.35">
      <c r="B225" s="44" t="s">
        <v>592</v>
      </c>
    </row>
    <row r="226" spans="2:2" x14ac:dyDescent="0.35">
      <c r="B226" s="44" t="s">
        <v>593</v>
      </c>
    </row>
    <row r="227" spans="2:2" x14ac:dyDescent="0.35">
      <c r="B227" s="44" t="s">
        <v>594</v>
      </c>
    </row>
    <row r="228" spans="2:2" x14ac:dyDescent="0.35">
      <c r="B228" s="44" t="s">
        <v>595</v>
      </c>
    </row>
    <row r="229" spans="2:2" x14ac:dyDescent="0.35">
      <c r="B229" s="44" t="s">
        <v>596</v>
      </c>
    </row>
    <row r="230" spans="2:2" x14ac:dyDescent="0.35">
      <c r="B230" s="44" t="s">
        <v>597</v>
      </c>
    </row>
    <row r="231" spans="2:2" x14ac:dyDescent="0.35">
      <c r="B231" s="44" t="s">
        <v>598</v>
      </c>
    </row>
    <row r="232" spans="2:2" x14ac:dyDescent="0.35">
      <c r="B232" s="44" t="s">
        <v>599</v>
      </c>
    </row>
    <row r="233" spans="2:2" x14ac:dyDescent="0.35">
      <c r="B233" s="44" t="s">
        <v>600</v>
      </c>
    </row>
    <row r="234" spans="2:2" x14ac:dyDescent="0.35">
      <c r="B234" s="44" t="s">
        <v>601</v>
      </c>
    </row>
    <row r="235" spans="2:2" x14ac:dyDescent="0.35">
      <c r="B235" s="44" t="s">
        <v>602</v>
      </c>
    </row>
    <row r="236" spans="2:2" x14ac:dyDescent="0.35">
      <c r="B236" s="44" t="s">
        <v>603</v>
      </c>
    </row>
    <row r="237" spans="2:2" x14ac:dyDescent="0.35">
      <c r="B237" s="44" t="s">
        <v>604</v>
      </c>
    </row>
    <row r="238" spans="2:2" x14ac:dyDescent="0.35">
      <c r="B238" s="44" t="s">
        <v>605</v>
      </c>
    </row>
    <row r="239" spans="2:2" x14ac:dyDescent="0.35">
      <c r="B239" s="44" t="s">
        <v>606</v>
      </c>
    </row>
    <row r="240" spans="2:2" x14ac:dyDescent="0.35">
      <c r="B240" s="44" t="s">
        <v>607</v>
      </c>
    </row>
    <row r="241" spans="2:2" x14ac:dyDescent="0.35">
      <c r="B241" s="44" t="s">
        <v>608</v>
      </c>
    </row>
    <row r="242" spans="2:2" x14ac:dyDescent="0.35">
      <c r="B242" s="44" t="s">
        <v>609</v>
      </c>
    </row>
    <row r="243" spans="2:2" x14ac:dyDescent="0.35">
      <c r="B243" s="44" t="s">
        <v>610</v>
      </c>
    </row>
    <row r="244" spans="2:2" x14ac:dyDescent="0.35">
      <c r="B244" s="44" t="s">
        <v>611</v>
      </c>
    </row>
    <row r="245" spans="2:2" x14ac:dyDescent="0.35">
      <c r="B245" s="44" t="s">
        <v>612</v>
      </c>
    </row>
    <row r="246" spans="2:2" x14ac:dyDescent="0.35">
      <c r="B246" s="44" t="s">
        <v>613</v>
      </c>
    </row>
    <row r="247" spans="2:2" x14ac:dyDescent="0.35">
      <c r="B247" s="44" t="s">
        <v>614</v>
      </c>
    </row>
    <row r="248" spans="2:2" x14ac:dyDescent="0.35">
      <c r="B248" s="44" t="s">
        <v>615</v>
      </c>
    </row>
    <row r="249" spans="2:2" x14ac:dyDescent="0.35">
      <c r="B249" s="44" t="s">
        <v>616</v>
      </c>
    </row>
    <row r="250" spans="2:2" x14ac:dyDescent="0.35">
      <c r="B250" s="44" t="s">
        <v>617</v>
      </c>
    </row>
    <row r="251" spans="2:2" x14ac:dyDescent="0.35">
      <c r="B251" s="44" t="s">
        <v>618</v>
      </c>
    </row>
    <row r="252" spans="2:2" x14ac:dyDescent="0.35">
      <c r="B252" s="44" t="s">
        <v>619</v>
      </c>
    </row>
    <row r="253" spans="2:2" x14ac:dyDescent="0.35">
      <c r="B253" s="44" t="s">
        <v>620</v>
      </c>
    </row>
    <row r="254" spans="2:2" x14ac:dyDescent="0.35">
      <c r="B254" s="44" t="s">
        <v>621</v>
      </c>
    </row>
    <row r="255" spans="2:2" x14ac:dyDescent="0.35">
      <c r="B255" s="44" t="s">
        <v>622</v>
      </c>
    </row>
    <row r="256" spans="2:2" x14ac:dyDescent="0.35">
      <c r="B256" s="44" t="s">
        <v>623</v>
      </c>
    </row>
    <row r="257" spans="2:2" x14ac:dyDescent="0.35">
      <c r="B257" s="44" t="s">
        <v>624</v>
      </c>
    </row>
    <row r="258" spans="2:2" x14ac:dyDescent="0.35">
      <c r="B258" s="44" t="s">
        <v>625</v>
      </c>
    </row>
    <row r="259" spans="2:2" x14ac:dyDescent="0.35">
      <c r="B259" s="44" t="s">
        <v>626</v>
      </c>
    </row>
    <row r="260" spans="2:2" x14ac:dyDescent="0.35">
      <c r="B260" s="44" t="s">
        <v>627</v>
      </c>
    </row>
    <row r="261" spans="2:2" x14ac:dyDescent="0.35">
      <c r="B261" s="44" t="s">
        <v>628</v>
      </c>
    </row>
    <row r="262" spans="2:2" x14ac:dyDescent="0.35">
      <c r="B262" s="44" t="s">
        <v>629</v>
      </c>
    </row>
    <row r="263" spans="2:2" x14ac:dyDescent="0.35">
      <c r="B263" s="44" t="s">
        <v>630</v>
      </c>
    </row>
    <row r="264" spans="2:2" x14ac:dyDescent="0.35">
      <c r="B264" s="44" t="s">
        <v>631</v>
      </c>
    </row>
    <row r="265" spans="2:2" x14ac:dyDescent="0.35">
      <c r="B265" s="44" t="s">
        <v>632</v>
      </c>
    </row>
    <row r="266" spans="2:2" x14ac:dyDescent="0.35">
      <c r="B266" s="44" t="s">
        <v>633</v>
      </c>
    </row>
    <row r="267" spans="2:2" x14ac:dyDescent="0.35">
      <c r="B267" s="44" t="s">
        <v>634</v>
      </c>
    </row>
    <row r="268" spans="2:2" x14ac:dyDescent="0.35">
      <c r="B268" s="44" t="s">
        <v>635</v>
      </c>
    </row>
    <row r="269" spans="2:2" x14ac:dyDescent="0.35">
      <c r="B269" s="44" t="s">
        <v>636</v>
      </c>
    </row>
    <row r="270" spans="2:2" x14ac:dyDescent="0.35">
      <c r="B270" s="44" t="s">
        <v>637</v>
      </c>
    </row>
    <row r="271" spans="2:2" x14ac:dyDescent="0.35">
      <c r="B271" s="44" t="s">
        <v>638</v>
      </c>
    </row>
    <row r="272" spans="2:2" x14ac:dyDescent="0.35">
      <c r="B272" s="44" t="s">
        <v>639</v>
      </c>
    </row>
    <row r="273" spans="2:2" x14ac:dyDescent="0.35">
      <c r="B273" s="44" t="s">
        <v>640</v>
      </c>
    </row>
    <row r="274" spans="2:2" x14ac:dyDescent="0.35">
      <c r="B274" s="44" t="s">
        <v>641</v>
      </c>
    </row>
    <row r="275" spans="2:2" x14ac:dyDescent="0.35">
      <c r="B275" s="44" t="s">
        <v>642</v>
      </c>
    </row>
    <row r="276" spans="2:2" x14ac:dyDescent="0.35">
      <c r="B276" s="44" t="s">
        <v>643</v>
      </c>
    </row>
    <row r="277" spans="2:2" x14ac:dyDescent="0.35">
      <c r="B277" s="44" t="s">
        <v>644</v>
      </c>
    </row>
    <row r="278" spans="2:2" x14ac:dyDescent="0.35">
      <c r="B278" s="44" t="s">
        <v>645</v>
      </c>
    </row>
    <row r="279" spans="2:2" x14ac:dyDescent="0.35">
      <c r="B279" s="44" t="s">
        <v>646</v>
      </c>
    </row>
    <row r="280" spans="2:2" x14ac:dyDescent="0.35">
      <c r="B280" s="44" t="s">
        <v>647</v>
      </c>
    </row>
    <row r="281" spans="2:2" x14ac:dyDescent="0.35">
      <c r="B281" s="44" t="s">
        <v>648</v>
      </c>
    </row>
    <row r="282" spans="2:2" x14ac:dyDescent="0.35">
      <c r="B282" s="44" t="s">
        <v>649</v>
      </c>
    </row>
    <row r="283" spans="2:2" x14ac:dyDescent="0.35">
      <c r="B283" s="44" t="s">
        <v>650</v>
      </c>
    </row>
    <row r="284" spans="2:2" x14ac:dyDescent="0.35">
      <c r="B284" s="44" t="s">
        <v>651</v>
      </c>
    </row>
    <row r="285" spans="2:2" x14ac:dyDescent="0.35">
      <c r="B285" s="44" t="s">
        <v>652</v>
      </c>
    </row>
    <row r="286" spans="2:2" x14ac:dyDescent="0.35">
      <c r="B286" s="44" t="s">
        <v>653</v>
      </c>
    </row>
    <row r="287" spans="2:2" x14ac:dyDescent="0.35">
      <c r="B287" s="44" t="s">
        <v>654</v>
      </c>
    </row>
    <row r="288" spans="2:2" x14ac:dyDescent="0.35">
      <c r="B288" s="44" t="s">
        <v>655</v>
      </c>
    </row>
    <row r="289" spans="2:2" x14ac:dyDescent="0.35">
      <c r="B289" s="44" t="s">
        <v>656</v>
      </c>
    </row>
    <row r="290" spans="2:2" x14ac:dyDescent="0.35">
      <c r="B290" s="44" t="s">
        <v>657</v>
      </c>
    </row>
    <row r="291" spans="2:2" x14ac:dyDescent="0.35">
      <c r="B291" s="44" t="s">
        <v>658</v>
      </c>
    </row>
    <row r="292" spans="2:2" x14ac:dyDescent="0.35">
      <c r="B292" s="44" t="s">
        <v>659</v>
      </c>
    </row>
    <row r="293" spans="2:2" x14ac:dyDescent="0.35">
      <c r="B293" s="44" t="s">
        <v>660</v>
      </c>
    </row>
    <row r="294" spans="2:2" x14ac:dyDescent="0.35">
      <c r="B294" s="44" t="s">
        <v>661</v>
      </c>
    </row>
    <row r="295" spans="2:2" x14ac:dyDescent="0.35">
      <c r="B295" s="44" t="s">
        <v>662</v>
      </c>
    </row>
    <row r="296" spans="2:2" x14ac:dyDescent="0.35">
      <c r="B296" s="44" t="s">
        <v>663</v>
      </c>
    </row>
    <row r="297" spans="2:2" x14ac:dyDescent="0.35">
      <c r="B297" s="44" t="s">
        <v>664</v>
      </c>
    </row>
    <row r="298" spans="2:2" x14ac:dyDescent="0.35">
      <c r="B298" s="44" t="s">
        <v>665</v>
      </c>
    </row>
    <row r="299" spans="2:2" x14ac:dyDescent="0.35">
      <c r="B299" s="44" t="s">
        <v>666</v>
      </c>
    </row>
    <row r="300" spans="2:2" x14ac:dyDescent="0.35">
      <c r="B300" s="44" t="s">
        <v>667</v>
      </c>
    </row>
    <row r="301" spans="2:2" x14ac:dyDescent="0.35">
      <c r="B301" s="44" t="s">
        <v>668</v>
      </c>
    </row>
    <row r="302" spans="2:2" x14ac:dyDescent="0.35">
      <c r="B302" s="44" t="s">
        <v>669</v>
      </c>
    </row>
    <row r="303" spans="2:2" x14ac:dyDescent="0.35">
      <c r="B303" s="44" t="s">
        <v>670</v>
      </c>
    </row>
    <row r="304" spans="2:2" x14ac:dyDescent="0.35">
      <c r="B304" s="44" t="s">
        <v>671</v>
      </c>
    </row>
    <row r="305" spans="2:2" x14ac:dyDescent="0.35">
      <c r="B305" s="44" t="s">
        <v>672</v>
      </c>
    </row>
    <row r="306" spans="2:2" x14ac:dyDescent="0.35">
      <c r="B306" s="44" t="s">
        <v>673</v>
      </c>
    </row>
    <row r="307" spans="2:2" x14ac:dyDescent="0.35">
      <c r="B307" s="44" t="s">
        <v>674</v>
      </c>
    </row>
    <row r="308" spans="2:2" x14ac:dyDescent="0.35">
      <c r="B308" s="44" t="s">
        <v>675</v>
      </c>
    </row>
    <row r="309" spans="2:2" x14ac:dyDescent="0.35">
      <c r="B309" s="44" t="s">
        <v>676</v>
      </c>
    </row>
    <row r="310" spans="2:2" x14ac:dyDescent="0.35">
      <c r="B310" s="44" t="s">
        <v>677</v>
      </c>
    </row>
    <row r="311" spans="2:2" x14ac:dyDescent="0.35">
      <c r="B311" s="44" t="s">
        <v>678</v>
      </c>
    </row>
    <row r="312" spans="2:2" x14ac:dyDescent="0.35">
      <c r="B312" s="44" t="s">
        <v>679</v>
      </c>
    </row>
    <row r="313" spans="2:2" x14ac:dyDescent="0.35">
      <c r="B313" s="44" t="s">
        <v>680</v>
      </c>
    </row>
    <row r="314" spans="2:2" x14ac:dyDescent="0.35">
      <c r="B314" s="44" t="s">
        <v>681</v>
      </c>
    </row>
    <row r="315" spans="2:2" x14ac:dyDescent="0.35">
      <c r="B315" s="44" t="s">
        <v>682</v>
      </c>
    </row>
    <row r="316" spans="2:2" x14ac:dyDescent="0.35">
      <c r="B316" s="44" t="s">
        <v>683</v>
      </c>
    </row>
    <row r="317" spans="2:2" x14ac:dyDescent="0.35">
      <c r="B317" s="44" t="s">
        <v>684</v>
      </c>
    </row>
    <row r="318" spans="2:2" x14ac:dyDescent="0.35">
      <c r="B318" s="44" t="s">
        <v>685</v>
      </c>
    </row>
    <row r="319" spans="2:2" x14ac:dyDescent="0.35">
      <c r="B319" s="44" t="s">
        <v>686</v>
      </c>
    </row>
    <row r="320" spans="2:2" x14ac:dyDescent="0.35">
      <c r="B320" s="44" t="s">
        <v>687</v>
      </c>
    </row>
    <row r="321" spans="2:2" x14ac:dyDescent="0.35">
      <c r="B321" s="44" t="s">
        <v>688</v>
      </c>
    </row>
    <row r="322" spans="2:2" x14ac:dyDescent="0.35">
      <c r="B322" s="44" t="s">
        <v>689</v>
      </c>
    </row>
    <row r="323" spans="2:2" x14ac:dyDescent="0.35">
      <c r="B323" s="44" t="s">
        <v>690</v>
      </c>
    </row>
    <row r="324" spans="2:2" x14ac:dyDescent="0.35">
      <c r="B324" s="44" t="s">
        <v>691</v>
      </c>
    </row>
    <row r="325" spans="2:2" x14ac:dyDescent="0.35">
      <c r="B325" s="44" t="s">
        <v>692</v>
      </c>
    </row>
    <row r="326" spans="2:2" x14ac:dyDescent="0.35">
      <c r="B326" s="44" t="s">
        <v>693</v>
      </c>
    </row>
    <row r="327" spans="2:2" x14ac:dyDescent="0.35">
      <c r="B327" s="44" t="s">
        <v>694</v>
      </c>
    </row>
    <row r="328" spans="2:2" x14ac:dyDescent="0.35">
      <c r="B328" s="44" t="s">
        <v>695</v>
      </c>
    </row>
    <row r="329" spans="2:2" x14ac:dyDescent="0.35">
      <c r="B329" s="44" t="s">
        <v>696</v>
      </c>
    </row>
    <row r="330" spans="2:2" x14ac:dyDescent="0.35">
      <c r="B330" s="44" t="s">
        <v>697</v>
      </c>
    </row>
    <row r="331" spans="2:2" x14ac:dyDescent="0.35">
      <c r="B331" s="44" t="s">
        <v>698</v>
      </c>
    </row>
    <row r="332" spans="2:2" x14ac:dyDescent="0.35">
      <c r="B332" s="44" t="s">
        <v>699</v>
      </c>
    </row>
    <row r="333" spans="2:2" x14ac:dyDescent="0.35">
      <c r="B333" s="44" t="s">
        <v>700</v>
      </c>
    </row>
    <row r="334" spans="2:2" x14ac:dyDescent="0.35">
      <c r="B334" s="44" t="s">
        <v>701</v>
      </c>
    </row>
    <row r="335" spans="2:2" x14ac:dyDescent="0.35">
      <c r="B335" s="44" t="s">
        <v>702</v>
      </c>
    </row>
    <row r="336" spans="2:2" x14ac:dyDescent="0.35">
      <c r="B336" s="44" t="s">
        <v>703</v>
      </c>
    </row>
    <row r="337" spans="2:2" x14ac:dyDescent="0.35">
      <c r="B337" s="44" t="s">
        <v>704</v>
      </c>
    </row>
    <row r="338" spans="2:2" x14ac:dyDescent="0.35">
      <c r="B338" s="44" t="s">
        <v>705</v>
      </c>
    </row>
    <row r="339" spans="2:2" x14ac:dyDescent="0.35">
      <c r="B339" s="44" t="s">
        <v>706</v>
      </c>
    </row>
    <row r="340" spans="2:2" x14ac:dyDescent="0.35">
      <c r="B340" s="44" t="s">
        <v>707</v>
      </c>
    </row>
    <row r="341" spans="2:2" x14ac:dyDescent="0.35">
      <c r="B341" s="44" t="s">
        <v>708</v>
      </c>
    </row>
    <row r="342" spans="2:2" x14ac:dyDescent="0.35">
      <c r="B342" s="44" t="s">
        <v>709</v>
      </c>
    </row>
    <row r="343" spans="2:2" x14ac:dyDescent="0.35">
      <c r="B343" s="44" t="s">
        <v>710</v>
      </c>
    </row>
    <row r="344" spans="2:2" x14ac:dyDescent="0.35">
      <c r="B344" s="44" t="s">
        <v>711</v>
      </c>
    </row>
    <row r="345" spans="2:2" x14ac:dyDescent="0.35">
      <c r="B345" s="44" t="s">
        <v>712</v>
      </c>
    </row>
    <row r="346" spans="2:2" x14ac:dyDescent="0.35">
      <c r="B346" s="44" t="s">
        <v>713</v>
      </c>
    </row>
    <row r="347" spans="2:2" x14ac:dyDescent="0.35">
      <c r="B347" s="44" t="s">
        <v>714</v>
      </c>
    </row>
    <row r="348" spans="2:2" x14ac:dyDescent="0.35">
      <c r="B348" s="44" t="s">
        <v>715</v>
      </c>
    </row>
    <row r="349" spans="2:2" x14ac:dyDescent="0.35">
      <c r="B349" s="44" t="s">
        <v>716</v>
      </c>
    </row>
    <row r="350" spans="2:2" x14ac:dyDescent="0.35">
      <c r="B350" s="44" t="s">
        <v>717</v>
      </c>
    </row>
    <row r="351" spans="2:2" x14ac:dyDescent="0.35">
      <c r="B351" s="44" t="s">
        <v>718</v>
      </c>
    </row>
    <row r="352" spans="2:2" x14ac:dyDescent="0.35">
      <c r="B352" s="44" t="s">
        <v>719</v>
      </c>
    </row>
    <row r="353" spans="2:2" x14ac:dyDescent="0.35">
      <c r="B353" s="44" t="s">
        <v>720</v>
      </c>
    </row>
    <row r="354" spans="2:2" x14ac:dyDescent="0.35">
      <c r="B354" s="44" t="s">
        <v>721</v>
      </c>
    </row>
    <row r="355" spans="2:2" x14ac:dyDescent="0.35">
      <c r="B355" s="44" t="s">
        <v>722</v>
      </c>
    </row>
    <row r="356" spans="2:2" x14ac:dyDescent="0.35">
      <c r="B356" s="44" t="s">
        <v>723</v>
      </c>
    </row>
    <row r="357" spans="2:2" x14ac:dyDescent="0.35">
      <c r="B357" s="44" t="s">
        <v>724</v>
      </c>
    </row>
    <row r="358" spans="2:2" x14ac:dyDescent="0.35">
      <c r="B358" s="44" t="s">
        <v>725</v>
      </c>
    </row>
    <row r="359" spans="2:2" x14ac:dyDescent="0.35">
      <c r="B359" s="44" t="s">
        <v>726</v>
      </c>
    </row>
    <row r="360" spans="2:2" x14ac:dyDescent="0.35">
      <c r="B360" s="44" t="s">
        <v>727</v>
      </c>
    </row>
    <row r="361" spans="2:2" x14ac:dyDescent="0.35">
      <c r="B361" s="44" t="s">
        <v>728</v>
      </c>
    </row>
    <row r="362" spans="2:2" x14ac:dyDescent="0.35">
      <c r="B362" s="44" t="s">
        <v>729</v>
      </c>
    </row>
    <row r="363" spans="2:2" x14ac:dyDescent="0.35">
      <c r="B363" s="44" t="s">
        <v>730</v>
      </c>
    </row>
    <row r="364" spans="2:2" x14ac:dyDescent="0.35">
      <c r="B364" s="44" t="s">
        <v>731</v>
      </c>
    </row>
    <row r="365" spans="2:2" x14ac:dyDescent="0.35">
      <c r="B365" s="44" t="s">
        <v>732</v>
      </c>
    </row>
    <row r="366" spans="2:2" x14ac:dyDescent="0.35">
      <c r="B366" s="44" t="s">
        <v>733</v>
      </c>
    </row>
    <row r="367" spans="2:2" x14ac:dyDescent="0.35">
      <c r="B367" s="44" t="s">
        <v>734</v>
      </c>
    </row>
    <row r="368" spans="2:2" x14ac:dyDescent="0.35">
      <c r="B368" s="44" t="s">
        <v>735</v>
      </c>
    </row>
    <row r="369" spans="2:2" x14ac:dyDescent="0.35">
      <c r="B369" s="44" t="s">
        <v>736</v>
      </c>
    </row>
    <row r="370" spans="2:2" x14ac:dyDescent="0.35">
      <c r="B370" s="44" t="s">
        <v>737</v>
      </c>
    </row>
    <row r="371" spans="2:2" x14ac:dyDescent="0.35">
      <c r="B371" s="44" t="s">
        <v>738</v>
      </c>
    </row>
    <row r="372" spans="2:2" x14ac:dyDescent="0.35">
      <c r="B372" s="44" t="s">
        <v>739</v>
      </c>
    </row>
    <row r="373" spans="2:2" x14ac:dyDescent="0.35">
      <c r="B373" s="44" t="s">
        <v>740</v>
      </c>
    </row>
    <row r="374" spans="2:2" x14ac:dyDescent="0.35">
      <c r="B374" s="44" t="s">
        <v>741</v>
      </c>
    </row>
    <row r="375" spans="2:2" x14ac:dyDescent="0.35">
      <c r="B375" s="44" t="s">
        <v>742</v>
      </c>
    </row>
    <row r="376" spans="2:2" x14ac:dyDescent="0.35">
      <c r="B376" s="44" t="s">
        <v>743</v>
      </c>
    </row>
    <row r="377" spans="2:2" x14ac:dyDescent="0.35">
      <c r="B377" s="44" t="s">
        <v>744</v>
      </c>
    </row>
    <row r="378" spans="2:2" x14ac:dyDescent="0.35">
      <c r="B378" s="44" t="s">
        <v>745</v>
      </c>
    </row>
    <row r="379" spans="2:2" x14ac:dyDescent="0.35">
      <c r="B379" s="44" t="s">
        <v>746</v>
      </c>
    </row>
    <row r="380" spans="2:2" x14ac:dyDescent="0.35">
      <c r="B380" s="44" t="s">
        <v>747</v>
      </c>
    </row>
    <row r="381" spans="2:2" x14ac:dyDescent="0.35">
      <c r="B381" s="44" t="s">
        <v>748</v>
      </c>
    </row>
    <row r="382" spans="2:2" x14ac:dyDescent="0.35">
      <c r="B382" s="44" t="s">
        <v>749</v>
      </c>
    </row>
    <row r="383" spans="2:2" x14ac:dyDescent="0.35">
      <c r="B383" s="44" t="s">
        <v>750</v>
      </c>
    </row>
    <row r="384" spans="2:2" x14ac:dyDescent="0.35">
      <c r="B384" s="44" t="s">
        <v>751</v>
      </c>
    </row>
    <row r="385" spans="2:2" x14ac:dyDescent="0.35">
      <c r="B385" s="44" t="s">
        <v>752</v>
      </c>
    </row>
    <row r="386" spans="2:2" x14ac:dyDescent="0.35">
      <c r="B386" s="44" t="s">
        <v>753</v>
      </c>
    </row>
    <row r="387" spans="2:2" x14ac:dyDescent="0.35">
      <c r="B387" s="44" t="s">
        <v>754</v>
      </c>
    </row>
    <row r="388" spans="2:2" x14ac:dyDescent="0.35">
      <c r="B388" s="44" t="s">
        <v>755</v>
      </c>
    </row>
    <row r="389" spans="2:2" x14ac:dyDescent="0.35">
      <c r="B389" s="44" t="s">
        <v>756</v>
      </c>
    </row>
    <row r="390" spans="2:2" x14ac:dyDescent="0.35">
      <c r="B390" s="44" t="s">
        <v>757</v>
      </c>
    </row>
    <row r="391" spans="2:2" x14ac:dyDescent="0.35">
      <c r="B391" s="44" t="s">
        <v>758</v>
      </c>
    </row>
    <row r="392" spans="2:2" x14ac:dyDescent="0.35">
      <c r="B392" s="44" t="s">
        <v>759</v>
      </c>
    </row>
    <row r="393" spans="2:2" x14ac:dyDescent="0.35">
      <c r="B393" s="44" t="s">
        <v>760</v>
      </c>
    </row>
    <row r="394" spans="2:2" x14ac:dyDescent="0.35">
      <c r="B394" s="44" t="s">
        <v>761</v>
      </c>
    </row>
    <row r="395" spans="2:2" x14ac:dyDescent="0.35">
      <c r="B395" s="44" t="s">
        <v>762</v>
      </c>
    </row>
    <row r="396" spans="2:2" x14ac:dyDescent="0.35">
      <c r="B396" s="44" t="s">
        <v>763</v>
      </c>
    </row>
    <row r="397" spans="2:2" x14ac:dyDescent="0.35">
      <c r="B397" s="44" t="s">
        <v>764</v>
      </c>
    </row>
    <row r="398" spans="2:2" x14ac:dyDescent="0.35">
      <c r="B398" s="44" t="s">
        <v>765</v>
      </c>
    </row>
    <row r="399" spans="2:2" x14ac:dyDescent="0.35">
      <c r="B399" s="44" t="s">
        <v>766</v>
      </c>
    </row>
    <row r="400" spans="2:2" x14ac:dyDescent="0.35">
      <c r="B400" s="44" t="s">
        <v>767</v>
      </c>
    </row>
    <row r="401" spans="2:2" x14ac:dyDescent="0.35">
      <c r="B401" s="44" t="s">
        <v>768</v>
      </c>
    </row>
    <row r="402" spans="2:2" x14ac:dyDescent="0.35">
      <c r="B402" s="44" t="s">
        <v>769</v>
      </c>
    </row>
    <row r="403" spans="2:2" x14ac:dyDescent="0.35">
      <c r="B403" s="44" t="s">
        <v>770</v>
      </c>
    </row>
    <row r="404" spans="2:2" x14ac:dyDescent="0.35">
      <c r="B404" s="44" t="s">
        <v>771</v>
      </c>
    </row>
    <row r="405" spans="2:2" x14ac:dyDescent="0.35">
      <c r="B405" s="44" t="s">
        <v>772</v>
      </c>
    </row>
    <row r="406" spans="2:2" x14ac:dyDescent="0.35">
      <c r="B406" s="44" t="s">
        <v>773</v>
      </c>
    </row>
    <row r="407" spans="2:2" x14ac:dyDescent="0.35">
      <c r="B407" s="44" t="s">
        <v>774</v>
      </c>
    </row>
    <row r="408" spans="2:2" x14ac:dyDescent="0.35">
      <c r="B408" s="44" t="s">
        <v>775</v>
      </c>
    </row>
    <row r="409" spans="2:2" x14ac:dyDescent="0.35">
      <c r="B409" s="44" t="s">
        <v>776</v>
      </c>
    </row>
    <row r="410" spans="2:2" x14ac:dyDescent="0.35">
      <c r="B410" s="44" t="s">
        <v>777</v>
      </c>
    </row>
    <row r="411" spans="2:2" x14ac:dyDescent="0.35">
      <c r="B411" s="44" t="s">
        <v>778</v>
      </c>
    </row>
    <row r="412" spans="2:2" x14ac:dyDescent="0.35">
      <c r="B412" s="44" t="s">
        <v>779</v>
      </c>
    </row>
    <row r="413" spans="2:2" x14ac:dyDescent="0.35">
      <c r="B413" s="44" t="s">
        <v>780</v>
      </c>
    </row>
    <row r="414" spans="2:2" x14ac:dyDescent="0.35">
      <c r="B414" s="44" t="s">
        <v>781</v>
      </c>
    </row>
    <row r="415" spans="2:2" x14ac:dyDescent="0.35">
      <c r="B415" s="44" t="s">
        <v>782</v>
      </c>
    </row>
    <row r="416" spans="2:2" x14ac:dyDescent="0.35">
      <c r="B416" s="44" t="s">
        <v>783</v>
      </c>
    </row>
    <row r="417" spans="2:2" x14ac:dyDescent="0.35">
      <c r="B417" s="44" t="s">
        <v>784</v>
      </c>
    </row>
    <row r="418" spans="2:2" x14ac:dyDescent="0.35">
      <c r="B418" s="44" t="s">
        <v>785</v>
      </c>
    </row>
    <row r="419" spans="2:2" x14ac:dyDescent="0.35">
      <c r="B419" s="44" t="s">
        <v>786</v>
      </c>
    </row>
    <row r="420" spans="2:2" x14ac:dyDescent="0.35">
      <c r="B420" s="44" t="s">
        <v>787</v>
      </c>
    </row>
    <row r="421" spans="2:2" x14ac:dyDescent="0.35">
      <c r="B421" s="44" t="s">
        <v>788</v>
      </c>
    </row>
    <row r="422" spans="2:2" x14ac:dyDescent="0.35">
      <c r="B422" s="44" t="s">
        <v>789</v>
      </c>
    </row>
    <row r="423" spans="2:2" x14ac:dyDescent="0.35">
      <c r="B423" s="44" t="s">
        <v>790</v>
      </c>
    </row>
    <row r="424" spans="2:2" x14ac:dyDescent="0.35">
      <c r="B424" s="44" t="s">
        <v>791</v>
      </c>
    </row>
    <row r="425" spans="2:2" x14ac:dyDescent="0.35">
      <c r="B425" s="44" t="s">
        <v>792</v>
      </c>
    </row>
    <row r="426" spans="2:2" x14ac:dyDescent="0.35">
      <c r="B426" s="44" t="s">
        <v>793</v>
      </c>
    </row>
    <row r="427" spans="2:2" x14ac:dyDescent="0.35">
      <c r="B427" s="44" t="s">
        <v>794</v>
      </c>
    </row>
    <row r="428" spans="2:2" x14ac:dyDescent="0.35">
      <c r="B428" s="44" t="s">
        <v>795</v>
      </c>
    </row>
    <row r="429" spans="2:2" x14ac:dyDescent="0.35">
      <c r="B429" s="44" t="s">
        <v>796</v>
      </c>
    </row>
    <row r="430" spans="2:2" x14ac:dyDescent="0.35">
      <c r="B430" s="44" t="s">
        <v>797</v>
      </c>
    </row>
    <row r="431" spans="2:2" x14ac:dyDescent="0.35">
      <c r="B431" s="44" t="s">
        <v>798</v>
      </c>
    </row>
    <row r="432" spans="2:2" x14ac:dyDescent="0.35">
      <c r="B432" s="44" t="s">
        <v>799</v>
      </c>
    </row>
    <row r="433" spans="2:2" x14ac:dyDescent="0.35">
      <c r="B433" s="44" t="s">
        <v>800</v>
      </c>
    </row>
    <row r="434" spans="2:2" x14ac:dyDescent="0.35">
      <c r="B434" s="44" t="s">
        <v>801</v>
      </c>
    </row>
    <row r="435" spans="2:2" x14ac:dyDescent="0.35">
      <c r="B435" s="44" t="s">
        <v>802</v>
      </c>
    </row>
    <row r="436" spans="2:2" x14ac:dyDescent="0.35">
      <c r="B436" s="44" t="s">
        <v>803</v>
      </c>
    </row>
    <row r="437" spans="2:2" x14ac:dyDescent="0.35">
      <c r="B437" s="44" t="s">
        <v>804</v>
      </c>
    </row>
    <row r="438" spans="2:2" x14ac:dyDescent="0.35">
      <c r="B438" s="44" t="s">
        <v>805</v>
      </c>
    </row>
    <row r="439" spans="2:2" x14ac:dyDescent="0.35">
      <c r="B439" s="44" t="s">
        <v>806</v>
      </c>
    </row>
    <row r="440" spans="2:2" x14ac:dyDescent="0.35">
      <c r="B440" s="44" t="s">
        <v>807</v>
      </c>
    </row>
    <row r="441" spans="2:2" x14ac:dyDescent="0.35">
      <c r="B441" s="44" t="s">
        <v>808</v>
      </c>
    </row>
    <row r="442" spans="2:2" x14ac:dyDescent="0.35">
      <c r="B442" s="44" t="s">
        <v>809</v>
      </c>
    </row>
    <row r="443" spans="2:2" x14ac:dyDescent="0.35">
      <c r="B443" s="44" t="s">
        <v>810</v>
      </c>
    </row>
    <row r="444" spans="2:2" x14ac:dyDescent="0.35">
      <c r="B444" s="44" t="s">
        <v>811</v>
      </c>
    </row>
    <row r="445" spans="2:2" x14ac:dyDescent="0.35">
      <c r="B445" s="44" t="s">
        <v>812</v>
      </c>
    </row>
    <row r="446" spans="2:2" x14ac:dyDescent="0.35">
      <c r="B446" s="44" t="s">
        <v>813</v>
      </c>
    </row>
    <row r="447" spans="2:2" x14ac:dyDescent="0.35">
      <c r="B447" s="44" t="s">
        <v>814</v>
      </c>
    </row>
    <row r="448" spans="2:2" x14ac:dyDescent="0.35">
      <c r="B448" s="44" t="s">
        <v>815</v>
      </c>
    </row>
    <row r="449" spans="2:2" x14ac:dyDescent="0.35">
      <c r="B449" s="44" t="s">
        <v>816</v>
      </c>
    </row>
    <row r="450" spans="2:2" x14ac:dyDescent="0.35">
      <c r="B450" s="44" t="s">
        <v>817</v>
      </c>
    </row>
    <row r="451" spans="2:2" x14ac:dyDescent="0.35">
      <c r="B451" s="44" t="s">
        <v>818</v>
      </c>
    </row>
    <row r="452" spans="2:2" x14ac:dyDescent="0.35">
      <c r="B452" s="44" t="s">
        <v>819</v>
      </c>
    </row>
    <row r="453" spans="2:2" x14ac:dyDescent="0.35">
      <c r="B453" s="44" t="s">
        <v>820</v>
      </c>
    </row>
    <row r="454" spans="2:2" x14ac:dyDescent="0.35">
      <c r="B454" s="44" t="s">
        <v>821</v>
      </c>
    </row>
    <row r="455" spans="2:2" x14ac:dyDescent="0.35">
      <c r="B455" s="44" t="s">
        <v>822</v>
      </c>
    </row>
    <row r="456" spans="2:2" x14ac:dyDescent="0.35">
      <c r="B456" s="44" t="s">
        <v>823</v>
      </c>
    </row>
    <row r="457" spans="2:2" x14ac:dyDescent="0.35">
      <c r="B457" s="44" t="s">
        <v>824</v>
      </c>
    </row>
    <row r="458" spans="2:2" x14ac:dyDescent="0.35">
      <c r="B458" s="44" t="s">
        <v>825</v>
      </c>
    </row>
    <row r="459" spans="2:2" x14ac:dyDescent="0.35">
      <c r="B459" s="44" t="s">
        <v>826</v>
      </c>
    </row>
    <row r="460" spans="2:2" x14ac:dyDescent="0.35">
      <c r="B460" s="44" t="s">
        <v>827</v>
      </c>
    </row>
    <row r="461" spans="2:2" x14ac:dyDescent="0.35">
      <c r="B461" s="44" t="s">
        <v>828</v>
      </c>
    </row>
    <row r="462" spans="2:2" x14ac:dyDescent="0.35">
      <c r="B462" s="44" t="s">
        <v>829</v>
      </c>
    </row>
    <row r="463" spans="2:2" x14ac:dyDescent="0.35">
      <c r="B463" s="44" t="s">
        <v>830</v>
      </c>
    </row>
    <row r="464" spans="2:2" x14ac:dyDescent="0.35">
      <c r="B464" s="44" t="s">
        <v>831</v>
      </c>
    </row>
    <row r="465" spans="2:2" x14ac:dyDescent="0.35">
      <c r="B465" s="44" t="s">
        <v>832</v>
      </c>
    </row>
    <row r="466" spans="2:2" x14ac:dyDescent="0.35">
      <c r="B466" s="44" t="s">
        <v>833</v>
      </c>
    </row>
    <row r="467" spans="2:2" x14ac:dyDescent="0.35">
      <c r="B467" s="44" t="s">
        <v>834</v>
      </c>
    </row>
    <row r="468" spans="2:2" x14ac:dyDescent="0.35">
      <c r="B468" s="44" t="s">
        <v>835</v>
      </c>
    </row>
    <row r="469" spans="2:2" x14ac:dyDescent="0.35">
      <c r="B469" s="44" t="s">
        <v>836</v>
      </c>
    </row>
    <row r="470" spans="2:2" x14ac:dyDescent="0.35">
      <c r="B470" s="44" t="s">
        <v>837</v>
      </c>
    </row>
    <row r="471" spans="2:2" x14ac:dyDescent="0.35">
      <c r="B471" s="44" t="s">
        <v>838</v>
      </c>
    </row>
    <row r="472" spans="2:2" x14ac:dyDescent="0.35">
      <c r="B472" s="44" t="s">
        <v>839</v>
      </c>
    </row>
    <row r="473" spans="2:2" x14ac:dyDescent="0.35">
      <c r="B473" s="44" t="s">
        <v>840</v>
      </c>
    </row>
    <row r="474" spans="2:2" x14ac:dyDescent="0.35">
      <c r="B474" s="44" t="s">
        <v>841</v>
      </c>
    </row>
    <row r="475" spans="2:2" x14ac:dyDescent="0.35">
      <c r="B475" s="44" t="s">
        <v>842</v>
      </c>
    </row>
    <row r="476" spans="2:2" x14ac:dyDescent="0.35">
      <c r="B476" s="44" t="s">
        <v>843</v>
      </c>
    </row>
    <row r="477" spans="2:2" x14ac:dyDescent="0.35">
      <c r="B477" s="44" t="s">
        <v>844</v>
      </c>
    </row>
    <row r="478" spans="2:2" x14ac:dyDescent="0.35">
      <c r="B478" s="44" t="s">
        <v>845</v>
      </c>
    </row>
    <row r="479" spans="2:2" x14ac:dyDescent="0.35">
      <c r="B479" s="44" t="s">
        <v>846</v>
      </c>
    </row>
    <row r="480" spans="2:2" x14ac:dyDescent="0.35">
      <c r="B480" s="44" t="s">
        <v>847</v>
      </c>
    </row>
    <row r="481" spans="2:2" x14ac:dyDescent="0.35">
      <c r="B481" s="44" t="s">
        <v>848</v>
      </c>
    </row>
    <row r="482" spans="2:2" x14ac:dyDescent="0.35">
      <c r="B482" s="44" t="s">
        <v>849</v>
      </c>
    </row>
    <row r="483" spans="2:2" x14ac:dyDescent="0.35">
      <c r="B483" s="44" t="s">
        <v>850</v>
      </c>
    </row>
    <row r="484" spans="2:2" x14ac:dyDescent="0.35">
      <c r="B484" s="44" t="s">
        <v>851</v>
      </c>
    </row>
    <row r="485" spans="2:2" x14ac:dyDescent="0.35">
      <c r="B485" s="44" t="s">
        <v>852</v>
      </c>
    </row>
    <row r="486" spans="2:2" x14ac:dyDescent="0.35">
      <c r="B486" s="44" t="s">
        <v>853</v>
      </c>
    </row>
    <row r="487" spans="2:2" x14ac:dyDescent="0.35">
      <c r="B487" s="44" t="s">
        <v>854</v>
      </c>
    </row>
    <row r="488" spans="2:2" x14ac:dyDescent="0.35">
      <c r="B488" s="44" t="s">
        <v>855</v>
      </c>
    </row>
    <row r="489" spans="2:2" x14ac:dyDescent="0.35">
      <c r="B489" s="44" t="s">
        <v>856</v>
      </c>
    </row>
    <row r="490" spans="2:2" x14ac:dyDescent="0.35">
      <c r="B490" s="44" t="s">
        <v>857</v>
      </c>
    </row>
    <row r="491" spans="2:2" x14ac:dyDescent="0.35">
      <c r="B491" s="44" t="s">
        <v>858</v>
      </c>
    </row>
    <row r="492" spans="2:2" x14ac:dyDescent="0.35">
      <c r="B492" s="44" t="s">
        <v>859</v>
      </c>
    </row>
    <row r="493" spans="2:2" x14ac:dyDescent="0.35">
      <c r="B493" s="44" t="s">
        <v>860</v>
      </c>
    </row>
    <row r="494" spans="2:2" x14ac:dyDescent="0.35">
      <c r="B494" s="44" t="s">
        <v>861</v>
      </c>
    </row>
    <row r="495" spans="2:2" x14ac:dyDescent="0.35">
      <c r="B495" s="44" t="s">
        <v>862</v>
      </c>
    </row>
    <row r="496" spans="2:2" x14ac:dyDescent="0.35">
      <c r="B496" s="44" t="s">
        <v>863</v>
      </c>
    </row>
    <row r="497" spans="2:2" x14ac:dyDescent="0.35">
      <c r="B497" s="44" t="s">
        <v>864</v>
      </c>
    </row>
    <row r="498" spans="2:2" x14ac:dyDescent="0.35">
      <c r="B498" s="44" t="s">
        <v>865</v>
      </c>
    </row>
    <row r="499" spans="2:2" x14ac:dyDescent="0.35">
      <c r="B499" s="44" t="s">
        <v>866</v>
      </c>
    </row>
    <row r="500" spans="2:2" x14ac:dyDescent="0.35">
      <c r="B500" s="44" t="s">
        <v>867</v>
      </c>
    </row>
    <row r="501" spans="2:2" x14ac:dyDescent="0.35">
      <c r="B501" s="44" t="s">
        <v>868</v>
      </c>
    </row>
    <row r="502" spans="2:2" x14ac:dyDescent="0.35">
      <c r="B502" s="44" t="s">
        <v>869</v>
      </c>
    </row>
    <row r="503" spans="2:2" x14ac:dyDescent="0.35">
      <c r="B503" s="44" t="s">
        <v>870</v>
      </c>
    </row>
    <row r="504" spans="2:2" x14ac:dyDescent="0.35">
      <c r="B504" s="44" t="s">
        <v>871</v>
      </c>
    </row>
    <row r="505" spans="2:2" x14ac:dyDescent="0.35">
      <c r="B505" s="44" t="s">
        <v>872</v>
      </c>
    </row>
    <row r="506" spans="2:2" x14ac:dyDescent="0.35">
      <c r="B506" s="44" t="s">
        <v>873</v>
      </c>
    </row>
    <row r="507" spans="2:2" x14ac:dyDescent="0.35">
      <c r="B507" s="44" t="s">
        <v>874</v>
      </c>
    </row>
    <row r="508" spans="2:2" x14ac:dyDescent="0.35">
      <c r="B508" s="44" t="s">
        <v>875</v>
      </c>
    </row>
    <row r="509" spans="2:2" x14ac:dyDescent="0.35">
      <c r="B509" s="44" t="s">
        <v>876</v>
      </c>
    </row>
    <row r="510" spans="2:2" x14ac:dyDescent="0.35">
      <c r="B510" s="44" t="s">
        <v>877</v>
      </c>
    </row>
    <row r="511" spans="2:2" x14ac:dyDescent="0.35">
      <c r="B511" s="44" t="s">
        <v>878</v>
      </c>
    </row>
    <row r="512" spans="2:2" x14ac:dyDescent="0.35">
      <c r="B512" s="44" t="s">
        <v>879</v>
      </c>
    </row>
    <row r="513" spans="2:2" x14ac:dyDescent="0.35">
      <c r="B513" s="44" t="s">
        <v>880</v>
      </c>
    </row>
    <row r="514" spans="2:2" x14ac:dyDescent="0.35">
      <c r="B514" s="44" t="s">
        <v>881</v>
      </c>
    </row>
    <row r="515" spans="2:2" x14ac:dyDescent="0.35">
      <c r="B515" s="44" t="s">
        <v>882</v>
      </c>
    </row>
    <row r="516" spans="2:2" x14ac:dyDescent="0.35">
      <c r="B516" s="44" t="s">
        <v>883</v>
      </c>
    </row>
    <row r="517" spans="2:2" x14ac:dyDescent="0.35">
      <c r="B517" s="44" t="s">
        <v>884</v>
      </c>
    </row>
    <row r="518" spans="2:2" x14ac:dyDescent="0.35">
      <c r="B518" s="44" t="s">
        <v>885</v>
      </c>
    </row>
    <row r="519" spans="2:2" x14ac:dyDescent="0.35">
      <c r="B519" s="44" t="s">
        <v>886</v>
      </c>
    </row>
    <row r="520" spans="2:2" x14ac:dyDescent="0.35">
      <c r="B520" s="44" t="s">
        <v>887</v>
      </c>
    </row>
    <row r="521" spans="2:2" x14ac:dyDescent="0.35">
      <c r="B521" s="44" t="s">
        <v>888</v>
      </c>
    </row>
    <row r="522" spans="2:2" x14ac:dyDescent="0.35">
      <c r="B522" s="44" t="s">
        <v>889</v>
      </c>
    </row>
    <row r="523" spans="2:2" x14ac:dyDescent="0.35">
      <c r="B523" s="44" t="s">
        <v>890</v>
      </c>
    </row>
    <row r="524" spans="2:2" x14ac:dyDescent="0.35">
      <c r="B524" s="44" t="s">
        <v>891</v>
      </c>
    </row>
    <row r="525" spans="2:2" x14ac:dyDescent="0.35">
      <c r="B525" s="44" t="s">
        <v>892</v>
      </c>
    </row>
    <row r="526" spans="2:2" x14ac:dyDescent="0.35">
      <c r="B526" s="44" t="s">
        <v>893</v>
      </c>
    </row>
    <row r="527" spans="2:2" x14ac:dyDescent="0.35">
      <c r="B527" s="44" t="s">
        <v>894</v>
      </c>
    </row>
    <row r="528" spans="2:2" x14ac:dyDescent="0.35">
      <c r="B528" s="44" t="s">
        <v>895</v>
      </c>
    </row>
    <row r="529" spans="2:2" x14ac:dyDescent="0.35">
      <c r="B529" s="44" t="s">
        <v>896</v>
      </c>
    </row>
    <row r="530" spans="2:2" x14ac:dyDescent="0.35">
      <c r="B530" s="44" t="s">
        <v>897</v>
      </c>
    </row>
    <row r="531" spans="2:2" x14ac:dyDescent="0.35">
      <c r="B531" s="44" t="s">
        <v>898</v>
      </c>
    </row>
    <row r="532" spans="2:2" x14ac:dyDescent="0.35">
      <c r="B532" s="44" t="s">
        <v>899</v>
      </c>
    </row>
    <row r="533" spans="2:2" x14ac:dyDescent="0.35">
      <c r="B533" s="44" t="s">
        <v>900</v>
      </c>
    </row>
    <row r="534" spans="2:2" x14ac:dyDescent="0.35">
      <c r="B534" s="44" t="s">
        <v>901</v>
      </c>
    </row>
    <row r="535" spans="2:2" x14ac:dyDescent="0.35">
      <c r="B535" s="44" t="s">
        <v>902</v>
      </c>
    </row>
    <row r="536" spans="2:2" x14ac:dyDescent="0.35">
      <c r="B536" s="44" t="s">
        <v>903</v>
      </c>
    </row>
    <row r="537" spans="2:2" x14ac:dyDescent="0.35">
      <c r="B537" s="44" t="s">
        <v>904</v>
      </c>
    </row>
    <row r="538" spans="2:2" x14ac:dyDescent="0.35">
      <c r="B538" s="44" t="s">
        <v>905</v>
      </c>
    </row>
    <row r="539" spans="2:2" x14ac:dyDescent="0.35">
      <c r="B539" s="44" t="s">
        <v>906</v>
      </c>
    </row>
    <row r="540" spans="2:2" x14ac:dyDescent="0.35">
      <c r="B540" s="44" t="s">
        <v>907</v>
      </c>
    </row>
    <row r="541" spans="2:2" x14ac:dyDescent="0.35">
      <c r="B541" s="44" t="s">
        <v>908</v>
      </c>
    </row>
    <row r="542" spans="2:2" x14ac:dyDescent="0.35">
      <c r="B542" s="44" t="s">
        <v>909</v>
      </c>
    </row>
    <row r="543" spans="2:2" x14ac:dyDescent="0.35">
      <c r="B543" s="44" t="s">
        <v>910</v>
      </c>
    </row>
    <row r="544" spans="2:2" x14ac:dyDescent="0.35">
      <c r="B544" s="44" t="s">
        <v>911</v>
      </c>
    </row>
    <row r="545" spans="2:2" x14ac:dyDescent="0.35">
      <c r="B545" s="44" t="s">
        <v>912</v>
      </c>
    </row>
    <row r="546" spans="2:2" x14ac:dyDescent="0.35">
      <c r="B546" s="44" t="s">
        <v>913</v>
      </c>
    </row>
    <row r="547" spans="2:2" x14ac:dyDescent="0.35">
      <c r="B547" s="44" t="s">
        <v>914</v>
      </c>
    </row>
    <row r="548" spans="2:2" x14ac:dyDescent="0.35">
      <c r="B548" s="44" t="s">
        <v>915</v>
      </c>
    </row>
    <row r="549" spans="2:2" x14ac:dyDescent="0.35">
      <c r="B549" s="44" t="s">
        <v>916</v>
      </c>
    </row>
    <row r="550" spans="2:2" x14ac:dyDescent="0.35">
      <c r="B550" s="44" t="s">
        <v>917</v>
      </c>
    </row>
    <row r="551" spans="2:2" x14ac:dyDescent="0.35">
      <c r="B551" s="44" t="s">
        <v>918</v>
      </c>
    </row>
    <row r="552" spans="2:2" x14ac:dyDescent="0.35">
      <c r="B552" s="44" t="s">
        <v>919</v>
      </c>
    </row>
    <row r="553" spans="2:2" x14ac:dyDescent="0.35">
      <c r="B553" s="44" t="s">
        <v>920</v>
      </c>
    </row>
    <row r="554" spans="2:2" x14ac:dyDescent="0.35">
      <c r="B554" s="44" t="s">
        <v>921</v>
      </c>
    </row>
    <row r="555" spans="2:2" x14ac:dyDescent="0.35">
      <c r="B555" s="44" t="s">
        <v>922</v>
      </c>
    </row>
    <row r="556" spans="2:2" x14ac:dyDescent="0.35">
      <c r="B556" s="44" t="s">
        <v>923</v>
      </c>
    </row>
    <row r="557" spans="2:2" x14ac:dyDescent="0.35">
      <c r="B557" s="44" t="s">
        <v>924</v>
      </c>
    </row>
    <row r="558" spans="2:2" x14ac:dyDescent="0.35">
      <c r="B558" s="44" t="s">
        <v>925</v>
      </c>
    </row>
    <row r="559" spans="2:2" x14ac:dyDescent="0.35">
      <c r="B559" s="44" t="s">
        <v>926</v>
      </c>
    </row>
    <row r="560" spans="2:2" x14ac:dyDescent="0.35">
      <c r="B560" s="44" t="s">
        <v>927</v>
      </c>
    </row>
    <row r="561" spans="2:2" x14ac:dyDescent="0.35">
      <c r="B561" s="44" t="s">
        <v>928</v>
      </c>
    </row>
    <row r="562" spans="2:2" x14ac:dyDescent="0.35">
      <c r="B562" s="44" t="s">
        <v>929</v>
      </c>
    </row>
    <row r="563" spans="2:2" x14ac:dyDescent="0.35">
      <c r="B563" s="44" t="s">
        <v>930</v>
      </c>
    </row>
    <row r="564" spans="2:2" x14ac:dyDescent="0.35">
      <c r="B564" s="44" t="s">
        <v>931</v>
      </c>
    </row>
    <row r="565" spans="2:2" x14ac:dyDescent="0.35">
      <c r="B565" s="44" t="s">
        <v>932</v>
      </c>
    </row>
    <row r="566" spans="2:2" x14ac:dyDescent="0.35">
      <c r="B566" s="44" t="s">
        <v>933</v>
      </c>
    </row>
    <row r="567" spans="2:2" x14ac:dyDescent="0.35">
      <c r="B567" s="44" t="s">
        <v>934</v>
      </c>
    </row>
    <row r="568" spans="2:2" x14ac:dyDescent="0.35">
      <c r="B568" s="44" t="s">
        <v>935</v>
      </c>
    </row>
    <row r="569" spans="2:2" x14ac:dyDescent="0.35">
      <c r="B569" s="44" t="s">
        <v>936</v>
      </c>
    </row>
    <row r="570" spans="2:2" x14ac:dyDescent="0.35">
      <c r="B570" s="44" t="s">
        <v>937</v>
      </c>
    </row>
    <row r="571" spans="2:2" x14ac:dyDescent="0.35">
      <c r="B571" s="44" t="s">
        <v>938</v>
      </c>
    </row>
    <row r="572" spans="2:2" x14ac:dyDescent="0.35">
      <c r="B572" s="44" t="s">
        <v>939</v>
      </c>
    </row>
    <row r="573" spans="2:2" x14ac:dyDescent="0.35">
      <c r="B573" s="44" t="s">
        <v>940</v>
      </c>
    </row>
    <row r="574" spans="2:2" x14ac:dyDescent="0.35">
      <c r="B574" s="44" t="s">
        <v>941</v>
      </c>
    </row>
    <row r="575" spans="2:2" x14ac:dyDescent="0.35">
      <c r="B575" s="44" t="s">
        <v>942</v>
      </c>
    </row>
    <row r="576" spans="2:2" x14ac:dyDescent="0.35">
      <c r="B576" s="44" t="s">
        <v>943</v>
      </c>
    </row>
    <row r="577" spans="2:2" x14ac:dyDescent="0.35">
      <c r="B577" s="44" t="s">
        <v>944</v>
      </c>
    </row>
    <row r="578" spans="2:2" x14ac:dyDescent="0.35">
      <c r="B578" s="44" t="s">
        <v>945</v>
      </c>
    </row>
    <row r="579" spans="2:2" x14ac:dyDescent="0.35">
      <c r="B579" s="44" t="s">
        <v>946</v>
      </c>
    </row>
    <row r="580" spans="2:2" x14ac:dyDescent="0.35">
      <c r="B580" s="44" t="s">
        <v>947</v>
      </c>
    </row>
    <row r="581" spans="2:2" x14ac:dyDescent="0.35">
      <c r="B581" s="44" t="s">
        <v>948</v>
      </c>
    </row>
    <row r="582" spans="2:2" x14ac:dyDescent="0.35">
      <c r="B582" s="44" t="s">
        <v>949</v>
      </c>
    </row>
    <row r="583" spans="2:2" x14ac:dyDescent="0.35">
      <c r="B583" s="44" t="s">
        <v>950</v>
      </c>
    </row>
    <row r="584" spans="2:2" x14ac:dyDescent="0.35">
      <c r="B584" s="44" t="s">
        <v>951</v>
      </c>
    </row>
    <row r="585" spans="2:2" x14ac:dyDescent="0.35">
      <c r="B585" s="44" t="s">
        <v>952</v>
      </c>
    </row>
    <row r="586" spans="2:2" x14ac:dyDescent="0.35">
      <c r="B586" s="44" t="s">
        <v>953</v>
      </c>
    </row>
    <row r="587" spans="2:2" x14ac:dyDescent="0.35">
      <c r="B587" s="44" t="s">
        <v>954</v>
      </c>
    </row>
    <row r="588" spans="2:2" x14ac:dyDescent="0.35">
      <c r="B588" s="44" t="s">
        <v>955</v>
      </c>
    </row>
    <row r="589" spans="2:2" x14ac:dyDescent="0.35">
      <c r="B589" s="44" t="s">
        <v>956</v>
      </c>
    </row>
    <row r="590" spans="2:2" x14ac:dyDescent="0.35">
      <c r="B590" s="44" t="s">
        <v>957</v>
      </c>
    </row>
    <row r="591" spans="2:2" x14ac:dyDescent="0.35">
      <c r="B591" s="44" t="s">
        <v>958</v>
      </c>
    </row>
    <row r="592" spans="2:2" x14ac:dyDescent="0.35">
      <c r="B592" s="44" t="s">
        <v>959</v>
      </c>
    </row>
    <row r="593" spans="2:2" x14ac:dyDescent="0.35">
      <c r="B593" s="44" t="s">
        <v>960</v>
      </c>
    </row>
    <row r="594" spans="2:2" x14ac:dyDescent="0.35">
      <c r="B594" s="44" t="s">
        <v>961</v>
      </c>
    </row>
    <row r="595" spans="2:2" x14ac:dyDescent="0.35">
      <c r="B595" s="44" t="s">
        <v>962</v>
      </c>
    </row>
    <row r="596" spans="2:2" x14ac:dyDescent="0.35">
      <c r="B596" s="44" t="s">
        <v>963</v>
      </c>
    </row>
    <row r="597" spans="2:2" x14ac:dyDescent="0.35">
      <c r="B597" s="44" t="s">
        <v>964</v>
      </c>
    </row>
    <row r="598" spans="2:2" x14ac:dyDescent="0.35">
      <c r="B598" s="44" t="s">
        <v>965</v>
      </c>
    </row>
    <row r="599" spans="2:2" x14ac:dyDescent="0.35">
      <c r="B599" s="44" t="s">
        <v>966</v>
      </c>
    </row>
    <row r="600" spans="2:2" x14ac:dyDescent="0.35">
      <c r="B600" s="44" t="s">
        <v>967</v>
      </c>
    </row>
    <row r="601" spans="2:2" x14ac:dyDescent="0.35">
      <c r="B601" s="44" t="s">
        <v>968</v>
      </c>
    </row>
    <row r="602" spans="2:2" x14ac:dyDescent="0.35">
      <c r="B602" s="44" t="s">
        <v>969</v>
      </c>
    </row>
    <row r="603" spans="2:2" x14ac:dyDescent="0.35">
      <c r="B603" s="44" t="s">
        <v>970</v>
      </c>
    </row>
    <row r="604" spans="2:2" x14ac:dyDescent="0.35">
      <c r="B604" s="44" t="s">
        <v>971</v>
      </c>
    </row>
    <row r="605" spans="2:2" x14ac:dyDescent="0.35">
      <c r="B605" s="44" t="s">
        <v>972</v>
      </c>
    </row>
    <row r="606" spans="2:2" x14ac:dyDescent="0.35">
      <c r="B606" s="44" t="s">
        <v>973</v>
      </c>
    </row>
    <row r="607" spans="2:2" x14ac:dyDescent="0.35">
      <c r="B607" s="44" t="s">
        <v>974</v>
      </c>
    </row>
    <row r="608" spans="2:2" x14ac:dyDescent="0.35">
      <c r="B608" s="44" t="s">
        <v>975</v>
      </c>
    </row>
    <row r="609" spans="2:2" x14ac:dyDescent="0.35">
      <c r="B609" s="44" t="s">
        <v>976</v>
      </c>
    </row>
    <row r="610" spans="2:2" x14ac:dyDescent="0.35">
      <c r="B610" s="44" t="s">
        <v>977</v>
      </c>
    </row>
    <row r="611" spans="2:2" x14ac:dyDescent="0.35">
      <c r="B611" s="44" t="s">
        <v>978</v>
      </c>
    </row>
    <row r="612" spans="2:2" x14ac:dyDescent="0.35">
      <c r="B612" s="44" t="s">
        <v>979</v>
      </c>
    </row>
    <row r="613" spans="2:2" x14ac:dyDescent="0.35">
      <c r="B613" s="44" t="s">
        <v>980</v>
      </c>
    </row>
    <row r="614" spans="2:2" x14ac:dyDescent="0.35">
      <c r="B614" s="44" t="s">
        <v>981</v>
      </c>
    </row>
    <row r="615" spans="2:2" x14ac:dyDescent="0.35">
      <c r="B615" s="44" t="s">
        <v>982</v>
      </c>
    </row>
    <row r="616" spans="2:2" x14ac:dyDescent="0.35">
      <c r="B616" s="44" t="s">
        <v>983</v>
      </c>
    </row>
    <row r="617" spans="2:2" x14ac:dyDescent="0.35">
      <c r="B617" s="44" t="s">
        <v>984</v>
      </c>
    </row>
    <row r="618" spans="2:2" x14ac:dyDescent="0.35">
      <c r="B618" s="44" t="s">
        <v>985</v>
      </c>
    </row>
    <row r="619" spans="2:2" x14ac:dyDescent="0.35">
      <c r="B619" s="44" t="s">
        <v>986</v>
      </c>
    </row>
    <row r="620" spans="2:2" x14ac:dyDescent="0.35">
      <c r="B620" s="44" t="s">
        <v>987</v>
      </c>
    </row>
    <row r="621" spans="2:2" x14ac:dyDescent="0.35">
      <c r="B621" s="44" t="s">
        <v>988</v>
      </c>
    </row>
    <row r="622" spans="2:2" x14ac:dyDescent="0.35">
      <c r="B622" s="44" t="s">
        <v>989</v>
      </c>
    </row>
    <row r="623" spans="2:2" x14ac:dyDescent="0.35">
      <c r="B623" s="44" t="s">
        <v>990</v>
      </c>
    </row>
    <row r="624" spans="2:2" x14ac:dyDescent="0.35">
      <c r="B624" s="44" t="s">
        <v>991</v>
      </c>
    </row>
    <row r="625" spans="2:2" x14ac:dyDescent="0.35">
      <c r="B625" s="44" t="s">
        <v>992</v>
      </c>
    </row>
    <row r="626" spans="2:2" x14ac:dyDescent="0.35">
      <c r="B626" s="44" t="s">
        <v>993</v>
      </c>
    </row>
    <row r="627" spans="2:2" x14ac:dyDescent="0.35">
      <c r="B627" s="44" t="s">
        <v>994</v>
      </c>
    </row>
    <row r="628" spans="2:2" x14ac:dyDescent="0.35">
      <c r="B628" s="44" t="s">
        <v>995</v>
      </c>
    </row>
    <row r="629" spans="2:2" x14ac:dyDescent="0.35">
      <c r="B629" s="44" t="s">
        <v>996</v>
      </c>
    </row>
    <row r="630" spans="2:2" x14ac:dyDescent="0.35">
      <c r="B630" s="44" t="s">
        <v>997</v>
      </c>
    </row>
    <row r="631" spans="2:2" x14ac:dyDescent="0.35">
      <c r="B631" s="44" t="s">
        <v>998</v>
      </c>
    </row>
    <row r="632" spans="2:2" x14ac:dyDescent="0.35">
      <c r="B632" s="44" t="s">
        <v>999</v>
      </c>
    </row>
    <row r="633" spans="2:2" x14ac:dyDescent="0.35">
      <c r="B633" s="44" t="s">
        <v>1000</v>
      </c>
    </row>
    <row r="634" spans="2:2" x14ac:dyDescent="0.35">
      <c r="B634" s="44" t="s">
        <v>1001</v>
      </c>
    </row>
    <row r="635" spans="2:2" x14ac:dyDescent="0.35">
      <c r="B635" s="44" t="s">
        <v>1002</v>
      </c>
    </row>
    <row r="636" spans="2:2" x14ac:dyDescent="0.35">
      <c r="B636" s="44" t="s">
        <v>1003</v>
      </c>
    </row>
    <row r="637" spans="2:2" x14ac:dyDescent="0.35">
      <c r="B637" s="44" t="s">
        <v>1004</v>
      </c>
    </row>
    <row r="638" spans="2:2" x14ac:dyDescent="0.35">
      <c r="B638" s="44" t="s">
        <v>1005</v>
      </c>
    </row>
    <row r="639" spans="2:2" x14ac:dyDescent="0.35">
      <c r="B639" s="44" t="s">
        <v>1006</v>
      </c>
    </row>
    <row r="640" spans="2:2" x14ac:dyDescent="0.35">
      <c r="B640" s="44" t="s">
        <v>1007</v>
      </c>
    </row>
    <row r="641" spans="2:2" x14ac:dyDescent="0.35">
      <c r="B641" s="44" t="s">
        <v>1008</v>
      </c>
    </row>
    <row r="642" spans="2:2" x14ac:dyDescent="0.35">
      <c r="B642" s="44" t="s">
        <v>1009</v>
      </c>
    </row>
    <row r="643" spans="2:2" x14ac:dyDescent="0.35">
      <c r="B643" s="44" t="s">
        <v>1010</v>
      </c>
    </row>
    <row r="644" spans="2:2" x14ac:dyDescent="0.35">
      <c r="B644" s="44" t="s">
        <v>1011</v>
      </c>
    </row>
    <row r="645" spans="2:2" x14ac:dyDescent="0.35">
      <c r="B645" s="44" t="s">
        <v>1012</v>
      </c>
    </row>
    <row r="646" spans="2:2" x14ac:dyDescent="0.35">
      <c r="B646" s="44" t="s">
        <v>1013</v>
      </c>
    </row>
    <row r="647" spans="2:2" x14ac:dyDescent="0.35">
      <c r="B647" s="44" t="s">
        <v>1014</v>
      </c>
    </row>
    <row r="648" spans="2:2" x14ac:dyDescent="0.35">
      <c r="B648" s="44" t="s">
        <v>1015</v>
      </c>
    </row>
    <row r="649" spans="2:2" x14ac:dyDescent="0.35">
      <c r="B649" s="44" t="s">
        <v>1016</v>
      </c>
    </row>
    <row r="650" spans="2:2" x14ac:dyDescent="0.35">
      <c r="B650" s="44" t="s">
        <v>1017</v>
      </c>
    </row>
    <row r="651" spans="2:2" x14ac:dyDescent="0.35">
      <c r="B651" s="44" t="s">
        <v>1018</v>
      </c>
    </row>
    <row r="652" spans="2:2" x14ac:dyDescent="0.35">
      <c r="B652" s="44" t="s">
        <v>1019</v>
      </c>
    </row>
    <row r="653" spans="2:2" x14ac:dyDescent="0.35">
      <c r="B653" s="44" t="s">
        <v>1020</v>
      </c>
    </row>
    <row r="654" spans="2:2" x14ac:dyDescent="0.35">
      <c r="B654" s="44" t="s">
        <v>1021</v>
      </c>
    </row>
    <row r="655" spans="2:2" x14ac:dyDescent="0.35">
      <c r="B655" s="44" t="s">
        <v>1022</v>
      </c>
    </row>
    <row r="656" spans="2:2" x14ac:dyDescent="0.35">
      <c r="B656" s="44" t="s">
        <v>1023</v>
      </c>
    </row>
    <row r="657" spans="2:2" x14ac:dyDescent="0.35">
      <c r="B657" s="44" t="s">
        <v>1024</v>
      </c>
    </row>
    <row r="658" spans="2:2" x14ac:dyDescent="0.35">
      <c r="B658" s="44" t="s">
        <v>1025</v>
      </c>
    </row>
    <row r="659" spans="2:2" x14ac:dyDescent="0.35">
      <c r="B659" s="44" t="s">
        <v>1026</v>
      </c>
    </row>
    <row r="660" spans="2:2" x14ac:dyDescent="0.35">
      <c r="B660" s="44" t="s">
        <v>1027</v>
      </c>
    </row>
    <row r="661" spans="2:2" x14ac:dyDescent="0.35">
      <c r="B661" s="44" t="s">
        <v>1028</v>
      </c>
    </row>
    <row r="662" spans="2:2" x14ac:dyDescent="0.35">
      <c r="B662" s="44" t="s">
        <v>1029</v>
      </c>
    </row>
    <row r="663" spans="2:2" x14ac:dyDescent="0.35">
      <c r="B663" s="44" t="s">
        <v>1030</v>
      </c>
    </row>
    <row r="664" spans="2:2" x14ac:dyDescent="0.35">
      <c r="B664" s="44" t="s">
        <v>1031</v>
      </c>
    </row>
    <row r="665" spans="2:2" x14ac:dyDescent="0.35">
      <c r="B665" s="44" t="s">
        <v>1032</v>
      </c>
    </row>
    <row r="666" spans="2:2" x14ac:dyDescent="0.35">
      <c r="B666" s="44" t="s">
        <v>1033</v>
      </c>
    </row>
    <row r="667" spans="2:2" x14ac:dyDescent="0.35">
      <c r="B667" s="44" t="s">
        <v>1034</v>
      </c>
    </row>
    <row r="668" spans="2:2" x14ac:dyDescent="0.35">
      <c r="B668" s="44" t="s">
        <v>1035</v>
      </c>
    </row>
    <row r="669" spans="2:2" x14ac:dyDescent="0.35">
      <c r="B669" s="44" t="s">
        <v>1036</v>
      </c>
    </row>
    <row r="670" spans="2:2" x14ac:dyDescent="0.35">
      <c r="B670" s="44" t="s">
        <v>1037</v>
      </c>
    </row>
    <row r="671" spans="2:2" x14ac:dyDescent="0.35">
      <c r="B671" s="44" t="s">
        <v>1038</v>
      </c>
    </row>
    <row r="672" spans="2:2" x14ac:dyDescent="0.35">
      <c r="B672" s="44" t="s">
        <v>1039</v>
      </c>
    </row>
    <row r="673" spans="2:2" x14ac:dyDescent="0.35">
      <c r="B673" s="44" t="s">
        <v>1040</v>
      </c>
    </row>
    <row r="674" spans="2:2" x14ac:dyDescent="0.35">
      <c r="B674" s="44" t="s">
        <v>1041</v>
      </c>
    </row>
    <row r="675" spans="2:2" x14ac:dyDescent="0.35">
      <c r="B675" s="44" t="s">
        <v>1042</v>
      </c>
    </row>
    <row r="676" spans="2:2" x14ac:dyDescent="0.35">
      <c r="B676" s="44" t="s">
        <v>1043</v>
      </c>
    </row>
    <row r="677" spans="2:2" x14ac:dyDescent="0.35">
      <c r="B677" s="44" t="s">
        <v>1044</v>
      </c>
    </row>
    <row r="678" spans="2:2" x14ac:dyDescent="0.35">
      <c r="B678" s="44" t="s">
        <v>1045</v>
      </c>
    </row>
    <row r="679" spans="2:2" x14ac:dyDescent="0.35">
      <c r="B679" s="44" t="s">
        <v>1046</v>
      </c>
    </row>
    <row r="680" spans="2:2" x14ac:dyDescent="0.35">
      <c r="B680" s="44" t="s">
        <v>1047</v>
      </c>
    </row>
    <row r="681" spans="2:2" x14ac:dyDescent="0.35">
      <c r="B681" s="44" t="s">
        <v>1048</v>
      </c>
    </row>
    <row r="682" spans="2:2" x14ac:dyDescent="0.35">
      <c r="B682" s="44" t="s">
        <v>1049</v>
      </c>
    </row>
    <row r="683" spans="2:2" x14ac:dyDescent="0.35">
      <c r="B683" s="44" t="s">
        <v>1050</v>
      </c>
    </row>
    <row r="684" spans="2:2" x14ac:dyDescent="0.35">
      <c r="B684" s="44" t="s">
        <v>1051</v>
      </c>
    </row>
    <row r="685" spans="2:2" x14ac:dyDescent="0.35">
      <c r="B685" s="44" t="s">
        <v>1052</v>
      </c>
    </row>
    <row r="686" spans="2:2" x14ac:dyDescent="0.35">
      <c r="B686" s="44" t="s">
        <v>1053</v>
      </c>
    </row>
    <row r="687" spans="2:2" x14ac:dyDescent="0.35">
      <c r="B687" s="44" t="s">
        <v>1054</v>
      </c>
    </row>
    <row r="688" spans="2:2" x14ac:dyDescent="0.35">
      <c r="B688" s="44" t="s">
        <v>1055</v>
      </c>
    </row>
    <row r="689" spans="2:2" x14ac:dyDescent="0.35">
      <c r="B689" s="44" t="s">
        <v>1056</v>
      </c>
    </row>
    <row r="690" spans="2:2" x14ac:dyDescent="0.35">
      <c r="B690" s="44" t="s">
        <v>1057</v>
      </c>
    </row>
    <row r="691" spans="2:2" x14ac:dyDescent="0.35">
      <c r="B691" s="44" t="s">
        <v>1058</v>
      </c>
    </row>
    <row r="692" spans="2:2" x14ac:dyDescent="0.35">
      <c r="B692" s="44" t="s">
        <v>1059</v>
      </c>
    </row>
    <row r="693" spans="2:2" x14ac:dyDescent="0.35">
      <c r="B693" s="44" t="s">
        <v>1060</v>
      </c>
    </row>
    <row r="694" spans="2:2" x14ac:dyDescent="0.35">
      <c r="B694" s="44" t="s">
        <v>1061</v>
      </c>
    </row>
    <row r="695" spans="2:2" x14ac:dyDescent="0.35">
      <c r="B695" s="44" t="s">
        <v>1062</v>
      </c>
    </row>
    <row r="696" spans="2:2" x14ac:dyDescent="0.35">
      <c r="B696" s="44" t="s">
        <v>1063</v>
      </c>
    </row>
    <row r="697" spans="2:2" x14ac:dyDescent="0.35">
      <c r="B697" s="44" t="s">
        <v>1064</v>
      </c>
    </row>
    <row r="698" spans="2:2" x14ac:dyDescent="0.35">
      <c r="B698" s="44" t="s">
        <v>1065</v>
      </c>
    </row>
    <row r="699" spans="2:2" x14ac:dyDescent="0.35">
      <c r="B699" s="44" t="s">
        <v>1066</v>
      </c>
    </row>
    <row r="700" spans="2:2" x14ac:dyDescent="0.35">
      <c r="B700" s="44" t="s">
        <v>1067</v>
      </c>
    </row>
    <row r="701" spans="2:2" x14ac:dyDescent="0.35">
      <c r="B701" s="44" t="s">
        <v>1068</v>
      </c>
    </row>
    <row r="702" spans="2:2" x14ac:dyDescent="0.35">
      <c r="B702" s="44" t="s">
        <v>1069</v>
      </c>
    </row>
    <row r="703" spans="2:2" x14ac:dyDescent="0.35">
      <c r="B703" s="44" t="s">
        <v>1070</v>
      </c>
    </row>
    <row r="704" spans="2:2" x14ac:dyDescent="0.35">
      <c r="B704" s="44" t="s">
        <v>1071</v>
      </c>
    </row>
    <row r="705" spans="2:2" x14ac:dyDescent="0.35">
      <c r="B705" s="44" t="s">
        <v>1072</v>
      </c>
    </row>
    <row r="706" spans="2:2" x14ac:dyDescent="0.35">
      <c r="B706" s="44" t="s">
        <v>1073</v>
      </c>
    </row>
    <row r="707" spans="2:2" x14ac:dyDescent="0.35">
      <c r="B707" s="44" t="s">
        <v>1074</v>
      </c>
    </row>
    <row r="708" spans="2:2" x14ac:dyDescent="0.35">
      <c r="B708" s="44" t="s">
        <v>1075</v>
      </c>
    </row>
    <row r="709" spans="2:2" x14ac:dyDescent="0.35">
      <c r="B709" s="44" t="s">
        <v>1076</v>
      </c>
    </row>
    <row r="710" spans="2:2" x14ac:dyDescent="0.35">
      <c r="B710" s="44" t="s">
        <v>1077</v>
      </c>
    </row>
    <row r="711" spans="2:2" x14ac:dyDescent="0.35">
      <c r="B711" s="44" t="s">
        <v>1078</v>
      </c>
    </row>
    <row r="712" spans="2:2" x14ac:dyDescent="0.35">
      <c r="B712" s="44" t="s">
        <v>1079</v>
      </c>
    </row>
    <row r="713" spans="2:2" x14ac:dyDescent="0.35">
      <c r="B713" s="44" t="s">
        <v>1080</v>
      </c>
    </row>
    <row r="714" spans="2:2" x14ac:dyDescent="0.35">
      <c r="B714" s="44" t="s">
        <v>1081</v>
      </c>
    </row>
    <row r="715" spans="2:2" x14ac:dyDescent="0.35">
      <c r="B715" s="44" t="s">
        <v>1082</v>
      </c>
    </row>
    <row r="716" spans="2:2" x14ac:dyDescent="0.35">
      <c r="B716" s="44" t="s">
        <v>1083</v>
      </c>
    </row>
    <row r="717" spans="2:2" x14ac:dyDescent="0.35">
      <c r="B717" s="44" t="s">
        <v>1084</v>
      </c>
    </row>
    <row r="718" spans="2:2" x14ac:dyDescent="0.35">
      <c r="B718" s="44" t="s">
        <v>1085</v>
      </c>
    </row>
    <row r="719" spans="2:2" x14ac:dyDescent="0.35">
      <c r="B719" s="44" t="s">
        <v>1086</v>
      </c>
    </row>
    <row r="720" spans="2:2" x14ac:dyDescent="0.35">
      <c r="B720" s="44" t="s">
        <v>1087</v>
      </c>
    </row>
    <row r="721" spans="2:2" x14ac:dyDescent="0.35">
      <c r="B721" s="44" t="s">
        <v>1088</v>
      </c>
    </row>
    <row r="722" spans="2:2" x14ac:dyDescent="0.35">
      <c r="B722" s="44" t="s">
        <v>1089</v>
      </c>
    </row>
    <row r="723" spans="2:2" x14ac:dyDescent="0.35">
      <c r="B723" s="44" t="s">
        <v>1090</v>
      </c>
    </row>
    <row r="724" spans="2:2" x14ac:dyDescent="0.35">
      <c r="B724" s="44" t="s">
        <v>1091</v>
      </c>
    </row>
    <row r="725" spans="2:2" x14ac:dyDescent="0.35">
      <c r="B725" s="44" t="s">
        <v>1092</v>
      </c>
    </row>
    <row r="726" spans="2:2" x14ac:dyDescent="0.35">
      <c r="B726" s="44" t="s">
        <v>1093</v>
      </c>
    </row>
    <row r="727" spans="2:2" x14ac:dyDescent="0.35">
      <c r="B727" s="44" t="s">
        <v>1094</v>
      </c>
    </row>
    <row r="728" spans="2:2" x14ac:dyDescent="0.35">
      <c r="B728" s="44" t="s">
        <v>1095</v>
      </c>
    </row>
    <row r="729" spans="2:2" x14ac:dyDescent="0.35">
      <c r="B729" s="44" t="s">
        <v>1096</v>
      </c>
    </row>
    <row r="730" spans="2:2" x14ac:dyDescent="0.35">
      <c r="B730" s="44" t="s">
        <v>1097</v>
      </c>
    </row>
    <row r="731" spans="2:2" x14ac:dyDescent="0.35">
      <c r="B731" s="44" t="s">
        <v>1098</v>
      </c>
    </row>
    <row r="732" spans="2:2" x14ac:dyDescent="0.35">
      <c r="B732" s="44" t="s">
        <v>1099</v>
      </c>
    </row>
    <row r="733" spans="2:2" x14ac:dyDescent="0.35">
      <c r="B733" s="44" t="s">
        <v>1100</v>
      </c>
    </row>
    <row r="734" spans="2:2" x14ac:dyDescent="0.35">
      <c r="B734" s="44" t="s">
        <v>1101</v>
      </c>
    </row>
    <row r="735" spans="2:2" x14ac:dyDescent="0.35">
      <c r="B735" s="44" t="s">
        <v>1102</v>
      </c>
    </row>
    <row r="736" spans="2:2" x14ac:dyDescent="0.35">
      <c r="B736" s="44" t="s">
        <v>1103</v>
      </c>
    </row>
    <row r="737" spans="2:2" x14ac:dyDescent="0.35">
      <c r="B737" s="44" t="s">
        <v>1104</v>
      </c>
    </row>
    <row r="738" spans="2:2" x14ac:dyDescent="0.35">
      <c r="B738" s="44" t="s">
        <v>1105</v>
      </c>
    </row>
    <row r="739" spans="2:2" x14ac:dyDescent="0.35">
      <c r="B739" s="44" t="s">
        <v>1106</v>
      </c>
    </row>
    <row r="740" spans="2:2" x14ac:dyDescent="0.35">
      <c r="B740" s="44" t="s">
        <v>1107</v>
      </c>
    </row>
    <row r="741" spans="2:2" x14ac:dyDescent="0.35">
      <c r="B741" s="44" t="s">
        <v>1108</v>
      </c>
    </row>
    <row r="742" spans="2:2" x14ac:dyDescent="0.35">
      <c r="B742" s="44" t="s">
        <v>1109</v>
      </c>
    </row>
    <row r="743" spans="2:2" x14ac:dyDescent="0.35">
      <c r="B743" s="44" t="s">
        <v>1110</v>
      </c>
    </row>
    <row r="744" spans="2:2" x14ac:dyDescent="0.35">
      <c r="B744" s="44" t="s">
        <v>1111</v>
      </c>
    </row>
    <row r="745" spans="2:2" x14ac:dyDescent="0.35">
      <c r="B745" s="44" t="s">
        <v>1112</v>
      </c>
    </row>
    <row r="746" spans="2:2" x14ac:dyDescent="0.35">
      <c r="B746" s="44" t="s">
        <v>1113</v>
      </c>
    </row>
    <row r="747" spans="2:2" x14ac:dyDescent="0.35">
      <c r="B747" s="44" t="s">
        <v>1114</v>
      </c>
    </row>
    <row r="748" spans="2:2" x14ac:dyDescent="0.35">
      <c r="B748" s="44" t="s">
        <v>1115</v>
      </c>
    </row>
    <row r="749" spans="2:2" x14ac:dyDescent="0.35">
      <c r="B749" s="44" t="s">
        <v>1116</v>
      </c>
    </row>
    <row r="750" spans="2:2" x14ac:dyDescent="0.35">
      <c r="B750" s="44" t="s">
        <v>1117</v>
      </c>
    </row>
    <row r="751" spans="2:2" x14ac:dyDescent="0.35">
      <c r="B751" s="44" t="s">
        <v>1118</v>
      </c>
    </row>
    <row r="752" spans="2:2" x14ac:dyDescent="0.35">
      <c r="B752" s="44" t="s">
        <v>1119</v>
      </c>
    </row>
    <row r="753" spans="2:2" x14ac:dyDescent="0.35">
      <c r="B753" s="44" t="s">
        <v>1120</v>
      </c>
    </row>
    <row r="754" spans="2:2" x14ac:dyDescent="0.35">
      <c r="B754" s="44" t="s">
        <v>1121</v>
      </c>
    </row>
    <row r="755" spans="2:2" x14ac:dyDescent="0.35">
      <c r="B755" s="44" t="s">
        <v>1122</v>
      </c>
    </row>
    <row r="756" spans="2:2" x14ac:dyDescent="0.35">
      <c r="B756" s="44" t="s">
        <v>1123</v>
      </c>
    </row>
    <row r="757" spans="2:2" x14ac:dyDescent="0.35">
      <c r="B757" s="44" t="s">
        <v>1124</v>
      </c>
    </row>
    <row r="758" spans="2:2" x14ac:dyDescent="0.35">
      <c r="B758" s="44" t="s">
        <v>1125</v>
      </c>
    </row>
    <row r="759" spans="2:2" x14ac:dyDescent="0.35">
      <c r="B759" s="44" t="s">
        <v>1126</v>
      </c>
    </row>
    <row r="760" spans="2:2" x14ac:dyDescent="0.35">
      <c r="B760" s="44" t="s">
        <v>1127</v>
      </c>
    </row>
    <row r="761" spans="2:2" x14ac:dyDescent="0.35">
      <c r="B761" s="44" t="s">
        <v>1128</v>
      </c>
    </row>
    <row r="762" spans="2:2" x14ac:dyDescent="0.35">
      <c r="B762" s="44" t="s">
        <v>1129</v>
      </c>
    </row>
    <row r="763" spans="2:2" x14ac:dyDescent="0.35">
      <c r="B763" s="44" t="s">
        <v>1130</v>
      </c>
    </row>
    <row r="764" spans="2:2" x14ac:dyDescent="0.35">
      <c r="B764" s="44" t="s">
        <v>1131</v>
      </c>
    </row>
    <row r="765" spans="2:2" x14ac:dyDescent="0.35">
      <c r="B765" s="44" t="s">
        <v>1132</v>
      </c>
    </row>
    <row r="766" spans="2:2" x14ac:dyDescent="0.35">
      <c r="B766" s="44" t="s">
        <v>1133</v>
      </c>
    </row>
    <row r="767" spans="2:2" x14ac:dyDescent="0.35">
      <c r="B767" s="44" t="s">
        <v>1134</v>
      </c>
    </row>
    <row r="768" spans="2:2" x14ac:dyDescent="0.35">
      <c r="B768" s="44" t="s">
        <v>1135</v>
      </c>
    </row>
    <row r="769" spans="2:2" x14ac:dyDescent="0.35">
      <c r="B769" s="44" t="s">
        <v>1136</v>
      </c>
    </row>
    <row r="770" spans="2:2" x14ac:dyDescent="0.35">
      <c r="B770" s="44" t="s">
        <v>1137</v>
      </c>
    </row>
    <row r="771" spans="2:2" x14ac:dyDescent="0.35">
      <c r="B771" s="44" t="s">
        <v>1138</v>
      </c>
    </row>
    <row r="772" spans="2:2" x14ac:dyDescent="0.35">
      <c r="B772" s="44" t="s">
        <v>1139</v>
      </c>
    </row>
    <row r="773" spans="2:2" x14ac:dyDescent="0.35">
      <c r="B773" s="44" t="s">
        <v>1140</v>
      </c>
    </row>
    <row r="774" spans="2:2" x14ac:dyDescent="0.35">
      <c r="B774" s="44" t="s">
        <v>1141</v>
      </c>
    </row>
    <row r="775" spans="2:2" x14ac:dyDescent="0.35">
      <c r="B775" s="44" t="s">
        <v>1142</v>
      </c>
    </row>
    <row r="776" spans="2:2" x14ac:dyDescent="0.35">
      <c r="B776" s="44" t="s">
        <v>1143</v>
      </c>
    </row>
    <row r="777" spans="2:2" x14ac:dyDescent="0.35">
      <c r="B777" s="44" t="s">
        <v>1144</v>
      </c>
    </row>
    <row r="778" spans="2:2" x14ac:dyDescent="0.35">
      <c r="B778" s="44" t="s">
        <v>1145</v>
      </c>
    </row>
    <row r="779" spans="2:2" x14ac:dyDescent="0.35">
      <c r="B779" s="44" t="s">
        <v>1146</v>
      </c>
    </row>
    <row r="780" spans="2:2" x14ac:dyDescent="0.35">
      <c r="B780" s="44" t="s">
        <v>1147</v>
      </c>
    </row>
    <row r="781" spans="2:2" x14ac:dyDescent="0.35">
      <c r="B781" s="44" t="s">
        <v>1148</v>
      </c>
    </row>
    <row r="782" spans="2:2" x14ac:dyDescent="0.35">
      <c r="B782" s="44" t="s">
        <v>1149</v>
      </c>
    </row>
    <row r="783" spans="2:2" x14ac:dyDescent="0.35">
      <c r="B783" s="44" t="s">
        <v>1150</v>
      </c>
    </row>
    <row r="784" spans="2:2" x14ac:dyDescent="0.35">
      <c r="B784" s="44" t="s">
        <v>1151</v>
      </c>
    </row>
    <row r="785" spans="2:2" x14ac:dyDescent="0.35">
      <c r="B785" s="44" t="s">
        <v>1152</v>
      </c>
    </row>
    <row r="786" spans="2:2" x14ac:dyDescent="0.35">
      <c r="B786" s="44" t="s">
        <v>1153</v>
      </c>
    </row>
    <row r="787" spans="2:2" x14ac:dyDescent="0.35">
      <c r="B787" s="44" t="s">
        <v>1154</v>
      </c>
    </row>
    <row r="788" spans="2:2" x14ac:dyDescent="0.35">
      <c r="B788" s="44" t="s">
        <v>1155</v>
      </c>
    </row>
    <row r="789" spans="2:2" x14ac:dyDescent="0.35">
      <c r="B789" s="44" t="s">
        <v>1156</v>
      </c>
    </row>
    <row r="790" spans="2:2" x14ac:dyDescent="0.35">
      <c r="B790" s="44" t="s">
        <v>1157</v>
      </c>
    </row>
    <row r="791" spans="2:2" x14ac:dyDescent="0.35">
      <c r="B791" s="44" t="s">
        <v>1158</v>
      </c>
    </row>
    <row r="792" spans="2:2" x14ac:dyDescent="0.35">
      <c r="B792" s="44" t="s">
        <v>1159</v>
      </c>
    </row>
    <row r="793" spans="2:2" x14ac:dyDescent="0.35">
      <c r="B793" s="44" t="s">
        <v>1160</v>
      </c>
    </row>
    <row r="794" spans="2:2" x14ac:dyDescent="0.35">
      <c r="B794" s="44" t="s">
        <v>1161</v>
      </c>
    </row>
    <row r="795" spans="2:2" x14ac:dyDescent="0.35">
      <c r="B795" s="44" t="s">
        <v>1162</v>
      </c>
    </row>
    <row r="796" spans="2:2" x14ac:dyDescent="0.35">
      <c r="B796" s="44" t="s">
        <v>1163</v>
      </c>
    </row>
    <row r="797" spans="2:2" x14ac:dyDescent="0.35">
      <c r="B797" s="44" t="s">
        <v>1164</v>
      </c>
    </row>
    <row r="798" spans="2:2" x14ac:dyDescent="0.35">
      <c r="B798" s="44" t="s">
        <v>1165</v>
      </c>
    </row>
    <row r="799" spans="2:2" x14ac:dyDescent="0.35">
      <c r="B799" s="44" t="s">
        <v>1166</v>
      </c>
    </row>
    <row r="800" spans="2:2" x14ac:dyDescent="0.35">
      <c r="B800" s="44" t="s">
        <v>1167</v>
      </c>
    </row>
    <row r="801" spans="2:2" x14ac:dyDescent="0.35">
      <c r="B801" s="44" t="s">
        <v>1168</v>
      </c>
    </row>
    <row r="802" spans="2:2" x14ac:dyDescent="0.35">
      <c r="B802" s="44" t="s">
        <v>1169</v>
      </c>
    </row>
    <row r="803" spans="2:2" x14ac:dyDescent="0.35">
      <c r="B803" s="44" t="s">
        <v>1170</v>
      </c>
    </row>
    <row r="804" spans="2:2" x14ac:dyDescent="0.35">
      <c r="B804" s="44" t="s">
        <v>1171</v>
      </c>
    </row>
    <row r="805" spans="2:2" x14ac:dyDescent="0.35">
      <c r="B805" s="44" t="s">
        <v>1172</v>
      </c>
    </row>
    <row r="806" spans="2:2" x14ac:dyDescent="0.35">
      <c r="B806" s="44" t="s">
        <v>1173</v>
      </c>
    </row>
    <row r="807" spans="2:2" x14ac:dyDescent="0.35">
      <c r="B807" s="44" t="s">
        <v>1174</v>
      </c>
    </row>
    <row r="808" spans="2:2" x14ac:dyDescent="0.35">
      <c r="B808" s="44" t="s">
        <v>1175</v>
      </c>
    </row>
    <row r="809" spans="2:2" x14ac:dyDescent="0.35">
      <c r="B809" s="44" t="s">
        <v>1176</v>
      </c>
    </row>
    <row r="810" spans="2:2" x14ac:dyDescent="0.35">
      <c r="B810" s="44" t="s">
        <v>1177</v>
      </c>
    </row>
    <row r="811" spans="2:2" x14ac:dyDescent="0.35">
      <c r="B811" s="44" t="s">
        <v>1178</v>
      </c>
    </row>
    <row r="812" spans="2:2" x14ac:dyDescent="0.35">
      <c r="B812" s="44" t="s">
        <v>1179</v>
      </c>
    </row>
    <row r="813" spans="2:2" x14ac:dyDescent="0.35">
      <c r="B813" s="44" t="s">
        <v>1180</v>
      </c>
    </row>
    <row r="814" spans="2:2" x14ac:dyDescent="0.35">
      <c r="B814" s="44" t="s">
        <v>1181</v>
      </c>
    </row>
    <row r="815" spans="2:2" x14ac:dyDescent="0.35">
      <c r="B815" s="44" t="s">
        <v>1182</v>
      </c>
    </row>
    <row r="816" spans="2:2" x14ac:dyDescent="0.35">
      <c r="B816" s="44" t="s">
        <v>1183</v>
      </c>
    </row>
    <row r="817" spans="2:2" x14ac:dyDescent="0.35">
      <c r="B817" s="44" t="s">
        <v>1184</v>
      </c>
    </row>
    <row r="818" spans="2:2" x14ac:dyDescent="0.35">
      <c r="B818" s="44" t="s">
        <v>1185</v>
      </c>
    </row>
    <row r="819" spans="2:2" x14ac:dyDescent="0.35">
      <c r="B819" s="44" t="s">
        <v>1186</v>
      </c>
    </row>
    <row r="820" spans="2:2" x14ac:dyDescent="0.35">
      <c r="B820" s="44" t="s">
        <v>1187</v>
      </c>
    </row>
    <row r="821" spans="2:2" x14ac:dyDescent="0.35">
      <c r="B821" s="44" t="s">
        <v>1188</v>
      </c>
    </row>
    <row r="822" spans="2:2" x14ac:dyDescent="0.35">
      <c r="B822" s="44" t="s">
        <v>1189</v>
      </c>
    </row>
    <row r="823" spans="2:2" x14ac:dyDescent="0.35">
      <c r="B823" s="44" t="s">
        <v>1190</v>
      </c>
    </row>
    <row r="824" spans="2:2" x14ac:dyDescent="0.35">
      <c r="B824" s="44" t="s">
        <v>1191</v>
      </c>
    </row>
    <row r="825" spans="2:2" x14ac:dyDescent="0.35">
      <c r="B825" s="44" t="s">
        <v>1192</v>
      </c>
    </row>
    <row r="826" spans="2:2" x14ac:dyDescent="0.35">
      <c r="B826" s="44" t="s">
        <v>1193</v>
      </c>
    </row>
    <row r="827" spans="2:2" x14ac:dyDescent="0.35">
      <c r="B827" s="44" t="s">
        <v>1194</v>
      </c>
    </row>
    <row r="828" spans="2:2" x14ac:dyDescent="0.35">
      <c r="B828" s="44" t="s">
        <v>1195</v>
      </c>
    </row>
    <row r="829" spans="2:2" x14ac:dyDescent="0.35">
      <c r="B829" s="44" t="s">
        <v>1196</v>
      </c>
    </row>
    <row r="830" spans="2:2" x14ac:dyDescent="0.35">
      <c r="B830" s="44" t="s">
        <v>1197</v>
      </c>
    </row>
    <row r="831" spans="2:2" x14ac:dyDescent="0.35">
      <c r="B831" s="44" t="s">
        <v>1198</v>
      </c>
    </row>
    <row r="832" spans="2:2" x14ac:dyDescent="0.35">
      <c r="B832" s="44" t="s">
        <v>1199</v>
      </c>
    </row>
    <row r="833" spans="2:2" x14ac:dyDescent="0.35">
      <c r="B833" s="44" t="s">
        <v>1200</v>
      </c>
    </row>
    <row r="834" spans="2:2" x14ac:dyDescent="0.35">
      <c r="B834" s="44" t="s">
        <v>1201</v>
      </c>
    </row>
    <row r="835" spans="2:2" x14ac:dyDescent="0.35">
      <c r="B835" s="44" t="s">
        <v>1202</v>
      </c>
    </row>
    <row r="836" spans="2:2" x14ac:dyDescent="0.35">
      <c r="B836" s="44" t="s">
        <v>1203</v>
      </c>
    </row>
    <row r="837" spans="2:2" x14ac:dyDescent="0.35">
      <c r="B837" s="44" t="s">
        <v>1204</v>
      </c>
    </row>
    <row r="838" spans="2:2" x14ac:dyDescent="0.35">
      <c r="B838" s="44" t="s">
        <v>1205</v>
      </c>
    </row>
    <row r="839" spans="2:2" x14ac:dyDescent="0.35">
      <c r="B839" s="44" t="s">
        <v>1206</v>
      </c>
    </row>
    <row r="840" spans="2:2" x14ac:dyDescent="0.35">
      <c r="B840" s="44" t="s">
        <v>1207</v>
      </c>
    </row>
    <row r="841" spans="2:2" x14ac:dyDescent="0.35">
      <c r="B841" s="44" t="s">
        <v>1208</v>
      </c>
    </row>
    <row r="842" spans="2:2" x14ac:dyDescent="0.35">
      <c r="B842" s="44" t="s">
        <v>1209</v>
      </c>
    </row>
    <row r="843" spans="2:2" x14ac:dyDescent="0.35">
      <c r="B843" s="44" t="s">
        <v>1210</v>
      </c>
    </row>
    <row r="844" spans="2:2" x14ac:dyDescent="0.35">
      <c r="B844" s="44" t="s">
        <v>14</v>
      </c>
    </row>
    <row r="845" spans="2:2" x14ac:dyDescent="0.35">
      <c r="B845" s="44" t="s">
        <v>1211</v>
      </c>
    </row>
    <row r="846" spans="2:2" x14ac:dyDescent="0.35">
      <c r="B846" s="44" t="s">
        <v>1212</v>
      </c>
    </row>
    <row r="847" spans="2:2" x14ac:dyDescent="0.35">
      <c r="B847" s="44" t="s">
        <v>1213</v>
      </c>
    </row>
    <row r="848" spans="2:2" x14ac:dyDescent="0.35">
      <c r="B848" s="44" t="s">
        <v>1214</v>
      </c>
    </row>
    <row r="849" spans="2:2" x14ac:dyDescent="0.35">
      <c r="B849" s="44" t="s">
        <v>1215</v>
      </c>
    </row>
    <row r="850" spans="2:2" x14ac:dyDescent="0.35">
      <c r="B850" s="44" t="s">
        <v>1216</v>
      </c>
    </row>
    <row r="851" spans="2:2" x14ac:dyDescent="0.35">
      <c r="B851" s="44" t="s">
        <v>1217</v>
      </c>
    </row>
    <row r="852" spans="2:2" x14ac:dyDescent="0.35">
      <c r="B852" s="44" t="s">
        <v>1218</v>
      </c>
    </row>
    <row r="853" spans="2:2" x14ac:dyDescent="0.35">
      <c r="B853" s="44" t="s">
        <v>1219</v>
      </c>
    </row>
    <row r="854" spans="2:2" x14ac:dyDescent="0.35">
      <c r="B854" s="44" t="s">
        <v>1220</v>
      </c>
    </row>
    <row r="855" spans="2:2" x14ac:dyDescent="0.35">
      <c r="B855" s="44" t="s">
        <v>1221</v>
      </c>
    </row>
    <row r="856" spans="2:2" x14ac:dyDescent="0.35">
      <c r="B856" s="44" t="s">
        <v>1222</v>
      </c>
    </row>
    <row r="857" spans="2:2" x14ac:dyDescent="0.35">
      <c r="B857" s="44" t="s">
        <v>1223</v>
      </c>
    </row>
    <row r="858" spans="2:2" x14ac:dyDescent="0.35">
      <c r="B858" s="44" t="s">
        <v>1224</v>
      </c>
    </row>
    <row r="859" spans="2:2" x14ac:dyDescent="0.35">
      <c r="B859" s="44" t="s">
        <v>1225</v>
      </c>
    </row>
    <row r="860" spans="2:2" x14ac:dyDescent="0.35">
      <c r="B860" s="44" t="s">
        <v>1226</v>
      </c>
    </row>
    <row r="861" spans="2:2" x14ac:dyDescent="0.35">
      <c r="B861" s="44" t="s">
        <v>1227</v>
      </c>
    </row>
    <row r="862" spans="2:2" x14ac:dyDescent="0.35">
      <c r="B862" s="44" t="s">
        <v>1228</v>
      </c>
    </row>
    <row r="863" spans="2:2" x14ac:dyDescent="0.35">
      <c r="B863" s="44" t="s">
        <v>1229</v>
      </c>
    </row>
    <row r="864" spans="2:2" x14ac:dyDescent="0.35">
      <c r="B864" s="44" t="s">
        <v>1230</v>
      </c>
    </row>
    <row r="865" spans="2:2" x14ac:dyDescent="0.35">
      <c r="B865" s="44" t="s">
        <v>1231</v>
      </c>
    </row>
    <row r="866" spans="2:2" x14ac:dyDescent="0.35">
      <c r="B866" s="44" t="s">
        <v>1232</v>
      </c>
    </row>
    <row r="867" spans="2:2" x14ac:dyDescent="0.35">
      <c r="B867" s="44" t="s">
        <v>1233</v>
      </c>
    </row>
    <row r="868" spans="2:2" x14ac:dyDescent="0.35">
      <c r="B868" s="44" t="s">
        <v>1234</v>
      </c>
    </row>
    <row r="869" spans="2:2" x14ac:dyDescent="0.35">
      <c r="B869" s="44" t="s">
        <v>1235</v>
      </c>
    </row>
    <row r="870" spans="2:2" x14ac:dyDescent="0.35">
      <c r="B870" s="44" t="s">
        <v>1236</v>
      </c>
    </row>
    <row r="871" spans="2:2" x14ac:dyDescent="0.35">
      <c r="B871" s="44" t="s">
        <v>1237</v>
      </c>
    </row>
    <row r="872" spans="2:2" x14ac:dyDescent="0.35">
      <c r="B872" s="44" t="s">
        <v>1238</v>
      </c>
    </row>
    <row r="873" spans="2:2" x14ac:dyDescent="0.35">
      <c r="B873" s="44" t="s">
        <v>1239</v>
      </c>
    </row>
    <row r="874" spans="2:2" x14ac:dyDescent="0.35">
      <c r="B874" s="44" t="s">
        <v>1240</v>
      </c>
    </row>
    <row r="875" spans="2:2" x14ac:dyDescent="0.35">
      <c r="B875" s="44" t="s">
        <v>1241</v>
      </c>
    </row>
    <row r="876" spans="2:2" x14ac:dyDescent="0.35">
      <c r="B876" s="44" t="s">
        <v>1242</v>
      </c>
    </row>
    <row r="877" spans="2:2" x14ac:dyDescent="0.35">
      <c r="B877" s="44" t="s">
        <v>1243</v>
      </c>
    </row>
    <row r="878" spans="2:2" x14ac:dyDescent="0.35">
      <c r="B878" s="44" t="s">
        <v>1244</v>
      </c>
    </row>
    <row r="879" spans="2:2" x14ac:dyDescent="0.35">
      <c r="B879" s="44" t="s">
        <v>1245</v>
      </c>
    </row>
    <row r="880" spans="2:2" x14ac:dyDescent="0.35">
      <c r="B880" s="44" t="s">
        <v>1246</v>
      </c>
    </row>
    <row r="881" spans="2:2" x14ac:dyDescent="0.35">
      <c r="B881" s="44" t="s">
        <v>1247</v>
      </c>
    </row>
    <row r="882" spans="2:2" x14ac:dyDescent="0.35">
      <c r="B882" s="44" t="s">
        <v>1248</v>
      </c>
    </row>
    <row r="883" spans="2:2" x14ac:dyDescent="0.35">
      <c r="B883" s="44" t="s">
        <v>1249</v>
      </c>
    </row>
    <row r="884" spans="2:2" x14ac:dyDescent="0.35">
      <c r="B884" s="44" t="s">
        <v>18</v>
      </c>
    </row>
    <row r="885" spans="2:2" x14ac:dyDescent="0.35">
      <c r="B885" s="44" t="s">
        <v>1250</v>
      </c>
    </row>
  </sheetData>
  <pageMargins left="0.7" right="0.7" top="0.75" bottom="0.75" header="0.3" footer="0.3"/>
  <pageSetup paperSize="9" orientation="portrait" horizontalDpi="1200" verticalDpi="1200" r:id="rId1"/>
  <tableParts count="10">
    <tablePart r:id="rId2"/>
    <tablePart r:id="rId3"/>
    <tablePart r:id="rId4"/>
    <tablePart r:id="rId5"/>
    <tablePart r:id="rId6"/>
    <tablePart r:id="rId7"/>
    <tablePart r:id="rId8"/>
    <tablePart r:id="rId9"/>
    <tablePart r:id="rId10"/>
    <tablePart r:id="rId1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D458C-4D46-498B-8B3A-7E5E47D6734F}">
  <sheetPr>
    <pageSetUpPr fitToPage="1"/>
  </sheetPr>
  <dimension ref="B1:D19"/>
  <sheetViews>
    <sheetView showGridLines="0" zoomScaleNormal="100" workbookViewId="0"/>
  </sheetViews>
  <sheetFormatPr defaultColWidth="11.81640625" defaultRowHeight="15.5" x14ac:dyDescent="0.35"/>
  <cols>
    <col min="1" max="1" width="5.54296875" style="1" customWidth="1"/>
    <col min="2" max="2" width="5.54296875" style="2" customWidth="1"/>
    <col min="3" max="3" width="45.81640625" style="2" bestFit="1" customWidth="1"/>
    <col min="4" max="4" width="53.54296875" style="2" customWidth="1"/>
    <col min="5" max="16384" width="11.81640625" style="1"/>
  </cols>
  <sheetData>
    <row r="1" spans="2:4" ht="30" customHeight="1" x14ac:dyDescent="0.35">
      <c r="B1" s="127"/>
      <c r="C1" s="127"/>
      <c r="D1" s="127"/>
    </row>
    <row r="2" spans="2:4" s="48" customFormat="1" ht="30" customHeight="1" x14ac:dyDescent="0.35">
      <c r="B2" s="74" t="s">
        <v>43</v>
      </c>
      <c r="C2" s="201" t="s">
        <v>91</v>
      </c>
      <c r="D2" s="202" t="s">
        <v>1251</v>
      </c>
    </row>
    <row r="3" spans="2:4" ht="31" x14ac:dyDescent="0.35">
      <c r="B3" s="203" t="s">
        <v>45</v>
      </c>
      <c r="C3" s="204" t="s">
        <v>1252</v>
      </c>
      <c r="D3" s="205" t="s">
        <v>1253</v>
      </c>
    </row>
    <row r="4" spans="2:4" ht="46.5" x14ac:dyDescent="0.35">
      <c r="B4" s="203" t="s">
        <v>46</v>
      </c>
      <c r="C4" s="137" t="s">
        <v>1254</v>
      </c>
      <c r="D4" s="206" t="s">
        <v>1255</v>
      </c>
    </row>
    <row r="5" spans="2:4" ht="31" x14ac:dyDescent="0.35">
      <c r="B5" s="203" t="s">
        <v>48</v>
      </c>
      <c r="C5" s="137" t="s">
        <v>1256</v>
      </c>
      <c r="D5" s="206" t="s">
        <v>1257</v>
      </c>
    </row>
    <row r="6" spans="2:4" ht="31" x14ac:dyDescent="0.35">
      <c r="B6" s="203" t="s">
        <v>50</v>
      </c>
      <c r="C6" s="137" t="s">
        <v>1258</v>
      </c>
      <c r="D6" s="206" t="s">
        <v>1259</v>
      </c>
    </row>
    <row r="7" spans="2:4" ht="31" x14ac:dyDescent="0.35">
      <c r="B7" s="203" t="s">
        <v>52</v>
      </c>
      <c r="C7" s="137" t="s">
        <v>1260</v>
      </c>
      <c r="D7" s="206" t="s">
        <v>1261</v>
      </c>
    </row>
    <row r="8" spans="2:4" ht="31" x14ac:dyDescent="0.35">
      <c r="B8" s="203" t="s">
        <v>54</v>
      </c>
      <c r="C8" s="137" t="s">
        <v>1262</v>
      </c>
      <c r="D8" s="206" t="s">
        <v>1263</v>
      </c>
    </row>
    <row r="9" spans="2:4" ht="62" x14ac:dyDescent="0.35">
      <c r="B9" s="203" t="s">
        <v>56</v>
      </c>
      <c r="C9" s="137" t="s">
        <v>1264</v>
      </c>
      <c r="D9" s="206" t="s">
        <v>1265</v>
      </c>
    </row>
    <row r="10" spans="2:4" ht="31" x14ac:dyDescent="0.35">
      <c r="B10" s="203" t="s">
        <v>58</v>
      </c>
      <c r="C10" s="137" t="s">
        <v>1266</v>
      </c>
      <c r="D10" s="206" t="s">
        <v>1267</v>
      </c>
    </row>
    <row r="11" spans="2:4" ht="46.5" x14ac:dyDescent="0.35">
      <c r="B11" s="203" t="s">
        <v>60</v>
      </c>
      <c r="C11" s="137" t="s">
        <v>1268</v>
      </c>
      <c r="D11" s="206" t="s">
        <v>1269</v>
      </c>
    </row>
    <row r="12" spans="2:4" ht="46.5" x14ac:dyDescent="0.35">
      <c r="B12" s="203" t="s">
        <v>62</v>
      </c>
      <c r="C12" s="137" t="s">
        <v>1270</v>
      </c>
      <c r="D12" s="206" t="s">
        <v>1271</v>
      </c>
    </row>
    <row r="13" spans="2:4" ht="62" x14ac:dyDescent="0.35">
      <c r="B13" s="203" t="s">
        <v>64</v>
      </c>
      <c r="C13" s="137" t="s">
        <v>1272</v>
      </c>
      <c r="D13" s="206" t="s">
        <v>1273</v>
      </c>
    </row>
    <row r="14" spans="2:4" ht="46.5" x14ac:dyDescent="0.35">
      <c r="B14" s="203" t="s">
        <v>66</v>
      </c>
      <c r="C14" s="207" t="s">
        <v>1274</v>
      </c>
      <c r="D14" s="208" t="s">
        <v>1275</v>
      </c>
    </row>
    <row r="15" spans="2:4" ht="31" x14ac:dyDescent="0.35">
      <c r="B15" s="203" t="s">
        <v>70</v>
      </c>
      <c r="C15" s="142" t="s">
        <v>1276</v>
      </c>
      <c r="D15" s="142" t="s">
        <v>1277</v>
      </c>
    </row>
    <row r="16" spans="2:4" ht="62" x14ac:dyDescent="0.35">
      <c r="B16" s="209" t="s">
        <v>72</v>
      </c>
      <c r="C16" s="207" t="s">
        <v>1278</v>
      </c>
      <c r="D16" s="208" t="s">
        <v>1279</v>
      </c>
    </row>
    <row r="18" spans="2:4" x14ac:dyDescent="0.35">
      <c r="B18" s="139"/>
      <c r="C18" s="127"/>
      <c r="D18" s="127"/>
    </row>
    <row r="19" spans="2:4" x14ac:dyDescent="0.35">
      <c r="B19" s="127"/>
      <c r="C19" s="127"/>
      <c r="D19" s="127"/>
    </row>
  </sheetData>
  <phoneticPr fontId="20" type="noConversion"/>
  <pageMargins left="0.7" right="0.7" top="0.75" bottom="0.75" header="0.3" footer="0.3"/>
  <pageSetup paperSize="9" scale="5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c566321-f672-4e06-a901-b5e72b4c4357">
      <Value>5</Value>
      <Value>3</Value>
    </TaxCatchAll>
    <pe180027001f4919b18b0bdd88f25283 xmlns="b6d7a2f9-57d5-4d93-a656-daae7e3e20ce">
      <Terms xmlns="http://schemas.microsoft.com/office/infopath/2007/PartnerControls">
        <TermInfo xmlns="http://schemas.microsoft.com/office/infopath/2007/PartnerControls">
          <TermName xmlns="http://schemas.microsoft.com/office/infopath/2007/PartnerControls">S0 - Work in Progress (WIP)</TermName>
          <TermId xmlns="http://schemas.microsoft.com/office/infopath/2007/PartnerControls">2b3737a9-71c4-4c5d-8324-fec65d39f665</TermId>
        </TermInfo>
      </Terms>
    </pe180027001f4919b18b0bdd88f25283>
    <k620d320a9014e088b9c810dee2e1ac5 xmlns="b6d7a2f9-57d5-4d93-a656-daae7e3e20ce">
      <Terms xmlns="http://schemas.microsoft.com/office/infopath/2007/PartnerControls">
        <TermInfo xmlns="http://schemas.microsoft.com/office/infopath/2007/PartnerControls">
          <TermName xmlns="http://schemas.microsoft.com/office/infopath/2007/PartnerControls">P01</TermName>
          <TermId xmlns="http://schemas.microsoft.com/office/infopath/2007/PartnerControls">6b612e8a-07b8-4f73-8083-67eadb555d3f</TermId>
        </TermInfo>
      </Terms>
    </k620d320a9014e088b9c810dee2e1ac5>
    <SharedWithUsers xmlns="b6d7a2f9-57d5-4d93-a656-daae7e3e20ce">
      <UserInfo>
        <DisplayName>BODKIN, Ann</DisplayName>
        <AccountId>23</AccountId>
        <AccountType/>
      </UserInfo>
    </SharedWithUsers>
    <lcf76f155ced4ddcb4097134ff3c332f xmlns="ef1a8702-d3b4-401d-a91a-f850c6c1cb7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8A9725A6622943B5DCD9C48C0EBD04" ma:contentTypeVersion="31" ma:contentTypeDescription="Create a new document." ma:contentTypeScope="" ma:versionID="fdf3f7960e0331ad909c2bc6e044c128">
  <xsd:schema xmlns:xsd="http://www.w3.org/2001/XMLSchema" xmlns:xs="http://www.w3.org/2001/XMLSchema" xmlns:p="http://schemas.microsoft.com/office/2006/metadata/properties" xmlns:ns2="ef1a8702-d3b4-401d-a91a-f850c6c1cb75" xmlns:ns3="b6d7a2f9-57d5-4d93-a656-daae7e3e20ce" xmlns:ns4="8c566321-f672-4e06-a901-b5e72b4c4357" targetNamespace="http://schemas.microsoft.com/office/2006/metadata/properties" ma:root="true" ma:fieldsID="0dd1b29196516e7c28b48445f930eb30" ns2:_="" ns3:_="" ns4:_="">
    <xsd:import namespace="ef1a8702-d3b4-401d-a91a-f850c6c1cb75"/>
    <xsd:import namespace="b6d7a2f9-57d5-4d93-a656-daae7e3e20ce"/>
    <xsd:import namespace="8c566321-f672-4e06-a901-b5e72b4c435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k620d320a9014e088b9c810dee2e1ac5" minOccurs="0"/>
                <xsd:element ref="ns4:TaxCatchAll" minOccurs="0"/>
                <xsd:element ref="ns3:pe180027001f4919b18b0bdd88f25283"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1a8702-d3b4-401d-a91a-f850c6c1c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Location" ma:index="27" nillable="true" ma:displayName="Location" ma:internalName="MediaServiceLocation" ma:readOnly="true">
      <xsd:simpleType>
        <xsd:restriction base="dms:Text"/>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7a2f9-57d5-4d93-a656-daae7e3e20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k620d320a9014e088b9c810dee2e1ac5" ma:index="15" nillable="true" ma:taxonomy="true" ma:internalName="k620d320a9014e088b9c810dee2e1ac5" ma:taxonomyFieldName="RevisionCode" ma:displayName="RevisionCode" ma:readOnly="false" ma:default="" ma:fieldId="{4620d320-a901-4e08-8b9c-810dee2e1ac5}" ma:sspId="ec07c698-60f5-424f-b9af-f4c59398b511" ma:termSetId="ea72a722-9260-464b-95f4-fddb88800517" ma:anchorId="00000000-0000-0000-0000-000000000000" ma:open="false" ma:isKeyword="false">
      <xsd:complexType>
        <xsd:sequence>
          <xsd:element ref="pc:Terms" minOccurs="0" maxOccurs="1"/>
        </xsd:sequence>
      </xsd:complexType>
    </xsd:element>
    <xsd:element name="pe180027001f4919b18b0bdd88f25283" ma:index="18" nillable="true" ma:taxonomy="true" ma:internalName="pe180027001f4919b18b0bdd88f25283" ma:taxonomyFieldName="StatusCode" ma:displayName="StatusCode" ma:readOnly="false" ma:default="" ma:fieldId="{9e180027-001f-4919-b18b-0bdd88f25283}" ma:sspId="ec07c698-60f5-424f-b9af-f4c59398b511" ma:termSetId="4e355a11-9d0b-4265-b943-891f45b26f0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b639aab-0927-4307-b690-1fdaa9feb0f3}" ma:internalName="TaxCatchAll" ma:showField="CatchAllData" ma:web="b6d7a2f9-57d5-4d93-a656-daae7e3e20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D5B51-C8FA-433A-B252-FAB9A318BBED}">
  <ds:schemaRefs>
    <ds:schemaRef ds:uri="http://purl.org/dc/terms/"/>
    <ds:schemaRef ds:uri="b6d7a2f9-57d5-4d93-a656-daae7e3e20ce"/>
    <ds:schemaRef ds:uri="http://schemas.microsoft.com/office/infopath/2007/PartnerControls"/>
    <ds:schemaRef ds:uri="ef1a8702-d3b4-401d-a91a-f850c6c1cb75"/>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8c566321-f672-4e06-a901-b5e72b4c4357"/>
    <ds:schemaRef ds:uri="http://schemas.microsoft.com/office/2006/metadata/properties"/>
  </ds:schemaRefs>
</ds:datastoreItem>
</file>

<file path=customXml/itemProps2.xml><?xml version="1.0" encoding="utf-8"?>
<ds:datastoreItem xmlns:ds="http://schemas.openxmlformats.org/officeDocument/2006/customXml" ds:itemID="{5659D9A1-19D2-44DE-BA52-78C0BE01F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1a8702-d3b4-401d-a91a-f850c6c1cb75"/>
    <ds:schemaRef ds:uri="b6d7a2f9-57d5-4d93-a656-daae7e3e20ce"/>
    <ds:schemaRef ds:uri="8c566321-f672-4e06-a901-b5e72b4c43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5A877A-DC2F-4F8C-84EE-392A90D0A7A5}">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00_DocumentHistory</vt:lpstr>
      <vt:lpstr>01_Instructions</vt:lpstr>
      <vt:lpstr>02_ProjectInputs</vt:lpstr>
      <vt:lpstr>03_CarbonStage3</vt:lpstr>
      <vt:lpstr>04_CarbonStage4</vt:lpstr>
      <vt:lpstr>05_CarbonStage6</vt:lpstr>
      <vt:lpstr>06_MaterialsCommentary </vt:lpstr>
      <vt:lpstr>A_Picklists</vt:lpstr>
      <vt:lpstr>B_FAQ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Carbon Report</dc:title>
  <dc:subject/>
  <dc:creator>Department for Education</dc:creator>
  <cp:keywords/>
  <dc:description/>
  <cp:lastModifiedBy>ROBINSON, James</cp:lastModifiedBy>
  <cp:revision/>
  <dcterms:created xsi:type="dcterms:W3CDTF">2021-07-16T14:08:10Z</dcterms:created>
  <dcterms:modified xsi:type="dcterms:W3CDTF">2026-01-22T09:10:59Z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0x0101007C8A9725A6622943B5DCD9C48C0EBD04</vt:lpwstr>
  </property>
  <property fmtid="{D5CDD505-2E9C-101B-9397-08002B2CF9AE}" pid="3" name="Uniclass2015PM">
    <vt:lpwstr/>
  </property>
  <property fmtid="{D5CDD505-2E9C-101B-9397-08002B2CF9AE}" pid="4" name="RevisionCode">
    <vt:lpwstr>5;#P01|6b612e8a-07b8-4f73-8083-67eadb555d3f</vt:lpwstr>
  </property>
  <property fmtid="{D5CDD505-2E9C-101B-9397-08002B2CF9AE}" pid="5" name="StatusCode">
    <vt:lpwstr>3;#S0 - Work in Progress (WIP)|2b3737a9-71c4-4c5d-8324-fec65d39f665</vt:lpwstr>
  </property>
  <property fmtid="{D5CDD505-2E9C-101B-9397-08002B2CF9AE}" pid="6" name="Order">
    <vt:r8>228400</vt:r8>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id2af0a22661433494f282d1a23e512f">
    <vt:lpwstr>S0 - Work in Progress (WIP)|2b3737a9-71c4-4c5d-8324-fec65d39f665</vt:lpwstr>
  </property>
  <property fmtid="{D5CDD505-2E9C-101B-9397-08002B2CF9AE}" pid="11" name="e25088ae98634e5f94506aa5f1c1fe7f">
    <vt:lpwstr>P01|6b612e8a-07b8-4f73-8083-67eadb555d3f</vt:lpwstr>
  </property>
  <property fmtid="{D5CDD505-2E9C-101B-9397-08002B2CF9AE}" pid="12" name="_ExtendedDescription">
    <vt:lpwstr/>
  </property>
  <property fmtid="{D5CDD505-2E9C-101B-9397-08002B2CF9AE}" pid="13" name="TriggerFlowInfo">
    <vt:lpwstr/>
  </property>
  <property fmtid="{D5CDD505-2E9C-101B-9397-08002B2CF9AE}" pid="14" name="xd_Signature">
    <vt:bool>false</vt:bool>
  </property>
  <property fmtid="{D5CDD505-2E9C-101B-9397-08002B2CF9AE}" pid="15" name="MediaServiceImageTags">
    <vt:lpwstr/>
  </property>
</Properties>
</file>