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1" documentId="6_{7207B86B-3479-4A5D-8EB5-A8CDA61F89DE}" xr6:coauthVersionLast="47" xr6:coauthVersionMax="47" xr10:uidLastSave="{89B06E19-2C2F-4300-BE32-324F93DC9811}"/>
  <bookViews>
    <workbookView xWindow="30" yWindow="390" windowWidth="20460" windowHeight="10770" xr2:uid="{00000000-000D-0000-FFFF-FFFF00000000}"/>
  </bookViews>
  <sheets>
    <sheet name="UK Summary_2024_2025" sheetId="1" r:id="rId1"/>
  </sheets>
  <definedNames>
    <definedName name="_xlnm.Print_Area" localSheetId="0">'UK Summary_2024_2025'!$A$1:$N$18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8" i="1"/>
  <c r="L12" i="1" s="1"/>
  <c r="L10" i="1"/>
  <c r="G12" i="1"/>
  <c r="G13" i="1"/>
  <c r="L13" i="1"/>
  <c r="A2" i="1" l="1"/>
</calcChain>
</file>

<file path=xl/sharedStrings.xml><?xml version="1.0" encoding="utf-8"?>
<sst xmlns="http://schemas.openxmlformats.org/spreadsheetml/2006/main" count="26" uniqueCount="26">
  <si>
    <t>Summary of all confirmed scrapie cases in the United Kingdom for 2023 and 2024</t>
  </si>
  <si>
    <t>Great Britain Classical Scrapie 2024</t>
  </si>
  <si>
    <t>Great Britain Classical Scrapie 2025</t>
  </si>
  <si>
    <t>Great Britain Atypical Scrapie 2024</t>
  </si>
  <si>
    <t>Great Britain Atypical Scrapie 2025</t>
  </si>
  <si>
    <t>Northern Ireland Classical Scrapie 2024</t>
  </si>
  <si>
    <t>Northern Ireland Classical Scrapie 2025</t>
  </si>
  <si>
    <t>Northern Ireland Atypical Scrapie 2024</t>
  </si>
  <si>
    <t>Northern Ireland Atypical Scrapie 2025</t>
  </si>
  <si>
    <t>United Kingdom Classical Scrapie 2024</t>
  </si>
  <si>
    <t>United Kingdom Classical Scrapie 2025</t>
  </si>
  <si>
    <t>United Kingdom Atypical Scrapie 2024</t>
  </si>
  <si>
    <t>United Kingdom Atypical Scrapie 2025</t>
  </si>
  <si>
    <t>Passive Surveillance Sheep</t>
  </si>
  <si>
    <t xml:space="preserve"> </t>
  </si>
  <si>
    <t>Passive Surveillance Goats</t>
  </si>
  <si>
    <r>
      <t xml:space="preserve">Active Surveillance Sheep </t>
    </r>
    <r>
      <rPr>
        <b/>
        <sz val="8"/>
        <color theme="0"/>
        <rFont val="Arial"/>
        <family val="2"/>
      </rPr>
      <t xml:space="preserve">[A] </t>
    </r>
  </si>
  <si>
    <r>
      <t xml:space="preserve">Active Surveillance Goats </t>
    </r>
    <r>
      <rPr>
        <b/>
        <sz val="8"/>
        <color theme="0"/>
        <rFont val="Arial"/>
        <family val="2"/>
      </rPr>
      <t>[A]</t>
    </r>
  </si>
  <si>
    <r>
      <t xml:space="preserve">Monitoring of Infected Flocks Sheep </t>
    </r>
    <r>
      <rPr>
        <b/>
        <sz val="8"/>
        <color theme="0"/>
        <rFont val="Arial"/>
        <family val="2"/>
      </rPr>
      <t>[B]</t>
    </r>
  </si>
  <si>
    <r>
      <t xml:space="preserve">Monitoring of Infected Flocks Goats </t>
    </r>
    <r>
      <rPr>
        <b/>
        <sz val="8"/>
        <color theme="0"/>
        <rFont val="Arial"/>
        <family val="2"/>
      </rPr>
      <t>[B]</t>
    </r>
  </si>
  <si>
    <t>Total for all Scrapie Surveillance Sheep</t>
  </si>
  <si>
    <t>Total for all Scrapie Surveillance Goats</t>
  </si>
  <si>
    <t>Data valid as at 05 January 2026</t>
  </si>
  <si>
    <r>
      <rPr>
        <sz val="8"/>
        <rFont val="Arial"/>
        <family val="2"/>
      </rPr>
      <t>[A]</t>
    </r>
    <r>
      <rPr>
        <sz val="9"/>
        <rFont val="Arial"/>
        <family val="2"/>
      </rPr>
      <t xml:space="preserve"> Includes fallen stock and abattoir surveys. The number of animals tested under these surveys varies from one year to the next, according to EU requirements.</t>
    </r>
  </si>
  <si>
    <t>Detailed active surveillance statistics are available from the main TSE surveillance statistics webpage (https://www.gov.uk/government/statistics/scrapie-tse-surveillance-statistics).</t>
  </si>
  <si>
    <r>
      <rPr>
        <sz val="8"/>
        <rFont val="Arial"/>
        <family val="2"/>
      </rPr>
      <t>[B]</t>
    </r>
    <r>
      <rPr>
        <sz val="9"/>
        <rFont val="Arial"/>
        <family val="2"/>
      </rPr>
      <t xml:space="preserve"> Animals tested from flocks under restrictions following confirmation of scrapie on the premises.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</si>
</sst>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6633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5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4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/>
    <xf numFmtId="0" fontId="20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4" fillId="0" borderId="0" xfId="0" applyFont="1"/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33" borderId="15" xfId="43" applyFont="1" applyFill="1" applyBorder="1" applyAlignment="1">
      <alignment horizontal="center" vertical="center" wrapText="1"/>
    </xf>
    <xf numFmtId="0" fontId="21" fillId="33" borderId="12" xfId="43" applyFont="1" applyFill="1" applyBorder="1" applyAlignment="1">
      <alignment vertical="center" wrapText="1"/>
    </xf>
    <xf numFmtId="0" fontId="21" fillId="33" borderId="15" xfId="43" applyFont="1" applyFill="1" applyBorder="1" applyAlignment="1">
      <alignment vertical="center" wrapText="1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FC24718B-D160-4482-92CB-9E12A3239CB7}"/>
    <cellStyle name="Normal 3" xfId="43" xr:uid="{DEB07E72-D7F3-48F0-A332-E9579461CE29}"/>
    <cellStyle name="Note 2" xfId="42" xr:uid="{6E1ED34A-8B79-43FE-9B41-4BF36B8D2F5A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8531"/>
      <color rgb="FF006633"/>
      <color rgb="FFCBE9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"/>
  <sheetViews>
    <sheetView tabSelected="1" zoomScale="85" zoomScaleNormal="85" workbookViewId="0">
      <selection activeCell="D7" sqref="D7"/>
    </sheetView>
  </sheetViews>
  <sheetFormatPr defaultColWidth="17.42578125" defaultRowHeight="12.75" x14ac:dyDescent="0.2"/>
  <cols>
    <col min="1" max="1" width="21.140625" customWidth="1"/>
    <col min="6" max="6" width="2.42578125" customWidth="1"/>
    <col min="11" max="11" width="2.42578125" customWidth="1"/>
  </cols>
  <sheetData>
    <row r="1" spans="1:19" s="1" customFormat="1" ht="27.75" x14ac:dyDescent="0.2">
      <c r="A1" s="5" t="s">
        <v>0</v>
      </c>
    </row>
    <row r="2" spans="1:19" x14ac:dyDescent="0.2">
      <c r="A2" s="2" t="str">
        <f>"In total, in the United Kingdom, there were "&amp;SUM(L12:L13,N12:N13)&amp;" confirmed scrapie cases in "&amp;L5&amp;" and "&amp;SUM(M12:M13,O12:O13)&amp;" confirmed scrapie cases in "&amp;M5&amp; " (" &amp; "classical and atypical scrapie combined" &amp; ")" &amp;"."</f>
        <v>In total, in the United Kingdom, there were 0 confirmed scrapie cases in United Kingdom Classical Scrapie 2024 and 16 confirmed scrapie cases in United Kingdom Classical Scrapie 2025 (classical and atypical scrapie combined).</v>
      </c>
    </row>
    <row r="3" spans="1:19" x14ac:dyDescent="0.2">
      <c r="A3" s="2"/>
    </row>
    <row r="4" spans="1:19" ht="13.5" thickBot="1" x14ac:dyDescent="0.25"/>
    <row r="5" spans="1:19" s="15" customFormat="1" ht="51" customHeight="1" thickBot="1" x14ac:dyDescent="0.25">
      <c r="A5" s="3"/>
      <c r="B5" s="16" t="s">
        <v>1</v>
      </c>
      <c r="C5" s="16" t="s">
        <v>2</v>
      </c>
      <c r="D5" s="16" t="s">
        <v>3</v>
      </c>
      <c r="E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</row>
    <row r="6" spans="1:19" ht="29.45" customHeight="1" thickBot="1" x14ac:dyDescent="0.25">
      <c r="A6" s="17" t="s">
        <v>13</v>
      </c>
      <c r="B6" s="11">
        <v>0</v>
      </c>
      <c r="C6" s="7">
        <v>1</v>
      </c>
      <c r="D6" s="7">
        <v>0</v>
      </c>
      <c r="E6" s="7">
        <v>0</v>
      </c>
      <c r="G6" s="11">
        <v>0</v>
      </c>
      <c r="H6" s="7">
        <v>0</v>
      </c>
      <c r="I6" s="7">
        <v>0</v>
      </c>
      <c r="J6" s="7">
        <v>0</v>
      </c>
      <c r="L6" s="11">
        <f>B6+G6</f>
        <v>0</v>
      </c>
      <c r="M6" s="7">
        <v>1</v>
      </c>
      <c r="N6" s="7">
        <v>0</v>
      </c>
      <c r="O6" s="7">
        <v>0</v>
      </c>
      <c r="S6" t="s">
        <v>14</v>
      </c>
    </row>
    <row r="7" spans="1:19" ht="29.45" customHeight="1" thickBot="1" x14ac:dyDescent="0.25">
      <c r="A7" s="17" t="s">
        <v>15</v>
      </c>
      <c r="B7" s="12">
        <v>0</v>
      </c>
      <c r="C7" s="8">
        <v>0</v>
      </c>
      <c r="D7" s="8">
        <v>0</v>
      </c>
      <c r="E7" s="8">
        <v>0</v>
      </c>
      <c r="G7" s="12">
        <v>0</v>
      </c>
      <c r="H7" s="8">
        <v>0</v>
      </c>
      <c r="I7" s="8">
        <v>0</v>
      </c>
      <c r="J7" s="8">
        <v>0</v>
      </c>
      <c r="L7" s="12">
        <v>0</v>
      </c>
      <c r="M7" s="8">
        <v>0</v>
      </c>
      <c r="N7" s="8">
        <v>0</v>
      </c>
      <c r="O7" s="8">
        <v>0</v>
      </c>
    </row>
    <row r="8" spans="1:19" ht="29.45" customHeight="1" thickBot="1" x14ac:dyDescent="0.25">
      <c r="A8" s="17" t="s">
        <v>16</v>
      </c>
      <c r="B8" s="11">
        <v>0</v>
      </c>
      <c r="C8" s="7">
        <v>0</v>
      </c>
      <c r="D8" s="7">
        <v>7</v>
      </c>
      <c r="E8" s="7">
        <v>15</v>
      </c>
      <c r="G8" s="11">
        <v>0</v>
      </c>
      <c r="H8" s="7">
        <v>0</v>
      </c>
      <c r="I8" s="7">
        <v>1</v>
      </c>
      <c r="J8" s="7">
        <v>0</v>
      </c>
      <c r="L8" s="11">
        <f>B8+G8</f>
        <v>0</v>
      </c>
      <c r="M8" s="7">
        <v>0</v>
      </c>
      <c r="N8" s="7">
        <v>7</v>
      </c>
      <c r="O8" s="7">
        <v>15</v>
      </c>
    </row>
    <row r="9" spans="1:19" ht="29.45" customHeight="1" thickBot="1" x14ac:dyDescent="0.25">
      <c r="A9" s="17" t="s">
        <v>17</v>
      </c>
      <c r="B9" s="12">
        <v>0</v>
      </c>
      <c r="C9" s="8">
        <v>0</v>
      </c>
      <c r="D9" s="8">
        <v>0</v>
      </c>
      <c r="E9" s="8">
        <v>0</v>
      </c>
      <c r="G9" s="12">
        <v>0</v>
      </c>
      <c r="H9" s="8">
        <v>0</v>
      </c>
      <c r="I9" s="8">
        <v>0</v>
      </c>
      <c r="J9" s="8">
        <v>0</v>
      </c>
      <c r="L9" s="12">
        <v>0</v>
      </c>
      <c r="M9" s="8">
        <v>0</v>
      </c>
      <c r="N9" s="8">
        <v>0</v>
      </c>
      <c r="O9" s="8">
        <v>0</v>
      </c>
    </row>
    <row r="10" spans="1:19" ht="29.45" customHeight="1" thickBot="1" x14ac:dyDescent="0.25">
      <c r="A10" s="17" t="s">
        <v>18</v>
      </c>
      <c r="B10" s="11">
        <v>0</v>
      </c>
      <c r="C10" s="7">
        <v>0</v>
      </c>
      <c r="D10" s="7">
        <v>0</v>
      </c>
      <c r="E10" s="7">
        <v>0</v>
      </c>
      <c r="G10" s="11">
        <v>0</v>
      </c>
      <c r="H10" s="7">
        <v>0</v>
      </c>
      <c r="I10" s="7">
        <v>0</v>
      </c>
      <c r="J10" s="7">
        <v>0</v>
      </c>
      <c r="L10" s="11">
        <f>B10+G10</f>
        <v>0</v>
      </c>
      <c r="M10" s="7">
        <v>0</v>
      </c>
      <c r="N10" s="7">
        <v>0</v>
      </c>
      <c r="O10" s="7">
        <v>0</v>
      </c>
    </row>
    <row r="11" spans="1:19" ht="29.45" customHeight="1" thickBot="1" x14ac:dyDescent="0.25">
      <c r="A11" s="17" t="s">
        <v>19</v>
      </c>
      <c r="B11" s="12">
        <v>0</v>
      </c>
      <c r="C11" s="8">
        <v>0</v>
      </c>
      <c r="D11" s="8">
        <v>0</v>
      </c>
      <c r="E11" s="8">
        <v>0</v>
      </c>
      <c r="G11" s="12">
        <v>0</v>
      </c>
      <c r="H11" s="8">
        <v>0</v>
      </c>
      <c r="I11" s="8">
        <v>0</v>
      </c>
      <c r="J11" s="8">
        <v>0</v>
      </c>
      <c r="L11" s="12">
        <v>0</v>
      </c>
      <c r="M11" s="8">
        <v>0</v>
      </c>
      <c r="N11" s="8">
        <v>0</v>
      </c>
      <c r="O11" s="8">
        <v>0</v>
      </c>
    </row>
    <row r="12" spans="1:19" ht="29.45" customHeight="1" thickBot="1" x14ac:dyDescent="0.25">
      <c r="A12" s="17" t="s">
        <v>20</v>
      </c>
      <c r="B12" s="13">
        <v>0</v>
      </c>
      <c r="C12" s="9">
        <v>1</v>
      </c>
      <c r="D12" s="9">
        <v>7</v>
      </c>
      <c r="E12" s="9">
        <v>15</v>
      </c>
      <c r="G12" s="13">
        <f t="shared" ref="G12:G13" si="0">(G6+G8+G10)</f>
        <v>0</v>
      </c>
      <c r="H12" s="9">
        <v>0</v>
      </c>
      <c r="I12" s="9">
        <v>1</v>
      </c>
      <c r="J12" s="9">
        <v>0</v>
      </c>
      <c r="L12" s="13">
        <f>(L6+L8+L10)</f>
        <v>0</v>
      </c>
      <c r="M12" s="9">
        <v>1</v>
      </c>
      <c r="N12" s="9">
        <v>0</v>
      </c>
      <c r="O12" s="9">
        <v>15</v>
      </c>
    </row>
    <row r="13" spans="1:19" ht="29.45" customHeight="1" thickBot="1" x14ac:dyDescent="0.25">
      <c r="A13" s="18" t="s">
        <v>21</v>
      </c>
      <c r="B13" s="14">
        <v>0</v>
      </c>
      <c r="C13" s="6">
        <v>0</v>
      </c>
      <c r="D13" s="6">
        <v>0</v>
      </c>
      <c r="E13" s="6">
        <v>0</v>
      </c>
      <c r="G13" s="14">
        <f t="shared" si="0"/>
        <v>0</v>
      </c>
      <c r="H13" s="6">
        <v>0</v>
      </c>
      <c r="I13" s="6">
        <v>0</v>
      </c>
      <c r="J13" s="6">
        <v>0</v>
      </c>
      <c r="L13" s="14">
        <f>(L7+L9+L11)</f>
        <v>0</v>
      </c>
      <c r="M13" s="6">
        <v>0</v>
      </c>
      <c r="N13" s="6">
        <v>0</v>
      </c>
      <c r="O13" s="6">
        <v>0</v>
      </c>
    </row>
    <row r="14" spans="1:19" x14ac:dyDescent="0.2">
      <c r="A14" s="10" t="s">
        <v>22</v>
      </c>
    </row>
    <row r="15" spans="1:19" x14ac:dyDescent="0.2">
      <c r="A15" s="4" t="s">
        <v>23</v>
      </c>
    </row>
    <row r="16" spans="1:19" ht="14.25" customHeight="1" x14ac:dyDescent="0.2">
      <c r="A16" s="4" t="s">
        <v>24</v>
      </c>
    </row>
    <row r="17" spans="1:1" x14ac:dyDescent="0.2">
      <c r="A17" s="4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UK Summary_2024_2025</vt:lpstr>
      <vt:lpstr>'UK Summary_2024_2025'!Print_Area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UK_Scrapie_Summary_Statistics_2024-2025</dc:title>
  <dc:subject/>
  <dc:creator/>
  <cp:keywords/>
  <dc:description/>
  <cp:lastModifiedBy/>
  <cp:revision>1</cp:revision>
  <dcterms:created xsi:type="dcterms:W3CDTF">2026-01-14T15:37:11Z</dcterms:created>
  <dcterms:modified xsi:type="dcterms:W3CDTF">2026-01-14T15:37:40Z</dcterms:modified>
  <cp:category/>
  <cp:contentStatus/>
</cp:coreProperties>
</file>