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educationgovuk-my.sharepoint.com/personal/james_robinson_education_gov_uk/Documents/Desktop/Fixy folder/"/>
    </mc:Choice>
  </mc:AlternateContent>
  <xr:revisionPtr revIDLastSave="0" documentId="8_{019F1BAC-8EC3-4152-B87B-3E548C5E07C4}" xr6:coauthVersionLast="47" xr6:coauthVersionMax="47" xr10:uidLastSave="{00000000-0000-0000-0000-000000000000}"/>
  <bookViews>
    <workbookView xWindow="-110" yWindow="-110" windowWidth="22780" windowHeight="14540" xr2:uid="{CD322781-B99F-4123-AE48-4CC4EA0C371B}"/>
  </bookViews>
  <sheets>
    <sheet name="00_DocumentHistory" sheetId="6" r:id="rId1"/>
    <sheet name="01_Summary" sheetId="7" r:id="rId2"/>
    <sheet name="02_DefectsRegister" sheetId="1" r:id="rId3"/>
    <sheet name="A_Picklists" sheetId="5" r:id="rId4"/>
  </sheets>
  <definedNames>
    <definedName name="PL_00_RevisionCode">INDIRECT("tbl_Picklist_Revision[Revision Code]")</definedName>
    <definedName name="PL_00_StatusCode">INDIRECT("tbl_Picklist_Status[Status Code]")</definedName>
    <definedName name="PL_00_StatusCodeAndDescription">INDIRECT("tbl_Picklist_Status[Status Code and Description]")</definedName>
    <definedName name="PL_02_IssueType">INDIRECT("tbl_Picklist_IssueType[Issue type]")</definedName>
    <definedName name="PL_02_NRM1">INDIRECT("tbl_Picklist_NRM1[Code and Title]")</definedName>
    <definedName name="PL_02_Severity">INDIRECT("tbl_Picklist_Severity[Type]")</definedName>
    <definedName name="PL_02_Status">INDIRECT("tbl_Picklist_NonConformanceStatus[Status]")</definedName>
    <definedName name="PL_02_YesNo">INDIRECT("tbl_Picklist_YesNo[YesNo]")</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7" l="1"/>
  <c r="C10" i="7"/>
  <c r="C4" i="7"/>
  <c r="C3" i="7"/>
  <c r="G60" i="5"/>
  <c r="G59" i="5"/>
  <c r="K59" i="5" s="1"/>
  <c r="G58" i="5"/>
  <c r="K58" i="5" s="1"/>
  <c r="G57" i="5"/>
  <c r="K57" i="5" s="1"/>
  <c r="G56" i="5"/>
  <c r="K56" i="5" s="1"/>
  <c r="G55" i="5"/>
  <c r="K55" i="5" s="1"/>
  <c r="G54" i="5"/>
  <c r="K54" i="5" s="1"/>
  <c r="G53" i="5"/>
  <c r="K53" i="5" s="1"/>
  <c r="G52" i="5"/>
  <c r="K52" i="5" s="1"/>
  <c r="G51" i="5"/>
  <c r="K51" i="5" s="1"/>
  <c r="G50" i="5"/>
  <c r="K50" i="5" s="1"/>
  <c r="G49" i="5"/>
  <c r="K49" i="5" s="1"/>
  <c r="G48" i="5"/>
  <c r="K48" i="5" s="1"/>
  <c r="G47" i="5"/>
  <c r="K47" i="5" s="1"/>
  <c r="G46" i="5"/>
  <c r="K46" i="5" s="1"/>
  <c r="G45" i="5"/>
  <c r="K45" i="5" s="1"/>
  <c r="G44" i="5"/>
  <c r="K44" i="5" s="1"/>
  <c r="G43" i="5"/>
  <c r="K43" i="5" s="1"/>
  <c r="G42" i="5"/>
  <c r="K42" i="5" s="1"/>
  <c r="G41" i="5"/>
  <c r="K41" i="5" s="1"/>
  <c r="G40" i="5"/>
  <c r="K40" i="5" s="1"/>
  <c r="G39" i="5"/>
  <c r="K39" i="5" s="1"/>
  <c r="G38" i="5"/>
  <c r="K38" i="5" s="1"/>
  <c r="G37" i="5"/>
  <c r="K37" i="5" s="1"/>
  <c r="G36" i="5"/>
  <c r="K36" i="5" s="1"/>
  <c r="G35" i="5"/>
  <c r="K35" i="5" s="1"/>
  <c r="G34" i="5"/>
  <c r="K34" i="5" s="1"/>
  <c r="G33" i="5"/>
  <c r="K33" i="5" s="1"/>
  <c r="G32" i="5"/>
  <c r="K32" i="5" s="1"/>
  <c r="G31" i="5"/>
  <c r="K31" i="5" s="1"/>
  <c r="G30" i="5"/>
  <c r="K30" i="5" s="1"/>
  <c r="G29" i="5"/>
  <c r="K29" i="5" s="1"/>
  <c r="G28" i="5"/>
  <c r="K28" i="5" s="1"/>
  <c r="G27" i="5"/>
  <c r="K27" i="5" s="1"/>
  <c r="G26" i="5"/>
  <c r="K26" i="5" s="1"/>
  <c r="G25" i="5"/>
  <c r="K25" i="5" s="1"/>
  <c r="G24" i="5"/>
  <c r="K24" i="5" s="1"/>
  <c r="G23" i="5"/>
  <c r="K23" i="5" s="1"/>
  <c r="G22" i="5"/>
  <c r="K22" i="5" s="1"/>
  <c r="G21" i="5"/>
  <c r="K21" i="5" s="1"/>
  <c r="G20" i="5"/>
  <c r="K20" i="5" s="1"/>
  <c r="G19" i="5"/>
  <c r="K19" i="5" s="1"/>
  <c r="G18" i="5"/>
  <c r="K18" i="5" s="1"/>
  <c r="G17" i="5"/>
  <c r="K17" i="5" s="1"/>
  <c r="G16" i="5"/>
  <c r="K16" i="5" s="1"/>
  <c r="G15" i="5"/>
  <c r="K15" i="5" s="1"/>
  <c r="G14" i="5"/>
  <c r="K14" i="5" s="1"/>
  <c r="G13" i="5"/>
  <c r="K13" i="5" s="1"/>
  <c r="G12" i="5"/>
  <c r="K12" i="5" s="1"/>
  <c r="G11" i="5"/>
  <c r="K11" i="5" s="1"/>
  <c r="G10" i="5"/>
  <c r="K10" i="5" s="1"/>
  <c r="G9" i="5"/>
  <c r="K9" i="5" s="1"/>
  <c r="G8" i="5"/>
  <c r="K8" i="5" s="1"/>
  <c r="G7" i="5"/>
  <c r="K7" i="5" s="1"/>
  <c r="G6" i="5"/>
  <c r="K6" i="5" s="1"/>
  <c r="G5" i="5"/>
  <c r="K5" i="5" s="1"/>
  <c r="G4" i="5"/>
  <c r="K4" i="5" s="1"/>
  <c r="G3" i="5"/>
  <c r="K3" i="5" s="1"/>
  <c r="C9" i="7" l="1"/>
</calcChain>
</file>

<file path=xl/sharedStrings.xml><?xml version="1.0" encoding="utf-8"?>
<sst xmlns="http://schemas.openxmlformats.org/spreadsheetml/2006/main" count="1131" uniqueCount="1103">
  <si>
    <t>Severity</t>
  </si>
  <si>
    <t>Urgent</t>
  </si>
  <si>
    <t>Routine</t>
  </si>
  <si>
    <t>Project Name</t>
  </si>
  <si>
    <t>Closed</t>
  </si>
  <si>
    <t>n/a</t>
  </si>
  <si>
    <t>Revision Code</t>
  </si>
  <si>
    <t>Status Code</t>
  </si>
  <si>
    <t>Status Code and Description</t>
  </si>
  <si>
    <t>P01.01</t>
  </si>
  <si>
    <t>S0</t>
  </si>
  <si>
    <t>S0: Work in Progress (WIP)</t>
  </si>
  <si>
    <t>P01.02</t>
  </si>
  <si>
    <t>S1</t>
  </si>
  <si>
    <t>S1: For Coordination</t>
  </si>
  <si>
    <t>P01.03</t>
  </si>
  <si>
    <t>S2</t>
  </si>
  <si>
    <t>S2: For Information</t>
  </si>
  <si>
    <t>P01.04</t>
  </si>
  <si>
    <t>S3</t>
  </si>
  <si>
    <t>S3: For Review and Comment - Delivery Team</t>
  </si>
  <si>
    <t>P01.05</t>
  </si>
  <si>
    <t>S4</t>
  </si>
  <si>
    <t>S4: For Review and Comment - Contractor</t>
  </si>
  <si>
    <t>P01.06</t>
  </si>
  <si>
    <t>S5</t>
  </si>
  <si>
    <t>S5: For Review and Acceptance - DfE</t>
  </si>
  <si>
    <t>P01.07</t>
  </si>
  <si>
    <t>Sn</t>
  </si>
  <si>
    <t>Sn: Status Placeholder</t>
  </si>
  <si>
    <t>P01.08</t>
  </si>
  <si>
    <t>A</t>
  </si>
  <si>
    <t>A: Accepted for all RIBA Stages as complete by the DfE</t>
  </si>
  <si>
    <t>P01.09</t>
  </si>
  <si>
    <t>A0</t>
  </si>
  <si>
    <t>A0: Accepted in RIBA Stage 0 as complete by the DfE</t>
  </si>
  <si>
    <t>P01.10</t>
  </si>
  <si>
    <t>B0  </t>
  </si>
  <si>
    <t>B0: Accepted with comments in RIBA Stage 0 as complete by the DfE</t>
  </si>
  <si>
    <t>P01.11</t>
  </si>
  <si>
    <t>A1</t>
  </si>
  <si>
    <t>A1: Accepted in RIBA Stage 1 as complete by the DfE</t>
  </si>
  <si>
    <t>P01.12</t>
  </si>
  <si>
    <t>B1</t>
  </si>
  <si>
    <t xml:space="preserve">B1: Accepted with comments in RIBA Stage 1 as complete by the DfE </t>
  </si>
  <si>
    <t>P01.13</t>
  </si>
  <si>
    <t>A2</t>
  </si>
  <si>
    <t>A2: Authorised in RIBA Stage 2 as complete by the Contractor OR Accepted in RIBA Stage 2 as complete by the DfE </t>
  </si>
  <si>
    <t>P01.14</t>
  </si>
  <si>
    <t>B2</t>
  </si>
  <si>
    <t>B2: Authorised with comments in RIBA Stage 2 as complete by the Contractor OR Accepted with comments in RIBA Stage 2 as complete by the DfE</t>
  </si>
  <si>
    <t>P01.15</t>
  </si>
  <si>
    <t>A3</t>
  </si>
  <si>
    <t>A3: Authorised in RIBA Stage 3 as complete by the Contractor OR Accepted in RIBA Stage 3 as complete by the DfE</t>
  </si>
  <si>
    <t>P01.16</t>
  </si>
  <si>
    <t>B3</t>
  </si>
  <si>
    <t>B3: Authorised with comments in RIBA Stage 3 as complete by the Contractor OR Accepted with comments in RIBA Stage 3 as complete by the DfE</t>
  </si>
  <si>
    <t>P01.17</t>
  </si>
  <si>
    <t>A4</t>
  </si>
  <si>
    <t>A4: Authorised in RIBA Stage 4 as complete by the Contractor OR Accepted in RIBA Stage 4 as complete by the DfE</t>
  </si>
  <si>
    <t>P01.18</t>
  </si>
  <si>
    <t>B4</t>
  </si>
  <si>
    <t>B4: Authorised with comments in RIBA Stage 4 as complete by the Contractor OR Accepted with comments in RIBA Stage 4 as complete by the DfE</t>
  </si>
  <si>
    <t>P01.19</t>
  </si>
  <si>
    <t>A5</t>
  </si>
  <si>
    <t>A5: Authorised in RIBA Stage 5 as complete by the Contractor OR Accepted in RIBA Stage 5 as complete by the DfE</t>
  </si>
  <si>
    <t>P01.20</t>
  </si>
  <si>
    <t>B5</t>
  </si>
  <si>
    <t>B5: Authorised with comments in RIBA Stage 5 as complete by the Contractor OR Accepted with comments in RIBA Stage 5 as complete by the DfE</t>
  </si>
  <si>
    <t>P01</t>
  </si>
  <si>
    <t>A6</t>
  </si>
  <si>
    <t>A6: Authorised as in RIBA Stage 6 as complete by the Contractor OR Accepted in RIBA Stage 6 as complete by the DfE</t>
  </si>
  <si>
    <t>P02.01</t>
  </si>
  <si>
    <t>P02.02</t>
  </si>
  <si>
    <t>P02.03</t>
  </si>
  <si>
    <t>P02.04</t>
  </si>
  <si>
    <t>P02.05</t>
  </si>
  <si>
    <t>P02.06</t>
  </si>
  <si>
    <t>P02.07</t>
  </si>
  <si>
    <t>P02.08</t>
  </si>
  <si>
    <t>P02.09</t>
  </si>
  <si>
    <t>P02.10</t>
  </si>
  <si>
    <t>P02.11</t>
  </si>
  <si>
    <t>P02.12</t>
  </si>
  <si>
    <t>P02.13</t>
  </si>
  <si>
    <t>P02.14</t>
  </si>
  <si>
    <t>P02.15</t>
  </si>
  <si>
    <t>P02.16</t>
  </si>
  <si>
    <t>P02.17</t>
  </si>
  <si>
    <t>P02.18</t>
  </si>
  <si>
    <t>P02.19</t>
  </si>
  <si>
    <t>P02.20</t>
  </si>
  <si>
    <t>P02</t>
  </si>
  <si>
    <t>P03.01</t>
  </si>
  <si>
    <t>P03.02</t>
  </si>
  <si>
    <t>P03.03</t>
  </si>
  <si>
    <t>P03.04</t>
  </si>
  <si>
    <t>P03.05</t>
  </si>
  <si>
    <t>P03.06</t>
  </si>
  <si>
    <t>P03.07</t>
  </si>
  <si>
    <t>P03.08</t>
  </si>
  <si>
    <t>P03.09</t>
  </si>
  <si>
    <t>P03.10</t>
  </si>
  <si>
    <t>P03.11</t>
  </si>
  <si>
    <t>P03.12</t>
  </si>
  <si>
    <t>P03.13</t>
  </si>
  <si>
    <t>P03.14</t>
  </si>
  <si>
    <t>P03.15</t>
  </si>
  <si>
    <t>P03.16</t>
  </si>
  <si>
    <t>P03.17</t>
  </si>
  <si>
    <t>P03.18</t>
  </si>
  <si>
    <t>P03.19</t>
  </si>
  <si>
    <t>P03.20</t>
  </si>
  <si>
    <t>P03</t>
  </si>
  <si>
    <t>P04.01</t>
  </si>
  <si>
    <t>P04.02</t>
  </si>
  <si>
    <t>P04.03</t>
  </si>
  <si>
    <t>P04.04</t>
  </si>
  <si>
    <t>P04.05</t>
  </si>
  <si>
    <t>P04.06</t>
  </si>
  <si>
    <t>P04.07</t>
  </si>
  <si>
    <t>P04.08</t>
  </si>
  <si>
    <t>P04.09</t>
  </si>
  <si>
    <t>P04.10</t>
  </si>
  <si>
    <t>P04.11</t>
  </si>
  <si>
    <t>P04.12</t>
  </si>
  <si>
    <t>P04.13</t>
  </si>
  <si>
    <t>P04.14</t>
  </si>
  <si>
    <t>P04.15</t>
  </si>
  <si>
    <t>P04.16</t>
  </si>
  <si>
    <t>P04.17</t>
  </si>
  <si>
    <t>P04.18</t>
  </si>
  <si>
    <t>P04.19</t>
  </si>
  <si>
    <t>P04.20</t>
  </si>
  <si>
    <t>P04</t>
  </si>
  <si>
    <t>P05.01</t>
  </si>
  <si>
    <t>P05.02</t>
  </si>
  <si>
    <t>P05.03</t>
  </si>
  <si>
    <t>P05.04</t>
  </si>
  <si>
    <t>P05.05</t>
  </si>
  <si>
    <t>P05.06</t>
  </si>
  <si>
    <t>P05.07</t>
  </si>
  <si>
    <t>P05.08</t>
  </si>
  <si>
    <t>P05.09</t>
  </si>
  <si>
    <t>P05.10</t>
  </si>
  <si>
    <t>P05.11</t>
  </si>
  <si>
    <t>P05.12</t>
  </si>
  <si>
    <t>P05.13</t>
  </si>
  <si>
    <t>P05.14</t>
  </si>
  <si>
    <t>P05.15</t>
  </si>
  <si>
    <t>P05.16</t>
  </si>
  <si>
    <t>P05.17</t>
  </si>
  <si>
    <t>P05.18</t>
  </si>
  <si>
    <t>P05.19</t>
  </si>
  <si>
    <t>P05.20</t>
  </si>
  <si>
    <t>P05</t>
  </si>
  <si>
    <t>P06.01</t>
  </si>
  <si>
    <t>P06.02</t>
  </si>
  <si>
    <t>P06.03</t>
  </si>
  <si>
    <t>P06.04</t>
  </si>
  <si>
    <t>P06.05</t>
  </si>
  <si>
    <t>P06.06</t>
  </si>
  <si>
    <t>P06.07</t>
  </si>
  <si>
    <t>P06.08</t>
  </si>
  <si>
    <t>P06.09</t>
  </si>
  <si>
    <t>P06.10</t>
  </si>
  <si>
    <t>P06.11</t>
  </si>
  <si>
    <t>P06.12</t>
  </si>
  <si>
    <t>P06.13</t>
  </si>
  <si>
    <t>P06.14</t>
  </si>
  <si>
    <t>P06.15</t>
  </si>
  <si>
    <t>P06.16</t>
  </si>
  <si>
    <t>P06.17</t>
  </si>
  <si>
    <t>P06.18</t>
  </si>
  <si>
    <t>P06.19</t>
  </si>
  <si>
    <t>P06.20</t>
  </si>
  <si>
    <t>P06</t>
  </si>
  <si>
    <t>P07.01</t>
  </si>
  <si>
    <t>P07.02</t>
  </si>
  <si>
    <t>P07.03</t>
  </si>
  <si>
    <t>P07.04</t>
  </si>
  <si>
    <t>P07.05</t>
  </si>
  <si>
    <t>P07.06</t>
  </si>
  <si>
    <t>P07.07</t>
  </si>
  <si>
    <t>P07.08</t>
  </si>
  <si>
    <t>P07.09</t>
  </si>
  <si>
    <t>P07.10</t>
  </si>
  <si>
    <t>P07.11</t>
  </si>
  <si>
    <t>P07.12</t>
  </si>
  <si>
    <t>P07.13</t>
  </si>
  <si>
    <t>P07.14</t>
  </si>
  <si>
    <t>P07.15</t>
  </si>
  <si>
    <t>P07.16</t>
  </si>
  <si>
    <t>P07.17</t>
  </si>
  <si>
    <t>P07.18</t>
  </si>
  <si>
    <t>P07.19</t>
  </si>
  <si>
    <t>P07.20</t>
  </si>
  <si>
    <t>P07</t>
  </si>
  <si>
    <t>P08.01</t>
  </si>
  <si>
    <t>P08.02</t>
  </si>
  <si>
    <t>P08.03</t>
  </si>
  <si>
    <t>P08.04</t>
  </si>
  <si>
    <t>P08.05</t>
  </si>
  <si>
    <t>P08.06</t>
  </si>
  <si>
    <t>P08.07</t>
  </si>
  <si>
    <t>P08.08</t>
  </si>
  <si>
    <t>P08.09</t>
  </si>
  <si>
    <t>P08.10</t>
  </si>
  <si>
    <t>P08.11</t>
  </si>
  <si>
    <t>P08.12</t>
  </si>
  <si>
    <t>P08.13</t>
  </si>
  <si>
    <t>P08.14</t>
  </si>
  <si>
    <t>P08.15</t>
  </si>
  <si>
    <t>P08.16</t>
  </si>
  <si>
    <t>P08.17</t>
  </si>
  <si>
    <t>P08.18</t>
  </si>
  <si>
    <t>P08.19</t>
  </si>
  <si>
    <t>P08.20</t>
  </si>
  <si>
    <t>P08</t>
  </si>
  <si>
    <t>P09.01</t>
  </si>
  <si>
    <t>P09.02</t>
  </si>
  <si>
    <t>P09.03</t>
  </si>
  <si>
    <t>P09.04</t>
  </si>
  <si>
    <t>P09.05</t>
  </si>
  <si>
    <t>P09.06</t>
  </si>
  <si>
    <t>P09.07</t>
  </si>
  <si>
    <t>P09.08</t>
  </si>
  <si>
    <t>P09.09</t>
  </si>
  <si>
    <t>P09.10</t>
  </si>
  <si>
    <t>P09.11</t>
  </si>
  <si>
    <t>P09.12</t>
  </si>
  <si>
    <t>P09.13</t>
  </si>
  <si>
    <t>P09.14</t>
  </si>
  <si>
    <t>P09.15</t>
  </si>
  <si>
    <t>P09.16</t>
  </si>
  <si>
    <t>P09.17</t>
  </si>
  <si>
    <t>P09.18</t>
  </si>
  <si>
    <t>P09.19</t>
  </si>
  <si>
    <t>P09.20</t>
  </si>
  <si>
    <t>P09</t>
  </si>
  <si>
    <t>P10.01</t>
  </si>
  <si>
    <t>P10.02</t>
  </si>
  <si>
    <t>P10.03</t>
  </si>
  <si>
    <t>P10.04</t>
  </si>
  <si>
    <t>P10.05</t>
  </si>
  <si>
    <t>P10.06</t>
  </si>
  <si>
    <t>P10.07</t>
  </si>
  <si>
    <t>P10.08</t>
  </si>
  <si>
    <t>P10.09</t>
  </si>
  <si>
    <t>P10.10</t>
  </si>
  <si>
    <t>P10.11</t>
  </si>
  <si>
    <t>P10.12</t>
  </si>
  <si>
    <t>P10.13</t>
  </si>
  <si>
    <t>P10.14</t>
  </si>
  <si>
    <t>P10.15</t>
  </si>
  <si>
    <t>P10.16</t>
  </si>
  <si>
    <t>P10.17</t>
  </si>
  <si>
    <t>P10.18</t>
  </si>
  <si>
    <t>P10.19</t>
  </si>
  <si>
    <t>P10.20</t>
  </si>
  <si>
    <t>P10</t>
  </si>
  <si>
    <t>P11.01</t>
  </si>
  <si>
    <t>P11.02</t>
  </si>
  <si>
    <t>P11.03</t>
  </si>
  <si>
    <t>P11.04</t>
  </si>
  <si>
    <t>P11.05</t>
  </si>
  <si>
    <t>P11.06</t>
  </si>
  <si>
    <t>P11.07</t>
  </si>
  <si>
    <t>P11.08</t>
  </si>
  <si>
    <t>P11.09</t>
  </si>
  <si>
    <t>P11.10</t>
  </si>
  <si>
    <t>P11.11</t>
  </si>
  <si>
    <t>P11.12</t>
  </si>
  <si>
    <t>P11.13</t>
  </si>
  <si>
    <t>P11.14</t>
  </si>
  <si>
    <t>P11.15</t>
  </si>
  <si>
    <t>P11.16</t>
  </si>
  <si>
    <t>P11.17</t>
  </si>
  <si>
    <t>P11.18</t>
  </si>
  <si>
    <t>P11.19</t>
  </si>
  <si>
    <t>P11.20</t>
  </si>
  <si>
    <t>P11</t>
  </si>
  <si>
    <t>P12.01</t>
  </si>
  <si>
    <t>P12.02</t>
  </si>
  <si>
    <t>P12.03</t>
  </si>
  <si>
    <t>P12.04</t>
  </si>
  <si>
    <t>P12.05</t>
  </si>
  <si>
    <t>P12.06</t>
  </si>
  <si>
    <t>P12.07</t>
  </si>
  <si>
    <t>P12.08</t>
  </si>
  <si>
    <t>P12.09</t>
  </si>
  <si>
    <t>P12.10</t>
  </si>
  <si>
    <t>P12.11</t>
  </si>
  <si>
    <t>P12.12</t>
  </si>
  <si>
    <t>P12.13</t>
  </si>
  <si>
    <t>P12.14</t>
  </si>
  <si>
    <t>P12.15</t>
  </si>
  <si>
    <t>P12.16</t>
  </si>
  <si>
    <t>P12.17</t>
  </si>
  <si>
    <t>P12.18</t>
  </si>
  <si>
    <t>P12.19</t>
  </si>
  <si>
    <t>P12.20</t>
  </si>
  <si>
    <t>P12</t>
  </si>
  <si>
    <t>P13.01</t>
  </si>
  <si>
    <t>P13.02</t>
  </si>
  <si>
    <t>P13.03</t>
  </si>
  <si>
    <t>P13.04</t>
  </si>
  <si>
    <t>P13.05</t>
  </si>
  <si>
    <t>P13.06</t>
  </si>
  <si>
    <t>P13.07</t>
  </si>
  <si>
    <t>P13.08</t>
  </si>
  <si>
    <t>P13.09</t>
  </si>
  <si>
    <t>P13.10</t>
  </si>
  <si>
    <t>P13.11</t>
  </si>
  <si>
    <t>P13.12</t>
  </si>
  <si>
    <t>P13.13</t>
  </si>
  <si>
    <t>P13.14</t>
  </si>
  <si>
    <t>P13.15</t>
  </si>
  <si>
    <t>P13.16</t>
  </si>
  <si>
    <t>P13.17</t>
  </si>
  <si>
    <t>P13.18</t>
  </si>
  <si>
    <t>P13.19</t>
  </si>
  <si>
    <t>P13.20</t>
  </si>
  <si>
    <t>P13</t>
  </si>
  <si>
    <t>P14.01</t>
  </si>
  <si>
    <t>P14.02</t>
  </si>
  <si>
    <t>P14.03</t>
  </si>
  <si>
    <t>P14.04</t>
  </si>
  <si>
    <t>P14.05</t>
  </si>
  <si>
    <t>P14.06</t>
  </si>
  <si>
    <t>P14.07</t>
  </si>
  <si>
    <t>P14.08</t>
  </si>
  <si>
    <t>P14.09</t>
  </si>
  <si>
    <t>P14.10</t>
  </si>
  <si>
    <t>P14.11</t>
  </si>
  <si>
    <t>P14.12</t>
  </si>
  <si>
    <t>P14.13</t>
  </si>
  <si>
    <t>P14.14</t>
  </si>
  <si>
    <t>P14.15</t>
  </si>
  <si>
    <t>P14.16</t>
  </si>
  <si>
    <t>P14.17</t>
  </si>
  <si>
    <t>P14.18</t>
  </si>
  <si>
    <t>P14.19</t>
  </si>
  <si>
    <t>P14.20</t>
  </si>
  <si>
    <t>P14</t>
  </si>
  <si>
    <t>P15.01</t>
  </si>
  <si>
    <t>P15.02</t>
  </si>
  <si>
    <t>P15.03</t>
  </si>
  <si>
    <t>P15.04</t>
  </si>
  <si>
    <t>P15.05</t>
  </si>
  <si>
    <t>P15.06</t>
  </si>
  <si>
    <t>P15.07</t>
  </si>
  <si>
    <t>P15.08</t>
  </si>
  <si>
    <t>P15.09</t>
  </si>
  <si>
    <t>P15.10</t>
  </si>
  <si>
    <t>P15.11</t>
  </si>
  <si>
    <t>P15.12</t>
  </si>
  <si>
    <t>P15.13</t>
  </si>
  <si>
    <t>P15.14</t>
  </si>
  <si>
    <t>P15.15</t>
  </si>
  <si>
    <t>P15.16</t>
  </si>
  <si>
    <t>P15.17</t>
  </si>
  <si>
    <t>P15.18</t>
  </si>
  <si>
    <t>P15.19</t>
  </si>
  <si>
    <t>P15.20</t>
  </si>
  <si>
    <t>P15</t>
  </si>
  <si>
    <t>P16.01</t>
  </si>
  <si>
    <t>P16.02</t>
  </si>
  <si>
    <t>P16.03</t>
  </si>
  <si>
    <t>P16.04</t>
  </si>
  <si>
    <t>P16.05</t>
  </si>
  <si>
    <t>P16.06</t>
  </si>
  <si>
    <t>P16.07</t>
  </si>
  <si>
    <t>P16.08</t>
  </si>
  <si>
    <t>P16.09</t>
  </si>
  <si>
    <t>P16.10</t>
  </si>
  <si>
    <t>P16.11</t>
  </si>
  <si>
    <t>P16.12</t>
  </si>
  <si>
    <t>P16.13</t>
  </si>
  <si>
    <t>P16.14</t>
  </si>
  <si>
    <t>P16.15</t>
  </si>
  <si>
    <t>P16.16</t>
  </si>
  <si>
    <t>P16.17</t>
  </si>
  <si>
    <t>P16.18</t>
  </si>
  <si>
    <t>P16.19</t>
  </si>
  <si>
    <t>P16.20</t>
  </si>
  <si>
    <t>P16</t>
  </si>
  <si>
    <t>P17.01</t>
  </si>
  <si>
    <t>P17.02</t>
  </si>
  <si>
    <t>P17.03</t>
  </si>
  <si>
    <t>P17.04</t>
  </si>
  <si>
    <t>P17.05</t>
  </si>
  <si>
    <t>P17.06</t>
  </si>
  <si>
    <t>P17.07</t>
  </si>
  <si>
    <t>P17.08</t>
  </si>
  <si>
    <t>P17.09</t>
  </si>
  <si>
    <t>P17.10</t>
  </si>
  <si>
    <t>P17.11</t>
  </si>
  <si>
    <t>P17.12</t>
  </si>
  <si>
    <t>P17.13</t>
  </si>
  <si>
    <t>P17.14</t>
  </si>
  <si>
    <t>P17.15</t>
  </si>
  <si>
    <t>P17.16</t>
  </si>
  <si>
    <t>P17.17</t>
  </si>
  <si>
    <t>P17.18</t>
  </si>
  <si>
    <t>P17.19</t>
  </si>
  <si>
    <t>P17.20</t>
  </si>
  <si>
    <t>P17</t>
  </si>
  <si>
    <t>P18.01</t>
  </si>
  <si>
    <t>P18.02</t>
  </si>
  <si>
    <t>P18.03</t>
  </si>
  <si>
    <t>P18.04</t>
  </si>
  <si>
    <t>P18.05</t>
  </si>
  <si>
    <t>P18.06</t>
  </si>
  <si>
    <t>P18.07</t>
  </si>
  <si>
    <t>P18.08</t>
  </si>
  <si>
    <t>P18.09</t>
  </si>
  <si>
    <t>P18.10</t>
  </si>
  <si>
    <t>P18.11</t>
  </si>
  <si>
    <t>P18.12</t>
  </si>
  <si>
    <t>P18.13</t>
  </si>
  <si>
    <t>P18.14</t>
  </si>
  <si>
    <t>P18.15</t>
  </si>
  <si>
    <t>P18.16</t>
  </si>
  <si>
    <t>P18.17</t>
  </si>
  <si>
    <t>P18.18</t>
  </si>
  <si>
    <t>P18.19</t>
  </si>
  <si>
    <t>P18.20</t>
  </si>
  <si>
    <t>P18</t>
  </si>
  <si>
    <t>P19.01</t>
  </si>
  <si>
    <t>P19.02</t>
  </si>
  <si>
    <t>P19.03</t>
  </si>
  <si>
    <t>P19.04</t>
  </si>
  <si>
    <t>P19.05</t>
  </si>
  <si>
    <t>P19.06</t>
  </si>
  <si>
    <t>P19.07</t>
  </si>
  <si>
    <t>P19.08</t>
  </si>
  <si>
    <t>P19.09</t>
  </si>
  <si>
    <t>P19.10</t>
  </si>
  <si>
    <t>P19.11</t>
  </si>
  <si>
    <t>P19.12</t>
  </si>
  <si>
    <t>P19.13</t>
  </si>
  <si>
    <t>P19.14</t>
  </si>
  <si>
    <t>P19.15</t>
  </si>
  <si>
    <t>P19.16</t>
  </si>
  <si>
    <t>P19.17</t>
  </si>
  <si>
    <t>P19.18</t>
  </si>
  <si>
    <t>P19.19</t>
  </si>
  <si>
    <t>P19.20</t>
  </si>
  <si>
    <t>P19</t>
  </si>
  <si>
    <t>P20.01</t>
  </si>
  <si>
    <t>P20.02</t>
  </si>
  <si>
    <t>P20.03</t>
  </si>
  <si>
    <t>P20.04</t>
  </si>
  <si>
    <t>P20.05</t>
  </si>
  <si>
    <t>P20.06</t>
  </si>
  <si>
    <t>P20.07</t>
  </si>
  <si>
    <t>P20.08</t>
  </si>
  <si>
    <t>P20.09</t>
  </si>
  <si>
    <t>P20.10</t>
  </si>
  <si>
    <t>P20.11</t>
  </si>
  <si>
    <t>P20.12</t>
  </si>
  <si>
    <t>P20.13</t>
  </si>
  <si>
    <t>P20.14</t>
  </si>
  <si>
    <t>P20.15</t>
  </si>
  <si>
    <t>P20.16</t>
  </si>
  <si>
    <t>P20.17</t>
  </si>
  <si>
    <t>P20.18</t>
  </si>
  <si>
    <t>P20.19</t>
  </si>
  <si>
    <t>P20.20</t>
  </si>
  <si>
    <t>P20</t>
  </si>
  <si>
    <t>P21.01</t>
  </si>
  <si>
    <t>P21.02</t>
  </si>
  <si>
    <t>P21.03</t>
  </si>
  <si>
    <t>P21.04</t>
  </si>
  <si>
    <t>P21.05</t>
  </si>
  <si>
    <t>P21.06</t>
  </si>
  <si>
    <t>P21.07</t>
  </si>
  <si>
    <t>P21.08</t>
  </si>
  <si>
    <t>P21.09</t>
  </si>
  <si>
    <t>P21.10</t>
  </si>
  <si>
    <t>P21.11</t>
  </si>
  <si>
    <t>P21.12</t>
  </si>
  <si>
    <t>P21.13</t>
  </si>
  <si>
    <t>P21.14</t>
  </si>
  <si>
    <t>P21.15</t>
  </si>
  <si>
    <t>P21.16</t>
  </si>
  <si>
    <t>P21.17</t>
  </si>
  <si>
    <t>P21.18</t>
  </si>
  <si>
    <t>P21.19</t>
  </si>
  <si>
    <t>P21.20</t>
  </si>
  <si>
    <t>P21</t>
  </si>
  <si>
    <t>P22.01</t>
  </si>
  <si>
    <t>P22.02</t>
  </si>
  <si>
    <t>P22.03</t>
  </si>
  <si>
    <t>P22.04</t>
  </si>
  <si>
    <t>P22.05</t>
  </si>
  <si>
    <t>P22.06</t>
  </si>
  <si>
    <t>P22.07</t>
  </si>
  <si>
    <t>P22.08</t>
  </si>
  <si>
    <t>P22.09</t>
  </si>
  <si>
    <t>P22.10</t>
  </si>
  <si>
    <t>P22.11</t>
  </si>
  <si>
    <t>P22.12</t>
  </si>
  <si>
    <t>P22.13</t>
  </si>
  <si>
    <t>P22.14</t>
  </si>
  <si>
    <t>P22.15</t>
  </si>
  <si>
    <t>P22.16</t>
  </si>
  <si>
    <t>P22.17</t>
  </si>
  <si>
    <t>P22.18</t>
  </si>
  <si>
    <t>P22.19</t>
  </si>
  <si>
    <t>P22.20</t>
  </si>
  <si>
    <t>P22</t>
  </si>
  <si>
    <t>P23.01</t>
  </si>
  <si>
    <t>P23.02</t>
  </si>
  <si>
    <t>P23.03</t>
  </si>
  <si>
    <t>P23.04</t>
  </si>
  <si>
    <t>P23.05</t>
  </si>
  <si>
    <t>P23.06</t>
  </si>
  <si>
    <t>P23.07</t>
  </si>
  <si>
    <t>P23.08</t>
  </si>
  <si>
    <t>P23.09</t>
  </si>
  <si>
    <t>P23.10</t>
  </si>
  <si>
    <t>P23.11</t>
  </si>
  <si>
    <t>P23.12</t>
  </si>
  <si>
    <t>P23.13</t>
  </si>
  <si>
    <t>P23.14</t>
  </si>
  <si>
    <t>P23.15</t>
  </si>
  <si>
    <t>P23.16</t>
  </si>
  <si>
    <t>P23.17</t>
  </si>
  <si>
    <t>P23.18</t>
  </si>
  <si>
    <t>P23.19</t>
  </si>
  <si>
    <t>P23.20</t>
  </si>
  <si>
    <t>P23</t>
  </si>
  <si>
    <t>P24.01</t>
  </si>
  <si>
    <t>P24.02</t>
  </si>
  <si>
    <t>P24.03</t>
  </si>
  <si>
    <t>P24.04</t>
  </si>
  <si>
    <t>P24.05</t>
  </si>
  <si>
    <t>P24.06</t>
  </si>
  <si>
    <t>P24.07</t>
  </si>
  <si>
    <t>P24.08</t>
  </si>
  <si>
    <t>P24.09</t>
  </si>
  <si>
    <t>P24.10</t>
  </si>
  <si>
    <t>P24.11</t>
  </si>
  <si>
    <t>P24.12</t>
  </si>
  <si>
    <t>P24.13</t>
  </si>
  <si>
    <t>P24.14</t>
  </si>
  <si>
    <t>P24.15</t>
  </si>
  <si>
    <t>P24.16</t>
  </si>
  <si>
    <t>P24.17</t>
  </si>
  <si>
    <t>P24.18</t>
  </si>
  <si>
    <t>P24.19</t>
  </si>
  <si>
    <t>P24.20</t>
  </si>
  <si>
    <t>P24</t>
  </si>
  <si>
    <t>P25.01</t>
  </si>
  <si>
    <t>P25.02</t>
  </si>
  <si>
    <t>P25.03</t>
  </si>
  <si>
    <t>P25.04</t>
  </si>
  <si>
    <t>P25.05</t>
  </si>
  <si>
    <t>P25.06</t>
  </si>
  <si>
    <t>P25.07</t>
  </si>
  <si>
    <t>P25.08</t>
  </si>
  <si>
    <t>P25.09</t>
  </si>
  <si>
    <t>P25.10</t>
  </si>
  <si>
    <t>P25.11</t>
  </si>
  <si>
    <t>P25.12</t>
  </si>
  <si>
    <t>P25.13</t>
  </si>
  <si>
    <t>P25.14</t>
  </si>
  <si>
    <t>P25.15</t>
  </si>
  <si>
    <t>P25.16</t>
  </si>
  <si>
    <t>P25.17</t>
  </si>
  <si>
    <t>P25.18</t>
  </si>
  <si>
    <t>P25.19</t>
  </si>
  <si>
    <t>P25.20</t>
  </si>
  <si>
    <t>P25</t>
  </si>
  <si>
    <t>P26.01</t>
  </si>
  <si>
    <t>P26.02</t>
  </si>
  <si>
    <t>P26.03</t>
  </si>
  <si>
    <t>P26.04</t>
  </si>
  <si>
    <t>P26.05</t>
  </si>
  <si>
    <t>P26.06</t>
  </si>
  <si>
    <t>P26.07</t>
  </si>
  <si>
    <t>P26.08</t>
  </si>
  <si>
    <t>P26.09</t>
  </si>
  <si>
    <t>P26.10</t>
  </si>
  <si>
    <t>P26.11</t>
  </si>
  <si>
    <t>P26.12</t>
  </si>
  <si>
    <t>P26.13</t>
  </si>
  <si>
    <t>P26.14</t>
  </si>
  <si>
    <t>P26.15</t>
  </si>
  <si>
    <t>P26.16</t>
  </si>
  <si>
    <t>P26.17</t>
  </si>
  <si>
    <t>P26.18</t>
  </si>
  <si>
    <t>P26.19</t>
  </si>
  <si>
    <t>P26.20</t>
  </si>
  <si>
    <t>P26</t>
  </si>
  <si>
    <t>P27.01</t>
  </si>
  <si>
    <t>P27.02</t>
  </si>
  <si>
    <t>P27.03</t>
  </si>
  <si>
    <t>P27.04</t>
  </si>
  <si>
    <t>P27.05</t>
  </si>
  <si>
    <t>P27.06</t>
  </si>
  <si>
    <t>P27.07</t>
  </si>
  <si>
    <t>P27.08</t>
  </si>
  <si>
    <t>P27.09</t>
  </si>
  <si>
    <t>P27.10</t>
  </si>
  <si>
    <t>P27.11</t>
  </si>
  <si>
    <t>P27.12</t>
  </si>
  <si>
    <t>P27.13</t>
  </si>
  <si>
    <t>P27.14</t>
  </si>
  <si>
    <t>P27.15</t>
  </si>
  <si>
    <t>P27.16</t>
  </si>
  <si>
    <t>P27.17</t>
  </si>
  <si>
    <t>P27.18</t>
  </si>
  <si>
    <t>P27.19</t>
  </si>
  <si>
    <t>P27.20</t>
  </si>
  <si>
    <t>P27</t>
  </si>
  <si>
    <t>P28.01</t>
  </si>
  <si>
    <t>P28.02</t>
  </si>
  <si>
    <t>P28.03</t>
  </si>
  <si>
    <t>P28.04</t>
  </si>
  <si>
    <t>P28.05</t>
  </si>
  <si>
    <t>P28.06</t>
  </si>
  <si>
    <t>P28.07</t>
  </si>
  <si>
    <t>P28.08</t>
  </si>
  <si>
    <t>P28.09</t>
  </si>
  <si>
    <t>P28.10</t>
  </si>
  <si>
    <t>P28.11</t>
  </si>
  <si>
    <t>P28.12</t>
  </si>
  <si>
    <t>P28.13</t>
  </si>
  <si>
    <t>P28.14</t>
  </si>
  <si>
    <t>P28.15</t>
  </si>
  <si>
    <t>P28.16</t>
  </si>
  <si>
    <t>P28.17</t>
  </si>
  <si>
    <t>P28.18</t>
  </si>
  <si>
    <t>P28.19</t>
  </si>
  <si>
    <t>P28.20</t>
  </si>
  <si>
    <t>P28</t>
  </si>
  <si>
    <t>P29.01</t>
  </si>
  <si>
    <t>P29.02</t>
  </si>
  <si>
    <t>P29.03</t>
  </si>
  <si>
    <t>P29.04</t>
  </si>
  <si>
    <t>P29.05</t>
  </si>
  <si>
    <t>P29.06</t>
  </si>
  <si>
    <t>P29.07</t>
  </si>
  <si>
    <t>P29.08</t>
  </si>
  <si>
    <t>P29.09</t>
  </si>
  <si>
    <t>P29.10</t>
  </si>
  <si>
    <t>P29.11</t>
  </si>
  <si>
    <t>P29.12</t>
  </si>
  <si>
    <t>P29.13</t>
  </si>
  <si>
    <t>P29.14</t>
  </si>
  <si>
    <t>P29.15</t>
  </si>
  <si>
    <t>P29.16</t>
  </si>
  <si>
    <t>P29.17</t>
  </si>
  <si>
    <t>P29.18</t>
  </si>
  <si>
    <t>P29.19</t>
  </si>
  <si>
    <t>P29.20</t>
  </si>
  <si>
    <t>P29</t>
  </si>
  <si>
    <t>P30.01</t>
  </si>
  <si>
    <t>P30.02</t>
  </si>
  <si>
    <t>P30.03</t>
  </si>
  <si>
    <t>P30.04</t>
  </si>
  <si>
    <t>P30.05</t>
  </si>
  <si>
    <t>P30.06</t>
  </si>
  <si>
    <t>P30.07</t>
  </si>
  <si>
    <t>P30.08</t>
  </si>
  <si>
    <t>P30.09</t>
  </si>
  <si>
    <t>P30.10</t>
  </si>
  <si>
    <t>P30.11</t>
  </si>
  <si>
    <t>P30.12</t>
  </si>
  <si>
    <t>P30.13</t>
  </si>
  <si>
    <t>P30.14</t>
  </si>
  <si>
    <t>P30.15</t>
  </si>
  <si>
    <t>P30.16</t>
  </si>
  <si>
    <t>P30.17</t>
  </si>
  <si>
    <t>P30.18</t>
  </si>
  <si>
    <t>P30.19</t>
  </si>
  <si>
    <t>P30.20</t>
  </si>
  <si>
    <t>P30</t>
  </si>
  <si>
    <t>P31.01</t>
  </si>
  <si>
    <t>P31.02</t>
  </si>
  <si>
    <t>P31.03</t>
  </si>
  <si>
    <t>P31.04</t>
  </si>
  <si>
    <t>P31.05</t>
  </si>
  <si>
    <t>P31.06</t>
  </si>
  <si>
    <t>P31.07</t>
  </si>
  <si>
    <t>P31.08</t>
  </si>
  <si>
    <t>P31.09</t>
  </si>
  <si>
    <t>P31.10</t>
  </si>
  <si>
    <t>P31.11</t>
  </si>
  <si>
    <t>P31.12</t>
  </si>
  <si>
    <t>P31.13</t>
  </si>
  <si>
    <t>P31.14</t>
  </si>
  <si>
    <t>P31.15</t>
  </si>
  <si>
    <t>P31.16</t>
  </si>
  <si>
    <t>P31.17</t>
  </si>
  <si>
    <t>P31.18</t>
  </si>
  <si>
    <t>P31.19</t>
  </si>
  <si>
    <t>P31.20</t>
  </si>
  <si>
    <t>P31</t>
  </si>
  <si>
    <t>P32.01</t>
  </si>
  <si>
    <t>P32.02</t>
  </si>
  <si>
    <t>P32.03</t>
  </si>
  <si>
    <t>P32.04</t>
  </si>
  <si>
    <t>P32.05</t>
  </si>
  <si>
    <t>P32.06</t>
  </si>
  <si>
    <t>P32.07</t>
  </si>
  <si>
    <t>P32.08</t>
  </si>
  <si>
    <t>P32.09</t>
  </si>
  <si>
    <t>P32.10</t>
  </si>
  <si>
    <t>P32.11</t>
  </si>
  <si>
    <t>P32.12</t>
  </si>
  <si>
    <t>P32.13</t>
  </si>
  <si>
    <t>P32.14</t>
  </si>
  <si>
    <t>P32.15</t>
  </si>
  <si>
    <t>P32.16</t>
  </si>
  <si>
    <t>P32.17</t>
  </si>
  <si>
    <t>P32.18</t>
  </si>
  <si>
    <t>P32.19</t>
  </si>
  <si>
    <t>P32.20</t>
  </si>
  <si>
    <t>P32</t>
  </si>
  <si>
    <t>P33.01</t>
  </si>
  <si>
    <t>P33.02</t>
  </si>
  <si>
    <t>P33.03</t>
  </si>
  <si>
    <t>P33.04</t>
  </si>
  <si>
    <t>P33.05</t>
  </si>
  <si>
    <t>P33.06</t>
  </si>
  <si>
    <t>P33.07</t>
  </si>
  <si>
    <t>P33.08</t>
  </si>
  <si>
    <t>P33.09</t>
  </si>
  <si>
    <t>P33.10</t>
  </si>
  <si>
    <t>P33.11</t>
  </si>
  <si>
    <t>P33.12</t>
  </si>
  <si>
    <t>P33.13</t>
  </si>
  <si>
    <t>P33.14</t>
  </si>
  <si>
    <t>P33.15</t>
  </si>
  <si>
    <t>P33.16</t>
  </si>
  <si>
    <t>P33.17</t>
  </si>
  <si>
    <t>P33.18</t>
  </si>
  <si>
    <t>P33.19</t>
  </si>
  <si>
    <t>P33.20</t>
  </si>
  <si>
    <t>P33</t>
  </si>
  <si>
    <t>P34.01</t>
  </si>
  <si>
    <t>P34.02</t>
  </si>
  <si>
    <t>P34.03</t>
  </si>
  <si>
    <t>P34.04</t>
  </si>
  <si>
    <t>P34.05</t>
  </si>
  <si>
    <t>P34.06</t>
  </si>
  <si>
    <t>P34.07</t>
  </si>
  <si>
    <t>P34.08</t>
  </si>
  <si>
    <t>P34.09</t>
  </si>
  <si>
    <t>P34.10</t>
  </si>
  <si>
    <t>P34.11</t>
  </si>
  <si>
    <t>P34.12</t>
  </si>
  <si>
    <t>P34.13</t>
  </si>
  <si>
    <t>P34.14</t>
  </si>
  <si>
    <t>P34.15</t>
  </si>
  <si>
    <t>P34.16</t>
  </si>
  <si>
    <t>P34.17</t>
  </si>
  <si>
    <t>P34.18</t>
  </si>
  <si>
    <t>P34.19</t>
  </si>
  <si>
    <t>P34.20</t>
  </si>
  <si>
    <t>P34</t>
  </si>
  <si>
    <t>P35.01</t>
  </si>
  <si>
    <t>P35.02</t>
  </si>
  <si>
    <t>P35.03</t>
  </si>
  <si>
    <t>P35.04</t>
  </si>
  <si>
    <t>P35.05</t>
  </si>
  <si>
    <t>P35.06</t>
  </si>
  <si>
    <t>P35.07</t>
  </si>
  <si>
    <t>P35.08</t>
  </si>
  <si>
    <t>P35.09</t>
  </si>
  <si>
    <t>P35.10</t>
  </si>
  <si>
    <t>P35.11</t>
  </si>
  <si>
    <t>P35.12</t>
  </si>
  <si>
    <t>P35.13</t>
  </si>
  <si>
    <t>P35.14</t>
  </si>
  <si>
    <t>P35.15</t>
  </si>
  <si>
    <t>P35.16</t>
  </si>
  <si>
    <t>P35.17</t>
  </si>
  <si>
    <t>P35.18</t>
  </si>
  <si>
    <t>P35.19</t>
  </si>
  <si>
    <t>P35.20</t>
  </si>
  <si>
    <t>P35</t>
  </si>
  <si>
    <t>P36.01</t>
  </si>
  <si>
    <t>P36.02</t>
  </si>
  <si>
    <t>P36.03</t>
  </si>
  <si>
    <t>P36.04</t>
  </si>
  <si>
    <t>P36.05</t>
  </si>
  <si>
    <t>P36.06</t>
  </si>
  <si>
    <t>P36.07</t>
  </si>
  <si>
    <t>P36.08</t>
  </si>
  <si>
    <t>P36.09</t>
  </si>
  <si>
    <t>P36.10</t>
  </si>
  <si>
    <t>P36.11</t>
  </si>
  <si>
    <t>P36.12</t>
  </si>
  <si>
    <t>P36.13</t>
  </si>
  <si>
    <t>P36.14</t>
  </si>
  <si>
    <t>P36.15</t>
  </si>
  <si>
    <t>P36.16</t>
  </si>
  <si>
    <t>P36.17</t>
  </si>
  <si>
    <t>P36.18</t>
  </si>
  <si>
    <t>P36.19</t>
  </si>
  <si>
    <t>P36.20</t>
  </si>
  <si>
    <t>P36</t>
  </si>
  <si>
    <t>P37.01</t>
  </si>
  <si>
    <t>P37.02</t>
  </si>
  <si>
    <t>P37.03</t>
  </si>
  <si>
    <t>P37.04</t>
  </si>
  <si>
    <t>P37.05</t>
  </si>
  <si>
    <t>P37.06</t>
  </si>
  <si>
    <t>P37.07</t>
  </si>
  <si>
    <t>P37.08</t>
  </si>
  <si>
    <t>P37.09</t>
  </si>
  <si>
    <t>P37.10</t>
  </si>
  <si>
    <t>P37.11</t>
  </si>
  <si>
    <t>P37.12</t>
  </si>
  <si>
    <t>P37.13</t>
  </si>
  <si>
    <t>P37.14</t>
  </si>
  <si>
    <t>P37.15</t>
  </si>
  <si>
    <t>P37.16</t>
  </si>
  <si>
    <t>P37.17</t>
  </si>
  <si>
    <t>P37.18</t>
  </si>
  <si>
    <t>P37.19</t>
  </si>
  <si>
    <t>P37.20</t>
  </si>
  <si>
    <t>P37</t>
  </si>
  <si>
    <t>P38.01</t>
  </si>
  <si>
    <t>P38.02</t>
  </si>
  <si>
    <t>P38.03</t>
  </si>
  <si>
    <t>P38.04</t>
  </si>
  <si>
    <t>P38.05</t>
  </si>
  <si>
    <t>P38.06</t>
  </si>
  <si>
    <t>P38.07</t>
  </si>
  <si>
    <t>P38.08</t>
  </si>
  <si>
    <t>P38.09</t>
  </si>
  <si>
    <t>P38.10</t>
  </si>
  <si>
    <t>P38.11</t>
  </si>
  <si>
    <t>P38.12</t>
  </si>
  <si>
    <t>P38.13</t>
  </si>
  <si>
    <t>P38.14</t>
  </si>
  <si>
    <t>P38.15</t>
  </si>
  <si>
    <t>P38.16</t>
  </si>
  <si>
    <t>P38.17</t>
  </si>
  <si>
    <t>P38.18</t>
  </si>
  <si>
    <t>P38.19</t>
  </si>
  <si>
    <t>P38.20</t>
  </si>
  <si>
    <t>P38</t>
  </si>
  <si>
    <t>P39.01</t>
  </si>
  <si>
    <t>P39.02</t>
  </si>
  <si>
    <t>P39.03</t>
  </si>
  <si>
    <t>P39.04</t>
  </si>
  <si>
    <t>P39.05</t>
  </si>
  <si>
    <t>P39.06</t>
  </si>
  <si>
    <t>P39.07</t>
  </si>
  <si>
    <t>P39.08</t>
  </si>
  <si>
    <t>P39.09</t>
  </si>
  <si>
    <t>P39.10</t>
  </si>
  <si>
    <t>P39.11</t>
  </si>
  <si>
    <t>P39.12</t>
  </si>
  <si>
    <t>P39.13</t>
  </si>
  <si>
    <t>P39.14</t>
  </si>
  <si>
    <t>P39.15</t>
  </si>
  <si>
    <t>P39.16</t>
  </si>
  <si>
    <t>P39.17</t>
  </si>
  <si>
    <t>P39.18</t>
  </si>
  <si>
    <t>P39.19</t>
  </si>
  <si>
    <t>P39.20</t>
  </si>
  <si>
    <t>P39</t>
  </si>
  <si>
    <t>P40.01</t>
  </si>
  <si>
    <t>P40.02</t>
  </si>
  <si>
    <t>P40.03</t>
  </si>
  <si>
    <t>P40.04</t>
  </si>
  <si>
    <t>P40.05</t>
  </si>
  <si>
    <t>P40.06</t>
  </si>
  <si>
    <t>P40.07</t>
  </si>
  <si>
    <t>P40.08</t>
  </si>
  <si>
    <t>P40.09</t>
  </si>
  <si>
    <t>P40.10</t>
  </si>
  <si>
    <t>P40.11</t>
  </si>
  <si>
    <t>P40.12</t>
  </si>
  <si>
    <t>P40.13</t>
  </si>
  <si>
    <t>P40.14</t>
  </si>
  <si>
    <t>P40.15</t>
  </si>
  <si>
    <t>P40.16</t>
  </si>
  <si>
    <t>P40.17</t>
  </si>
  <si>
    <t>P40.18</t>
  </si>
  <si>
    <t>P40.19</t>
  </si>
  <si>
    <t>P40.20</t>
  </si>
  <si>
    <t>P40</t>
  </si>
  <si>
    <t>C01</t>
  </si>
  <si>
    <t>C02</t>
  </si>
  <si>
    <t>C03</t>
  </si>
  <si>
    <t>C04</t>
  </si>
  <si>
    <t>C05</t>
  </si>
  <si>
    <t>C06</t>
  </si>
  <si>
    <t>C07</t>
  </si>
  <si>
    <t>C08</t>
  </si>
  <si>
    <t>C09</t>
  </si>
  <si>
    <t>C10</t>
  </si>
  <si>
    <t>C11</t>
  </si>
  <si>
    <t>C12</t>
  </si>
  <si>
    <t>C13</t>
  </si>
  <si>
    <t>C14</t>
  </si>
  <si>
    <t>C15</t>
  </si>
  <si>
    <t>C16</t>
  </si>
  <si>
    <t>C17</t>
  </si>
  <si>
    <t>C18</t>
  </si>
  <si>
    <t>C19</t>
  </si>
  <si>
    <t>C20</t>
  </si>
  <si>
    <t>C21</t>
  </si>
  <si>
    <t>C22</t>
  </si>
  <si>
    <t>C23</t>
  </si>
  <si>
    <t>C24</t>
  </si>
  <si>
    <t>C25</t>
  </si>
  <si>
    <t>C26</t>
  </si>
  <si>
    <t>C27</t>
  </si>
  <si>
    <t>C28</t>
  </si>
  <si>
    <t>C29</t>
  </si>
  <si>
    <t>C30</t>
  </si>
  <si>
    <t>C31</t>
  </si>
  <si>
    <t>C32</t>
  </si>
  <si>
    <t>C33</t>
  </si>
  <si>
    <t>C34</t>
  </si>
  <si>
    <t>C35</t>
  </si>
  <si>
    <t>C36</t>
  </si>
  <si>
    <t>C37</t>
  </si>
  <si>
    <t>C38</t>
  </si>
  <si>
    <t>C39</t>
  </si>
  <si>
    <t>C40</t>
  </si>
  <si>
    <t>Pnn</t>
  </si>
  <si>
    <t>Cnn</t>
  </si>
  <si>
    <r>
      <rPr>
        <b/>
        <sz val="22"/>
        <color rgb="FF2E8540"/>
        <rFont val="Arial"/>
        <family val="2"/>
      </rPr>
      <t xml:space="preserve">[Month] </t>
    </r>
    <r>
      <rPr>
        <b/>
        <sz val="22"/>
        <color rgb="FF104F75"/>
        <rFont val="Arial"/>
        <family val="2"/>
      </rPr>
      <t>20</t>
    </r>
    <r>
      <rPr>
        <b/>
        <sz val="22"/>
        <color rgb="FF2E8540"/>
        <rFont val="Arial"/>
        <family val="2"/>
      </rPr>
      <t>[XX]</t>
    </r>
  </si>
  <si>
    <t>Template</t>
  </si>
  <si>
    <t>Date</t>
  </si>
  <si>
    <t>Amendment</t>
  </si>
  <si>
    <t xml:space="preserve">Project-specific </t>
  </si>
  <si>
    <r>
      <rPr>
        <sz val="12"/>
        <rFont val="Arial"/>
        <family val="2"/>
      </rPr>
      <t>20</t>
    </r>
    <r>
      <rPr>
        <sz val="12"/>
        <color rgb="FF2E8540"/>
        <rFont val="Arial"/>
        <family val="2"/>
      </rPr>
      <t>YY-MM-DD</t>
    </r>
  </si>
  <si>
    <t>Contents</t>
  </si>
  <si>
    <t>Worksheet</t>
  </si>
  <si>
    <t>Description</t>
  </si>
  <si>
    <t>00_DocumentHistory</t>
  </si>
  <si>
    <t>Sheet sets out information about this resource, the file (name, revision, status and revision history) and list of contents including descriptions</t>
  </si>
  <si>
    <t>A_Picklists</t>
  </si>
  <si>
    <t xml:space="preserve"> </t>
  </si>
  <si>
    <t xml:space="preserve">Project code: </t>
  </si>
  <si>
    <t>[SRP/FS/FE code]</t>
  </si>
  <si>
    <t xml:space="preserve">Project name: </t>
  </si>
  <si>
    <t>[Name of school/college]</t>
  </si>
  <si>
    <t>Code</t>
  </si>
  <si>
    <t>Title</t>
  </si>
  <si>
    <t>Code and Title</t>
  </si>
  <si>
    <t>Type</t>
  </si>
  <si>
    <t>ID</t>
  </si>
  <si>
    <t>001</t>
  </si>
  <si>
    <t>002</t>
  </si>
  <si>
    <t>003</t>
  </si>
  <si>
    <t>004</t>
  </si>
  <si>
    <t>Status</t>
  </si>
  <si>
    <t>Open</t>
  </si>
  <si>
    <r>
      <t xml:space="preserve">Location
</t>
    </r>
    <r>
      <rPr>
        <sz val="12"/>
        <color theme="1"/>
        <rFont val="Arial"/>
        <family val="2"/>
      </rPr>
      <t>(Space/Place Number)</t>
    </r>
  </si>
  <si>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</si>
  <si>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</si>
  <si>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</si>
  <si>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</si>
  <si>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</si>
  <si>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</si>
  <si>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</si>
  <si>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</si>
  <si>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</si>
  <si>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</si>
  <si>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</si>
  <si>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</si>
  <si>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</si>
  <si>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</si>
  <si>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</si>
  <si>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</si>
  <si>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</si>
  <si>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</si>
  <si>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</si>
  <si>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</si>
  <si>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</si>
  <si>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</si>
  <si>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</si>
  <si>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</si>
  <si>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</si>
  <si>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</si>
  <si>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</si>
  <si>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</si>
  <si>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</si>
  <si>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</si>
  <si>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</si>
  <si>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</si>
  <si>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</si>
  <si>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</si>
  <si>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</si>
  <si>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</si>
  <si>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</si>
  <si>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</si>
  <si>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</si>
  <si>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</si>
  <si>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</si>
  <si>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</si>
  <si>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</si>
  <si>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</si>
  <si>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</si>
  <si>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</si>
  <si>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RICS NRM1</t>
  </si>
  <si>
    <t>Level 1</t>
  </si>
  <si>
    <t>Level 2</t>
  </si>
  <si>
    <t>Facilitating works</t>
  </si>
  <si>
    <t>Toxic/hazardous/contaminated material treatment</t>
  </si>
  <si>
    <t>Major demolition works</t>
  </si>
  <si>
    <t>Temporary support for adjacent structures</t>
  </si>
  <si>
    <t>Specialist groundworks</t>
  </si>
  <si>
    <t>Temporary diversion works</t>
  </si>
  <si>
    <t>Extraordinary site investigation works</t>
  </si>
  <si>
    <t>Substructure</t>
  </si>
  <si>
    <t>Superstructure</t>
  </si>
  <si>
    <t>Frame</t>
  </si>
  <si>
    <t>Upper floors</t>
  </si>
  <si>
    <t>Roof</t>
  </si>
  <si>
    <t>Stairs and ramps</t>
  </si>
  <si>
    <t>External walls</t>
  </si>
  <si>
    <t>Windows and external doors</t>
  </si>
  <si>
    <t>Internal walls and partitions</t>
  </si>
  <si>
    <t>Internal doors</t>
  </si>
  <si>
    <t>Internal finishes</t>
  </si>
  <si>
    <t>Wall finishes</t>
  </si>
  <si>
    <t>Floor finishes</t>
  </si>
  <si>
    <t>Ceiling finishes</t>
  </si>
  <si>
    <t>Fittings, furnishings and equipment</t>
  </si>
  <si>
    <t>Services</t>
  </si>
  <si>
    <t>Sanitary installations</t>
  </si>
  <si>
    <t>Services equipment</t>
  </si>
  <si>
    <t>Disposal installations</t>
  </si>
  <si>
    <t>Water installations</t>
  </si>
  <si>
    <t>Heat source</t>
  </si>
  <si>
    <t>Space heating and air conditioning systems</t>
  </si>
  <si>
    <t>Ventilation systems</t>
  </si>
  <si>
    <t>Electrical installations</t>
  </si>
  <si>
    <t>Fuel installations</t>
  </si>
  <si>
    <t>Lift and conveyor installations</t>
  </si>
  <si>
    <t>Fire and lightning protection</t>
  </si>
  <si>
    <t>Communication, security and control systems</t>
  </si>
  <si>
    <t>Specialist installations</t>
  </si>
  <si>
    <t>Builder’s work in connection with services</t>
  </si>
  <si>
    <t>Prefabricated buildings and building units</t>
  </si>
  <si>
    <t>Work to existing buildings</t>
  </si>
  <si>
    <t>Minor demolition and alteration works</t>
  </si>
  <si>
    <t>Repairs to existing services</t>
  </si>
  <si>
    <t>Damp-proof courses/fungus and beetle eradication</t>
  </si>
  <si>
    <t>Facade retention</t>
  </si>
  <si>
    <t>Cleaning existing surfaces</t>
  </si>
  <si>
    <t>Renovation works</t>
  </si>
  <si>
    <t>External works</t>
  </si>
  <si>
    <t>Site preparation works</t>
  </si>
  <si>
    <t>Roads, paths, pavings and surfacings</t>
  </si>
  <si>
    <t>Soft landscaping, planting and irrigation systems</t>
  </si>
  <si>
    <t>Fencing, railings and walls</t>
  </si>
  <si>
    <t>External fixtures</t>
  </si>
  <si>
    <t>External drainage</t>
  </si>
  <si>
    <t>External services</t>
  </si>
  <si>
    <t>Minor building works and ancillary buildings</t>
  </si>
  <si>
    <t>0 : Facilitating works</t>
  </si>
  <si>
    <t>YYYY-MM-DD</t>
  </si>
  <si>
    <r>
      <t xml:space="preserve">Date Raised </t>
    </r>
    <r>
      <rPr>
        <sz val="12"/>
        <rFont val="Arial"/>
        <family val="2"/>
      </rPr>
      <t>(YYYY-MM-DD)</t>
    </r>
  </si>
  <si>
    <r>
      <t>Date Closed</t>
    </r>
    <r>
      <rPr>
        <sz val="12"/>
        <rFont val="Arial"/>
        <family val="2"/>
      </rPr>
      <t xml:space="preserve"> (YYYY-MM-DD)</t>
    </r>
  </si>
  <si>
    <t>YesNo</t>
  </si>
  <si>
    <t>Yes</t>
  </si>
  <si>
    <t>Instruction Issued</t>
  </si>
  <si>
    <r>
      <t xml:space="preserve">Instruction Outcome </t>
    </r>
    <r>
      <rPr>
        <sz val="12"/>
        <rFont val="Arial"/>
        <family val="2"/>
      </rPr>
      <t>(if applicable)</t>
    </r>
  </si>
  <si>
    <r>
      <t xml:space="preserve">Comment Log </t>
    </r>
    <r>
      <rPr>
        <sz val="12"/>
        <rFont val="Arial"/>
        <family val="2"/>
      </rPr>
      <t>(YYYY-MM-DD: Commentary)</t>
    </r>
  </si>
  <si>
    <r>
      <t>Link to evidence</t>
    </r>
    <r>
      <rPr>
        <sz val="12"/>
        <rFont val="Arial"/>
        <family val="2"/>
      </rPr>
      <t xml:space="preserve">
(if applicable)</t>
    </r>
  </si>
  <si>
    <t>Project Code</t>
  </si>
  <si>
    <t>Summary</t>
  </si>
  <si>
    <t>Value</t>
  </si>
  <si>
    <t>Defects Register</t>
  </si>
  <si>
    <t>Number of Defect Items</t>
  </si>
  <si>
    <t>Number of Defect Items Closed</t>
  </si>
  <si>
    <t>Number of Defect Items Open</t>
  </si>
  <si>
    <t>01_Summary</t>
  </si>
  <si>
    <t>Insert specific defect issue</t>
  </si>
  <si>
    <t>Within 10 days</t>
  </si>
  <si>
    <t>Contractor to respond and take appropriate action within 10 working days of notification</t>
  </si>
  <si>
    <t>Contractor to respond and take appropriate action within 24 hours of notification.</t>
  </si>
  <si>
    <t>Contract includes Sectional Completion</t>
  </si>
  <si>
    <t>02_DefectsRegister</t>
  </si>
  <si>
    <t>01-001</t>
  </si>
  <si>
    <t>Date of Practical/Sectional Completion</t>
  </si>
  <si>
    <t>By Rectification Date</t>
  </si>
  <si>
    <t>Contractor to respond and take appropriate action (complete and closed) prior to Rectification Period concluding.</t>
  </si>
  <si>
    <t>Shared resources</t>
  </si>
  <si>
    <t>Contractor to add amendments made to document here and rename file to make project specific</t>
  </si>
  <si>
    <t>Date of Rectification Period Conclusion</t>
  </si>
  <si>
    <t>Summary of items on the Defects Register</t>
  </si>
  <si>
    <r>
      <t xml:space="preserve">Element
</t>
    </r>
    <r>
      <rPr>
        <sz val="12"/>
        <color theme="1"/>
        <rFont val="Arial"/>
        <family val="2"/>
      </rPr>
      <t>(DfE definition of base funding/NRM)</t>
    </r>
  </si>
  <si>
    <t>GOV.UK publication</t>
  </si>
  <si>
    <t>Record of defects</t>
  </si>
  <si>
    <t>Sheet sets out the picklists used to configure the 02_DefectsRegister sheet</t>
  </si>
  <si>
    <t>Section number (if applicable)</t>
  </si>
  <si>
    <t xml:space="preserve">Contractor to respond and take appropriate action within a timely manner at a time agreed with the Employer's Project Team (TA/DfE) and Responsible Body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</si>
</sst>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yyyy\-mm\-dd;@"/>
  </numFmts>
  <fonts count="19"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8"/>
      <name val="Calibri"/>
      <family val="2"/>
      <scheme val="minor"/>
    </font>
    <font>
      <sz val="12"/>
      <color rgb="FFFF0000"/>
      <name val="Arial"/>
      <family val="2"/>
    </font>
    <font>
      <b/>
      <sz val="12"/>
      <color theme="1"/>
      <name val="Arial"/>
      <family val="2"/>
    </font>
    <font>
      <b/>
      <sz val="12"/>
      <name val="Arial"/>
      <family val="2"/>
    </font>
    <font>
      <sz val="12"/>
      <color theme="1"/>
      <name val="Calibri"/>
      <family val="2"/>
      <scheme val="minor"/>
    </font>
    <font>
      <b/>
      <sz val="46"/>
      <color rgb="FF104F75"/>
      <name val="Arial"/>
      <family val="2"/>
    </font>
    <font>
      <b/>
      <sz val="24"/>
      <color rgb="FF104F75"/>
      <name val="Arial"/>
      <family val="2"/>
    </font>
    <font>
      <b/>
      <sz val="12"/>
      <color rgb="FF104F75"/>
      <name val="Arial"/>
      <family val="2"/>
    </font>
    <font>
      <b/>
      <sz val="22"/>
      <color rgb="FF104F75"/>
      <name val="Arial"/>
      <family val="2"/>
    </font>
    <font>
      <b/>
      <sz val="22"/>
      <color rgb="FF2E8540"/>
      <name val="Arial"/>
      <family val="2"/>
    </font>
    <font>
      <sz val="12"/>
      <name val="Arial"/>
      <family val="2"/>
    </font>
    <font>
      <sz val="12"/>
      <color rgb="FF2E8540"/>
      <name val="Arial"/>
      <family val="2"/>
    </font>
    <font>
      <b/>
      <sz val="24"/>
      <color rgb="FF2E8540"/>
      <name val="Arial"/>
      <family val="2"/>
    </font>
  </fonts>
  <fills count="6">
    <fill>
      <patternFill patternType="none"/>
    </fill>
    <fill>
      <patternFill patternType="gray125"/>
    </fill>
    <fill>
      <patternFill patternType="solid">
        <fgColor rgb="FFCFDCE3"/>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s>
  <cellStyleXfs count="2">
    <xf numFmtId="0" fontId="0" fillId="0" borderId="0"/>
    <xf numFmtId="0" fontId="10" fillId="0" borderId="0"/>
  </cellStyleXfs>
  <cellXfs count="86">
    <xf numFmtId="0" fontId="0" fillId="0" borderId="0" xfId="0"/>
    <xf numFmtId="0" fontId="5" fillId="0" borderId="0" xfId="1" applyFont="1" applyAlignment="1">
      <alignment horizontal="left" vertical="center" wrapText="1"/>
    </xf>
    <xf numFmtId="0" fontId="5" fillId="0" borderId="0" xfId="0" applyFont="1" applyAlignment="1">
      <alignment horizontal="left" vertical="center" wrapText="1"/>
    </xf>
    <xf numFmtId="0" fontId="8" fillId="0" borderId="0" xfId="0" applyFont="1" applyAlignment="1">
      <alignment horizontal="left" vertical="center" wrapText="1"/>
    </xf>
    <xf numFmtId="0" fontId="11"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wrapText="1"/>
    </xf>
    <xf numFmtId="0" fontId="14" fillId="0" borderId="0" xfId="0" applyFont="1" applyAlignment="1">
      <alignment horizontal="left" vertical="center"/>
    </xf>
    <xf numFmtId="0" fontId="5" fillId="0" borderId="0" xfId="1" applyFont="1" applyAlignment="1">
      <alignment wrapText="1"/>
    </xf>
    <xf numFmtId="0" fontId="9" fillId="2" borderId="7" xfId="0" applyFont="1" applyFill="1" applyBorder="1" applyAlignment="1">
      <alignment vertical="center"/>
    </xf>
    <xf numFmtId="0" fontId="9" fillId="2" borderId="5" xfId="0" applyFont="1" applyFill="1" applyBorder="1" applyAlignment="1">
      <alignment vertical="center" wrapText="1"/>
    </xf>
    <xf numFmtId="0" fontId="9" fillId="2" borderId="6" xfId="0" applyFont="1" applyFill="1" applyBorder="1" applyAlignment="1">
      <alignment vertical="center" wrapText="1"/>
    </xf>
    <xf numFmtId="0" fontId="8" fillId="3" borderId="13" xfId="0" applyFont="1" applyFill="1" applyBorder="1" applyAlignment="1">
      <alignment vertical="top" wrapText="1"/>
    </xf>
    <xf numFmtId="0" fontId="8" fillId="3" borderId="13" xfId="0" applyFont="1" applyFill="1" applyBorder="1" applyAlignment="1">
      <alignment horizontal="left" vertical="top" wrapText="1"/>
    </xf>
    <xf numFmtId="0" fontId="16" fillId="4" borderId="1" xfId="0" applyFont="1" applyFill="1" applyBorder="1" applyAlignment="1">
      <alignment vertical="top" wrapText="1"/>
    </xf>
    <xf numFmtId="164" fontId="16" fillId="4" borderId="1" xfId="0" applyNumberFormat="1" applyFont="1" applyFill="1" applyBorder="1" applyAlignment="1">
      <alignment horizontal="left" vertical="top" wrapText="1"/>
    </xf>
    <xf numFmtId="0" fontId="5" fillId="4" borderId="1" xfId="0" applyFont="1" applyFill="1" applyBorder="1" applyAlignment="1">
      <alignment vertical="top" wrapText="1"/>
    </xf>
    <xf numFmtId="164" fontId="5" fillId="4" borderId="1" xfId="0" applyNumberFormat="1" applyFont="1" applyFill="1" applyBorder="1" applyAlignment="1">
      <alignment horizontal="left" vertical="top" wrapText="1"/>
    </xf>
    <xf numFmtId="0" fontId="5" fillId="0" borderId="0" xfId="0" applyFont="1" applyAlignment="1">
      <alignment wrapText="1"/>
    </xf>
    <xf numFmtId="0" fontId="9" fillId="2" borderId="9" xfId="0" applyFont="1" applyFill="1" applyBorder="1" applyAlignment="1">
      <alignment vertical="center"/>
    </xf>
    <xf numFmtId="0" fontId="9" fillId="2" borderId="10" xfId="0" applyFont="1" applyFill="1" applyBorder="1" applyAlignment="1">
      <alignment vertical="center" wrapText="1"/>
    </xf>
    <xf numFmtId="0" fontId="9" fillId="2" borderId="8" xfId="0" applyFont="1" applyFill="1" applyBorder="1" applyAlignment="1">
      <alignment vertical="center" wrapText="1"/>
    </xf>
    <xf numFmtId="0" fontId="8" fillId="3" borderId="1" xfId="0" applyFont="1" applyFill="1" applyBorder="1" applyAlignment="1">
      <alignment vertical="top" wrapText="1"/>
    </xf>
    <xf numFmtId="0" fontId="8" fillId="3" borderId="1" xfId="0" applyFont="1" applyFill="1" applyBorder="1" applyAlignment="1">
      <alignment horizontal="left" vertical="top" wrapText="1"/>
    </xf>
    <xf numFmtId="0" fontId="17" fillId="4" borderId="1" xfId="0" applyFont="1" applyFill="1" applyBorder="1" applyAlignment="1">
      <alignment vertical="top" wrapText="1"/>
    </xf>
    <xf numFmtId="164" fontId="17" fillId="4" borderId="1" xfId="0" applyNumberFormat="1" applyFont="1" applyFill="1" applyBorder="1" applyAlignment="1">
      <alignment horizontal="left" vertical="top" wrapText="1"/>
    </xf>
    <xf numFmtId="0" fontId="9" fillId="2" borderId="7" xfId="0" applyFont="1" applyFill="1" applyBorder="1" applyAlignment="1">
      <alignment vertical="center" wrapText="1"/>
    </xf>
    <xf numFmtId="0" fontId="16" fillId="2" borderId="5" xfId="0" applyFont="1" applyFill="1" applyBorder="1" applyAlignment="1">
      <alignment wrapText="1"/>
    </xf>
    <xf numFmtId="0" fontId="16" fillId="2" borderId="6" xfId="0" applyFont="1" applyFill="1" applyBorder="1" applyAlignment="1">
      <alignment wrapText="1"/>
    </xf>
    <xf numFmtId="0" fontId="8" fillId="3" borderId="12" xfId="0" applyFont="1" applyFill="1" applyBorder="1" applyAlignment="1">
      <alignment horizontal="left" vertical="top" wrapText="1"/>
    </xf>
    <xf numFmtId="0" fontId="8" fillId="3" borderId="0" xfId="0" applyFont="1" applyFill="1" applyAlignment="1">
      <alignment vertical="top" wrapText="1"/>
    </xf>
    <xf numFmtId="0" fontId="8" fillId="3" borderId="0" xfId="0" applyFont="1" applyFill="1" applyAlignment="1">
      <alignment horizontal="left" vertical="top" wrapText="1"/>
    </xf>
    <xf numFmtId="0" fontId="8" fillId="4" borderId="9" xfId="0" applyFont="1" applyFill="1" applyBorder="1" applyAlignment="1">
      <alignment horizontal="left" vertical="center"/>
    </xf>
    <xf numFmtId="0" fontId="5" fillId="4" borderId="10" xfId="0" applyFont="1" applyFill="1" applyBorder="1" applyAlignment="1">
      <alignment wrapText="1"/>
    </xf>
    <xf numFmtId="0" fontId="5" fillId="4" borderId="11" xfId="0" applyFont="1" applyFill="1" applyBorder="1" applyAlignment="1">
      <alignment vertical="center" wrapText="1"/>
    </xf>
    <xf numFmtId="0" fontId="8" fillId="4" borderId="7" xfId="0" applyFont="1" applyFill="1" applyBorder="1" applyAlignment="1">
      <alignment horizontal="left" vertical="center"/>
    </xf>
    <xf numFmtId="0" fontId="5" fillId="4" borderId="5" xfId="0" applyFont="1" applyFill="1" applyBorder="1" applyAlignment="1">
      <alignment wrapText="1"/>
    </xf>
    <xf numFmtId="0" fontId="5" fillId="0" borderId="0" xfId="0" applyFont="1"/>
    <xf numFmtId="0" fontId="16" fillId="0" borderId="0" xfId="0" applyFont="1" applyAlignment="1">
      <alignment vertical="top"/>
    </xf>
    <xf numFmtId="0" fontId="18" fillId="0" borderId="0" xfId="0" applyFont="1" applyAlignment="1">
      <alignment horizontal="left" vertical="center"/>
    </xf>
    <xf numFmtId="0" fontId="5" fillId="0" borderId="0" xfId="0" applyFont="1" applyAlignment="1">
      <alignment horizontal="left" vertical="top"/>
    </xf>
    <xf numFmtId="0" fontId="5" fillId="0" borderId="0" xfId="0" applyFont="1" applyAlignment="1">
      <alignment horizontal="left"/>
    </xf>
    <xf numFmtId="0" fontId="9" fillId="2" borderId="2" xfId="0" applyFont="1" applyFill="1" applyBorder="1" applyAlignment="1">
      <alignment horizontal="left" vertical="top"/>
    </xf>
    <xf numFmtId="0" fontId="9" fillId="2" borderId="3" xfId="0" applyFont="1" applyFill="1" applyBorder="1" applyAlignment="1">
      <alignment horizontal="left" vertical="top" wrapText="1"/>
    </xf>
    <xf numFmtId="0" fontId="9" fillId="2" borderId="4" xfId="0" applyFont="1" applyFill="1" applyBorder="1" applyAlignment="1">
      <alignment horizontal="left" vertical="top" wrapText="1"/>
    </xf>
    <xf numFmtId="0" fontId="5" fillId="0" borderId="0" xfId="0" applyFont="1" applyAlignment="1">
      <alignment horizontal="left" vertical="top" wrapText="1"/>
    </xf>
    <xf numFmtId="0" fontId="5" fillId="0" borderId="5" xfId="0" applyFont="1" applyBorder="1" applyAlignment="1">
      <alignment horizontal="left" wrapText="1"/>
    </xf>
    <xf numFmtId="0" fontId="5" fillId="0" borderId="6" xfId="0" applyFont="1" applyBorder="1" applyAlignment="1">
      <alignment horizontal="left" wrapText="1"/>
    </xf>
    <xf numFmtId="0" fontId="5" fillId="0" borderId="7" xfId="0" applyFont="1" applyBorder="1" applyAlignment="1">
      <alignment horizontal="left" wrapText="1"/>
    </xf>
    <xf numFmtId="0" fontId="5" fillId="0" borderId="8" xfId="0" applyFont="1" applyBorder="1" applyAlignment="1">
      <alignment horizontal="left" wrapText="1"/>
    </xf>
    <xf numFmtId="0" fontId="5" fillId="0" borderId="9" xfId="0" applyFont="1" applyBorder="1" applyAlignment="1">
      <alignment horizontal="left" wrapText="1"/>
    </xf>
    <xf numFmtId="0" fontId="5" fillId="0" borderId="10" xfId="0" applyFont="1" applyBorder="1" applyAlignment="1">
      <alignment horizontal="left" wrapText="1"/>
    </xf>
    <xf numFmtId="0" fontId="8" fillId="0" borderId="0" xfId="0" applyFont="1"/>
    <xf numFmtId="0" fontId="16" fillId="0" borderId="0" xfId="0" applyFont="1"/>
    <xf numFmtId="14" fontId="9" fillId="2" borderId="0" xfId="0" applyNumberFormat="1" applyFont="1" applyFill="1" applyAlignment="1">
      <alignment horizontal="left" vertical="top" wrapText="1"/>
    </xf>
    <xf numFmtId="0" fontId="16" fillId="0" borderId="0" xfId="0" applyFont="1" applyAlignment="1">
      <alignment horizontal="left" vertical="top"/>
    </xf>
    <xf numFmtId="14" fontId="16" fillId="0" borderId="0" xfId="0" applyNumberFormat="1" applyFont="1" applyAlignment="1">
      <alignment horizontal="left" vertical="top"/>
    </xf>
    <xf numFmtId="0" fontId="8" fillId="2" borderId="0" xfId="0" applyFont="1" applyFill="1" applyAlignment="1">
      <alignment horizontal="left" vertical="top" wrapText="1"/>
    </xf>
    <xf numFmtId="0" fontId="9" fillId="2" borderId="0" xfId="0" applyFont="1" applyFill="1" applyAlignment="1">
      <alignment horizontal="left" vertical="top" wrapText="1"/>
    </xf>
    <xf numFmtId="49" fontId="5" fillId="0" borderId="0" xfId="0" applyNumberFormat="1" applyFont="1" applyAlignment="1">
      <alignment horizontal="left" vertical="top"/>
    </xf>
    <xf numFmtId="0" fontId="16" fillId="0" borderId="0" xfId="0" applyFont="1" applyAlignment="1">
      <alignment horizontal="left" vertical="top" wrapText="1"/>
    </xf>
    <xf numFmtId="14" fontId="16" fillId="0" borderId="0" xfId="0" applyNumberFormat="1" applyFont="1" applyAlignment="1">
      <alignment horizontal="left" vertical="top" wrapText="1"/>
    </xf>
    <xf numFmtId="0" fontId="8" fillId="0" borderId="0" xfId="0" applyFont="1" applyAlignment="1">
      <alignment horizontal="left" vertical="top" wrapText="1"/>
    </xf>
    <xf numFmtId="0" fontId="5" fillId="0" borderId="0" xfId="0" applyFont="1" applyAlignment="1">
      <alignment horizontal="left" vertical="center"/>
    </xf>
    <xf numFmtId="0" fontId="17" fillId="0" borderId="0" xfId="0" applyFont="1" applyAlignment="1">
      <alignment horizontal="left" vertical="top" wrapText="1"/>
    </xf>
    <xf numFmtId="0" fontId="17" fillId="0" borderId="0" xfId="0" applyFont="1" applyAlignment="1">
      <alignment horizontal="left" vertical="top"/>
    </xf>
    <xf numFmtId="0" fontId="8" fillId="0" borderId="0" xfId="0" applyFont="1" applyAlignment="1">
      <alignment horizontal="left"/>
    </xf>
    <xf numFmtId="0" fontId="5" fillId="0" borderId="0" xfId="0" applyFont="1" applyAlignment="1">
      <alignment vertical="center" wrapText="1"/>
    </xf>
    <xf numFmtId="164" fontId="17" fillId="0" borderId="0" xfId="0" applyNumberFormat="1" applyFont="1" applyAlignment="1">
      <alignment horizontal="left" vertical="top" wrapText="1"/>
    </xf>
    <xf numFmtId="14" fontId="17" fillId="0" borderId="0" xfId="0" applyNumberFormat="1" applyFont="1" applyAlignment="1">
      <alignment horizontal="left" vertical="top" wrapText="1"/>
    </xf>
    <xf numFmtId="0" fontId="8" fillId="0" borderId="0" xfId="0" applyFont="1" applyAlignment="1">
      <alignment horizontal="left" vertical="top"/>
    </xf>
    <xf numFmtId="0" fontId="16" fillId="5" borderId="0" xfId="0" applyFont="1" applyFill="1" applyAlignment="1">
      <alignment horizontal="left" vertical="top"/>
    </xf>
    <xf numFmtId="14" fontId="5" fillId="0" borderId="0" xfId="0" applyNumberFormat="1" applyFont="1" applyAlignment="1">
      <alignment horizontal="left" vertical="top" wrapText="1"/>
    </xf>
    <xf numFmtId="0" fontId="4" fillId="0" borderId="0" xfId="0" applyFont="1" applyAlignment="1">
      <alignment horizontal="left" vertical="top"/>
    </xf>
    <xf numFmtId="0" fontId="4" fillId="4" borderId="5" xfId="0" applyFont="1" applyFill="1" applyBorder="1" applyAlignment="1">
      <alignment wrapText="1"/>
    </xf>
    <xf numFmtId="0" fontId="4" fillId="0" borderId="0" xfId="1" applyFont="1" applyAlignment="1">
      <alignment wrapText="1"/>
    </xf>
    <xf numFmtId="0" fontId="7" fillId="0" borderId="0" xfId="0" applyFont="1" applyAlignment="1">
      <alignment horizontal="left"/>
    </xf>
    <xf numFmtId="0" fontId="3" fillId="0" borderId="0" xfId="0" applyFont="1" applyAlignment="1">
      <alignment horizontal="left" vertical="top"/>
    </xf>
    <xf numFmtId="0" fontId="3" fillId="0" borderId="0" xfId="0" applyFont="1" applyAlignment="1">
      <alignment horizontal="left"/>
    </xf>
    <xf numFmtId="0" fontId="16" fillId="0" borderId="0" xfId="0" applyFont="1" applyAlignment="1">
      <alignment horizontal="left"/>
    </xf>
    <xf numFmtId="0" fontId="16" fillId="0" borderId="0" xfId="0" applyFont="1" applyAlignment="1">
      <alignment vertical="center"/>
    </xf>
    <xf numFmtId="164" fontId="17" fillId="0" borderId="0" xfId="0" applyNumberFormat="1" applyFont="1" applyAlignment="1">
      <alignment horizontal="left" vertical="top"/>
    </xf>
    <xf numFmtId="0" fontId="2" fillId="0" borderId="0" xfId="0" applyFont="1" applyAlignment="1">
      <alignment horizontal="left" vertical="top"/>
    </xf>
    <xf numFmtId="0" fontId="2" fillId="4" borderId="1" xfId="0" applyFont="1" applyFill="1" applyBorder="1" applyAlignment="1">
      <alignment vertical="center" wrapText="1"/>
    </xf>
    <xf numFmtId="0" fontId="1" fillId="4" borderId="1" xfId="0" applyFont="1" applyFill="1" applyBorder="1" applyAlignment="1">
      <alignment vertical="center" wrapText="1"/>
    </xf>
    <xf numFmtId="0" fontId="1" fillId="0" borderId="0" xfId="0" applyFont="1" applyAlignment="1">
      <alignment horizontal="left" vertical="top"/>
    </xf>
  </cellXfs>
  <cellStyles count="2">
    <cellStyle name="Normal" xfId="0" builtinId="0"/>
    <cellStyle name="Normal 2" xfId="1" xr:uid="{2545F342-16EB-43EC-80FC-759CD96676BE}"/>
  </cellStyles>
  <dxfs count="52">
    <dxf>
      <fill>
        <patternFill>
          <bgColor rgb="FFE2EFDA"/>
        </patternFill>
      </fill>
    </dxf>
    <dxf>
      <fill>
        <patternFill>
          <bgColor rgb="FFF2C2C2"/>
        </patternFill>
      </fill>
    </dxf>
    <dxf>
      <font>
        <b val="0"/>
        <i val="0"/>
        <strike val="0"/>
        <condense val="0"/>
        <extend val="0"/>
        <outline val="0"/>
        <shadow val="0"/>
        <u val="none"/>
        <vertAlign val="baseline"/>
        <sz val="12"/>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strike val="0"/>
        <outline val="0"/>
        <shadow val="0"/>
        <u val="none"/>
        <vertAlign val="baseline"/>
        <sz val="12"/>
        <color theme="1"/>
        <name val="Arial"/>
        <family val="2"/>
        <scheme val="none"/>
      </font>
      <numFmt numFmtId="0" formatCode="General"/>
      <alignment horizontal="general" vertical="center" textRotation="0" wrapText="1" indent="0" justifyLastLine="0" shrinkToFit="0" readingOrder="0"/>
    </dxf>
    <dxf>
      <font>
        <strike val="0"/>
        <outline val="0"/>
        <shadow val="0"/>
        <u val="none"/>
        <vertAlign val="baseline"/>
        <sz val="12"/>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dxf>
    <dxf>
      <font>
        <strike val="0"/>
        <outline val="0"/>
        <shadow val="0"/>
        <u val="none"/>
        <vertAlign val="baseline"/>
        <sz val="12"/>
        <color theme="1"/>
        <name val="Arial"/>
        <family val="2"/>
        <scheme val="none"/>
      </font>
      <alignment horizontal="left" vertical="center" textRotation="0" wrapText="1" indent="0" justifyLastLine="0" shrinkToFit="0" readingOrder="0"/>
    </dxf>
    <dxf>
      <font>
        <strike val="0"/>
        <outline val="0"/>
        <shadow val="0"/>
        <u val="none"/>
        <vertAlign val="baseline"/>
        <sz val="12"/>
        <color theme="1"/>
        <name val="Arial"/>
        <family val="2"/>
        <scheme val="none"/>
      </font>
      <alignment horizontal="general" vertical="center" textRotation="0" wrapText="1" indent="0" justifyLastLine="0" shrinkToFit="0" readingOrder="0"/>
    </dxf>
    <dxf>
      <font>
        <strike val="0"/>
        <outline val="0"/>
        <shadow val="0"/>
        <u val="none"/>
        <vertAlign val="baseline"/>
        <sz val="12"/>
        <color theme="1"/>
        <name val="Arial"/>
        <family val="2"/>
        <scheme val="none"/>
      </font>
      <alignment horizontal="general" vertical="center" textRotation="0" wrapText="1" indent="0" justifyLastLine="0" shrinkToFit="0" readingOrder="0"/>
    </dxf>
    <dxf>
      <font>
        <strike val="0"/>
        <outline val="0"/>
        <shadow val="0"/>
        <u val="none"/>
        <vertAlign val="baseline"/>
        <sz val="12"/>
        <name val="Arial"/>
        <family val="2"/>
        <scheme val="none"/>
      </font>
      <alignment horizontal="left" vertical="top" textRotation="0" indent="0" justifyLastLine="0" shrinkToFit="0" readingOrder="0"/>
    </dxf>
    <dxf>
      <font>
        <strike val="0"/>
        <outline val="0"/>
        <shadow val="0"/>
        <u val="none"/>
        <vertAlign val="baseline"/>
        <sz val="12"/>
        <name val="Arial"/>
        <family val="2"/>
        <scheme val="none"/>
      </font>
      <alignment horizontal="left" vertical="top" textRotation="0" indent="0" justifyLastLine="0" shrinkToFit="0" readingOrder="0"/>
    </dxf>
    <dxf>
      <font>
        <strike val="0"/>
        <outline val="0"/>
        <shadow val="0"/>
        <u val="none"/>
        <vertAlign val="baseline"/>
        <sz val="12"/>
        <name val="Arial"/>
        <family val="2"/>
        <scheme val="none"/>
      </font>
      <alignment horizontal="left" vertical="center" textRotation="0" indent="0" justifyLastLine="0" shrinkToFit="0" readingOrder="0"/>
    </dxf>
    <dxf>
      <font>
        <b val="0"/>
        <strike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strike val="0"/>
        <outline val="0"/>
        <shadow val="0"/>
        <u val="none"/>
        <vertAlign val="baseline"/>
        <sz val="12"/>
        <color auto="1"/>
        <name val="Arial"/>
        <family val="2"/>
        <scheme val="none"/>
      </font>
    </dxf>
    <dxf>
      <font>
        <b/>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alignment horizontal="lef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alignment horizontal="left" vertical="bottom" textRotation="0"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rgb="FFCFDCE3"/>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alignment horizontal="left" vertical="bottom" textRotation="0" wrapText="1" indent="0" justifyLastLine="0" shrinkToFit="0" readingOrder="0"/>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left" vertical="bottom" textRotation="0" wrapText="1" indent="0" justifyLastLine="0" shrinkToFit="0" readingOrder="0"/>
    </dxf>
    <dxf>
      <border outline="0">
        <bottom style="thin">
          <color auto="1"/>
        </bottom>
      </border>
    </dxf>
    <dxf>
      <font>
        <b/>
        <i val="0"/>
        <strike val="0"/>
        <condense val="0"/>
        <extend val="0"/>
        <outline val="0"/>
        <shadow val="0"/>
        <u val="none"/>
        <vertAlign val="baseline"/>
        <sz val="12"/>
        <color auto="1"/>
        <name val="Arial"/>
        <family val="2"/>
        <scheme val="none"/>
      </font>
      <fill>
        <patternFill patternType="solid">
          <fgColor indexed="64"/>
          <bgColor rgb="FFCFDCE3"/>
        </patternFill>
      </fill>
      <alignment horizontal="left" vertical="top"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9" formatCode="dd/mm/yyyy"/>
      <alignment horizontal="left" vertical="top" textRotation="0" indent="0" justifyLastLine="0" shrinkToFit="0" readingOrder="0"/>
    </dxf>
    <dxf>
      <font>
        <b val="0"/>
        <i val="0"/>
        <strike val="0"/>
        <condense val="0"/>
        <extend val="0"/>
        <outline val="0"/>
        <shadow val="0"/>
        <u val="none"/>
        <vertAlign val="baseline"/>
        <sz val="12"/>
        <color auto="1"/>
        <name val="Arial"/>
        <family val="2"/>
        <scheme val="none"/>
      </font>
      <numFmt numFmtId="19" formatCode="dd/mm/yyyy"/>
      <alignment horizontal="left" vertical="top" textRotation="0" indent="0" justifyLastLine="0" shrinkToFit="0" readingOrder="0"/>
    </dxf>
    <dxf>
      <font>
        <b val="0"/>
        <i val="0"/>
        <strike val="0"/>
        <condense val="0"/>
        <extend val="0"/>
        <outline val="0"/>
        <shadow val="0"/>
        <u val="none"/>
        <vertAlign val="baseline"/>
        <sz val="12"/>
        <color auto="1"/>
        <name val="Arial"/>
        <family val="2"/>
        <scheme val="none"/>
      </font>
      <numFmt numFmtId="19" formatCode="dd/mm/yyyy"/>
      <alignment horizontal="left" vertical="top" textRotation="0" indent="0" justifyLastLine="0" shrinkToFit="0" readingOrder="0"/>
    </dxf>
    <dxf>
      <font>
        <b val="0"/>
        <i val="0"/>
        <strike val="0"/>
        <condense val="0"/>
        <extend val="0"/>
        <outline val="0"/>
        <shadow val="0"/>
        <u val="none"/>
        <vertAlign val="baseline"/>
        <sz val="12"/>
        <color auto="1"/>
        <name val="Arial"/>
        <family val="2"/>
        <scheme val="none"/>
      </font>
      <numFmt numFmtId="19" formatCode="dd/mm/yyyy"/>
      <alignment horizontal="left" vertical="top" textRotation="0" indent="0" justifyLastLine="0" shrinkToFit="0" readingOrder="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left" vertical="top" textRotation="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0" formatCode="@"/>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0" formatCode="@"/>
      <alignment horizontal="left" vertical="top" textRotation="0" indent="0" justifyLastLine="0" shrinkToFit="0" readingOrder="0"/>
    </dxf>
    <dxf>
      <font>
        <strike val="0"/>
        <outline val="0"/>
        <shadow val="0"/>
        <u val="none"/>
        <vertAlign val="baseline"/>
        <sz val="12"/>
        <name val="Arial"/>
        <family val="2"/>
        <scheme val="none"/>
      </font>
      <numFmt numFmtId="19" formatCode="dd/mm/yyyy"/>
      <alignment horizontal="left" vertical="top" textRotation="0" indent="0" justifyLastLine="0" shrinkToFit="0" readingOrder="0"/>
    </dxf>
    <dxf>
      <font>
        <b/>
        <i val="0"/>
        <strike val="0"/>
        <condense val="0"/>
        <extend val="0"/>
        <outline val="0"/>
        <shadow val="0"/>
        <u val="none"/>
        <vertAlign val="baseline"/>
        <sz val="12"/>
        <color auto="1"/>
        <name val="Arial"/>
        <family val="2"/>
        <scheme val="none"/>
      </font>
      <numFmt numFmtId="19" formatCode="dd/mm/yyyy"/>
      <fill>
        <patternFill patternType="solid">
          <fgColor indexed="64"/>
          <bgColor rgb="FFCFDCE3"/>
        </patternFill>
      </fill>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left" vertical="top" textRotation="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font>
        <b/>
        <i val="0"/>
      </font>
      <fill>
        <patternFill>
          <bgColor rgb="FFCFDCE3"/>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Table Style 1" pivot="0" count="2" xr9:uid="{FACBE071-FE53-457A-B8C9-24FAEAEA3C3A}">
      <tableStyleElement type="wholeTable" dxfId="51"/>
      <tableStyleElement type="headerRow" dxfId="50"/>
    </tableStyle>
  </tableStyles>
  <colors>
    <mruColors>
      <color rgb="FF2E8540"/>
      <color rgb="FFE2EFDA"/>
      <color rgb="FFF2C2C2"/>
      <color rgb="FF92D050"/>
      <color rgb="FFCFD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1270</xdr:colOff>
      <xdr:row>1</xdr:row>
      <xdr:rowOff>11430</xdr:rowOff>
    </xdr:from>
    <xdr:to>
      <xdr:col>2</xdr:col>
      <xdr:colOff>544118</xdr:colOff>
      <xdr:row>1</xdr:row>
      <xdr:rowOff>1076504</xdr:rowOff>
    </xdr:to>
    <xdr:pic>
      <xdr:nvPicPr>
        <xdr:cNvPr id="2" name="Graphic 19" descr="Department for Education logo">
          <a:extLst>
            <a:ext uri="{FF2B5EF4-FFF2-40B4-BE49-F238E27FC236}">
              <a16:creationId xmlns:a16="http://schemas.microsoft.com/office/drawing/2014/main" id="{3768F823-E02B-4BFA-9FAA-016D1D0DE04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91795" y="389255"/>
          <a:ext cx="1781098" cy="106824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2B08672-9D9C-4B5C-8ABC-799D3883548B}" name="tbl_01_DefectsRegister_Summary" displayName="tbl_01_DefectsRegister_Summary" ref="B2:C11" totalsRowShown="0" headerRowDxfId="49" dataDxfId="48">
  <autoFilter ref="B2:C11" xr:uid="{92B08672-9D9C-4B5C-8ABC-799D3883548B}"/>
  <tableColumns count="2">
    <tableColumn id="1" xr3:uid="{88D85DA2-BEC9-46A9-AB49-BA1C5D4B8067}" name="Summary" dataDxfId="47"/>
    <tableColumn id="2" xr3:uid="{165F9DD7-E96E-455B-A647-9A2F2CF1B5D6}" name="Value" dataDxfId="46"/>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62F28A7-07FD-4E66-B0AC-9020C8A117AC}" name="tbl_02_DefectsRegister" displayName="tbl_02_DefectsRegister" ref="B2:M52" totalsRowShown="0" headerRowDxfId="45" dataDxfId="44">
  <autoFilter ref="B2:M52" xr:uid="{562F28A7-07FD-4E66-B0AC-9020C8A117AC}"/>
  <tableColumns count="12">
    <tableColumn id="1" xr3:uid="{4C90BCCA-0F7B-4957-9EB2-568A45AFCADF}" name="ID" dataDxfId="43"/>
    <tableColumn id="22" xr3:uid="{FED8BD2C-AE47-4F62-B0B2-FEB41E0DC7F0}" name="Status" dataDxfId="42"/>
    <tableColumn id="2" xr3:uid="{37D4264E-D528-42CC-ABDD-B53EDA8EFD2F}" name="Element_x000a_(DfE definition of base funding/NRM)" dataDxfId="41"/>
    <tableColumn id="4" xr3:uid="{413EA3BA-48CC-4676-9176-D7597CC11F0D}" name="Description" dataDxfId="40"/>
    <tableColumn id="5" xr3:uid="{81B49586-48C9-4160-9158-A87B930B4622}" name="Location_x000a_(Space/Place Number)" dataDxfId="39"/>
    <tableColumn id="8" xr3:uid="{A29A2535-A122-4B23-92C0-C1407AFE1CF8}" name="Severity" dataDxfId="38"/>
    <tableColumn id="11" xr3:uid="{55D9A0E0-135E-46A3-82F1-0F610895EFED}" name="Date Raised (YYYY-MM-DD)" dataDxfId="37"/>
    <tableColumn id="13" xr3:uid="{B8BE2547-C5A6-4AA6-BBE6-E57806DDFA88}" name="Date Closed (YYYY-MM-DD)" dataDxfId="36"/>
    <tableColumn id="14" xr3:uid="{200BEB51-1A77-4480-8318-7FA4CC3C2D0E}" name="Instruction Issued" dataDxfId="35"/>
    <tableColumn id="15" xr3:uid="{4903B0EE-21AF-4977-A585-D1BCC63EF75C}" name="Instruction Outcome (if applicable)" dataDxfId="34"/>
    <tableColumn id="16" xr3:uid="{15769432-5A28-40B9-B503-207DCBEA5E3B}" name="Comment Log (YYYY-MM-DD: Commentary)" dataDxfId="33"/>
    <tableColumn id="20" xr3:uid="{8A6A0A05-45DF-454A-B8DF-F3D4A8E8C4DF}" name="Link to evidence_x000a_(if applicable)" dataDxfId="32"/>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B05E93D-35D8-431F-8ADC-1FFCD81A20E8}" name="tbl_Picklist_Revision" displayName="tbl_Picklist_Revision" ref="B2:B885" totalsRowShown="0" headerRowDxfId="31" dataDxfId="29" headerRowBorderDxfId="30" tableBorderDxfId="28" totalsRowBorderDxfId="27">
  <autoFilter ref="B2:B885" xr:uid="{FB05E93D-35D8-431F-8ADC-1FFCD81A20E8}"/>
  <tableColumns count="1">
    <tableColumn id="1" xr3:uid="{E77FEA69-06FA-47FA-BF0A-5C01A41DA037}" name="Revision Code" dataDxfId="26"/>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CDF6698-CDE0-4620-A2F1-44C20B76331B}" name="tbl_Picklist_Status" displayName="tbl_Picklist_Status" ref="D2:E24" totalsRowShown="0" headerRowDxfId="25" dataDxfId="23" headerRowBorderDxfId="24" tableBorderDxfId="22" totalsRowBorderDxfId="21">
  <autoFilter ref="D2:E24" xr:uid="{6CDF6698-CDE0-4620-A2F1-44C20B76331B}"/>
  <tableColumns count="2">
    <tableColumn id="1" xr3:uid="{5548D635-92EF-4940-A002-36027EF6150E}" name="Status Code" dataDxfId="20"/>
    <tableColumn id="2" xr3:uid="{5F42D603-DE16-4E8B-AB6B-2C5CCBBBB0F2}" name="Status Code and Description" dataDxfId="19"/>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D8C60F2-780D-4804-8157-DD31BBE2B861}" name="tbl_Picklist_Severity" displayName="tbl_Picklist_Severity" ref="O2:P6" totalsRowShown="0" headerRowDxfId="18" dataDxfId="17">
  <autoFilter ref="O2:P6" xr:uid="{9D8C60F2-780D-4804-8157-DD31BBE2B861}"/>
  <tableColumns count="2">
    <tableColumn id="1" xr3:uid="{AEB22A84-08F6-44E8-850D-71DE7CFB7787}" name="Type" dataDxfId="16"/>
    <tableColumn id="2" xr3:uid="{288514A6-178A-4119-B545-B67034E6FFEA}" name="Description" dataDxfId="15"/>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3C0E64E-63CB-4C54-8C97-CA9BE9BFA55F}" name="tbl_Picklist_NonConformanceStatus" displayName="tbl_Picklist_NonConformanceStatus" ref="R2:R4" totalsRowShown="0" headerRowDxfId="14" dataDxfId="13">
  <autoFilter ref="R2:R4" xr:uid="{73C0E64E-63CB-4C54-8C97-CA9BE9BFA55F}"/>
  <tableColumns count="1">
    <tableColumn id="1" xr3:uid="{A81584E2-266D-46C9-8983-ECF7CF5AE008}" name="Status" dataDxfId="12"/>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B32B3FB-2B1F-465C-B55D-C4CC95E817DB}" name="tbl_Picklist_NRM1" displayName="tbl_Picklist_NRM1" ref="G2:K60" totalsRowShown="0" headerRowDxfId="11" dataDxfId="10">
  <autoFilter ref="G2:K60" xr:uid="{5B32B3FB-2B1F-465C-B55D-C4CC95E817DB}"/>
  <tableColumns count="5">
    <tableColumn id="1" xr3:uid="{93930273-6602-4B6A-ADE5-08673656CF78}" name="Code" dataDxfId="9">
      <calculatedColumnFormula>IF(tbl_Picklist_NRM1[[#This Row],[Level 2]]="",_xlfn.CONCAT(tbl_Picklist_NRM1[[#This Row],[Level 1]]),_xlfn.CONCAT(tbl_Picklist_NRM1[[#This Row],[Level 1]],"_",tbl_Picklist_NRM1[[#This Row],[Level 2]]))</calculatedColumnFormula>
    </tableColumn>
    <tableColumn id="5" xr3:uid="{4BCD2533-EA32-4C9A-ABCA-104C25771784}" name="Level 1" dataDxfId="8"/>
    <tableColumn id="4" xr3:uid="{AE2B46EA-780C-4BF7-BF32-8AEBB9D2582B}" name="Level 2" dataDxfId="7"/>
    <tableColumn id="2" xr3:uid="{67501628-5C1F-4C6D-BBE1-DC3637A0B3AC}" name="Title" dataDxfId="6"/>
    <tableColumn id="3" xr3:uid="{0F9461A0-4A93-4E22-A1FE-A51F3973C9CD}" name="Code and Title" dataDxfId="5">
      <calculatedColumnFormula>_xlfn.CONCAT(tbl_Picklist_NRM1[[#This Row],[Code]],": ",tbl_Picklist_NRM1[[#This Row],[Title]])</calculatedColumnFormula>
    </tableColumn>
  </tableColumns>
  <tableStyleInfo name="Table Style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4C0F5BE-C18E-417D-95A7-C03D6E1104A7}" name="tbl_Picklist_YesNo" displayName="tbl_Picklist_YesNo" ref="M2:M4" totalsRowShown="0" headerRowDxfId="4" dataDxfId="3">
  <autoFilter ref="M2:M4" xr:uid="{A4C0F5BE-C18E-417D-95A7-C03D6E1104A7}"/>
  <tableColumns count="1">
    <tableColumn id="1" xr3:uid="{8F1F3736-5839-4BCD-AA15-EFA0C8368C58}" name="YesNo" dataDxfId="2"/>
  </tableColumns>
  <tableStyleInfo name="Table Style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7" Type="http://schemas.openxmlformats.org/officeDocument/2006/relationships/table" Target="../tables/table8.xml"/><Relationship Id="rId2" Type="http://schemas.openxmlformats.org/officeDocument/2006/relationships/table" Target="../tables/table3.xml"/><Relationship Id="rId1" Type="http://schemas.openxmlformats.org/officeDocument/2006/relationships/printerSettings" Target="../printerSettings/printerSettings3.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6130D-D62B-49D3-9A4B-DDF3A368E86B}">
  <sheetPr>
    <tabColor rgb="FFCFDCE3"/>
    <pageSetUpPr fitToPage="1"/>
  </sheetPr>
  <dimension ref="B1:J34"/>
  <sheetViews>
    <sheetView showGridLines="0" tabSelected="1" zoomScaleNormal="100" workbookViewId="0"/>
  </sheetViews>
  <sheetFormatPr defaultColWidth="11.81640625" defaultRowHeight="15.5" x14ac:dyDescent="0.35"/>
  <cols>
    <col min="1" max="1" width="5.54296875" style="8" customWidth="1"/>
    <col min="2" max="2" width="17.7265625" style="18" customWidth="1"/>
    <col min="3" max="4" width="15.7265625" style="18" customWidth="1"/>
    <col min="5" max="5" width="85.7265625" style="18" customWidth="1"/>
    <col min="6" max="16384" width="11.81640625" style="8"/>
  </cols>
  <sheetData>
    <row r="1" spans="2:10" s="1" customFormat="1" ht="30" customHeight="1" x14ac:dyDescent="0.35">
      <c r="B1" s="2"/>
      <c r="C1" s="2"/>
      <c r="D1" s="2"/>
      <c r="E1" s="2"/>
    </row>
    <row r="2" spans="2:10" s="1" customFormat="1" ht="180" customHeight="1" x14ac:dyDescent="0.35">
      <c r="B2" s="3"/>
      <c r="C2" s="2"/>
      <c r="D2" s="2"/>
      <c r="E2" s="2"/>
    </row>
    <row r="3" spans="2:10" s="1" customFormat="1" ht="58" x14ac:dyDescent="0.35">
      <c r="B3" s="4" t="s">
        <v>1078</v>
      </c>
      <c r="C3" s="2"/>
      <c r="D3" s="2"/>
      <c r="E3" s="2"/>
    </row>
    <row r="4" spans="2:10" s="1" customFormat="1" ht="30" customHeight="1" x14ac:dyDescent="0.35">
      <c r="B4" s="5" t="s">
        <v>1093</v>
      </c>
      <c r="C4" s="2"/>
      <c r="D4" s="2"/>
      <c r="E4" s="2"/>
    </row>
    <row r="5" spans="2:10" s="1" customFormat="1" ht="10" customHeight="1" x14ac:dyDescent="0.35">
      <c r="B5" s="5"/>
      <c r="C5" s="2"/>
      <c r="D5" s="2"/>
      <c r="E5" s="2"/>
    </row>
    <row r="6" spans="2:10" s="1" customFormat="1" ht="30" customHeight="1" x14ac:dyDescent="0.35">
      <c r="B6" s="5" t="s">
        <v>946</v>
      </c>
      <c r="C6" s="2"/>
      <c r="D6" s="39" t="s">
        <v>947</v>
      </c>
      <c r="E6" s="2"/>
    </row>
    <row r="7" spans="2:10" s="1" customFormat="1" ht="10" customHeight="1" x14ac:dyDescent="0.35">
      <c r="B7" s="5"/>
      <c r="C7" s="2"/>
      <c r="D7" s="2"/>
      <c r="E7" s="2"/>
    </row>
    <row r="8" spans="2:10" s="1" customFormat="1" ht="30" customHeight="1" x14ac:dyDescent="0.35">
      <c r="B8" s="5" t="s">
        <v>948</v>
      </c>
      <c r="C8" s="2"/>
      <c r="D8" s="39" t="s">
        <v>949</v>
      </c>
      <c r="E8" s="2"/>
    </row>
    <row r="9" spans="2:10" s="1" customFormat="1" ht="76" customHeight="1" x14ac:dyDescent="0.35">
      <c r="B9" s="6"/>
      <c r="C9" s="2"/>
      <c r="D9" s="2"/>
      <c r="E9" s="2"/>
    </row>
    <row r="10" spans="2:10" s="1" customFormat="1" ht="30" customHeight="1" x14ac:dyDescent="0.35">
      <c r="B10" s="7" t="s">
        <v>933</v>
      </c>
      <c r="C10" s="2"/>
      <c r="D10" s="2"/>
      <c r="E10" s="2"/>
    </row>
    <row r="11" spans="2:10" s="1" customFormat="1" ht="180" customHeight="1" x14ac:dyDescent="0.35">
      <c r="B11" s="3"/>
      <c r="C11" s="2"/>
      <c r="D11" s="2"/>
      <c r="E11" s="2"/>
    </row>
    <row r="12" spans="2:10" ht="30" customHeight="1" x14ac:dyDescent="0.35">
      <c r="B12" s="9" t="s">
        <v>934</v>
      </c>
      <c r="C12" s="10"/>
      <c r="D12" s="10"/>
      <c r="E12" s="11"/>
    </row>
    <row r="13" spans="2:10" x14ac:dyDescent="0.35">
      <c r="B13" s="12" t="s">
        <v>6</v>
      </c>
      <c r="C13" s="12" t="s">
        <v>7</v>
      </c>
      <c r="D13" s="13" t="s">
        <v>935</v>
      </c>
      <c r="E13" s="12" t="s">
        <v>936</v>
      </c>
    </row>
    <row r="14" spans="2:10" x14ac:dyDescent="0.35">
      <c r="B14" s="14" t="s">
        <v>891</v>
      </c>
      <c r="C14" s="14" t="s">
        <v>31</v>
      </c>
      <c r="D14" s="15">
        <v>46034</v>
      </c>
      <c r="E14" s="14" t="s">
        <v>1098</v>
      </c>
    </row>
    <row r="15" spans="2:10" x14ac:dyDescent="0.35">
      <c r="J15" s="8" t="s">
        <v>945</v>
      </c>
    </row>
    <row r="16" spans="2:10" ht="30" customHeight="1" x14ac:dyDescent="0.35">
      <c r="B16" s="19" t="s">
        <v>937</v>
      </c>
      <c r="C16" s="20"/>
      <c r="D16" s="20"/>
      <c r="E16" s="21"/>
    </row>
    <row r="17" spans="2:5" x14ac:dyDescent="0.35">
      <c r="B17" s="22" t="s">
        <v>6</v>
      </c>
      <c r="C17" s="22" t="s">
        <v>7</v>
      </c>
      <c r="D17" s="23" t="s">
        <v>935</v>
      </c>
      <c r="E17" s="22" t="s">
        <v>936</v>
      </c>
    </row>
    <row r="18" spans="2:5" ht="31" x14ac:dyDescent="0.35">
      <c r="B18" s="24" t="s">
        <v>931</v>
      </c>
      <c r="C18" s="24" t="s">
        <v>28</v>
      </c>
      <c r="D18" s="25" t="s">
        <v>938</v>
      </c>
      <c r="E18" s="24" t="s">
        <v>1094</v>
      </c>
    </row>
    <row r="19" spans="2:5" x14ac:dyDescent="0.35">
      <c r="B19" s="16"/>
      <c r="C19" s="16"/>
      <c r="D19" s="17"/>
      <c r="E19" s="16"/>
    </row>
    <row r="20" spans="2:5" x14ac:dyDescent="0.35">
      <c r="B20" s="16"/>
      <c r="C20" s="16"/>
      <c r="D20" s="17"/>
      <c r="E20" s="16"/>
    </row>
    <row r="21" spans="2:5" x14ac:dyDescent="0.35">
      <c r="B21" s="16"/>
      <c r="C21" s="16"/>
      <c r="D21" s="17"/>
      <c r="E21" s="16"/>
    </row>
    <row r="22" spans="2:5" x14ac:dyDescent="0.35">
      <c r="B22" s="16"/>
      <c r="C22" s="16"/>
      <c r="D22" s="17"/>
      <c r="E22" s="16"/>
    </row>
    <row r="23" spans="2:5" x14ac:dyDescent="0.35">
      <c r="B23" s="16"/>
      <c r="C23" s="16"/>
      <c r="D23" s="17"/>
      <c r="E23" s="16"/>
    </row>
    <row r="25" spans="2:5" ht="30" customHeight="1" x14ac:dyDescent="0.35">
      <c r="B25" s="26" t="s">
        <v>939</v>
      </c>
      <c r="C25" s="27"/>
      <c r="D25" s="27"/>
      <c r="E25" s="28"/>
    </row>
    <row r="26" spans="2:5" x14ac:dyDescent="0.35">
      <c r="B26" s="29" t="s">
        <v>940</v>
      </c>
      <c r="C26" s="30"/>
      <c r="D26" s="31"/>
      <c r="E26" s="12" t="s">
        <v>941</v>
      </c>
    </row>
    <row r="27" spans="2:5" ht="31" x14ac:dyDescent="0.35">
      <c r="B27" s="32" t="s">
        <v>942</v>
      </c>
      <c r="C27" s="33"/>
      <c r="D27" s="33"/>
      <c r="E27" s="34" t="s">
        <v>943</v>
      </c>
    </row>
    <row r="28" spans="2:5" s="75" customFormat="1" x14ac:dyDescent="0.35">
      <c r="B28" s="35" t="s">
        <v>1082</v>
      </c>
      <c r="C28" s="74"/>
      <c r="D28" s="74"/>
      <c r="E28" s="83" t="s">
        <v>1096</v>
      </c>
    </row>
    <row r="29" spans="2:5" s="75" customFormat="1" x14ac:dyDescent="0.35">
      <c r="B29" s="35" t="s">
        <v>1088</v>
      </c>
      <c r="C29" s="74"/>
      <c r="D29" s="74"/>
      <c r="E29" s="84" t="s">
        <v>1099</v>
      </c>
    </row>
    <row r="30" spans="2:5" ht="15" customHeight="1" x14ac:dyDescent="0.35">
      <c r="B30" s="35" t="s">
        <v>944</v>
      </c>
      <c r="C30" s="36"/>
      <c r="D30" s="36"/>
      <c r="E30" s="84" t="s">
        <v>1100</v>
      </c>
    </row>
    <row r="32" spans="2:5" x14ac:dyDescent="0.35">
      <c r="B32" s="37"/>
    </row>
    <row r="33" spans="2:2" x14ac:dyDescent="0.35">
      <c r="B33" s="38"/>
    </row>
    <row r="34" spans="2:2" x14ac:dyDescent="0.35">
      <c r="B34" s="37"/>
    </row>
  </sheetData>
  <dataValidations disablePrompts="1" count="2">
    <dataValidation type="list" allowBlank="1" showInputMessage="1" showErrorMessage="1" sqref="B14 B18:B23" xr:uid="{AA7628D0-4B9F-4B8C-9D55-F77CECAE1669}">
      <formula1>PL_00_RevisionCode</formula1>
    </dataValidation>
    <dataValidation type="list" allowBlank="1" showInputMessage="1" showErrorMessage="1" sqref="C18:C23 C14" xr:uid="{02332A9C-2990-4175-A2E6-F40A6D215791}">
      <formula1>PL_00_StatusCode</formula1>
    </dataValidation>
  </dataValidations>
  <pageMargins left="0.7" right="0.7" top="0.75" bottom="0.75" header="0.3" footer="0.3"/>
  <pageSetup paperSize="9" scale="4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94FB4-C1BE-4E8B-9A20-A55B11287BA2}">
  <sheetPr>
    <tabColor rgb="FFCFDCE3"/>
  </sheetPr>
  <dimension ref="B1:E27"/>
  <sheetViews>
    <sheetView showGridLines="0" zoomScaleNormal="100" workbookViewId="0"/>
  </sheetViews>
  <sheetFormatPr defaultColWidth="5.6328125" defaultRowHeight="15.5" x14ac:dyDescent="0.35"/>
  <cols>
    <col min="1" max="1" width="5.6328125" style="40" customWidth="1"/>
    <col min="2" max="2" width="42.54296875" style="40" bestFit="1" customWidth="1"/>
    <col min="3" max="3" width="25.453125" style="40" bestFit="1" customWidth="1"/>
    <col min="4" max="16384" width="5.6328125" style="40"/>
  </cols>
  <sheetData>
    <row r="1" spans="2:5" ht="30" customHeight="1" x14ac:dyDescent="0.35"/>
    <row r="2" spans="2:5" x14ac:dyDescent="0.35">
      <c r="B2" s="70" t="s">
        <v>1076</v>
      </c>
      <c r="C2" s="40" t="s">
        <v>1077</v>
      </c>
    </row>
    <row r="3" spans="2:5" x14ac:dyDescent="0.35">
      <c r="B3" s="40" t="s">
        <v>1075</v>
      </c>
      <c r="C3" s="71" t="str">
        <f>'00_DocumentHistory'!D6</f>
        <v>[SRP/FS/FE code]</v>
      </c>
    </row>
    <row r="4" spans="2:5" x14ac:dyDescent="0.35">
      <c r="B4" s="40" t="s">
        <v>3</v>
      </c>
      <c r="C4" s="71" t="str">
        <f>'00_DocumentHistory'!D8</f>
        <v>[Name of school/college]</v>
      </c>
    </row>
    <row r="5" spans="2:5" x14ac:dyDescent="0.35">
      <c r="B5" s="77" t="s">
        <v>1087</v>
      </c>
      <c r="C5" s="55" t="s">
        <v>5</v>
      </c>
      <c r="D5" s="45"/>
      <c r="E5" s="45"/>
    </row>
    <row r="6" spans="2:5" x14ac:dyDescent="0.35">
      <c r="B6" s="85" t="s">
        <v>1101</v>
      </c>
      <c r="C6" s="55"/>
      <c r="D6" s="45"/>
      <c r="E6" s="45"/>
    </row>
    <row r="7" spans="2:5" x14ac:dyDescent="0.35">
      <c r="B7" s="77" t="s">
        <v>1090</v>
      </c>
      <c r="C7" s="81" t="s">
        <v>1066</v>
      </c>
      <c r="D7" s="45"/>
      <c r="E7" s="45"/>
    </row>
    <row r="8" spans="2:5" x14ac:dyDescent="0.35">
      <c r="B8" s="82" t="s">
        <v>1095</v>
      </c>
      <c r="C8" s="81" t="s">
        <v>1066</v>
      </c>
      <c r="D8" s="45"/>
      <c r="E8" s="45"/>
    </row>
    <row r="9" spans="2:5" x14ac:dyDescent="0.35">
      <c r="B9" s="73" t="s">
        <v>1079</v>
      </c>
      <c r="C9" s="71">
        <f>SUM(C11+C10)</f>
        <v>0</v>
      </c>
      <c r="D9" s="45"/>
    </row>
    <row r="10" spans="2:5" x14ac:dyDescent="0.35">
      <c r="B10" s="73" t="s">
        <v>1080</v>
      </c>
      <c r="C10" s="71">
        <f>COUNTIF(tbl_02_DefectsRegister[Status],"Closed")</f>
        <v>0</v>
      </c>
      <c r="D10" s="45"/>
    </row>
    <row r="11" spans="2:5" x14ac:dyDescent="0.35">
      <c r="B11" s="73" t="s">
        <v>1081</v>
      </c>
      <c r="C11" s="71">
        <f>COUNTIF(tbl_02_DefectsRegister[Status],"Open")</f>
        <v>0</v>
      </c>
      <c r="D11" s="45"/>
    </row>
    <row r="12" spans="2:5" x14ac:dyDescent="0.35">
      <c r="C12" s="55"/>
      <c r="D12" s="45"/>
      <c r="E12" s="45"/>
    </row>
    <row r="13" spans="2:5" x14ac:dyDescent="0.35">
      <c r="C13" s="55"/>
      <c r="D13" s="45"/>
      <c r="E13" s="45"/>
    </row>
    <row r="14" spans="2:5" x14ac:dyDescent="0.35">
      <c r="C14" s="55"/>
      <c r="D14" s="45"/>
      <c r="E14" s="45"/>
    </row>
    <row r="15" spans="2:5" x14ac:dyDescent="0.35">
      <c r="C15" s="55"/>
      <c r="D15" s="45"/>
      <c r="E15" s="45"/>
    </row>
    <row r="16" spans="2:5" x14ac:dyDescent="0.35">
      <c r="C16" s="55"/>
      <c r="D16" s="45"/>
      <c r="E16" s="45"/>
    </row>
    <row r="17" spans="3:5" x14ac:dyDescent="0.35">
      <c r="C17" s="55"/>
      <c r="D17" s="45"/>
      <c r="E17" s="45"/>
    </row>
    <row r="18" spans="3:5" x14ac:dyDescent="0.35">
      <c r="C18" s="55"/>
      <c r="D18" s="45"/>
      <c r="E18" s="45"/>
    </row>
    <row r="19" spans="3:5" x14ac:dyDescent="0.35">
      <c r="C19" s="55"/>
      <c r="D19" s="45"/>
      <c r="E19" s="45"/>
    </row>
    <row r="20" spans="3:5" x14ac:dyDescent="0.35">
      <c r="D20" s="45"/>
      <c r="E20" s="45"/>
    </row>
    <row r="21" spans="3:5" x14ac:dyDescent="0.35">
      <c r="D21" s="45"/>
      <c r="E21" s="45"/>
    </row>
    <row r="22" spans="3:5" x14ac:dyDescent="0.35">
      <c r="D22" s="45"/>
    </row>
    <row r="25" spans="3:5" x14ac:dyDescent="0.35">
      <c r="C25" s="55"/>
    </row>
    <row r="26" spans="3:5" x14ac:dyDescent="0.35">
      <c r="C26" s="72"/>
    </row>
    <row r="27" spans="3:5" x14ac:dyDescent="0.35">
      <c r="C27" s="72"/>
    </row>
  </sheetData>
  <dataValidations disablePrompts="1" count="2">
    <dataValidation type="list" allowBlank="1" showInputMessage="1" showErrorMessage="1" sqref="C18:C19 C25" xr:uid="{5BE8AEBA-A75D-4EB9-A370-3D0A2FCD80CE}">
      <formula1>#REF!</formula1>
    </dataValidation>
    <dataValidation type="list" allowBlank="1" showInputMessage="1" showErrorMessage="1" sqref="C5" xr:uid="{9F6D7FED-6CC3-46A8-8CFC-2CB20EA486DC}">
      <formula1>PL_02_YesNo</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957D9-872F-45F3-BFB9-F1814FB90698}">
  <sheetPr>
    <tabColor rgb="FFCFDCE3"/>
  </sheetPr>
  <dimension ref="B1:M66"/>
  <sheetViews>
    <sheetView showGridLines="0" zoomScaleNormal="100" workbookViewId="0"/>
  </sheetViews>
  <sheetFormatPr defaultRowHeight="15.5" x14ac:dyDescent="0.35"/>
  <cols>
    <col min="1" max="2" width="5.6328125" style="40" customWidth="1"/>
    <col min="3" max="3" width="10.1796875" style="40" bestFit="1" customWidth="1"/>
    <col min="4" max="4" width="33" style="40" customWidth="1"/>
    <col min="5" max="5" width="45.6328125" style="45" customWidth="1"/>
    <col min="6" max="6" width="14.6328125" style="40" customWidth="1"/>
    <col min="7" max="7" width="11.1796875" bestFit="1" customWidth="1"/>
    <col min="8" max="9" width="18.6328125" style="55" customWidth="1"/>
    <col min="10" max="10" width="14.36328125" style="55" customWidth="1"/>
    <col min="11" max="12" width="45.6328125" style="55" customWidth="1"/>
    <col min="13" max="13" width="22.6328125" style="55" customWidth="1"/>
    <col min="14" max="14" width="14.90625" style="40" customWidth="1"/>
    <col min="15" max="16384" width="8.7265625" style="40"/>
  </cols>
  <sheetData>
    <row r="1" spans="2:13" ht="30" customHeight="1" x14ac:dyDescent="0.35">
      <c r="G1" s="55"/>
      <c r="L1" s="56"/>
      <c r="M1" s="40"/>
    </row>
    <row r="2" spans="2:13" s="45" customFormat="1" ht="46.5" x14ac:dyDescent="0.35">
      <c r="B2" s="57" t="s">
        <v>954</v>
      </c>
      <c r="C2" s="57" t="s">
        <v>959</v>
      </c>
      <c r="D2" s="62" t="s">
        <v>1097</v>
      </c>
      <c r="E2" s="57" t="s">
        <v>941</v>
      </c>
      <c r="F2" s="57" t="s">
        <v>961</v>
      </c>
      <c r="G2" s="58" t="s">
        <v>0</v>
      </c>
      <c r="H2" s="58" t="s">
        <v>1067</v>
      </c>
      <c r="I2" s="58" t="s">
        <v>1068</v>
      </c>
      <c r="J2" s="58" t="s">
        <v>1071</v>
      </c>
      <c r="K2" s="54" t="s">
        <v>1072</v>
      </c>
      <c r="L2" s="58" t="s">
        <v>1073</v>
      </c>
      <c r="M2" s="58" t="s">
        <v>1074</v>
      </c>
    </row>
    <row r="3" spans="2:13" s="45" customFormat="1" x14ac:dyDescent="0.35">
      <c r="B3" s="59" t="s">
        <v>955</v>
      </c>
      <c r="C3" s="55"/>
      <c r="D3" s="64" t="s">
        <v>1065</v>
      </c>
      <c r="E3" s="64" t="s">
        <v>1083</v>
      </c>
      <c r="F3" s="65" t="s">
        <v>1089</v>
      </c>
      <c r="G3" s="64" t="s">
        <v>2</v>
      </c>
      <c r="H3" s="68" t="s">
        <v>1066</v>
      </c>
      <c r="I3" s="68" t="s">
        <v>1066</v>
      </c>
      <c r="J3" s="69" t="s">
        <v>1070</v>
      </c>
      <c r="K3" s="61"/>
      <c r="L3" s="60"/>
      <c r="M3" s="60"/>
    </row>
    <row r="4" spans="2:13" x14ac:dyDescent="0.35">
      <c r="B4" s="59" t="s">
        <v>956</v>
      </c>
      <c r="C4" s="55"/>
      <c r="D4" s="64"/>
      <c r="E4" s="64"/>
      <c r="F4" s="65"/>
      <c r="G4" s="64"/>
      <c r="H4" s="68"/>
      <c r="I4" s="68"/>
      <c r="J4" s="69"/>
      <c r="K4" s="61"/>
      <c r="L4" s="60"/>
      <c r="M4" s="60"/>
    </row>
    <row r="5" spans="2:13" x14ac:dyDescent="0.35">
      <c r="B5" s="59" t="s">
        <v>957</v>
      </c>
      <c r="C5" s="55"/>
      <c r="D5" s="64"/>
      <c r="E5" s="64"/>
      <c r="F5" s="65"/>
      <c r="G5" s="64"/>
      <c r="H5" s="68"/>
      <c r="I5" s="68"/>
      <c r="J5" s="69"/>
      <c r="K5" s="61"/>
      <c r="L5" s="60"/>
      <c r="M5" s="60"/>
    </row>
    <row r="6" spans="2:13" x14ac:dyDescent="0.35">
      <c r="B6" s="59" t="s">
        <v>958</v>
      </c>
      <c r="C6" s="55"/>
      <c r="D6" s="64"/>
      <c r="E6" s="64"/>
      <c r="F6" s="65"/>
      <c r="G6" s="64"/>
      <c r="H6" s="68"/>
      <c r="I6" s="68"/>
      <c r="J6" s="69"/>
      <c r="K6" s="61"/>
      <c r="L6" s="60"/>
      <c r="M6" s="60"/>
    </row>
    <row r="7" spans="2:13" x14ac:dyDescent="0.35">
      <c r="B7" s="59" t="s">
        <v>962</v>
      </c>
      <c r="C7" s="55"/>
      <c r="D7" s="64"/>
      <c r="E7" s="64"/>
      <c r="F7" s="65"/>
      <c r="G7" s="64"/>
      <c r="H7" s="68"/>
      <c r="I7" s="68"/>
      <c r="J7" s="69"/>
      <c r="K7" s="61"/>
      <c r="L7" s="60"/>
      <c r="M7" s="60"/>
    </row>
    <row r="8" spans="2:13" x14ac:dyDescent="0.35">
      <c r="B8" s="59" t="s">
        <v>963</v>
      </c>
      <c r="C8" s="55"/>
      <c r="D8" s="64"/>
      <c r="E8" s="64"/>
      <c r="F8" s="65"/>
      <c r="G8" s="64"/>
      <c r="H8" s="68"/>
      <c r="I8" s="68"/>
      <c r="J8" s="69"/>
      <c r="K8" s="61"/>
      <c r="L8" s="60"/>
      <c r="M8" s="60"/>
    </row>
    <row r="9" spans="2:13" x14ac:dyDescent="0.35">
      <c r="B9" s="59" t="s">
        <v>964</v>
      </c>
      <c r="C9" s="55"/>
      <c r="D9" s="64"/>
      <c r="E9" s="64"/>
      <c r="F9" s="65"/>
      <c r="G9" s="64"/>
      <c r="H9" s="68"/>
      <c r="I9" s="68"/>
      <c r="J9" s="69"/>
      <c r="K9" s="61"/>
      <c r="L9" s="60"/>
      <c r="M9" s="60"/>
    </row>
    <row r="10" spans="2:13" x14ac:dyDescent="0.35">
      <c r="B10" s="59" t="s">
        <v>965</v>
      </c>
      <c r="C10" s="55"/>
      <c r="D10" s="64"/>
      <c r="E10" s="64"/>
      <c r="F10" s="65"/>
      <c r="G10" s="64"/>
      <c r="H10" s="68"/>
      <c r="I10" s="68"/>
      <c r="J10" s="69"/>
      <c r="K10" s="61"/>
      <c r="L10" s="60"/>
      <c r="M10" s="60"/>
    </row>
    <row r="11" spans="2:13" x14ac:dyDescent="0.35">
      <c r="B11" s="59" t="s">
        <v>966</v>
      </c>
      <c r="C11" s="55"/>
      <c r="D11" s="64"/>
      <c r="E11" s="64"/>
      <c r="F11" s="65"/>
      <c r="G11" s="64"/>
      <c r="H11" s="68"/>
      <c r="I11" s="68"/>
      <c r="J11" s="69"/>
      <c r="K11" s="61"/>
      <c r="L11" s="60"/>
      <c r="M11" s="60"/>
    </row>
    <row r="12" spans="2:13" x14ac:dyDescent="0.35">
      <c r="B12" s="59" t="s">
        <v>967</v>
      </c>
      <c r="C12" s="55"/>
      <c r="D12" s="64"/>
      <c r="E12" s="64"/>
      <c r="F12" s="65"/>
      <c r="G12" s="64"/>
      <c r="H12" s="68"/>
      <c r="I12" s="68"/>
      <c r="J12" s="69"/>
      <c r="K12" s="61"/>
      <c r="L12" s="60"/>
      <c r="M12" s="60"/>
    </row>
    <row r="13" spans="2:13" x14ac:dyDescent="0.35">
      <c r="B13" s="59" t="s">
        <v>968</v>
      </c>
      <c r="C13" s="55"/>
      <c r="D13" s="64"/>
      <c r="E13" s="64"/>
      <c r="F13" s="65"/>
      <c r="G13" s="64"/>
      <c r="H13" s="68"/>
      <c r="I13" s="68"/>
      <c r="J13" s="69"/>
      <c r="K13" s="61"/>
      <c r="L13" s="60"/>
      <c r="M13" s="60"/>
    </row>
    <row r="14" spans="2:13" x14ac:dyDescent="0.35">
      <c r="B14" s="59" t="s">
        <v>969</v>
      </c>
      <c r="C14" s="55"/>
      <c r="D14" s="64"/>
      <c r="E14" s="64"/>
      <c r="F14" s="65"/>
      <c r="G14" s="64"/>
      <c r="H14" s="68"/>
      <c r="I14" s="68"/>
      <c r="J14" s="69"/>
      <c r="K14" s="61"/>
      <c r="L14" s="60"/>
      <c r="M14" s="60"/>
    </row>
    <row r="15" spans="2:13" x14ac:dyDescent="0.35">
      <c r="B15" s="59" t="s">
        <v>970</v>
      </c>
      <c r="C15" s="55"/>
      <c r="D15" s="64"/>
      <c r="E15" s="64"/>
      <c r="F15" s="65"/>
      <c r="G15" s="64"/>
      <c r="H15" s="68"/>
      <c r="I15" s="68"/>
      <c r="J15" s="69"/>
      <c r="K15" s="61"/>
      <c r="L15" s="60"/>
      <c r="M15" s="60"/>
    </row>
    <row r="16" spans="2:13" x14ac:dyDescent="0.35">
      <c r="B16" s="59" t="s">
        <v>971</v>
      </c>
      <c r="C16" s="55"/>
      <c r="D16" s="64"/>
      <c r="E16" s="64"/>
      <c r="F16" s="65"/>
      <c r="G16" s="64"/>
      <c r="H16" s="68"/>
      <c r="I16" s="68"/>
      <c r="J16" s="69"/>
      <c r="K16" s="61"/>
      <c r="L16" s="60"/>
      <c r="M16" s="60"/>
    </row>
    <row r="17" spans="2:13" x14ac:dyDescent="0.35">
      <c r="B17" s="59" t="s">
        <v>972</v>
      </c>
      <c r="C17" s="55"/>
      <c r="D17" s="64"/>
      <c r="E17" s="64"/>
      <c r="F17" s="65"/>
      <c r="G17" s="64"/>
      <c r="H17" s="68"/>
      <c r="I17" s="68"/>
      <c r="J17" s="69"/>
      <c r="K17" s="61"/>
      <c r="L17" s="60"/>
      <c r="M17" s="60"/>
    </row>
    <row r="18" spans="2:13" x14ac:dyDescent="0.35">
      <c r="B18" s="59" t="s">
        <v>973</v>
      </c>
      <c r="C18" s="55"/>
      <c r="D18" s="64"/>
      <c r="E18" s="64"/>
      <c r="F18" s="65"/>
      <c r="G18" s="64"/>
      <c r="H18" s="68"/>
      <c r="I18" s="68"/>
      <c r="J18" s="69"/>
      <c r="K18" s="61"/>
      <c r="L18" s="60"/>
      <c r="M18" s="60"/>
    </row>
    <row r="19" spans="2:13" x14ac:dyDescent="0.35">
      <c r="B19" s="59" t="s">
        <v>974</v>
      </c>
      <c r="C19" s="55"/>
      <c r="D19" s="64"/>
      <c r="E19" s="64"/>
      <c r="F19" s="65"/>
      <c r="G19" s="64"/>
      <c r="H19" s="68"/>
      <c r="I19" s="68"/>
      <c r="J19" s="69"/>
      <c r="K19" s="61"/>
      <c r="L19" s="60"/>
      <c r="M19" s="60"/>
    </row>
    <row r="20" spans="2:13" x14ac:dyDescent="0.35">
      <c r="B20" s="59" t="s">
        <v>975</v>
      </c>
      <c r="C20" s="55"/>
      <c r="D20" s="64"/>
      <c r="E20" s="64"/>
      <c r="F20" s="65"/>
      <c r="G20" s="64"/>
      <c r="H20" s="68"/>
      <c r="I20" s="68"/>
      <c r="J20" s="69"/>
      <c r="K20" s="61"/>
      <c r="L20" s="60"/>
      <c r="M20" s="60"/>
    </row>
    <row r="21" spans="2:13" x14ac:dyDescent="0.35">
      <c r="B21" s="59" t="s">
        <v>976</v>
      </c>
      <c r="C21" s="55"/>
      <c r="D21" s="64"/>
      <c r="E21" s="64"/>
      <c r="F21" s="65"/>
      <c r="G21" s="64"/>
      <c r="H21" s="68"/>
      <c r="I21" s="68"/>
      <c r="J21" s="69"/>
      <c r="K21" s="61"/>
      <c r="L21" s="60"/>
      <c r="M21" s="60"/>
    </row>
    <row r="22" spans="2:13" x14ac:dyDescent="0.35">
      <c r="B22" s="59" t="s">
        <v>977</v>
      </c>
      <c r="C22" s="55"/>
      <c r="D22" s="64"/>
      <c r="E22" s="64"/>
      <c r="F22" s="65"/>
      <c r="G22" s="64"/>
      <c r="H22" s="68"/>
      <c r="I22" s="68"/>
      <c r="J22" s="69"/>
      <c r="K22" s="61"/>
      <c r="L22" s="60"/>
      <c r="M22" s="60"/>
    </row>
    <row r="23" spans="2:13" x14ac:dyDescent="0.35">
      <c r="B23" s="59" t="s">
        <v>978</v>
      </c>
      <c r="C23" s="55"/>
      <c r="D23" s="64"/>
      <c r="E23" s="64"/>
      <c r="F23" s="65"/>
      <c r="G23" s="64"/>
      <c r="H23" s="68"/>
      <c r="I23" s="68"/>
      <c r="J23" s="69"/>
      <c r="K23" s="61"/>
      <c r="L23" s="60"/>
      <c r="M23" s="60"/>
    </row>
    <row r="24" spans="2:13" x14ac:dyDescent="0.35">
      <c r="B24" s="59" t="s">
        <v>979</v>
      </c>
      <c r="C24" s="55"/>
      <c r="D24" s="64"/>
      <c r="E24" s="64"/>
      <c r="F24" s="65"/>
      <c r="G24" s="64"/>
      <c r="H24" s="68"/>
      <c r="I24" s="68"/>
      <c r="J24" s="69"/>
      <c r="K24" s="61"/>
      <c r="L24" s="60"/>
      <c r="M24" s="60"/>
    </row>
    <row r="25" spans="2:13" x14ac:dyDescent="0.35">
      <c r="B25" s="59" t="s">
        <v>980</v>
      </c>
      <c r="C25" s="55"/>
      <c r="D25" s="64"/>
      <c r="E25" s="64"/>
      <c r="F25" s="65"/>
      <c r="G25" s="64"/>
      <c r="H25" s="68"/>
      <c r="I25" s="68"/>
      <c r="J25" s="69"/>
      <c r="K25" s="61"/>
      <c r="L25" s="60"/>
      <c r="M25" s="60"/>
    </row>
    <row r="26" spans="2:13" x14ac:dyDescent="0.35">
      <c r="B26" s="59" t="s">
        <v>981</v>
      </c>
      <c r="C26" s="55"/>
      <c r="D26" s="64"/>
      <c r="E26" s="64"/>
      <c r="F26" s="65"/>
      <c r="G26" s="64"/>
      <c r="H26" s="68"/>
      <c r="I26" s="68"/>
      <c r="J26" s="69"/>
      <c r="K26" s="61"/>
      <c r="L26" s="60"/>
      <c r="M26" s="60"/>
    </row>
    <row r="27" spans="2:13" x14ac:dyDescent="0.35">
      <c r="B27" s="59" t="s">
        <v>982</v>
      </c>
      <c r="C27" s="55"/>
      <c r="D27" s="64"/>
      <c r="E27" s="64"/>
      <c r="F27" s="65"/>
      <c r="G27" s="64"/>
      <c r="H27" s="68"/>
      <c r="I27" s="68"/>
      <c r="J27" s="69"/>
      <c r="K27" s="61"/>
      <c r="L27" s="60"/>
      <c r="M27" s="60"/>
    </row>
    <row r="28" spans="2:13" x14ac:dyDescent="0.35">
      <c r="B28" s="59" t="s">
        <v>983</v>
      </c>
      <c r="C28" s="55"/>
      <c r="D28" s="64"/>
      <c r="E28" s="64"/>
      <c r="F28" s="65"/>
      <c r="G28" s="64"/>
      <c r="H28" s="68"/>
      <c r="I28" s="68"/>
      <c r="J28" s="69"/>
      <c r="K28" s="61"/>
      <c r="L28" s="60"/>
      <c r="M28" s="60"/>
    </row>
    <row r="29" spans="2:13" x14ac:dyDescent="0.35">
      <c r="B29" s="59" t="s">
        <v>984</v>
      </c>
      <c r="C29" s="55"/>
      <c r="D29" s="64"/>
      <c r="E29" s="64"/>
      <c r="F29" s="65"/>
      <c r="G29" s="64"/>
      <c r="H29" s="68"/>
      <c r="I29" s="68"/>
      <c r="J29" s="69"/>
      <c r="K29" s="61"/>
      <c r="L29" s="60"/>
      <c r="M29" s="60"/>
    </row>
    <row r="30" spans="2:13" x14ac:dyDescent="0.35">
      <c r="B30" s="59" t="s">
        <v>985</v>
      </c>
      <c r="C30" s="55"/>
      <c r="D30" s="64"/>
      <c r="E30" s="64"/>
      <c r="F30" s="65"/>
      <c r="G30" s="64"/>
      <c r="H30" s="68"/>
      <c r="I30" s="68"/>
      <c r="J30" s="69"/>
      <c r="K30" s="61"/>
      <c r="L30" s="60"/>
      <c r="M30" s="60"/>
    </row>
    <row r="31" spans="2:13" x14ac:dyDescent="0.35">
      <c r="B31" s="59" t="s">
        <v>986</v>
      </c>
      <c r="C31" s="55"/>
      <c r="D31" s="64"/>
      <c r="E31" s="64"/>
      <c r="F31" s="65"/>
      <c r="G31" s="64"/>
      <c r="H31" s="68"/>
      <c r="I31" s="68"/>
      <c r="J31" s="69"/>
      <c r="K31" s="61"/>
      <c r="L31" s="60"/>
      <c r="M31" s="60"/>
    </row>
    <row r="32" spans="2:13" x14ac:dyDescent="0.35">
      <c r="B32" s="59" t="s">
        <v>987</v>
      </c>
      <c r="C32" s="55"/>
      <c r="D32" s="64"/>
      <c r="E32" s="64"/>
      <c r="F32" s="65"/>
      <c r="G32" s="64"/>
      <c r="H32" s="68"/>
      <c r="I32" s="68"/>
      <c r="J32" s="69"/>
      <c r="K32" s="61"/>
      <c r="L32" s="60"/>
      <c r="M32" s="60"/>
    </row>
    <row r="33" spans="2:13" x14ac:dyDescent="0.35">
      <c r="B33" s="59" t="s">
        <v>988</v>
      </c>
      <c r="C33" s="55"/>
      <c r="D33" s="64"/>
      <c r="E33" s="64"/>
      <c r="F33" s="65"/>
      <c r="G33" s="64"/>
      <c r="H33" s="68"/>
      <c r="I33" s="68"/>
      <c r="J33" s="69"/>
      <c r="K33" s="61"/>
      <c r="L33" s="60"/>
      <c r="M33" s="60"/>
    </row>
    <row r="34" spans="2:13" x14ac:dyDescent="0.35">
      <c r="B34" s="59" t="s">
        <v>989</v>
      </c>
      <c r="C34" s="55"/>
      <c r="D34" s="64"/>
      <c r="E34" s="64"/>
      <c r="F34" s="65"/>
      <c r="G34" s="64"/>
      <c r="H34" s="68"/>
      <c r="I34" s="68"/>
      <c r="J34" s="69"/>
      <c r="K34" s="61"/>
      <c r="L34" s="60"/>
      <c r="M34" s="60"/>
    </row>
    <row r="35" spans="2:13" x14ac:dyDescent="0.35">
      <c r="B35" s="59" t="s">
        <v>990</v>
      </c>
      <c r="C35" s="55"/>
      <c r="D35" s="64"/>
      <c r="E35" s="64"/>
      <c r="F35" s="65"/>
      <c r="G35" s="64"/>
      <c r="H35" s="68"/>
      <c r="I35" s="68"/>
      <c r="J35" s="69"/>
      <c r="K35" s="61"/>
      <c r="L35" s="60"/>
      <c r="M35" s="60"/>
    </row>
    <row r="36" spans="2:13" x14ac:dyDescent="0.35">
      <c r="B36" s="59" t="s">
        <v>991</v>
      </c>
      <c r="C36" s="55"/>
      <c r="D36" s="64"/>
      <c r="E36" s="64"/>
      <c r="F36" s="65"/>
      <c r="G36" s="64"/>
      <c r="H36" s="68"/>
      <c r="I36" s="68"/>
      <c r="J36" s="69"/>
      <c r="K36" s="61"/>
      <c r="L36" s="60"/>
      <c r="M36" s="60"/>
    </row>
    <row r="37" spans="2:13" x14ac:dyDescent="0.35">
      <c r="B37" s="59" t="s">
        <v>992</v>
      </c>
      <c r="C37" s="55"/>
      <c r="D37" s="64"/>
      <c r="E37" s="64"/>
      <c r="F37" s="65"/>
      <c r="G37" s="64"/>
      <c r="H37" s="68"/>
      <c r="I37" s="68"/>
      <c r="J37" s="69"/>
      <c r="K37" s="61"/>
      <c r="L37" s="60"/>
      <c r="M37" s="60"/>
    </row>
    <row r="38" spans="2:13" x14ac:dyDescent="0.35">
      <c r="B38" s="59" t="s">
        <v>993</v>
      </c>
      <c r="C38" s="55"/>
      <c r="D38" s="64"/>
      <c r="E38" s="64"/>
      <c r="F38" s="65"/>
      <c r="G38" s="64"/>
      <c r="H38" s="68"/>
      <c r="I38" s="68"/>
      <c r="J38" s="69"/>
      <c r="K38" s="61"/>
      <c r="L38" s="60"/>
      <c r="M38" s="60"/>
    </row>
    <row r="39" spans="2:13" x14ac:dyDescent="0.35">
      <c r="B39" s="59" t="s">
        <v>994</v>
      </c>
      <c r="C39" s="55"/>
      <c r="D39" s="64"/>
      <c r="E39" s="64"/>
      <c r="F39" s="65"/>
      <c r="G39" s="64"/>
      <c r="H39" s="68"/>
      <c r="I39" s="68"/>
      <c r="J39" s="69"/>
      <c r="K39" s="61"/>
      <c r="L39" s="60"/>
      <c r="M39" s="60"/>
    </row>
    <row r="40" spans="2:13" x14ac:dyDescent="0.35">
      <c r="B40" s="59" t="s">
        <v>995</v>
      </c>
      <c r="C40" s="55"/>
      <c r="D40" s="64"/>
      <c r="E40" s="64"/>
      <c r="F40" s="65"/>
      <c r="G40" s="64"/>
      <c r="H40" s="68"/>
      <c r="I40" s="68"/>
      <c r="J40" s="69"/>
      <c r="K40" s="61"/>
      <c r="L40" s="60"/>
      <c r="M40" s="60"/>
    </row>
    <row r="41" spans="2:13" x14ac:dyDescent="0.35">
      <c r="B41" s="59" t="s">
        <v>996</v>
      </c>
      <c r="C41" s="55"/>
      <c r="D41" s="64"/>
      <c r="E41" s="64"/>
      <c r="F41" s="65"/>
      <c r="G41" s="64"/>
      <c r="H41" s="68"/>
      <c r="I41" s="68"/>
      <c r="J41" s="69"/>
      <c r="K41" s="61"/>
      <c r="L41" s="60"/>
      <c r="M41" s="60"/>
    </row>
    <row r="42" spans="2:13" x14ac:dyDescent="0.35">
      <c r="B42" s="59" t="s">
        <v>997</v>
      </c>
      <c r="C42" s="55"/>
      <c r="D42" s="64"/>
      <c r="E42" s="64"/>
      <c r="F42" s="65"/>
      <c r="G42" s="64"/>
      <c r="H42" s="68"/>
      <c r="I42" s="68"/>
      <c r="J42" s="69"/>
      <c r="K42" s="61"/>
      <c r="L42" s="60"/>
      <c r="M42" s="60"/>
    </row>
    <row r="43" spans="2:13" x14ac:dyDescent="0.35">
      <c r="B43" s="59" t="s">
        <v>998</v>
      </c>
      <c r="C43" s="55"/>
      <c r="D43" s="64"/>
      <c r="E43" s="64"/>
      <c r="F43" s="65"/>
      <c r="G43" s="64"/>
      <c r="H43" s="68"/>
      <c r="I43" s="68"/>
      <c r="J43" s="69"/>
      <c r="K43" s="61"/>
      <c r="L43" s="60"/>
      <c r="M43" s="60"/>
    </row>
    <row r="44" spans="2:13" x14ac:dyDescent="0.35">
      <c r="B44" s="59" t="s">
        <v>999</v>
      </c>
      <c r="C44" s="55"/>
      <c r="D44" s="64"/>
      <c r="E44" s="64"/>
      <c r="F44" s="65"/>
      <c r="G44" s="64"/>
      <c r="H44" s="68"/>
      <c r="I44" s="68"/>
      <c r="J44" s="69"/>
      <c r="K44" s="61"/>
      <c r="L44" s="60"/>
      <c r="M44" s="60"/>
    </row>
    <row r="45" spans="2:13" x14ac:dyDescent="0.35">
      <c r="B45" s="59" t="s">
        <v>1000</v>
      </c>
      <c r="C45" s="55"/>
      <c r="D45" s="64"/>
      <c r="E45" s="64"/>
      <c r="F45" s="65"/>
      <c r="G45" s="64"/>
      <c r="H45" s="68"/>
      <c r="I45" s="68"/>
      <c r="J45" s="69"/>
      <c r="K45" s="61"/>
      <c r="L45" s="60"/>
      <c r="M45" s="60"/>
    </row>
    <row r="46" spans="2:13" x14ac:dyDescent="0.35">
      <c r="B46" s="59" t="s">
        <v>1001</v>
      </c>
      <c r="C46" s="55"/>
      <c r="D46" s="64"/>
      <c r="E46" s="64"/>
      <c r="F46" s="65"/>
      <c r="G46" s="64"/>
      <c r="H46" s="68"/>
      <c r="I46" s="68"/>
      <c r="J46" s="69"/>
      <c r="K46" s="61"/>
      <c r="L46" s="60"/>
      <c r="M46" s="60"/>
    </row>
    <row r="47" spans="2:13" x14ac:dyDescent="0.35">
      <c r="B47" s="59" t="s">
        <v>1002</v>
      </c>
      <c r="C47" s="55"/>
      <c r="D47" s="64"/>
      <c r="E47" s="64"/>
      <c r="F47" s="65"/>
      <c r="G47" s="64"/>
      <c r="H47" s="68"/>
      <c r="I47" s="68"/>
      <c r="J47" s="69"/>
      <c r="K47" s="61"/>
      <c r="L47" s="60"/>
      <c r="M47" s="60"/>
    </row>
    <row r="48" spans="2:13" x14ac:dyDescent="0.35">
      <c r="B48" s="59" t="s">
        <v>1003</v>
      </c>
      <c r="C48" s="55"/>
      <c r="D48" s="64"/>
      <c r="E48" s="64"/>
      <c r="F48" s="65"/>
      <c r="G48" s="64"/>
      <c r="H48" s="68"/>
      <c r="I48" s="68"/>
      <c r="J48" s="69"/>
      <c r="K48" s="61"/>
      <c r="L48" s="60"/>
      <c r="M48" s="60"/>
    </row>
    <row r="49" spans="2:13" x14ac:dyDescent="0.35">
      <c r="B49" s="59" t="s">
        <v>1004</v>
      </c>
      <c r="C49" s="55"/>
      <c r="D49" s="64"/>
      <c r="E49" s="64"/>
      <c r="F49" s="65"/>
      <c r="G49" s="64"/>
      <c r="H49" s="68"/>
      <c r="I49" s="68"/>
      <c r="J49" s="69"/>
      <c r="K49" s="61"/>
      <c r="L49" s="60"/>
      <c r="M49" s="60"/>
    </row>
    <row r="50" spans="2:13" x14ac:dyDescent="0.35">
      <c r="B50" s="59" t="s">
        <v>1005</v>
      </c>
      <c r="C50" s="55"/>
      <c r="D50" s="64"/>
      <c r="E50" s="64"/>
      <c r="F50" s="65"/>
      <c r="G50" s="64"/>
      <c r="H50" s="68"/>
      <c r="I50" s="68"/>
      <c r="J50" s="69"/>
      <c r="K50" s="61"/>
      <c r="L50" s="60"/>
      <c r="M50" s="60"/>
    </row>
    <row r="51" spans="2:13" x14ac:dyDescent="0.35">
      <c r="B51" s="59" t="s">
        <v>1006</v>
      </c>
      <c r="C51" s="55"/>
      <c r="D51" s="64"/>
      <c r="E51" s="64"/>
      <c r="F51" s="65"/>
      <c r="G51" s="64"/>
      <c r="H51" s="68"/>
      <c r="I51" s="68"/>
      <c r="J51" s="69"/>
      <c r="K51" s="61"/>
      <c r="L51" s="60"/>
      <c r="M51" s="60"/>
    </row>
    <row r="52" spans="2:13" x14ac:dyDescent="0.35">
      <c r="B52" s="59" t="s">
        <v>1007</v>
      </c>
      <c r="C52" s="55"/>
      <c r="D52" s="64"/>
      <c r="E52" s="64"/>
      <c r="F52" s="65"/>
      <c r="G52" s="64"/>
      <c r="H52" s="68"/>
      <c r="I52" s="68"/>
      <c r="J52" s="69"/>
      <c r="K52" s="61"/>
      <c r="L52" s="60"/>
      <c r="M52" s="60"/>
    </row>
    <row r="53" spans="2:13" x14ac:dyDescent="0.35">
      <c r="D53" s="45"/>
    </row>
    <row r="54" spans="2:13" x14ac:dyDescent="0.35">
      <c r="D54" s="45"/>
    </row>
    <row r="55" spans="2:13" x14ac:dyDescent="0.35">
      <c r="D55" s="45"/>
    </row>
    <row r="56" spans="2:13" x14ac:dyDescent="0.35">
      <c r="D56" s="45"/>
    </row>
    <row r="57" spans="2:13" x14ac:dyDescent="0.35">
      <c r="D57" s="45"/>
    </row>
    <row r="58" spans="2:13" x14ac:dyDescent="0.35">
      <c r="D58" s="45"/>
    </row>
    <row r="59" spans="2:13" x14ac:dyDescent="0.35">
      <c r="D59" s="45"/>
    </row>
    <row r="60" spans="2:13" x14ac:dyDescent="0.35">
      <c r="D60" s="45"/>
    </row>
    <row r="61" spans="2:13" x14ac:dyDescent="0.35">
      <c r="D61" s="45"/>
    </row>
    <row r="62" spans="2:13" x14ac:dyDescent="0.35">
      <c r="D62" s="45"/>
    </row>
    <row r="63" spans="2:13" x14ac:dyDescent="0.35">
      <c r="D63" s="62"/>
    </row>
    <row r="64" spans="2:13" x14ac:dyDescent="0.35">
      <c r="D64" s="62"/>
    </row>
    <row r="65" spans="4:4" x14ac:dyDescent="0.35">
      <c r="D65" s="62"/>
    </row>
    <row r="66" spans="4:4" x14ac:dyDescent="0.35">
      <c r="D66" s="62"/>
    </row>
  </sheetData>
  <phoneticPr fontId="6" type="noConversion"/>
  <conditionalFormatting sqref="C1:E1048576">
    <cfRule type="expression" dxfId="1" priority="1">
      <formula>INDIRECT("tbl_02_Tracker[@Status]")="Open"</formula>
    </cfRule>
    <cfRule type="expression" dxfId="0" priority="3">
      <formula>INDIRECT("tbl_02_Tracker[@Status]")="Closed"</formula>
    </cfRule>
  </conditionalFormatting>
  <dataValidations count="4">
    <dataValidation type="list" allowBlank="1" showInputMessage="1" showErrorMessage="1" sqref="C3:C52" xr:uid="{4D7BDDB0-ACDC-41F3-83D8-05454D1D5BB3}">
      <formula1>PL_02_Status</formula1>
    </dataValidation>
    <dataValidation type="list" allowBlank="1" showInputMessage="1" showErrorMessage="1" sqref="G3:G52" xr:uid="{17EDF706-B009-4914-A818-5E4492B2C831}">
      <formula1>PL_02_Severity</formula1>
    </dataValidation>
    <dataValidation type="list" errorStyle="warning" allowBlank="1" showInputMessage="1" showErrorMessage="1" errorTitle="Advisory Note:" error="Please first review dropdown options and ensure derogation does not align with default options (select most relevant one if applicable across multiple categories. ONLY if no option is available that is applicable select &quot;Yes&quot;" sqref="D3:D52" xr:uid="{A90913FC-0F58-4FD9-9CF5-8CDA61C34004}">
      <formula1>PL_02_NRM1</formula1>
    </dataValidation>
    <dataValidation type="list" allowBlank="1" showInputMessage="1" showErrorMessage="1" sqref="J3:J52" xr:uid="{CF0A5E7F-48D4-4792-A1BA-D486AA01EE50}">
      <formula1>PL_02_YesNo</formula1>
    </dataValidation>
  </dataValidation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D14D1-4423-4181-B9BD-DC432EAC10A2}">
  <dimension ref="B1:Y885"/>
  <sheetViews>
    <sheetView showGridLines="0" zoomScaleNormal="100" workbookViewId="0"/>
  </sheetViews>
  <sheetFormatPr defaultColWidth="5.6328125" defaultRowHeight="15.5" x14ac:dyDescent="0.35"/>
  <cols>
    <col min="1" max="1" width="5.7265625" style="41" customWidth="1"/>
    <col min="2" max="2" width="20.54296875" style="41" customWidth="1"/>
    <col min="3" max="3" width="5.7265625" style="41" customWidth="1"/>
    <col min="4" max="4" width="21.81640625" style="41" bestFit="1" customWidth="1"/>
    <col min="5" max="5" width="162.26953125" style="41" bestFit="1" customWidth="1"/>
    <col min="6" max="6" width="5.6328125" style="41"/>
    <col min="7" max="7" width="23" style="40" bestFit="1" customWidth="1"/>
    <col min="8" max="9" width="23" style="40" customWidth="1"/>
    <col min="10" max="10" width="87.90625" style="40" customWidth="1"/>
    <col min="11" max="11" width="76.453125" style="40" customWidth="1"/>
    <col min="12" max="12" width="5.6328125" style="40"/>
    <col min="13" max="13" width="10.26953125" style="41" customWidth="1"/>
    <col min="14" max="14" width="5.6328125" style="41"/>
    <col min="15" max="15" width="22.6328125" style="41" bestFit="1" customWidth="1"/>
    <col min="16" max="16" width="156" style="41" customWidth="1"/>
    <col min="17" max="17" width="5.6328125" style="41"/>
    <col min="18" max="18" width="28.453125" style="41" bestFit="1" customWidth="1"/>
    <col min="19" max="16384" width="5.6328125" style="41"/>
  </cols>
  <sheetData>
    <row r="1" spans="2:25" ht="30" customHeight="1" x14ac:dyDescent="0.35">
      <c r="G1" s="66" t="s">
        <v>1008</v>
      </c>
    </row>
    <row r="2" spans="2:25" s="40" customFormat="1" x14ac:dyDescent="0.35">
      <c r="B2" s="42" t="s">
        <v>6</v>
      </c>
      <c r="D2" s="43" t="s">
        <v>7</v>
      </c>
      <c r="E2" s="44" t="s">
        <v>8</v>
      </c>
      <c r="G2" s="2" t="s">
        <v>950</v>
      </c>
      <c r="H2" s="2" t="s">
        <v>1009</v>
      </c>
      <c r="I2" s="2" t="s">
        <v>1010</v>
      </c>
      <c r="J2" s="67" t="s">
        <v>951</v>
      </c>
      <c r="K2" s="67" t="s">
        <v>952</v>
      </c>
      <c r="L2" s="63"/>
      <c r="M2" s="40" t="s">
        <v>1069</v>
      </c>
      <c r="O2" s="52" t="s">
        <v>953</v>
      </c>
      <c r="P2" s="52" t="s">
        <v>941</v>
      </c>
      <c r="Q2" s="37"/>
      <c r="R2" s="63" t="s">
        <v>959</v>
      </c>
      <c r="S2" s="37"/>
      <c r="T2" s="37"/>
      <c r="U2" s="37"/>
      <c r="V2" s="37"/>
      <c r="W2" s="37"/>
      <c r="X2" s="37"/>
      <c r="Y2" s="37"/>
    </row>
    <row r="3" spans="2:25" x14ac:dyDescent="0.35">
      <c r="B3" s="46" t="s">
        <v>5</v>
      </c>
      <c r="D3" s="47" t="s">
        <v>5</v>
      </c>
      <c r="E3" s="48" t="s">
        <v>5</v>
      </c>
      <c r="G3" s="2" t="str">
        <f>IF(tbl_Picklist_NRM1[[#This Row],[Level 2]]="",_xlfn.CONCAT(tbl_Picklist_NRM1[[#This Row],[Level 1]]),_xlfn.CONCAT(tbl_Picklist_NRM1[[#This Row],[Level 1]],"_",tbl_Picklist_NRM1[[#This Row],[Level 2]]))</f>
        <v>0</v>
      </c>
      <c r="H3" s="2">
        <v>0</v>
      </c>
      <c r="I3" s="2"/>
      <c r="J3" s="67" t="s">
        <v>1011</v>
      </c>
      <c r="K3" s="67" t="str">
        <f>_xlfn.CONCAT(tbl_Picklist_NRM1[[#This Row],[Code]]," : ",tbl_Picklist_NRM1[[#This Row],[Title]])</f>
        <v>0 : Facilitating works</v>
      </c>
      <c r="M3" s="41" t="s">
        <v>1070</v>
      </c>
      <c r="O3" s="53" t="s">
        <v>1</v>
      </c>
      <c r="P3" s="80" t="s">
        <v>1086</v>
      </c>
      <c r="Q3" s="37"/>
      <c r="R3" s="40" t="s">
        <v>960</v>
      </c>
      <c r="S3" s="37"/>
      <c r="T3" s="37"/>
      <c r="U3" s="37"/>
      <c r="V3" s="37"/>
      <c r="W3" s="37"/>
      <c r="X3" s="37"/>
      <c r="Y3" s="37"/>
    </row>
    <row r="4" spans="2:25" x14ac:dyDescent="0.35">
      <c r="B4" s="46" t="s">
        <v>9</v>
      </c>
      <c r="D4" s="47" t="s">
        <v>10</v>
      </c>
      <c r="E4" s="48" t="s">
        <v>11</v>
      </c>
      <c r="G4" s="2" t="str">
        <f>IF(tbl_Picklist_NRM1[[#This Row],[Level 2]]="",_xlfn.CONCAT(tbl_Picklist_NRM1[[#This Row],[Level 1]]),_xlfn.CONCAT(tbl_Picklist_NRM1[[#This Row],[Level 1]],"_",tbl_Picklist_NRM1[[#This Row],[Level 2]]))</f>
        <v>0_1</v>
      </c>
      <c r="H4" s="2">
        <v>0</v>
      </c>
      <c r="I4" s="2">
        <v>1</v>
      </c>
      <c r="J4" s="67" t="s">
        <v>1012</v>
      </c>
      <c r="K4" s="67" t="str">
        <f>_xlfn.CONCAT(tbl_Picklist_NRM1[[#This Row],[Code]]," : ",tbl_Picklist_NRM1[[#This Row],[Title]])</f>
        <v>0_1 : Toxic/hazardous/contaminated material treatment</v>
      </c>
      <c r="M4" s="41" t="s">
        <v>5</v>
      </c>
      <c r="O4" s="53" t="s">
        <v>1084</v>
      </c>
      <c r="P4" s="80" t="s">
        <v>1085</v>
      </c>
      <c r="Q4" s="37"/>
      <c r="R4" s="40" t="s">
        <v>4</v>
      </c>
      <c r="S4" s="37"/>
      <c r="T4" s="37"/>
      <c r="U4" s="37"/>
      <c r="V4" s="37"/>
      <c r="W4" s="37"/>
      <c r="X4" s="37"/>
      <c r="Y4" s="37"/>
    </row>
    <row r="5" spans="2:25" x14ac:dyDescent="0.35">
      <c r="B5" s="46" t="s">
        <v>12</v>
      </c>
      <c r="D5" s="47" t="s">
        <v>13</v>
      </c>
      <c r="E5" s="48" t="s">
        <v>14</v>
      </c>
      <c r="G5" s="2" t="str">
        <f>IF(tbl_Picklist_NRM1[[#This Row],[Level 2]]="",_xlfn.CONCAT(tbl_Picklist_NRM1[[#This Row],[Level 1]]),_xlfn.CONCAT(tbl_Picklist_NRM1[[#This Row],[Level 1]],"_",tbl_Picklist_NRM1[[#This Row],[Level 2]]))</f>
        <v>0_2</v>
      </c>
      <c r="H5" s="2">
        <v>0</v>
      </c>
      <c r="I5" s="2">
        <v>2</v>
      </c>
      <c r="J5" s="67" t="s">
        <v>1013</v>
      </c>
      <c r="K5" s="67" t="str">
        <f>_xlfn.CONCAT(tbl_Picklist_NRM1[[#This Row],[Code]]," : ",tbl_Picklist_NRM1[[#This Row],[Title]])</f>
        <v>0_2 : Major demolition works</v>
      </c>
      <c r="O5" s="53" t="s">
        <v>2</v>
      </c>
      <c r="P5" s="53" t="s">
        <v>1102</v>
      </c>
      <c r="Q5" s="37"/>
      <c r="R5" s="40"/>
      <c r="S5" s="37"/>
      <c r="T5" s="37"/>
      <c r="U5" s="37"/>
      <c r="V5" s="37"/>
      <c r="W5" s="37"/>
      <c r="X5" s="37"/>
      <c r="Y5" s="37"/>
    </row>
    <row r="6" spans="2:25" x14ac:dyDescent="0.35">
      <c r="B6" s="46" t="s">
        <v>15</v>
      </c>
      <c r="D6" s="47" t="s">
        <v>16</v>
      </c>
      <c r="E6" s="48" t="s">
        <v>17</v>
      </c>
      <c r="G6" s="2" t="str">
        <f>IF(tbl_Picklist_NRM1[[#This Row],[Level 2]]="",_xlfn.CONCAT(tbl_Picklist_NRM1[[#This Row],[Level 1]]),_xlfn.CONCAT(tbl_Picklist_NRM1[[#This Row],[Level 1]],"_",tbl_Picklist_NRM1[[#This Row],[Level 2]]))</f>
        <v>0_3</v>
      </c>
      <c r="H6" s="2">
        <v>0</v>
      </c>
      <c r="I6" s="2">
        <v>3</v>
      </c>
      <c r="J6" s="67" t="s">
        <v>1014</v>
      </c>
      <c r="K6" s="67" t="str">
        <f>_xlfn.CONCAT(tbl_Picklist_NRM1[[#This Row],[Code]]," : ",tbl_Picklist_NRM1[[#This Row],[Title]])</f>
        <v>0_3 : Temporary support for adjacent structures</v>
      </c>
      <c r="O6" s="79" t="s">
        <v>1091</v>
      </c>
      <c r="P6" s="79" t="s">
        <v>1092</v>
      </c>
      <c r="R6" s="40"/>
    </row>
    <row r="7" spans="2:25" x14ac:dyDescent="0.35">
      <c r="B7" s="46" t="s">
        <v>18</v>
      </c>
      <c r="D7" s="47" t="s">
        <v>19</v>
      </c>
      <c r="E7" s="48" t="s">
        <v>20</v>
      </c>
      <c r="G7" s="2" t="str">
        <f>IF(tbl_Picklist_NRM1[[#This Row],[Level 2]]="",_xlfn.CONCAT(tbl_Picklist_NRM1[[#This Row],[Level 1]]),_xlfn.CONCAT(tbl_Picklist_NRM1[[#This Row],[Level 1]],"_",tbl_Picklist_NRM1[[#This Row],[Level 2]]))</f>
        <v>0_4</v>
      </c>
      <c r="H7" s="2">
        <v>0</v>
      </c>
      <c r="I7" s="2">
        <v>4</v>
      </c>
      <c r="J7" s="67" t="s">
        <v>1015</v>
      </c>
      <c r="K7" s="67" t="str">
        <f>_xlfn.CONCAT(tbl_Picklist_NRM1[[#This Row],[Code]]," : ",tbl_Picklist_NRM1[[#This Row],[Title]])</f>
        <v>0_4 : Specialist groundworks</v>
      </c>
      <c r="O7" s="79"/>
      <c r="P7" s="76"/>
      <c r="R7" s="40"/>
    </row>
    <row r="8" spans="2:25" x14ac:dyDescent="0.35">
      <c r="B8" s="46" t="s">
        <v>21</v>
      </c>
      <c r="D8" s="47" t="s">
        <v>22</v>
      </c>
      <c r="E8" s="48" t="s">
        <v>23</v>
      </c>
      <c r="G8" s="2" t="str">
        <f>IF(tbl_Picklist_NRM1[[#This Row],[Level 2]]="",_xlfn.CONCAT(tbl_Picklist_NRM1[[#This Row],[Level 1]]),_xlfn.CONCAT(tbl_Picklist_NRM1[[#This Row],[Level 1]],"_",tbl_Picklist_NRM1[[#This Row],[Level 2]]))</f>
        <v>0_5</v>
      </c>
      <c r="H8" s="2">
        <v>0</v>
      </c>
      <c r="I8" s="2">
        <v>5</v>
      </c>
      <c r="J8" s="67" t="s">
        <v>1016</v>
      </c>
      <c r="K8" s="67" t="str">
        <f>_xlfn.CONCAT(tbl_Picklist_NRM1[[#This Row],[Code]]," : ",tbl_Picklist_NRM1[[#This Row],[Title]])</f>
        <v>0_5 : Temporary diversion works</v>
      </c>
    </row>
    <row r="9" spans="2:25" x14ac:dyDescent="0.35">
      <c r="B9" s="46" t="s">
        <v>24</v>
      </c>
      <c r="D9" s="47" t="s">
        <v>25</v>
      </c>
      <c r="E9" s="48" t="s">
        <v>26</v>
      </c>
      <c r="G9" s="2" t="str">
        <f>IF(tbl_Picklist_NRM1[[#This Row],[Level 2]]="",_xlfn.CONCAT(tbl_Picklist_NRM1[[#This Row],[Level 1]]),_xlfn.CONCAT(tbl_Picklist_NRM1[[#This Row],[Level 1]],"_",tbl_Picklist_NRM1[[#This Row],[Level 2]]))</f>
        <v>0_6</v>
      </c>
      <c r="H9" s="2">
        <v>0</v>
      </c>
      <c r="I9" s="2">
        <v>6</v>
      </c>
      <c r="J9" s="67" t="s">
        <v>1017</v>
      </c>
      <c r="K9" s="67" t="str">
        <f>_xlfn.CONCAT(tbl_Picklist_NRM1[[#This Row],[Code]]," : ",tbl_Picklist_NRM1[[#This Row],[Title]])</f>
        <v>0_6 : Extraordinary site investigation works</v>
      </c>
    </row>
    <row r="10" spans="2:25" x14ac:dyDescent="0.35">
      <c r="B10" s="46" t="s">
        <v>27</v>
      </c>
      <c r="D10" s="47" t="s">
        <v>28</v>
      </c>
      <c r="E10" s="48" t="s">
        <v>29</v>
      </c>
      <c r="G10" s="2" t="str">
        <f>IF(tbl_Picklist_NRM1[[#This Row],[Level 2]]="",_xlfn.CONCAT(tbl_Picklist_NRM1[[#This Row],[Level 1]]),_xlfn.CONCAT(tbl_Picklist_NRM1[[#This Row],[Level 1]],"_",tbl_Picklist_NRM1[[#This Row],[Level 2]]))</f>
        <v>1</v>
      </c>
      <c r="H10" s="2">
        <v>1</v>
      </c>
      <c r="I10" s="2"/>
      <c r="J10" s="67" t="s">
        <v>1018</v>
      </c>
      <c r="K10" s="67" t="str">
        <f>_xlfn.CONCAT(tbl_Picklist_NRM1[[#This Row],[Code]]," : ",tbl_Picklist_NRM1[[#This Row],[Title]])</f>
        <v>1 : Substructure</v>
      </c>
      <c r="P10" s="78"/>
    </row>
    <row r="11" spans="2:25" x14ac:dyDescent="0.35">
      <c r="B11" s="46" t="s">
        <v>30</v>
      </c>
      <c r="D11" s="47" t="s">
        <v>31</v>
      </c>
      <c r="E11" s="48" t="s">
        <v>32</v>
      </c>
      <c r="G11" s="2" t="str">
        <f>IF(tbl_Picklist_NRM1[[#This Row],[Level 2]]="",_xlfn.CONCAT(tbl_Picklist_NRM1[[#This Row],[Level 1]]),_xlfn.CONCAT(tbl_Picklist_NRM1[[#This Row],[Level 1]],"_",tbl_Picklist_NRM1[[#This Row],[Level 2]]))</f>
        <v>1_1</v>
      </c>
      <c r="H11" s="2">
        <v>1</v>
      </c>
      <c r="I11" s="2">
        <v>1</v>
      </c>
      <c r="J11" s="67" t="s">
        <v>1018</v>
      </c>
      <c r="K11" s="67" t="str">
        <f>_xlfn.CONCAT(tbl_Picklist_NRM1[[#This Row],[Code]]," : ",tbl_Picklist_NRM1[[#This Row],[Title]])</f>
        <v>1_1 : Substructure</v>
      </c>
    </row>
    <row r="12" spans="2:25" x14ac:dyDescent="0.35">
      <c r="B12" s="46" t="s">
        <v>33</v>
      </c>
      <c r="D12" s="47" t="s">
        <v>34</v>
      </c>
      <c r="E12" s="48" t="s">
        <v>35</v>
      </c>
      <c r="G12" s="2" t="str">
        <f>IF(tbl_Picklist_NRM1[[#This Row],[Level 2]]="",_xlfn.CONCAT(tbl_Picklist_NRM1[[#This Row],[Level 1]]),_xlfn.CONCAT(tbl_Picklist_NRM1[[#This Row],[Level 1]],"_",tbl_Picklist_NRM1[[#This Row],[Level 2]]))</f>
        <v>2</v>
      </c>
      <c r="H12" s="2">
        <v>2</v>
      </c>
      <c r="I12" s="2"/>
      <c r="J12" s="67" t="s">
        <v>1019</v>
      </c>
      <c r="K12" s="67" t="str">
        <f>_xlfn.CONCAT(tbl_Picklist_NRM1[[#This Row],[Code]]," : ",tbl_Picklist_NRM1[[#This Row],[Title]])</f>
        <v>2 : Superstructure</v>
      </c>
    </row>
    <row r="13" spans="2:25" x14ac:dyDescent="0.35">
      <c r="B13" s="46" t="s">
        <v>36</v>
      </c>
      <c r="D13" s="47" t="s">
        <v>37</v>
      </c>
      <c r="E13" s="48" t="s">
        <v>38</v>
      </c>
      <c r="G13" s="2" t="str">
        <f>IF(tbl_Picklist_NRM1[[#This Row],[Level 2]]="",_xlfn.CONCAT(tbl_Picklist_NRM1[[#This Row],[Level 1]]),_xlfn.CONCAT(tbl_Picklist_NRM1[[#This Row],[Level 1]],"_",tbl_Picklist_NRM1[[#This Row],[Level 2]]))</f>
        <v>2_1</v>
      </c>
      <c r="H13" s="2">
        <v>2</v>
      </c>
      <c r="I13" s="2">
        <v>1</v>
      </c>
      <c r="J13" s="67" t="s">
        <v>1020</v>
      </c>
      <c r="K13" s="67" t="str">
        <f>_xlfn.CONCAT(tbl_Picklist_NRM1[[#This Row],[Code]]," : ",tbl_Picklist_NRM1[[#This Row],[Title]])</f>
        <v>2_1 : Frame</v>
      </c>
    </row>
    <row r="14" spans="2:25" x14ac:dyDescent="0.35">
      <c r="B14" s="46" t="s">
        <v>39</v>
      </c>
      <c r="D14" s="47" t="s">
        <v>40</v>
      </c>
      <c r="E14" s="48" t="s">
        <v>41</v>
      </c>
      <c r="G14" s="2" t="str">
        <f>IF(tbl_Picklist_NRM1[[#This Row],[Level 2]]="",_xlfn.CONCAT(tbl_Picklist_NRM1[[#This Row],[Level 1]]),_xlfn.CONCAT(tbl_Picklist_NRM1[[#This Row],[Level 1]],"_",tbl_Picklist_NRM1[[#This Row],[Level 2]]))</f>
        <v>2_2</v>
      </c>
      <c r="H14" s="2">
        <v>2</v>
      </c>
      <c r="I14" s="2">
        <v>2</v>
      </c>
      <c r="J14" s="67" t="s">
        <v>1021</v>
      </c>
      <c r="K14" s="67" t="str">
        <f>_xlfn.CONCAT(tbl_Picklist_NRM1[[#This Row],[Code]]," : ",tbl_Picklist_NRM1[[#This Row],[Title]])</f>
        <v>2_2 : Upper floors</v>
      </c>
    </row>
    <row r="15" spans="2:25" x14ac:dyDescent="0.35">
      <c r="B15" s="46" t="s">
        <v>42</v>
      </c>
      <c r="D15" s="47" t="s">
        <v>43</v>
      </c>
      <c r="E15" s="48" t="s">
        <v>44</v>
      </c>
      <c r="G15" s="2" t="str">
        <f>IF(tbl_Picklist_NRM1[[#This Row],[Level 2]]="",_xlfn.CONCAT(tbl_Picklist_NRM1[[#This Row],[Level 1]]),_xlfn.CONCAT(tbl_Picklist_NRM1[[#This Row],[Level 1]],"_",tbl_Picklist_NRM1[[#This Row],[Level 2]]))</f>
        <v>2_3</v>
      </c>
      <c r="H15" s="2">
        <v>2</v>
      </c>
      <c r="I15" s="2">
        <v>3</v>
      </c>
      <c r="J15" s="67" t="s">
        <v>1022</v>
      </c>
      <c r="K15" s="67" t="str">
        <f>_xlfn.CONCAT(tbl_Picklist_NRM1[[#This Row],[Code]]," : ",tbl_Picklist_NRM1[[#This Row],[Title]])</f>
        <v>2_3 : Roof</v>
      </c>
    </row>
    <row r="16" spans="2:25" x14ac:dyDescent="0.35">
      <c r="B16" s="46" t="s">
        <v>45</v>
      </c>
      <c r="D16" s="47" t="s">
        <v>46</v>
      </c>
      <c r="E16" s="48" t="s">
        <v>47</v>
      </c>
      <c r="G16" s="2" t="str">
        <f>IF(tbl_Picklist_NRM1[[#This Row],[Level 2]]="",_xlfn.CONCAT(tbl_Picklist_NRM1[[#This Row],[Level 1]]),_xlfn.CONCAT(tbl_Picklist_NRM1[[#This Row],[Level 1]],"_",tbl_Picklist_NRM1[[#This Row],[Level 2]]))</f>
        <v>2_4</v>
      </c>
      <c r="H16" s="2">
        <v>2</v>
      </c>
      <c r="I16" s="2">
        <v>4</v>
      </c>
      <c r="J16" s="67" t="s">
        <v>1023</v>
      </c>
      <c r="K16" s="67" t="str">
        <f>_xlfn.CONCAT(tbl_Picklist_NRM1[[#This Row],[Code]]," : ",tbl_Picklist_NRM1[[#This Row],[Title]])</f>
        <v>2_4 : Stairs and ramps</v>
      </c>
    </row>
    <row r="17" spans="2:11" x14ac:dyDescent="0.35">
      <c r="B17" s="46" t="s">
        <v>48</v>
      </c>
      <c r="D17" s="47" t="s">
        <v>49</v>
      </c>
      <c r="E17" s="48" t="s">
        <v>50</v>
      </c>
      <c r="G17" s="2" t="str">
        <f>IF(tbl_Picklist_NRM1[[#This Row],[Level 2]]="",_xlfn.CONCAT(tbl_Picklist_NRM1[[#This Row],[Level 1]]),_xlfn.CONCAT(tbl_Picklist_NRM1[[#This Row],[Level 1]],"_",tbl_Picklist_NRM1[[#This Row],[Level 2]]))</f>
        <v>2_5</v>
      </c>
      <c r="H17" s="2">
        <v>2</v>
      </c>
      <c r="I17" s="2">
        <v>5</v>
      </c>
      <c r="J17" s="67" t="s">
        <v>1024</v>
      </c>
      <c r="K17" s="67" t="str">
        <f>_xlfn.CONCAT(tbl_Picklist_NRM1[[#This Row],[Code]]," : ",tbl_Picklist_NRM1[[#This Row],[Title]])</f>
        <v>2_5 : External walls</v>
      </c>
    </row>
    <row r="18" spans="2:11" x14ac:dyDescent="0.35">
      <c r="B18" s="46" t="s">
        <v>51</v>
      </c>
      <c r="D18" s="49" t="s">
        <v>52</v>
      </c>
      <c r="E18" s="50" t="s">
        <v>53</v>
      </c>
      <c r="G18" s="2" t="str">
        <f>IF(tbl_Picklist_NRM1[[#This Row],[Level 2]]="",_xlfn.CONCAT(tbl_Picklist_NRM1[[#This Row],[Level 1]]),_xlfn.CONCAT(tbl_Picklist_NRM1[[#This Row],[Level 1]],"_",tbl_Picklist_NRM1[[#This Row],[Level 2]]))</f>
        <v>2_6</v>
      </c>
      <c r="H18" s="2">
        <v>2</v>
      </c>
      <c r="I18" s="2">
        <v>6</v>
      </c>
      <c r="J18" s="67" t="s">
        <v>1025</v>
      </c>
      <c r="K18" s="67" t="str">
        <f>_xlfn.CONCAT(tbl_Picklist_NRM1[[#This Row],[Code]]," : ",tbl_Picklist_NRM1[[#This Row],[Title]])</f>
        <v>2_6 : Windows and external doors</v>
      </c>
    </row>
    <row r="19" spans="2:11" x14ac:dyDescent="0.35">
      <c r="B19" s="46" t="s">
        <v>54</v>
      </c>
      <c r="D19" s="47" t="s">
        <v>55</v>
      </c>
      <c r="E19" s="48" t="s">
        <v>56</v>
      </c>
      <c r="G19" s="2" t="str">
        <f>IF(tbl_Picklist_NRM1[[#This Row],[Level 2]]="",_xlfn.CONCAT(tbl_Picklist_NRM1[[#This Row],[Level 1]]),_xlfn.CONCAT(tbl_Picklist_NRM1[[#This Row],[Level 1]],"_",tbl_Picklist_NRM1[[#This Row],[Level 2]]))</f>
        <v>2_7</v>
      </c>
      <c r="H19" s="2">
        <v>2</v>
      </c>
      <c r="I19" s="2">
        <v>7</v>
      </c>
      <c r="J19" s="67" t="s">
        <v>1026</v>
      </c>
      <c r="K19" s="67" t="str">
        <f>_xlfn.CONCAT(tbl_Picklist_NRM1[[#This Row],[Code]]," : ",tbl_Picklist_NRM1[[#This Row],[Title]])</f>
        <v>2_7 : Internal walls and partitions</v>
      </c>
    </row>
    <row r="20" spans="2:11" x14ac:dyDescent="0.35">
      <c r="B20" s="46" t="s">
        <v>57</v>
      </c>
      <c r="D20" s="47" t="s">
        <v>58</v>
      </c>
      <c r="E20" s="48" t="s">
        <v>59</v>
      </c>
      <c r="G20" s="2" t="str">
        <f>IF(tbl_Picklist_NRM1[[#This Row],[Level 2]]="",_xlfn.CONCAT(tbl_Picklist_NRM1[[#This Row],[Level 1]]),_xlfn.CONCAT(tbl_Picklist_NRM1[[#This Row],[Level 1]],"_",tbl_Picklist_NRM1[[#This Row],[Level 2]]))</f>
        <v>2_8</v>
      </c>
      <c r="H20" s="2">
        <v>2</v>
      </c>
      <c r="I20" s="2">
        <v>8</v>
      </c>
      <c r="J20" s="67" t="s">
        <v>1027</v>
      </c>
      <c r="K20" s="67" t="str">
        <f>_xlfn.CONCAT(tbl_Picklist_NRM1[[#This Row],[Code]]," : ",tbl_Picklist_NRM1[[#This Row],[Title]])</f>
        <v>2_8 : Internal doors</v>
      </c>
    </row>
    <row r="21" spans="2:11" x14ac:dyDescent="0.35">
      <c r="B21" s="46" t="s">
        <v>60</v>
      </c>
      <c r="D21" s="47" t="s">
        <v>61</v>
      </c>
      <c r="E21" s="48" t="s">
        <v>62</v>
      </c>
      <c r="G21" s="2" t="str">
        <f>IF(tbl_Picklist_NRM1[[#This Row],[Level 2]]="",_xlfn.CONCAT(tbl_Picklist_NRM1[[#This Row],[Level 1]]),_xlfn.CONCAT(tbl_Picklist_NRM1[[#This Row],[Level 1]],"_",tbl_Picklist_NRM1[[#This Row],[Level 2]]))</f>
        <v>3</v>
      </c>
      <c r="H21" s="2">
        <v>3</v>
      </c>
      <c r="I21" s="2"/>
      <c r="J21" s="67" t="s">
        <v>1028</v>
      </c>
      <c r="K21" s="67" t="str">
        <f>_xlfn.CONCAT(tbl_Picklist_NRM1[[#This Row],[Code]]," : ",tbl_Picklist_NRM1[[#This Row],[Title]])</f>
        <v>3 : Internal finishes</v>
      </c>
    </row>
    <row r="22" spans="2:11" x14ac:dyDescent="0.35">
      <c r="B22" s="46" t="s">
        <v>63</v>
      </c>
      <c r="D22" s="47" t="s">
        <v>64</v>
      </c>
      <c r="E22" s="48" t="s">
        <v>65</v>
      </c>
      <c r="G22" s="2" t="str">
        <f>IF(tbl_Picklist_NRM1[[#This Row],[Level 2]]="",_xlfn.CONCAT(tbl_Picklist_NRM1[[#This Row],[Level 1]]),_xlfn.CONCAT(tbl_Picklist_NRM1[[#This Row],[Level 1]],"_",tbl_Picklist_NRM1[[#This Row],[Level 2]]))</f>
        <v>3_1</v>
      </c>
      <c r="H22" s="2">
        <v>3</v>
      </c>
      <c r="I22" s="2">
        <v>1</v>
      </c>
      <c r="J22" s="67" t="s">
        <v>1029</v>
      </c>
      <c r="K22" s="67" t="str">
        <f>_xlfn.CONCAT(tbl_Picklist_NRM1[[#This Row],[Code]]," : ",tbl_Picklist_NRM1[[#This Row],[Title]])</f>
        <v>3_1 : Wall finishes</v>
      </c>
    </row>
    <row r="23" spans="2:11" x14ac:dyDescent="0.35">
      <c r="B23" s="46" t="s">
        <v>66</v>
      </c>
      <c r="D23" s="47" t="s">
        <v>67</v>
      </c>
      <c r="E23" s="48" t="s">
        <v>68</v>
      </c>
      <c r="G23" s="2" t="str">
        <f>IF(tbl_Picklist_NRM1[[#This Row],[Level 2]]="",_xlfn.CONCAT(tbl_Picklist_NRM1[[#This Row],[Level 1]]),_xlfn.CONCAT(tbl_Picklist_NRM1[[#This Row],[Level 1]],"_",tbl_Picklist_NRM1[[#This Row],[Level 2]]))</f>
        <v>3_2</v>
      </c>
      <c r="H23" s="2">
        <v>3</v>
      </c>
      <c r="I23" s="2">
        <v>2</v>
      </c>
      <c r="J23" s="67" t="s">
        <v>1030</v>
      </c>
      <c r="K23" s="67" t="str">
        <f>_xlfn.CONCAT(tbl_Picklist_NRM1[[#This Row],[Code]]," : ",tbl_Picklist_NRM1[[#This Row],[Title]])</f>
        <v>3_2 : Floor finishes</v>
      </c>
    </row>
    <row r="24" spans="2:11" x14ac:dyDescent="0.35">
      <c r="B24" s="46" t="s">
        <v>69</v>
      </c>
      <c r="D24" s="47" t="s">
        <v>70</v>
      </c>
      <c r="E24" s="48" t="s">
        <v>71</v>
      </c>
      <c r="G24" s="2" t="str">
        <f>IF(tbl_Picklist_NRM1[[#This Row],[Level 2]]="",_xlfn.CONCAT(tbl_Picklist_NRM1[[#This Row],[Level 1]]),_xlfn.CONCAT(tbl_Picklist_NRM1[[#This Row],[Level 1]],"_",tbl_Picklist_NRM1[[#This Row],[Level 2]]))</f>
        <v>3_3</v>
      </c>
      <c r="H24" s="2">
        <v>3</v>
      </c>
      <c r="I24" s="2">
        <v>3</v>
      </c>
      <c r="J24" s="67" t="s">
        <v>1031</v>
      </c>
      <c r="K24" s="67" t="str">
        <f>_xlfn.CONCAT(tbl_Picklist_NRM1[[#This Row],[Code]]," : ",tbl_Picklist_NRM1[[#This Row],[Title]])</f>
        <v>3_3 : Ceiling finishes</v>
      </c>
    </row>
    <row r="25" spans="2:11" x14ac:dyDescent="0.35">
      <c r="B25" s="46" t="s">
        <v>72</v>
      </c>
      <c r="G25" s="2" t="str">
        <f>IF(tbl_Picklist_NRM1[[#This Row],[Level 2]]="",_xlfn.CONCAT(tbl_Picklist_NRM1[[#This Row],[Level 1]]),_xlfn.CONCAT(tbl_Picklist_NRM1[[#This Row],[Level 1]],"_",tbl_Picklist_NRM1[[#This Row],[Level 2]]))</f>
        <v>4</v>
      </c>
      <c r="H25" s="2">
        <v>4</v>
      </c>
      <c r="I25" s="2"/>
      <c r="J25" s="67" t="s">
        <v>1032</v>
      </c>
      <c r="K25" s="67" t="str">
        <f>_xlfn.CONCAT(tbl_Picklist_NRM1[[#This Row],[Code]]," : ",tbl_Picklist_NRM1[[#This Row],[Title]])</f>
        <v>4 : Fittings, furnishings and equipment</v>
      </c>
    </row>
    <row r="26" spans="2:11" x14ac:dyDescent="0.35">
      <c r="B26" s="46" t="s">
        <v>73</v>
      </c>
      <c r="G26" s="2" t="str">
        <f>IF(tbl_Picklist_NRM1[[#This Row],[Level 2]]="",_xlfn.CONCAT(tbl_Picklist_NRM1[[#This Row],[Level 1]]),_xlfn.CONCAT(tbl_Picklist_NRM1[[#This Row],[Level 1]],"_",tbl_Picklist_NRM1[[#This Row],[Level 2]]))</f>
        <v>4_1</v>
      </c>
      <c r="H26" s="2">
        <v>4</v>
      </c>
      <c r="I26" s="2">
        <v>1</v>
      </c>
      <c r="J26" s="67" t="s">
        <v>1032</v>
      </c>
      <c r="K26" s="67" t="str">
        <f>_xlfn.CONCAT(tbl_Picklist_NRM1[[#This Row],[Code]]," : ",tbl_Picklist_NRM1[[#This Row],[Title]])</f>
        <v>4_1 : Fittings, furnishings and equipment</v>
      </c>
    </row>
    <row r="27" spans="2:11" x14ac:dyDescent="0.35">
      <c r="B27" s="46" t="s">
        <v>74</v>
      </c>
      <c r="G27" s="2" t="str">
        <f>IF(tbl_Picklist_NRM1[[#This Row],[Level 2]]="",_xlfn.CONCAT(tbl_Picklist_NRM1[[#This Row],[Level 1]]),_xlfn.CONCAT(tbl_Picklist_NRM1[[#This Row],[Level 1]],"_",tbl_Picklist_NRM1[[#This Row],[Level 2]]))</f>
        <v>5</v>
      </c>
      <c r="H27" s="2">
        <v>5</v>
      </c>
      <c r="I27" s="2"/>
      <c r="J27" s="67" t="s">
        <v>1033</v>
      </c>
      <c r="K27" s="67" t="str">
        <f>_xlfn.CONCAT(tbl_Picklist_NRM1[[#This Row],[Code]]," : ",tbl_Picklist_NRM1[[#This Row],[Title]])</f>
        <v>5 : Services</v>
      </c>
    </row>
    <row r="28" spans="2:11" x14ac:dyDescent="0.35">
      <c r="B28" s="46" t="s">
        <v>75</v>
      </c>
      <c r="G28" s="2" t="str">
        <f>IF(tbl_Picklist_NRM1[[#This Row],[Level 2]]="",_xlfn.CONCAT(tbl_Picklist_NRM1[[#This Row],[Level 1]]),_xlfn.CONCAT(tbl_Picklist_NRM1[[#This Row],[Level 1]],"_",tbl_Picklist_NRM1[[#This Row],[Level 2]]))</f>
        <v>5_1</v>
      </c>
      <c r="H28" s="2">
        <v>5</v>
      </c>
      <c r="I28" s="2">
        <v>1</v>
      </c>
      <c r="J28" s="67" t="s">
        <v>1034</v>
      </c>
      <c r="K28" s="67" t="str">
        <f>_xlfn.CONCAT(tbl_Picklist_NRM1[[#This Row],[Code]]," : ",tbl_Picklist_NRM1[[#This Row],[Title]])</f>
        <v>5_1 : Sanitary installations</v>
      </c>
    </row>
    <row r="29" spans="2:11" x14ac:dyDescent="0.35">
      <c r="B29" s="46" t="s">
        <v>76</v>
      </c>
      <c r="G29" s="2" t="str">
        <f>IF(tbl_Picklist_NRM1[[#This Row],[Level 2]]="",_xlfn.CONCAT(tbl_Picklist_NRM1[[#This Row],[Level 1]]),_xlfn.CONCAT(tbl_Picklist_NRM1[[#This Row],[Level 1]],"_",tbl_Picklist_NRM1[[#This Row],[Level 2]]))</f>
        <v>5_2</v>
      </c>
      <c r="H29" s="2">
        <v>5</v>
      </c>
      <c r="I29" s="2">
        <v>2</v>
      </c>
      <c r="J29" s="67" t="s">
        <v>1035</v>
      </c>
      <c r="K29" s="67" t="str">
        <f>_xlfn.CONCAT(tbl_Picklist_NRM1[[#This Row],[Code]]," : ",tbl_Picklist_NRM1[[#This Row],[Title]])</f>
        <v>5_2 : Services equipment</v>
      </c>
    </row>
    <row r="30" spans="2:11" x14ac:dyDescent="0.35">
      <c r="B30" s="46" t="s">
        <v>77</v>
      </c>
      <c r="G30" s="2" t="str">
        <f>IF(tbl_Picklist_NRM1[[#This Row],[Level 2]]="",_xlfn.CONCAT(tbl_Picklist_NRM1[[#This Row],[Level 1]]),_xlfn.CONCAT(tbl_Picklist_NRM1[[#This Row],[Level 1]],"_",tbl_Picklist_NRM1[[#This Row],[Level 2]]))</f>
        <v>5_3</v>
      </c>
      <c r="H30" s="2">
        <v>5</v>
      </c>
      <c r="I30" s="2">
        <v>3</v>
      </c>
      <c r="J30" s="67" t="s">
        <v>1036</v>
      </c>
      <c r="K30" s="67" t="str">
        <f>_xlfn.CONCAT(tbl_Picklist_NRM1[[#This Row],[Code]]," : ",tbl_Picklist_NRM1[[#This Row],[Title]])</f>
        <v>5_3 : Disposal installations</v>
      </c>
    </row>
    <row r="31" spans="2:11" x14ac:dyDescent="0.35">
      <c r="B31" s="46" t="s">
        <v>78</v>
      </c>
      <c r="G31" s="2" t="str">
        <f>IF(tbl_Picklist_NRM1[[#This Row],[Level 2]]="",_xlfn.CONCAT(tbl_Picklist_NRM1[[#This Row],[Level 1]]),_xlfn.CONCAT(tbl_Picklist_NRM1[[#This Row],[Level 1]],"_",tbl_Picklist_NRM1[[#This Row],[Level 2]]))</f>
        <v>5_4</v>
      </c>
      <c r="H31" s="2">
        <v>5</v>
      </c>
      <c r="I31" s="2">
        <v>4</v>
      </c>
      <c r="J31" s="67" t="s">
        <v>1037</v>
      </c>
      <c r="K31" s="67" t="str">
        <f>_xlfn.CONCAT(tbl_Picklist_NRM1[[#This Row],[Code]]," : ",tbl_Picklist_NRM1[[#This Row],[Title]])</f>
        <v>5_4 : Water installations</v>
      </c>
    </row>
    <row r="32" spans="2:11" x14ac:dyDescent="0.35">
      <c r="B32" s="46" t="s">
        <v>79</v>
      </c>
      <c r="G32" s="2" t="str">
        <f>IF(tbl_Picklist_NRM1[[#This Row],[Level 2]]="",_xlfn.CONCAT(tbl_Picklist_NRM1[[#This Row],[Level 1]]),_xlfn.CONCAT(tbl_Picklist_NRM1[[#This Row],[Level 1]],"_",tbl_Picklist_NRM1[[#This Row],[Level 2]]))</f>
        <v>5_5</v>
      </c>
      <c r="H32" s="2">
        <v>5</v>
      </c>
      <c r="I32" s="2">
        <v>5</v>
      </c>
      <c r="J32" s="67" t="s">
        <v>1038</v>
      </c>
      <c r="K32" s="67" t="str">
        <f>_xlfn.CONCAT(tbl_Picklist_NRM1[[#This Row],[Code]]," : ",tbl_Picklist_NRM1[[#This Row],[Title]])</f>
        <v>5_5 : Heat source</v>
      </c>
    </row>
    <row r="33" spans="2:11" x14ac:dyDescent="0.35">
      <c r="B33" s="46" t="s">
        <v>80</v>
      </c>
      <c r="G33" s="2" t="str">
        <f>IF(tbl_Picklist_NRM1[[#This Row],[Level 2]]="",_xlfn.CONCAT(tbl_Picklist_NRM1[[#This Row],[Level 1]]),_xlfn.CONCAT(tbl_Picklist_NRM1[[#This Row],[Level 1]],"_",tbl_Picklist_NRM1[[#This Row],[Level 2]]))</f>
        <v>5_6</v>
      </c>
      <c r="H33" s="2">
        <v>5</v>
      </c>
      <c r="I33" s="2">
        <v>6</v>
      </c>
      <c r="J33" s="67" t="s">
        <v>1039</v>
      </c>
      <c r="K33" s="67" t="str">
        <f>_xlfn.CONCAT(tbl_Picklist_NRM1[[#This Row],[Code]]," : ",tbl_Picklist_NRM1[[#This Row],[Title]])</f>
        <v>5_6 : Space heating and air conditioning systems</v>
      </c>
    </row>
    <row r="34" spans="2:11" x14ac:dyDescent="0.35">
      <c r="B34" s="46" t="s">
        <v>81</v>
      </c>
      <c r="G34" s="2" t="str">
        <f>IF(tbl_Picklist_NRM1[[#This Row],[Level 2]]="",_xlfn.CONCAT(tbl_Picklist_NRM1[[#This Row],[Level 1]]),_xlfn.CONCAT(tbl_Picklist_NRM1[[#This Row],[Level 1]],"_",tbl_Picklist_NRM1[[#This Row],[Level 2]]))</f>
        <v>5_7</v>
      </c>
      <c r="H34" s="2">
        <v>5</v>
      </c>
      <c r="I34" s="2">
        <v>7</v>
      </c>
      <c r="J34" s="67" t="s">
        <v>1040</v>
      </c>
      <c r="K34" s="67" t="str">
        <f>_xlfn.CONCAT(tbl_Picklist_NRM1[[#This Row],[Code]]," : ",tbl_Picklist_NRM1[[#This Row],[Title]])</f>
        <v>5_7 : Ventilation systems</v>
      </c>
    </row>
    <row r="35" spans="2:11" x14ac:dyDescent="0.35">
      <c r="B35" s="46" t="s">
        <v>82</v>
      </c>
      <c r="G35" s="2" t="str">
        <f>IF(tbl_Picklist_NRM1[[#This Row],[Level 2]]="",_xlfn.CONCAT(tbl_Picklist_NRM1[[#This Row],[Level 1]]),_xlfn.CONCAT(tbl_Picklist_NRM1[[#This Row],[Level 1]],"_",tbl_Picklist_NRM1[[#This Row],[Level 2]]))</f>
        <v>5_8</v>
      </c>
      <c r="H35" s="2">
        <v>5</v>
      </c>
      <c r="I35" s="2">
        <v>8</v>
      </c>
      <c r="J35" s="67" t="s">
        <v>1041</v>
      </c>
      <c r="K35" s="67" t="str">
        <f>_xlfn.CONCAT(tbl_Picklist_NRM1[[#This Row],[Code]]," : ",tbl_Picklist_NRM1[[#This Row],[Title]])</f>
        <v>5_8 : Electrical installations</v>
      </c>
    </row>
    <row r="36" spans="2:11" x14ac:dyDescent="0.35">
      <c r="B36" s="46" t="s">
        <v>83</v>
      </c>
      <c r="G36" s="2" t="str">
        <f>IF(tbl_Picklist_NRM1[[#This Row],[Level 2]]="",_xlfn.CONCAT(tbl_Picklist_NRM1[[#This Row],[Level 1]]),_xlfn.CONCAT(tbl_Picklist_NRM1[[#This Row],[Level 1]],"_",tbl_Picklist_NRM1[[#This Row],[Level 2]]))</f>
        <v>5_9</v>
      </c>
      <c r="H36" s="2">
        <v>5</v>
      </c>
      <c r="I36" s="2">
        <v>9</v>
      </c>
      <c r="J36" s="67" t="s">
        <v>1042</v>
      </c>
      <c r="K36" s="67" t="str">
        <f>_xlfn.CONCAT(tbl_Picklist_NRM1[[#This Row],[Code]]," : ",tbl_Picklist_NRM1[[#This Row],[Title]])</f>
        <v>5_9 : Fuel installations</v>
      </c>
    </row>
    <row r="37" spans="2:11" x14ac:dyDescent="0.35">
      <c r="B37" s="46" t="s">
        <v>84</v>
      </c>
      <c r="G37" s="2" t="str">
        <f>IF(tbl_Picklist_NRM1[[#This Row],[Level 2]]="",_xlfn.CONCAT(tbl_Picklist_NRM1[[#This Row],[Level 1]]),_xlfn.CONCAT(tbl_Picklist_NRM1[[#This Row],[Level 1]],"_",tbl_Picklist_NRM1[[#This Row],[Level 2]]))</f>
        <v>5_10</v>
      </c>
      <c r="H37" s="2">
        <v>5</v>
      </c>
      <c r="I37" s="2">
        <v>10</v>
      </c>
      <c r="J37" s="67" t="s">
        <v>1043</v>
      </c>
      <c r="K37" s="67" t="str">
        <f>_xlfn.CONCAT(tbl_Picklist_NRM1[[#This Row],[Code]]," : ",tbl_Picklist_NRM1[[#This Row],[Title]])</f>
        <v>5_10 : Lift and conveyor installations</v>
      </c>
    </row>
    <row r="38" spans="2:11" x14ac:dyDescent="0.35">
      <c r="B38" s="46" t="s">
        <v>85</v>
      </c>
      <c r="G38" s="2" t="str">
        <f>IF(tbl_Picklist_NRM1[[#This Row],[Level 2]]="",_xlfn.CONCAT(tbl_Picklist_NRM1[[#This Row],[Level 1]]),_xlfn.CONCAT(tbl_Picklist_NRM1[[#This Row],[Level 1]],"_",tbl_Picklist_NRM1[[#This Row],[Level 2]]))</f>
        <v>5_11</v>
      </c>
      <c r="H38" s="2">
        <v>5</v>
      </c>
      <c r="I38" s="2">
        <v>11</v>
      </c>
      <c r="J38" s="67" t="s">
        <v>1044</v>
      </c>
      <c r="K38" s="67" t="str">
        <f>_xlfn.CONCAT(tbl_Picklist_NRM1[[#This Row],[Code]]," : ",tbl_Picklist_NRM1[[#This Row],[Title]])</f>
        <v>5_11 : Fire and lightning protection</v>
      </c>
    </row>
    <row r="39" spans="2:11" x14ac:dyDescent="0.35">
      <c r="B39" s="46" t="s">
        <v>86</v>
      </c>
      <c r="G39" s="2" t="str">
        <f>IF(tbl_Picklist_NRM1[[#This Row],[Level 2]]="",_xlfn.CONCAT(tbl_Picklist_NRM1[[#This Row],[Level 1]]),_xlfn.CONCAT(tbl_Picklist_NRM1[[#This Row],[Level 1]],"_",tbl_Picklist_NRM1[[#This Row],[Level 2]]))</f>
        <v>5_12</v>
      </c>
      <c r="H39" s="2">
        <v>5</v>
      </c>
      <c r="I39" s="2">
        <v>12</v>
      </c>
      <c r="J39" s="67" t="s">
        <v>1045</v>
      </c>
      <c r="K39" s="67" t="str">
        <f>_xlfn.CONCAT(tbl_Picklist_NRM1[[#This Row],[Code]]," : ",tbl_Picklist_NRM1[[#This Row],[Title]])</f>
        <v>5_12 : Communication, security and control systems</v>
      </c>
    </row>
    <row r="40" spans="2:11" x14ac:dyDescent="0.35">
      <c r="B40" s="46" t="s">
        <v>87</v>
      </c>
      <c r="G40" s="2" t="str">
        <f>IF(tbl_Picklist_NRM1[[#This Row],[Level 2]]="",_xlfn.CONCAT(tbl_Picklist_NRM1[[#This Row],[Level 1]]),_xlfn.CONCAT(tbl_Picklist_NRM1[[#This Row],[Level 1]],"_",tbl_Picklist_NRM1[[#This Row],[Level 2]]))</f>
        <v>5_13</v>
      </c>
      <c r="H40" s="2">
        <v>5</v>
      </c>
      <c r="I40" s="2">
        <v>13</v>
      </c>
      <c r="J40" s="67" t="s">
        <v>1046</v>
      </c>
      <c r="K40" s="67" t="str">
        <f>_xlfn.CONCAT(tbl_Picklist_NRM1[[#This Row],[Code]]," : ",tbl_Picklist_NRM1[[#This Row],[Title]])</f>
        <v>5_13 : Specialist installations</v>
      </c>
    </row>
    <row r="41" spans="2:11" x14ac:dyDescent="0.35">
      <c r="B41" s="46" t="s">
        <v>88</v>
      </c>
      <c r="G41" s="2" t="str">
        <f>IF(tbl_Picklist_NRM1[[#This Row],[Level 2]]="",_xlfn.CONCAT(tbl_Picklist_NRM1[[#This Row],[Level 1]]),_xlfn.CONCAT(tbl_Picklist_NRM1[[#This Row],[Level 1]],"_",tbl_Picklist_NRM1[[#This Row],[Level 2]]))</f>
        <v>5_14</v>
      </c>
      <c r="H41" s="2">
        <v>5</v>
      </c>
      <c r="I41" s="2">
        <v>14</v>
      </c>
      <c r="J41" s="67" t="s">
        <v>1047</v>
      </c>
      <c r="K41" s="67" t="str">
        <f>_xlfn.CONCAT(tbl_Picklist_NRM1[[#This Row],[Code]]," : ",tbl_Picklist_NRM1[[#This Row],[Title]])</f>
        <v>5_14 : Builder’s work in connection with services</v>
      </c>
    </row>
    <row r="42" spans="2:11" x14ac:dyDescent="0.35">
      <c r="B42" s="46" t="s">
        <v>89</v>
      </c>
      <c r="G42" s="2" t="str">
        <f>IF(tbl_Picklist_NRM1[[#This Row],[Level 2]]="",_xlfn.CONCAT(tbl_Picklist_NRM1[[#This Row],[Level 1]]),_xlfn.CONCAT(tbl_Picklist_NRM1[[#This Row],[Level 1]],"_",tbl_Picklist_NRM1[[#This Row],[Level 2]]))</f>
        <v>6</v>
      </c>
      <c r="H42" s="2">
        <v>6</v>
      </c>
      <c r="I42" s="2"/>
      <c r="J42" s="67" t="s">
        <v>1048</v>
      </c>
      <c r="K42" s="67" t="str">
        <f>_xlfn.CONCAT(tbl_Picklist_NRM1[[#This Row],[Code]]," : ",tbl_Picklist_NRM1[[#This Row],[Title]])</f>
        <v>6 : Prefabricated buildings and building units</v>
      </c>
    </row>
    <row r="43" spans="2:11" x14ac:dyDescent="0.35">
      <c r="B43" s="46" t="s">
        <v>90</v>
      </c>
      <c r="G43" s="2" t="str">
        <f>IF(tbl_Picklist_NRM1[[#This Row],[Level 2]]="",_xlfn.CONCAT(tbl_Picklist_NRM1[[#This Row],[Level 1]]),_xlfn.CONCAT(tbl_Picklist_NRM1[[#This Row],[Level 1]],"_",tbl_Picklist_NRM1[[#This Row],[Level 2]]))</f>
        <v>6_1</v>
      </c>
      <c r="H43" s="2">
        <v>6</v>
      </c>
      <c r="I43" s="2">
        <v>1</v>
      </c>
      <c r="J43" s="67" t="s">
        <v>1048</v>
      </c>
      <c r="K43" s="67" t="str">
        <f>_xlfn.CONCAT(tbl_Picklist_NRM1[[#This Row],[Code]]," : ",tbl_Picklist_NRM1[[#This Row],[Title]])</f>
        <v>6_1 : Prefabricated buildings and building units</v>
      </c>
    </row>
    <row r="44" spans="2:11" x14ac:dyDescent="0.35">
      <c r="B44" s="46" t="s">
        <v>91</v>
      </c>
      <c r="G44" s="2" t="str">
        <f>IF(tbl_Picklist_NRM1[[#This Row],[Level 2]]="",_xlfn.CONCAT(tbl_Picklist_NRM1[[#This Row],[Level 1]]),_xlfn.CONCAT(tbl_Picklist_NRM1[[#This Row],[Level 1]],"_",tbl_Picklist_NRM1[[#This Row],[Level 2]]))</f>
        <v>7</v>
      </c>
      <c r="H44" s="2">
        <v>7</v>
      </c>
      <c r="I44" s="2"/>
      <c r="J44" s="67" t="s">
        <v>1049</v>
      </c>
      <c r="K44" s="67" t="str">
        <f>_xlfn.CONCAT(tbl_Picklist_NRM1[[#This Row],[Code]]," : ",tbl_Picklist_NRM1[[#This Row],[Title]])</f>
        <v>7 : Work to existing buildings</v>
      </c>
    </row>
    <row r="45" spans="2:11" x14ac:dyDescent="0.35">
      <c r="B45" s="46" t="s">
        <v>92</v>
      </c>
      <c r="G45" s="2" t="str">
        <f>IF(tbl_Picklist_NRM1[[#This Row],[Level 2]]="",_xlfn.CONCAT(tbl_Picklist_NRM1[[#This Row],[Level 1]]),_xlfn.CONCAT(tbl_Picklist_NRM1[[#This Row],[Level 1]],"_",tbl_Picklist_NRM1[[#This Row],[Level 2]]))</f>
        <v>7_1</v>
      </c>
      <c r="H45" s="2">
        <v>7</v>
      </c>
      <c r="I45" s="2">
        <v>1</v>
      </c>
      <c r="J45" s="67" t="s">
        <v>1050</v>
      </c>
      <c r="K45" s="67" t="str">
        <f>_xlfn.CONCAT(tbl_Picklist_NRM1[[#This Row],[Code]]," : ",tbl_Picklist_NRM1[[#This Row],[Title]])</f>
        <v>7_1 : Minor demolition and alteration works</v>
      </c>
    </row>
    <row r="46" spans="2:11" x14ac:dyDescent="0.35">
      <c r="B46" s="46" t="s">
        <v>93</v>
      </c>
      <c r="G46" s="2" t="str">
        <f>IF(tbl_Picklist_NRM1[[#This Row],[Level 2]]="",_xlfn.CONCAT(tbl_Picklist_NRM1[[#This Row],[Level 1]]),_xlfn.CONCAT(tbl_Picklist_NRM1[[#This Row],[Level 1]],"_",tbl_Picklist_NRM1[[#This Row],[Level 2]]))</f>
        <v>7_2</v>
      </c>
      <c r="H46" s="2">
        <v>7</v>
      </c>
      <c r="I46" s="2">
        <v>2</v>
      </c>
      <c r="J46" s="67" t="s">
        <v>1051</v>
      </c>
      <c r="K46" s="67" t="str">
        <f>_xlfn.CONCAT(tbl_Picklist_NRM1[[#This Row],[Code]]," : ",tbl_Picklist_NRM1[[#This Row],[Title]])</f>
        <v>7_2 : Repairs to existing services</v>
      </c>
    </row>
    <row r="47" spans="2:11" x14ac:dyDescent="0.35">
      <c r="B47" s="46" t="s">
        <v>94</v>
      </c>
      <c r="G47" s="2" t="str">
        <f>IF(tbl_Picklist_NRM1[[#This Row],[Level 2]]="",_xlfn.CONCAT(tbl_Picklist_NRM1[[#This Row],[Level 1]]),_xlfn.CONCAT(tbl_Picklist_NRM1[[#This Row],[Level 1]],"_",tbl_Picklist_NRM1[[#This Row],[Level 2]]))</f>
        <v>7_3</v>
      </c>
      <c r="H47" s="2">
        <v>7</v>
      </c>
      <c r="I47" s="2">
        <v>3</v>
      </c>
      <c r="J47" s="67" t="s">
        <v>1052</v>
      </c>
      <c r="K47" s="67" t="str">
        <f>_xlfn.CONCAT(tbl_Picklist_NRM1[[#This Row],[Code]]," : ",tbl_Picklist_NRM1[[#This Row],[Title]])</f>
        <v>7_3 : Damp-proof courses/fungus and beetle eradication</v>
      </c>
    </row>
    <row r="48" spans="2:11" x14ac:dyDescent="0.35">
      <c r="B48" s="46" t="s">
        <v>95</v>
      </c>
      <c r="G48" s="2" t="str">
        <f>IF(tbl_Picklist_NRM1[[#This Row],[Level 2]]="",_xlfn.CONCAT(tbl_Picklist_NRM1[[#This Row],[Level 1]]),_xlfn.CONCAT(tbl_Picklist_NRM1[[#This Row],[Level 1]],"_",tbl_Picklist_NRM1[[#This Row],[Level 2]]))</f>
        <v>7_4</v>
      </c>
      <c r="H48" s="2">
        <v>7</v>
      </c>
      <c r="I48" s="2">
        <v>4</v>
      </c>
      <c r="J48" s="67" t="s">
        <v>1053</v>
      </c>
      <c r="K48" s="67" t="str">
        <f>_xlfn.CONCAT(tbl_Picklist_NRM1[[#This Row],[Code]]," : ",tbl_Picklist_NRM1[[#This Row],[Title]])</f>
        <v>7_4 : Facade retention</v>
      </c>
    </row>
    <row r="49" spans="2:11" x14ac:dyDescent="0.35">
      <c r="B49" s="46" t="s">
        <v>96</v>
      </c>
      <c r="G49" s="2" t="str">
        <f>IF(tbl_Picklist_NRM1[[#This Row],[Level 2]]="",_xlfn.CONCAT(tbl_Picklist_NRM1[[#This Row],[Level 1]]),_xlfn.CONCAT(tbl_Picklist_NRM1[[#This Row],[Level 1]],"_",tbl_Picklist_NRM1[[#This Row],[Level 2]]))</f>
        <v>7_5</v>
      </c>
      <c r="H49" s="2">
        <v>7</v>
      </c>
      <c r="I49" s="2">
        <v>5</v>
      </c>
      <c r="J49" s="67" t="s">
        <v>1054</v>
      </c>
      <c r="K49" s="67" t="str">
        <f>_xlfn.CONCAT(tbl_Picklist_NRM1[[#This Row],[Code]]," : ",tbl_Picklist_NRM1[[#This Row],[Title]])</f>
        <v>7_5 : Cleaning existing surfaces</v>
      </c>
    </row>
    <row r="50" spans="2:11" x14ac:dyDescent="0.35">
      <c r="B50" s="46" t="s">
        <v>97</v>
      </c>
      <c r="G50" s="2" t="str">
        <f>IF(tbl_Picklist_NRM1[[#This Row],[Level 2]]="",_xlfn.CONCAT(tbl_Picklist_NRM1[[#This Row],[Level 1]]),_xlfn.CONCAT(tbl_Picklist_NRM1[[#This Row],[Level 1]],"_",tbl_Picklist_NRM1[[#This Row],[Level 2]]))</f>
        <v>7_6</v>
      </c>
      <c r="H50" s="2">
        <v>7</v>
      </c>
      <c r="I50" s="2">
        <v>6</v>
      </c>
      <c r="J50" s="67" t="s">
        <v>1055</v>
      </c>
      <c r="K50" s="67" t="str">
        <f>_xlfn.CONCAT(tbl_Picklist_NRM1[[#This Row],[Code]]," : ",tbl_Picklist_NRM1[[#This Row],[Title]])</f>
        <v>7_6 : Renovation works</v>
      </c>
    </row>
    <row r="51" spans="2:11" x14ac:dyDescent="0.35">
      <c r="B51" s="46" t="s">
        <v>98</v>
      </c>
      <c r="G51" s="2" t="str">
        <f>IF(tbl_Picklist_NRM1[[#This Row],[Level 2]]="",_xlfn.CONCAT(tbl_Picklist_NRM1[[#This Row],[Level 1]]),_xlfn.CONCAT(tbl_Picklist_NRM1[[#This Row],[Level 1]],"_",tbl_Picklist_NRM1[[#This Row],[Level 2]]))</f>
        <v>8</v>
      </c>
      <c r="H51" s="2">
        <v>8</v>
      </c>
      <c r="I51" s="2"/>
      <c r="J51" s="67" t="s">
        <v>1056</v>
      </c>
      <c r="K51" s="67" t="str">
        <f>_xlfn.CONCAT(tbl_Picklist_NRM1[[#This Row],[Code]]," : ",tbl_Picklist_NRM1[[#This Row],[Title]])</f>
        <v>8 : External works</v>
      </c>
    </row>
    <row r="52" spans="2:11" x14ac:dyDescent="0.35">
      <c r="B52" s="46" t="s">
        <v>99</v>
      </c>
      <c r="G52" s="2" t="str">
        <f>IF(tbl_Picklist_NRM1[[#This Row],[Level 2]]="",_xlfn.CONCAT(tbl_Picklist_NRM1[[#This Row],[Level 1]]),_xlfn.CONCAT(tbl_Picklist_NRM1[[#This Row],[Level 1]],"_",tbl_Picklist_NRM1[[#This Row],[Level 2]]))</f>
        <v>8_1</v>
      </c>
      <c r="H52" s="2">
        <v>8</v>
      </c>
      <c r="I52" s="2">
        <v>1</v>
      </c>
      <c r="J52" s="67" t="s">
        <v>1057</v>
      </c>
      <c r="K52" s="67" t="str">
        <f>_xlfn.CONCAT(tbl_Picklist_NRM1[[#This Row],[Code]]," : ",tbl_Picklist_NRM1[[#This Row],[Title]])</f>
        <v>8_1 : Site preparation works</v>
      </c>
    </row>
    <row r="53" spans="2:11" x14ac:dyDescent="0.35">
      <c r="B53" s="46" t="s">
        <v>100</v>
      </c>
      <c r="G53" s="2" t="str">
        <f>IF(tbl_Picklist_NRM1[[#This Row],[Level 2]]="",_xlfn.CONCAT(tbl_Picklist_NRM1[[#This Row],[Level 1]]),_xlfn.CONCAT(tbl_Picklist_NRM1[[#This Row],[Level 1]],"_",tbl_Picklist_NRM1[[#This Row],[Level 2]]))</f>
        <v>8_2</v>
      </c>
      <c r="H53" s="2">
        <v>8</v>
      </c>
      <c r="I53" s="2">
        <v>2</v>
      </c>
      <c r="J53" s="67" t="s">
        <v>1058</v>
      </c>
      <c r="K53" s="67" t="str">
        <f>_xlfn.CONCAT(tbl_Picklist_NRM1[[#This Row],[Code]]," : ",tbl_Picklist_NRM1[[#This Row],[Title]])</f>
        <v>8_2 : Roads, paths, pavings and surfacings</v>
      </c>
    </row>
    <row r="54" spans="2:11" x14ac:dyDescent="0.35">
      <c r="B54" s="46" t="s">
        <v>101</v>
      </c>
      <c r="G54" s="2" t="str">
        <f>IF(tbl_Picklist_NRM1[[#This Row],[Level 2]]="",_xlfn.CONCAT(tbl_Picklist_NRM1[[#This Row],[Level 1]]),_xlfn.CONCAT(tbl_Picklist_NRM1[[#This Row],[Level 1]],"_",tbl_Picklist_NRM1[[#This Row],[Level 2]]))</f>
        <v>8_2</v>
      </c>
      <c r="H54" s="2">
        <v>8</v>
      </c>
      <c r="I54" s="2">
        <v>2</v>
      </c>
      <c r="J54" s="67" t="s">
        <v>1059</v>
      </c>
      <c r="K54" s="67" t="str">
        <f>_xlfn.CONCAT(tbl_Picklist_NRM1[[#This Row],[Code]]," : ",tbl_Picklist_NRM1[[#This Row],[Title]])</f>
        <v>8_2 : Soft landscaping, planting and irrigation systems</v>
      </c>
    </row>
    <row r="55" spans="2:11" x14ac:dyDescent="0.35">
      <c r="B55" s="46" t="s">
        <v>102</v>
      </c>
      <c r="G55" s="2" t="str">
        <f>IF(tbl_Picklist_NRM1[[#This Row],[Level 2]]="",_xlfn.CONCAT(tbl_Picklist_NRM1[[#This Row],[Level 1]]),_xlfn.CONCAT(tbl_Picklist_NRM1[[#This Row],[Level 1]],"_",tbl_Picklist_NRM1[[#This Row],[Level 2]]))</f>
        <v>8_2</v>
      </c>
      <c r="H55" s="2">
        <v>8</v>
      </c>
      <c r="I55" s="2">
        <v>2</v>
      </c>
      <c r="J55" s="67" t="s">
        <v>1060</v>
      </c>
      <c r="K55" s="67" t="str">
        <f>_xlfn.CONCAT(tbl_Picklist_NRM1[[#This Row],[Code]]," : ",tbl_Picklist_NRM1[[#This Row],[Title]])</f>
        <v>8_2 : Fencing, railings and walls</v>
      </c>
    </row>
    <row r="56" spans="2:11" x14ac:dyDescent="0.35">
      <c r="B56" s="46" t="s">
        <v>103</v>
      </c>
      <c r="G56" s="2" t="str">
        <f>IF(tbl_Picklist_NRM1[[#This Row],[Level 2]]="",_xlfn.CONCAT(tbl_Picklist_NRM1[[#This Row],[Level 1]]),_xlfn.CONCAT(tbl_Picklist_NRM1[[#This Row],[Level 1]],"_",tbl_Picklist_NRM1[[#This Row],[Level 2]]))</f>
        <v>8_2</v>
      </c>
      <c r="H56" s="2">
        <v>8</v>
      </c>
      <c r="I56" s="2">
        <v>2</v>
      </c>
      <c r="J56" s="67" t="s">
        <v>1061</v>
      </c>
      <c r="K56" s="67" t="str">
        <f>_xlfn.CONCAT(tbl_Picklist_NRM1[[#This Row],[Code]]," : ",tbl_Picklist_NRM1[[#This Row],[Title]])</f>
        <v>8_2 : External fixtures</v>
      </c>
    </row>
    <row r="57" spans="2:11" x14ac:dyDescent="0.35">
      <c r="B57" s="46" t="s">
        <v>104</v>
      </c>
      <c r="G57" s="2" t="str">
        <f>IF(tbl_Picklist_NRM1[[#This Row],[Level 2]]="",_xlfn.CONCAT(tbl_Picklist_NRM1[[#This Row],[Level 1]]),_xlfn.CONCAT(tbl_Picklist_NRM1[[#This Row],[Level 1]],"_",tbl_Picklist_NRM1[[#This Row],[Level 2]]))</f>
        <v>8_2</v>
      </c>
      <c r="H57" s="2">
        <v>8</v>
      </c>
      <c r="I57" s="2">
        <v>2</v>
      </c>
      <c r="J57" s="67" t="s">
        <v>1062</v>
      </c>
      <c r="K57" s="67" t="str">
        <f>_xlfn.CONCAT(tbl_Picklist_NRM1[[#This Row],[Code]]," : ",tbl_Picklist_NRM1[[#This Row],[Title]])</f>
        <v>8_2 : External drainage</v>
      </c>
    </row>
    <row r="58" spans="2:11" x14ac:dyDescent="0.35">
      <c r="B58" s="46" t="s">
        <v>105</v>
      </c>
      <c r="G58" s="2" t="str">
        <f>IF(tbl_Picklist_NRM1[[#This Row],[Level 2]]="",_xlfn.CONCAT(tbl_Picklist_NRM1[[#This Row],[Level 1]]),_xlfn.CONCAT(tbl_Picklist_NRM1[[#This Row],[Level 1]],"_",tbl_Picklist_NRM1[[#This Row],[Level 2]]))</f>
        <v>8_2</v>
      </c>
      <c r="H58" s="2">
        <v>8</v>
      </c>
      <c r="I58" s="2">
        <v>2</v>
      </c>
      <c r="J58" s="67" t="s">
        <v>1063</v>
      </c>
      <c r="K58" s="67" t="str">
        <f>_xlfn.CONCAT(tbl_Picklist_NRM1[[#This Row],[Code]]," : ",tbl_Picklist_NRM1[[#This Row],[Title]])</f>
        <v>8_2 : External services</v>
      </c>
    </row>
    <row r="59" spans="2:11" x14ac:dyDescent="0.35">
      <c r="B59" s="46" t="s">
        <v>106</v>
      </c>
      <c r="G59" s="2" t="str">
        <f>IF(tbl_Picklist_NRM1[[#This Row],[Level 2]]="",_xlfn.CONCAT(tbl_Picklist_NRM1[[#This Row],[Level 1]]),_xlfn.CONCAT(tbl_Picklist_NRM1[[#This Row],[Level 1]],"_",tbl_Picklist_NRM1[[#This Row],[Level 2]]))</f>
        <v>8_2</v>
      </c>
      <c r="H59" s="2">
        <v>8</v>
      </c>
      <c r="I59" s="2">
        <v>2</v>
      </c>
      <c r="J59" s="67" t="s">
        <v>1064</v>
      </c>
      <c r="K59" s="67" t="str">
        <f>_xlfn.CONCAT(tbl_Picklist_NRM1[[#This Row],[Code]]," : ",tbl_Picklist_NRM1[[#This Row],[Title]])</f>
        <v>8_2 : Minor building works and ancillary buildings</v>
      </c>
    </row>
    <row r="60" spans="2:11" x14ac:dyDescent="0.35">
      <c r="B60" s="46" t="s">
        <v>107</v>
      </c>
      <c r="G60" s="2" t="str">
        <f>IF(tbl_Picklist_NRM1[[#This Row],[Level 2]]="",_xlfn.CONCAT(tbl_Picklist_NRM1[[#This Row],[Level 1]]),_xlfn.CONCAT(tbl_Picklist_NRM1[[#This Row],[Level 1]],"_",tbl_Picklist_NRM1[[#This Row],[Level 2]]))</f>
        <v>n/a</v>
      </c>
      <c r="H60" s="2" t="s">
        <v>5</v>
      </c>
      <c r="I60" s="2"/>
      <c r="J60" s="67" t="s">
        <v>5</v>
      </c>
      <c r="K60" s="67" t="s">
        <v>5</v>
      </c>
    </row>
    <row r="61" spans="2:11" x14ac:dyDescent="0.35">
      <c r="B61" s="46" t="s">
        <v>108</v>
      </c>
    </row>
    <row r="62" spans="2:11" x14ac:dyDescent="0.35">
      <c r="B62" s="46" t="s">
        <v>109</v>
      </c>
    </row>
    <row r="63" spans="2:11" x14ac:dyDescent="0.35">
      <c r="B63" s="46" t="s">
        <v>110</v>
      </c>
    </row>
    <row r="64" spans="2:11" x14ac:dyDescent="0.35">
      <c r="B64" s="46" t="s">
        <v>111</v>
      </c>
    </row>
    <row r="65" spans="2:2" x14ac:dyDescent="0.35">
      <c r="B65" s="46" t="s">
        <v>112</v>
      </c>
    </row>
    <row r="66" spans="2:2" x14ac:dyDescent="0.35">
      <c r="B66" s="46" t="s">
        <v>113</v>
      </c>
    </row>
    <row r="67" spans="2:2" x14ac:dyDescent="0.35">
      <c r="B67" s="46" t="s">
        <v>114</v>
      </c>
    </row>
    <row r="68" spans="2:2" x14ac:dyDescent="0.35">
      <c r="B68" s="46" t="s">
        <v>115</v>
      </c>
    </row>
    <row r="69" spans="2:2" x14ac:dyDescent="0.35">
      <c r="B69" s="46" t="s">
        <v>116</v>
      </c>
    </row>
    <row r="70" spans="2:2" x14ac:dyDescent="0.35">
      <c r="B70" s="46" t="s">
        <v>117</v>
      </c>
    </row>
    <row r="71" spans="2:2" x14ac:dyDescent="0.35">
      <c r="B71" s="46" t="s">
        <v>118</v>
      </c>
    </row>
    <row r="72" spans="2:2" x14ac:dyDescent="0.35">
      <c r="B72" s="46" t="s">
        <v>119</v>
      </c>
    </row>
    <row r="73" spans="2:2" x14ac:dyDescent="0.35">
      <c r="B73" s="46" t="s">
        <v>120</v>
      </c>
    </row>
    <row r="74" spans="2:2" x14ac:dyDescent="0.35">
      <c r="B74" s="46" t="s">
        <v>121</v>
      </c>
    </row>
    <row r="75" spans="2:2" x14ac:dyDescent="0.35">
      <c r="B75" s="46" t="s">
        <v>122</v>
      </c>
    </row>
    <row r="76" spans="2:2" x14ac:dyDescent="0.35">
      <c r="B76" s="46" t="s">
        <v>123</v>
      </c>
    </row>
    <row r="77" spans="2:2" x14ac:dyDescent="0.35">
      <c r="B77" s="46" t="s">
        <v>124</v>
      </c>
    </row>
    <row r="78" spans="2:2" x14ac:dyDescent="0.35">
      <c r="B78" s="46" t="s">
        <v>125</v>
      </c>
    </row>
    <row r="79" spans="2:2" x14ac:dyDescent="0.35">
      <c r="B79" s="46" t="s">
        <v>126</v>
      </c>
    </row>
    <row r="80" spans="2:2" x14ac:dyDescent="0.35">
      <c r="B80" s="46" t="s">
        <v>127</v>
      </c>
    </row>
    <row r="81" spans="2:2" x14ac:dyDescent="0.35">
      <c r="B81" s="46" t="s">
        <v>128</v>
      </c>
    </row>
    <row r="82" spans="2:2" x14ac:dyDescent="0.35">
      <c r="B82" s="46" t="s">
        <v>129</v>
      </c>
    </row>
    <row r="83" spans="2:2" x14ac:dyDescent="0.35">
      <c r="B83" s="46" t="s">
        <v>130</v>
      </c>
    </row>
    <row r="84" spans="2:2" x14ac:dyDescent="0.35">
      <c r="B84" s="46" t="s">
        <v>131</v>
      </c>
    </row>
    <row r="85" spans="2:2" x14ac:dyDescent="0.35">
      <c r="B85" s="46" t="s">
        <v>132</v>
      </c>
    </row>
    <row r="86" spans="2:2" x14ac:dyDescent="0.35">
      <c r="B86" s="46" t="s">
        <v>133</v>
      </c>
    </row>
    <row r="87" spans="2:2" x14ac:dyDescent="0.35">
      <c r="B87" s="46" t="s">
        <v>134</v>
      </c>
    </row>
    <row r="88" spans="2:2" x14ac:dyDescent="0.35">
      <c r="B88" s="46" t="s">
        <v>135</v>
      </c>
    </row>
    <row r="89" spans="2:2" x14ac:dyDescent="0.35">
      <c r="B89" s="46" t="s">
        <v>136</v>
      </c>
    </row>
    <row r="90" spans="2:2" x14ac:dyDescent="0.35">
      <c r="B90" s="46" t="s">
        <v>137</v>
      </c>
    </row>
    <row r="91" spans="2:2" x14ac:dyDescent="0.35">
      <c r="B91" s="46" t="s">
        <v>138</v>
      </c>
    </row>
    <row r="92" spans="2:2" x14ac:dyDescent="0.35">
      <c r="B92" s="46" t="s">
        <v>139</v>
      </c>
    </row>
    <row r="93" spans="2:2" x14ac:dyDescent="0.35">
      <c r="B93" s="46" t="s">
        <v>140</v>
      </c>
    </row>
    <row r="94" spans="2:2" x14ac:dyDescent="0.35">
      <c r="B94" s="46" t="s">
        <v>141</v>
      </c>
    </row>
    <row r="95" spans="2:2" x14ac:dyDescent="0.35">
      <c r="B95" s="46" t="s">
        <v>142</v>
      </c>
    </row>
    <row r="96" spans="2:2" x14ac:dyDescent="0.35">
      <c r="B96" s="46" t="s">
        <v>143</v>
      </c>
    </row>
    <row r="97" spans="2:12" x14ac:dyDescent="0.35">
      <c r="B97" s="46" t="s">
        <v>144</v>
      </c>
    </row>
    <row r="98" spans="2:12" x14ac:dyDescent="0.35">
      <c r="B98" s="46" t="s">
        <v>145</v>
      </c>
    </row>
    <row r="99" spans="2:12" x14ac:dyDescent="0.35">
      <c r="B99" s="46" t="s">
        <v>146</v>
      </c>
    </row>
    <row r="100" spans="2:12" x14ac:dyDescent="0.35">
      <c r="B100" s="46" t="s">
        <v>147</v>
      </c>
      <c r="G100" s="2"/>
      <c r="H100" s="2"/>
      <c r="I100" s="2"/>
      <c r="J100" s="67"/>
      <c r="K100" s="67"/>
      <c r="L100" s="67"/>
    </row>
    <row r="101" spans="2:12" x14ac:dyDescent="0.35">
      <c r="B101" s="46" t="s">
        <v>148</v>
      </c>
      <c r="G101" s="2"/>
      <c r="H101" s="2"/>
      <c r="I101" s="2"/>
      <c r="J101" s="67"/>
      <c r="K101" s="67"/>
      <c r="L101" s="67"/>
    </row>
    <row r="102" spans="2:12" x14ac:dyDescent="0.35">
      <c r="B102" s="46" t="s">
        <v>149</v>
      </c>
    </row>
    <row r="103" spans="2:12" x14ac:dyDescent="0.35">
      <c r="B103" s="46" t="s">
        <v>150</v>
      </c>
    </row>
    <row r="104" spans="2:12" x14ac:dyDescent="0.35">
      <c r="B104" s="46" t="s">
        <v>151</v>
      </c>
    </row>
    <row r="105" spans="2:12" x14ac:dyDescent="0.35">
      <c r="B105" s="46" t="s">
        <v>152</v>
      </c>
    </row>
    <row r="106" spans="2:12" x14ac:dyDescent="0.35">
      <c r="B106" s="46" t="s">
        <v>153</v>
      </c>
    </row>
    <row r="107" spans="2:12" x14ac:dyDescent="0.35">
      <c r="B107" s="46" t="s">
        <v>154</v>
      </c>
    </row>
    <row r="108" spans="2:12" x14ac:dyDescent="0.35">
      <c r="B108" s="46" t="s">
        <v>155</v>
      </c>
    </row>
    <row r="109" spans="2:12" x14ac:dyDescent="0.35">
      <c r="B109" s="46" t="s">
        <v>156</v>
      </c>
    </row>
    <row r="110" spans="2:12" x14ac:dyDescent="0.35">
      <c r="B110" s="46" t="s">
        <v>157</v>
      </c>
    </row>
    <row r="111" spans="2:12" x14ac:dyDescent="0.35">
      <c r="B111" s="46" t="s">
        <v>158</v>
      </c>
    </row>
    <row r="112" spans="2:12" x14ac:dyDescent="0.35">
      <c r="B112" s="46" t="s">
        <v>159</v>
      </c>
    </row>
    <row r="113" spans="2:2" x14ac:dyDescent="0.35">
      <c r="B113" s="46" t="s">
        <v>160</v>
      </c>
    </row>
    <row r="114" spans="2:2" x14ac:dyDescent="0.35">
      <c r="B114" s="46" t="s">
        <v>161</v>
      </c>
    </row>
    <row r="115" spans="2:2" x14ac:dyDescent="0.35">
      <c r="B115" s="46" t="s">
        <v>162</v>
      </c>
    </row>
    <row r="116" spans="2:2" x14ac:dyDescent="0.35">
      <c r="B116" s="46" t="s">
        <v>163</v>
      </c>
    </row>
    <row r="117" spans="2:2" x14ac:dyDescent="0.35">
      <c r="B117" s="46" t="s">
        <v>164</v>
      </c>
    </row>
    <row r="118" spans="2:2" x14ac:dyDescent="0.35">
      <c r="B118" s="46" t="s">
        <v>165</v>
      </c>
    </row>
    <row r="119" spans="2:2" x14ac:dyDescent="0.35">
      <c r="B119" s="46" t="s">
        <v>166</v>
      </c>
    </row>
    <row r="120" spans="2:2" x14ac:dyDescent="0.35">
      <c r="B120" s="46" t="s">
        <v>167</v>
      </c>
    </row>
    <row r="121" spans="2:2" x14ac:dyDescent="0.35">
      <c r="B121" s="46" t="s">
        <v>168</v>
      </c>
    </row>
    <row r="122" spans="2:2" x14ac:dyDescent="0.35">
      <c r="B122" s="46" t="s">
        <v>169</v>
      </c>
    </row>
    <row r="123" spans="2:2" x14ac:dyDescent="0.35">
      <c r="B123" s="46" t="s">
        <v>170</v>
      </c>
    </row>
    <row r="124" spans="2:2" x14ac:dyDescent="0.35">
      <c r="B124" s="46" t="s">
        <v>171</v>
      </c>
    </row>
    <row r="125" spans="2:2" x14ac:dyDescent="0.35">
      <c r="B125" s="46" t="s">
        <v>172</v>
      </c>
    </row>
    <row r="126" spans="2:2" x14ac:dyDescent="0.35">
      <c r="B126" s="46" t="s">
        <v>173</v>
      </c>
    </row>
    <row r="127" spans="2:2" x14ac:dyDescent="0.35">
      <c r="B127" s="46" t="s">
        <v>174</v>
      </c>
    </row>
    <row r="128" spans="2:2" x14ac:dyDescent="0.35">
      <c r="B128" s="46" t="s">
        <v>175</v>
      </c>
    </row>
    <row r="129" spans="2:2" x14ac:dyDescent="0.35">
      <c r="B129" s="46" t="s">
        <v>176</v>
      </c>
    </row>
    <row r="130" spans="2:2" x14ac:dyDescent="0.35">
      <c r="B130" s="46" t="s">
        <v>177</v>
      </c>
    </row>
    <row r="131" spans="2:2" x14ac:dyDescent="0.35">
      <c r="B131" s="46" t="s">
        <v>178</v>
      </c>
    </row>
    <row r="132" spans="2:2" x14ac:dyDescent="0.35">
      <c r="B132" s="46" t="s">
        <v>179</v>
      </c>
    </row>
    <row r="133" spans="2:2" x14ac:dyDescent="0.35">
      <c r="B133" s="46" t="s">
        <v>180</v>
      </c>
    </row>
    <row r="134" spans="2:2" x14ac:dyDescent="0.35">
      <c r="B134" s="46" t="s">
        <v>181</v>
      </c>
    </row>
    <row r="135" spans="2:2" x14ac:dyDescent="0.35">
      <c r="B135" s="46" t="s">
        <v>182</v>
      </c>
    </row>
    <row r="136" spans="2:2" x14ac:dyDescent="0.35">
      <c r="B136" s="46" t="s">
        <v>183</v>
      </c>
    </row>
    <row r="137" spans="2:2" x14ac:dyDescent="0.35">
      <c r="B137" s="46" t="s">
        <v>184</v>
      </c>
    </row>
    <row r="138" spans="2:2" x14ac:dyDescent="0.35">
      <c r="B138" s="46" t="s">
        <v>185</v>
      </c>
    </row>
    <row r="139" spans="2:2" x14ac:dyDescent="0.35">
      <c r="B139" s="46" t="s">
        <v>186</v>
      </c>
    </row>
    <row r="140" spans="2:2" x14ac:dyDescent="0.35">
      <c r="B140" s="46" t="s">
        <v>187</v>
      </c>
    </row>
    <row r="141" spans="2:2" x14ac:dyDescent="0.35">
      <c r="B141" s="46" t="s">
        <v>188</v>
      </c>
    </row>
    <row r="142" spans="2:2" x14ac:dyDescent="0.35">
      <c r="B142" s="46" t="s">
        <v>189</v>
      </c>
    </row>
    <row r="143" spans="2:2" x14ac:dyDescent="0.35">
      <c r="B143" s="46" t="s">
        <v>190</v>
      </c>
    </row>
    <row r="144" spans="2:2" x14ac:dyDescent="0.35">
      <c r="B144" s="46" t="s">
        <v>191</v>
      </c>
    </row>
    <row r="145" spans="2:2" x14ac:dyDescent="0.35">
      <c r="B145" s="46" t="s">
        <v>192</v>
      </c>
    </row>
    <row r="146" spans="2:2" x14ac:dyDescent="0.35">
      <c r="B146" s="46" t="s">
        <v>193</v>
      </c>
    </row>
    <row r="147" spans="2:2" x14ac:dyDescent="0.35">
      <c r="B147" s="46" t="s">
        <v>194</v>
      </c>
    </row>
    <row r="148" spans="2:2" x14ac:dyDescent="0.35">
      <c r="B148" s="46" t="s">
        <v>195</v>
      </c>
    </row>
    <row r="149" spans="2:2" x14ac:dyDescent="0.35">
      <c r="B149" s="46" t="s">
        <v>196</v>
      </c>
    </row>
    <row r="150" spans="2:2" x14ac:dyDescent="0.35">
      <c r="B150" s="46" t="s">
        <v>197</v>
      </c>
    </row>
    <row r="151" spans="2:2" x14ac:dyDescent="0.35">
      <c r="B151" s="46" t="s">
        <v>198</v>
      </c>
    </row>
    <row r="152" spans="2:2" x14ac:dyDescent="0.35">
      <c r="B152" s="46" t="s">
        <v>199</v>
      </c>
    </row>
    <row r="153" spans="2:2" x14ac:dyDescent="0.35">
      <c r="B153" s="46" t="s">
        <v>200</v>
      </c>
    </row>
    <row r="154" spans="2:2" x14ac:dyDescent="0.35">
      <c r="B154" s="46" t="s">
        <v>201</v>
      </c>
    </row>
    <row r="155" spans="2:2" x14ac:dyDescent="0.35">
      <c r="B155" s="46" t="s">
        <v>202</v>
      </c>
    </row>
    <row r="156" spans="2:2" x14ac:dyDescent="0.35">
      <c r="B156" s="46" t="s">
        <v>203</v>
      </c>
    </row>
    <row r="157" spans="2:2" x14ac:dyDescent="0.35">
      <c r="B157" s="46" t="s">
        <v>204</v>
      </c>
    </row>
    <row r="158" spans="2:2" x14ac:dyDescent="0.35">
      <c r="B158" s="46" t="s">
        <v>205</v>
      </c>
    </row>
    <row r="159" spans="2:2" x14ac:dyDescent="0.35">
      <c r="B159" s="46" t="s">
        <v>206</v>
      </c>
    </row>
    <row r="160" spans="2:2" x14ac:dyDescent="0.35">
      <c r="B160" s="46" t="s">
        <v>207</v>
      </c>
    </row>
    <row r="161" spans="2:2" x14ac:dyDescent="0.35">
      <c r="B161" s="46" t="s">
        <v>208</v>
      </c>
    </row>
    <row r="162" spans="2:2" x14ac:dyDescent="0.35">
      <c r="B162" s="46" t="s">
        <v>209</v>
      </c>
    </row>
    <row r="163" spans="2:2" x14ac:dyDescent="0.35">
      <c r="B163" s="46" t="s">
        <v>210</v>
      </c>
    </row>
    <row r="164" spans="2:2" x14ac:dyDescent="0.35">
      <c r="B164" s="46" t="s">
        <v>211</v>
      </c>
    </row>
    <row r="165" spans="2:2" x14ac:dyDescent="0.35">
      <c r="B165" s="46" t="s">
        <v>212</v>
      </c>
    </row>
    <row r="166" spans="2:2" x14ac:dyDescent="0.35">
      <c r="B166" s="46" t="s">
        <v>213</v>
      </c>
    </row>
    <row r="167" spans="2:2" x14ac:dyDescent="0.35">
      <c r="B167" s="46" t="s">
        <v>214</v>
      </c>
    </row>
    <row r="168" spans="2:2" x14ac:dyDescent="0.35">
      <c r="B168" s="46" t="s">
        <v>215</v>
      </c>
    </row>
    <row r="169" spans="2:2" x14ac:dyDescent="0.35">
      <c r="B169" s="46" t="s">
        <v>216</v>
      </c>
    </row>
    <row r="170" spans="2:2" x14ac:dyDescent="0.35">
      <c r="B170" s="46" t="s">
        <v>217</v>
      </c>
    </row>
    <row r="171" spans="2:2" x14ac:dyDescent="0.35">
      <c r="B171" s="46" t="s">
        <v>218</v>
      </c>
    </row>
    <row r="172" spans="2:2" x14ac:dyDescent="0.35">
      <c r="B172" s="46" t="s">
        <v>219</v>
      </c>
    </row>
    <row r="173" spans="2:2" x14ac:dyDescent="0.35">
      <c r="B173" s="46" t="s">
        <v>220</v>
      </c>
    </row>
    <row r="174" spans="2:2" x14ac:dyDescent="0.35">
      <c r="B174" s="46" t="s">
        <v>221</v>
      </c>
    </row>
    <row r="175" spans="2:2" x14ac:dyDescent="0.35">
      <c r="B175" s="46" t="s">
        <v>222</v>
      </c>
    </row>
    <row r="176" spans="2:2" x14ac:dyDescent="0.35">
      <c r="B176" s="46" t="s">
        <v>223</v>
      </c>
    </row>
    <row r="177" spans="2:2" x14ac:dyDescent="0.35">
      <c r="B177" s="46" t="s">
        <v>224</v>
      </c>
    </row>
    <row r="178" spans="2:2" x14ac:dyDescent="0.35">
      <c r="B178" s="46" t="s">
        <v>225</v>
      </c>
    </row>
    <row r="179" spans="2:2" x14ac:dyDescent="0.35">
      <c r="B179" s="46" t="s">
        <v>226</v>
      </c>
    </row>
    <row r="180" spans="2:2" x14ac:dyDescent="0.35">
      <c r="B180" s="46" t="s">
        <v>227</v>
      </c>
    </row>
    <row r="181" spans="2:2" x14ac:dyDescent="0.35">
      <c r="B181" s="46" t="s">
        <v>228</v>
      </c>
    </row>
    <row r="182" spans="2:2" x14ac:dyDescent="0.35">
      <c r="B182" s="46" t="s">
        <v>229</v>
      </c>
    </row>
    <row r="183" spans="2:2" x14ac:dyDescent="0.35">
      <c r="B183" s="46" t="s">
        <v>230</v>
      </c>
    </row>
    <row r="184" spans="2:2" x14ac:dyDescent="0.35">
      <c r="B184" s="46" t="s">
        <v>231</v>
      </c>
    </row>
    <row r="185" spans="2:2" x14ac:dyDescent="0.35">
      <c r="B185" s="46" t="s">
        <v>232</v>
      </c>
    </row>
    <row r="186" spans="2:2" x14ac:dyDescent="0.35">
      <c r="B186" s="46" t="s">
        <v>233</v>
      </c>
    </row>
    <row r="187" spans="2:2" x14ac:dyDescent="0.35">
      <c r="B187" s="46" t="s">
        <v>234</v>
      </c>
    </row>
    <row r="188" spans="2:2" x14ac:dyDescent="0.35">
      <c r="B188" s="46" t="s">
        <v>235</v>
      </c>
    </row>
    <row r="189" spans="2:2" x14ac:dyDescent="0.35">
      <c r="B189" s="46" t="s">
        <v>236</v>
      </c>
    </row>
    <row r="190" spans="2:2" x14ac:dyDescent="0.35">
      <c r="B190" s="46" t="s">
        <v>237</v>
      </c>
    </row>
    <row r="191" spans="2:2" x14ac:dyDescent="0.35">
      <c r="B191" s="46" t="s">
        <v>238</v>
      </c>
    </row>
    <row r="192" spans="2:2" x14ac:dyDescent="0.35">
      <c r="B192" s="46" t="s">
        <v>239</v>
      </c>
    </row>
    <row r="193" spans="2:2" x14ac:dyDescent="0.35">
      <c r="B193" s="46" t="s">
        <v>240</v>
      </c>
    </row>
    <row r="194" spans="2:2" x14ac:dyDescent="0.35">
      <c r="B194" s="46" t="s">
        <v>241</v>
      </c>
    </row>
    <row r="195" spans="2:2" x14ac:dyDescent="0.35">
      <c r="B195" s="46" t="s">
        <v>242</v>
      </c>
    </row>
    <row r="196" spans="2:2" x14ac:dyDescent="0.35">
      <c r="B196" s="46" t="s">
        <v>243</v>
      </c>
    </row>
    <row r="197" spans="2:2" x14ac:dyDescent="0.35">
      <c r="B197" s="46" t="s">
        <v>244</v>
      </c>
    </row>
    <row r="198" spans="2:2" x14ac:dyDescent="0.35">
      <c r="B198" s="46" t="s">
        <v>245</v>
      </c>
    </row>
    <row r="199" spans="2:2" x14ac:dyDescent="0.35">
      <c r="B199" s="46" t="s">
        <v>246</v>
      </c>
    </row>
    <row r="200" spans="2:2" x14ac:dyDescent="0.35">
      <c r="B200" s="46" t="s">
        <v>247</v>
      </c>
    </row>
    <row r="201" spans="2:2" x14ac:dyDescent="0.35">
      <c r="B201" s="46" t="s">
        <v>248</v>
      </c>
    </row>
    <row r="202" spans="2:2" x14ac:dyDescent="0.35">
      <c r="B202" s="46" t="s">
        <v>249</v>
      </c>
    </row>
    <row r="203" spans="2:2" x14ac:dyDescent="0.35">
      <c r="B203" s="46" t="s">
        <v>250</v>
      </c>
    </row>
    <row r="204" spans="2:2" x14ac:dyDescent="0.35">
      <c r="B204" s="46" t="s">
        <v>251</v>
      </c>
    </row>
    <row r="205" spans="2:2" x14ac:dyDescent="0.35">
      <c r="B205" s="46" t="s">
        <v>252</v>
      </c>
    </row>
    <row r="206" spans="2:2" x14ac:dyDescent="0.35">
      <c r="B206" s="46" t="s">
        <v>253</v>
      </c>
    </row>
    <row r="207" spans="2:2" x14ac:dyDescent="0.35">
      <c r="B207" s="46" t="s">
        <v>254</v>
      </c>
    </row>
    <row r="208" spans="2:2" x14ac:dyDescent="0.35">
      <c r="B208" s="46" t="s">
        <v>255</v>
      </c>
    </row>
    <row r="209" spans="2:2" x14ac:dyDescent="0.35">
      <c r="B209" s="46" t="s">
        <v>256</v>
      </c>
    </row>
    <row r="210" spans="2:2" x14ac:dyDescent="0.35">
      <c r="B210" s="46" t="s">
        <v>257</v>
      </c>
    </row>
    <row r="211" spans="2:2" x14ac:dyDescent="0.35">
      <c r="B211" s="46" t="s">
        <v>258</v>
      </c>
    </row>
    <row r="212" spans="2:2" x14ac:dyDescent="0.35">
      <c r="B212" s="46" t="s">
        <v>259</v>
      </c>
    </row>
    <row r="213" spans="2:2" x14ac:dyDescent="0.35">
      <c r="B213" s="46" t="s">
        <v>260</v>
      </c>
    </row>
    <row r="214" spans="2:2" x14ac:dyDescent="0.35">
      <c r="B214" s="46" t="s">
        <v>261</v>
      </c>
    </row>
    <row r="215" spans="2:2" x14ac:dyDescent="0.35">
      <c r="B215" s="46" t="s">
        <v>262</v>
      </c>
    </row>
    <row r="216" spans="2:2" x14ac:dyDescent="0.35">
      <c r="B216" s="46" t="s">
        <v>263</v>
      </c>
    </row>
    <row r="217" spans="2:2" x14ac:dyDescent="0.35">
      <c r="B217" s="46" t="s">
        <v>264</v>
      </c>
    </row>
    <row r="218" spans="2:2" x14ac:dyDescent="0.35">
      <c r="B218" s="46" t="s">
        <v>265</v>
      </c>
    </row>
    <row r="219" spans="2:2" x14ac:dyDescent="0.35">
      <c r="B219" s="46" t="s">
        <v>266</v>
      </c>
    </row>
    <row r="220" spans="2:2" x14ac:dyDescent="0.35">
      <c r="B220" s="46" t="s">
        <v>267</v>
      </c>
    </row>
    <row r="221" spans="2:2" x14ac:dyDescent="0.35">
      <c r="B221" s="46" t="s">
        <v>268</v>
      </c>
    </row>
    <row r="222" spans="2:2" x14ac:dyDescent="0.35">
      <c r="B222" s="46" t="s">
        <v>269</v>
      </c>
    </row>
    <row r="223" spans="2:2" x14ac:dyDescent="0.35">
      <c r="B223" s="46" t="s">
        <v>270</v>
      </c>
    </row>
    <row r="224" spans="2:2" x14ac:dyDescent="0.35">
      <c r="B224" s="46" t="s">
        <v>271</v>
      </c>
    </row>
    <row r="225" spans="2:2" x14ac:dyDescent="0.35">
      <c r="B225" s="46" t="s">
        <v>272</v>
      </c>
    </row>
    <row r="226" spans="2:2" x14ac:dyDescent="0.35">
      <c r="B226" s="46" t="s">
        <v>273</v>
      </c>
    </row>
    <row r="227" spans="2:2" x14ac:dyDescent="0.35">
      <c r="B227" s="46" t="s">
        <v>274</v>
      </c>
    </row>
    <row r="228" spans="2:2" x14ac:dyDescent="0.35">
      <c r="B228" s="46" t="s">
        <v>275</v>
      </c>
    </row>
    <row r="229" spans="2:2" x14ac:dyDescent="0.35">
      <c r="B229" s="46" t="s">
        <v>276</v>
      </c>
    </row>
    <row r="230" spans="2:2" x14ac:dyDescent="0.35">
      <c r="B230" s="46" t="s">
        <v>277</v>
      </c>
    </row>
    <row r="231" spans="2:2" x14ac:dyDescent="0.35">
      <c r="B231" s="46" t="s">
        <v>278</v>
      </c>
    </row>
    <row r="232" spans="2:2" x14ac:dyDescent="0.35">
      <c r="B232" s="46" t="s">
        <v>279</v>
      </c>
    </row>
    <row r="233" spans="2:2" x14ac:dyDescent="0.35">
      <c r="B233" s="46" t="s">
        <v>280</v>
      </c>
    </row>
    <row r="234" spans="2:2" x14ac:dyDescent="0.35">
      <c r="B234" s="46" t="s">
        <v>281</v>
      </c>
    </row>
    <row r="235" spans="2:2" x14ac:dyDescent="0.35">
      <c r="B235" s="46" t="s">
        <v>282</v>
      </c>
    </row>
    <row r="236" spans="2:2" x14ac:dyDescent="0.35">
      <c r="B236" s="46" t="s">
        <v>283</v>
      </c>
    </row>
    <row r="237" spans="2:2" x14ac:dyDescent="0.35">
      <c r="B237" s="46" t="s">
        <v>284</v>
      </c>
    </row>
    <row r="238" spans="2:2" x14ac:dyDescent="0.35">
      <c r="B238" s="46" t="s">
        <v>285</v>
      </c>
    </row>
    <row r="239" spans="2:2" x14ac:dyDescent="0.35">
      <c r="B239" s="46" t="s">
        <v>286</v>
      </c>
    </row>
    <row r="240" spans="2:2" x14ac:dyDescent="0.35">
      <c r="B240" s="46" t="s">
        <v>287</v>
      </c>
    </row>
    <row r="241" spans="2:2" x14ac:dyDescent="0.35">
      <c r="B241" s="46" t="s">
        <v>288</v>
      </c>
    </row>
    <row r="242" spans="2:2" x14ac:dyDescent="0.35">
      <c r="B242" s="46" t="s">
        <v>289</v>
      </c>
    </row>
    <row r="243" spans="2:2" x14ac:dyDescent="0.35">
      <c r="B243" s="46" t="s">
        <v>290</v>
      </c>
    </row>
    <row r="244" spans="2:2" x14ac:dyDescent="0.35">
      <c r="B244" s="46" t="s">
        <v>291</v>
      </c>
    </row>
    <row r="245" spans="2:2" x14ac:dyDescent="0.35">
      <c r="B245" s="46" t="s">
        <v>292</v>
      </c>
    </row>
    <row r="246" spans="2:2" x14ac:dyDescent="0.35">
      <c r="B246" s="46" t="s">
        <v>293</v>
      </c>
    </row>
    <row r="247" spans="2:2" x14ac:dyDescent="0.35">
      <c r="B247" s="46" t="s">
        <v>294</v>
      </c>
    </row>
    <row r="248" spans="2:2" x14ac:dyDescent="0.35">
      <c r="B248" s="46" t="s">
        <v>295</v>
      </c>
    </row>
    <row r="249" spans="2:2" x14ac:dyDescent="0.35">
      <c r="B249" s="46" t="s">
        <v>296</v>
      </c>
    </row>
    <row r="250" spans="2:2" x14ac:dyDescent="0.35">
      <c r="B250" s="46" t="s">
        <v>297</v>
      </c>
    </row>
    <row r="251" spans="2:2" x14ac:dyDescent="0.35">
      <c r="B251" s="46" t="s">
        <v>298</v>
      </c>
    </row>
    <row r="252" spans="2:2" x14ac:dyDescent="0.35">
      <c r="B252" s="46" t="s">
        <v>299</v>
      </c>
    </row>
    <row r="253" spans="2:2" x14ac:dyDescent="0.35">
      <c r="B253" s="46" t="s">
        <v>300</v>
      </c>
    </row>
    <row r="254" spans="2:2" x14ac:dyDescent="0.35">
      <c r="B254" s="46" t="s">
        <v>301</v>
      </c>
    </row>
    <row r="255" spans="2:2" x14ac:dyDescent="0.35">
      <c r="B255" s="46" t="s">
        <v>302</v>
      </c>
    </row>
    <row r="256" spans="2:2" x14ac:dyDescent="0.35">
      <c r="B256" s="46" t="s">
        <v>303</v>
      </c>
    </row>
    <row r="257" spans="2:2" x14ac:dyDescent="0.35">
      <c r="B257" s="46" t="s">
        <v>304</v>
      </c>
    </row>
    <row r="258" spans="2:2" x14ac:dyDescent="0.35">
      <c r="B258" s="46" t="s">
        <v>305</v>
      </c>
    </row>
    <row r="259" spans="2:2" x14ac:dyDescent="0.35">
      <c r="B259" s="46" t="s">
        <v>306</v>
      </c>
    </row>
    <row r="260" spans="2:2" x14ac:dyDescent="0.35">
      <c r="B260" s="46" t="s">
        <v>307</v>
      </c>
    </row>
    <row r="261" spans="2:2" x14ac:dyDescent="0.35">
      <c r="B261" s="46" t="s">
        <v>308</v>
      </c>
    </row>
    <row r="262" spans="2:2" x14ac:dyDescent="0.35">
      <c r="B262" s="46" t="s">
        <v>309</v>
      </c>
    </row>
    <row r="263" spans="2:2" x14ac:dyDescent="0.35">
      <c r="B263" s="46" t="s">
        <v>310</v>
      </c>
    </row>
    <row r="264" spans="2:2" x14ac:dyDescent="0.35">
      <c r="B264" s="46" t="s">
        <v>311</v>
      </c>
    </row>
    <row r="265" spans="2:2" x14ac:dyDescent="0.35">
      <c r="B265" s="46" t="s">
        <v>312</v>
      </c>
    </row>
    <row r="266" spans="2:2" x14ac:dyDescent="0.35">
      <c r="B266" s="46" t="s">
        <v>313</v>
      </c>
    </row>
    <row r="267" spans="2:2" x14ac:dyDescent="0.35">
      <c r="B267" s="46" t="s">
        <v>314</v>
      </c>
    </row>
    <row r="268" spans="2:2" x14ac:dyDescent="0.35">
      <c r="B268" s="46" t="s">
        <v>315</v>
      </c>
    </row>
    <row r="269" spans="2:2" x14ac:dyDescent="0.35">
      <c r="B269" s="46" t="s">
        <v>316</v>
      </c>
    </row>
    <row r="270" spans="2:2" x14ac:dyDescent="0.35">
      <c r="B270" s="46" t="s">
        <v>317</v>
      </c>
    </row>
    <row r="271" spans="2:2" x14ac:dyDescent="0.35">
      <c r="B271" s="46" t="s">
        <v>318</v>
      </c>
    </row>
    <row r="272" spans="2:2" x14ac:dyDescent="0.35">
      <c r="B272" s="46" t="s">
        <v>319</v>
      </c>
    </row>
    <row r="273" spans="2:2" x14ac:dyDescent="0.35">
      <c r="B273" s="46" t="s">
        <v>320</v>
      </c>
    </row>
    <row r="274" spans="2:2" x14ac:dyDescent="0.35">
      <c r="B274" s="46" t="s">
        <v>321</v>
      </c>
    </row>
    <row r="275" spans="2:2" x14ac:dyDescent="0.35">
      <c r="B275" s="46" t="s">
        <v>322</v>
      </c>
    </row>
    <row r="276" spans="2:2" x14ac:dyDescent="0.35">
      <c r="B276" s="46" t="s">
        <v>323</v>
      </c>
    </row>
    <row r="277" spans="2:2" x14ac:dyDescent="0.35">
      <c r="B277" s="46" t="s">
        <v>324</v>
      </c>
    </row>
    <row r="278" spans="2:2" x14ac:dyDescent="0.35">
      <c r="B278" s="46" t="s">
        <v>325</v>
      </c>
    </row>
    <row r="279" spans="2:2" x14ac:dyDescent="0.35">
      <c r="B279" s="46" t="s">
        <v>326</v>
      </c>
    </row>
    <row r="280" spans="2:2" x14ac:dyDescent="0.35">
      <c r="B280" s="46" t="s">
        <v>327</v>
      </c>
    </row>
    <row r="281" spans="2:2" x14ac:dyDescent="0.35">
      <c r="B281" s="46" t="s">
        <v>328</v>
      </c>
    </row>
    <row r="282" spans="2:2" x14ac:dyDescent="0.35">
      <c r="B282" s="46" t="s">
        <v>329</v>
      </c>
    </row>
    <row r="283" spans="2:2" x14ac:dyDescent="0.35">
      <c r="B283" s="46" t="s">
        <v>330</v>
      </c>
    </row>
    <row r="284" spans="2:2" x14ac:dyDescent="0.35">
      <c r="B284" s="46" t="s">
        <v>331</v>
      </c>
    </row>
    <row r="285" spans="2:2" x14ac:dyDescent="0.35">
      <c r="B285" s="46" t="s">
        <v>332</v>
      </c>
    </row>
    <row r="286" spans="2:2" x14ac:dyDescent="0.35">
      <c r="B286" s="46" t="s">
        <v>333</v>
      </c>
    </row>
    <row r="287" spans="2:2" x14ac:dyDescent="0.35">
      <c r="B287" s="46" t="s">
        <v>334</v>
      </c>
    </row>
    <row r="288" spans="2:2" x14ac:dyDescent="0.35">
      <c r="B288" s="46" t="s">
        <v>335</v>
      </c>
    </row>
    <row r="289" spans="2:2" x14ac:dyDescent="0.35">
      <c r="B289" s="46" t="s">
        <v>336</v>
      </c>
    </row>
    <row r="290" spans="2:2" x14ac:dyDescent="0.35">
      <c r="B290" s="46" t="s">
        <v>337</v>
      </c>
    </row>
    <row r="291" spans="2:2" x14ac:dyDescent="0.35">
      <c r="B291" s="46" t="s">
        <v>338</v>
      </c>
    </row>
    <row r="292" spans="2:2" x14ac:dyDescent="0.35">
      <c r="B292" s="46" t="s">
        <v>339</v>
      </c>
    </row>
    <row r="293" spans="2:2" x14ac:dyDescent="0.35">
      <c r="B293" s="46" t="s">
        <v>340</v>
      </c>
    </row>
    <row r="294" spans="2:2" x14ac:dyDescent="0.35">
      <c r="B294" s="46" t="s">
        <v>341</v>
      </c>
    </row>
    <row r="295" spans="2:2" x14ac:dyDescent="0.35">
      <c r="B295" s="46" t="s">
        <v>342</v>
      </c>
    </row>
    <row r="296" spans="2:2" x14ac:dyDescent="0.35">
      <c r="B296" s="46" t="s">
        <v>343</v>
      </c>
    </row>
    <row r="297" spans="2:2" x14ac:dyDescent="0.35">
      <c r="B297" s="46" t="s">
        <v>344</v>
      </c>
    </row>
    <row r="298" spans="2:2" x14ac:dyDescent="0.35">
      <c r="B298" s="46" t="s">
        <v>345</v>
      </c>
    </row>
    <row r="299" spans="2:2" x14ac:dyDescent="0.35">
      <c r="B299" s="46" t="s">
        <v>346</v>
      </c>
    </row>
    <row r="300" spans="2:2" x14ac:dyDescent="0.35">
      <c r="B300" s="46" t="s">
        <v>347</v>
      </c>
    </row>
    <row r="301" spans="2:2" x14ac:dyDescent="0.35">
      <c r="B301" s="46" t="s">
        <v>348</v>
      </c>
    </row>
    <row r="302" spans="2:2" x14ac:dyDescent="0.35">
      <c r="B302" s="46" t="s">
        <v>349</v>
      </c>
    </row>
    <row r="303" spans="2:2" x14ac:dyDescent="0.35">
      <c r="B303" s="46" t="s">
        <v>350</v>
      </c>
    </row>
    <row r="304" spans="2:2" x14ac:dyDescent="0.35">
      <c r="B304" s="46" t="s">
        <v>351</v>
      </c>
    </row>
    <row r="305" spans="2:2" x14ac:dyDescent="0.35">
      <c r="B305" s="46" t="s">
        <v>352</v>
      </c>
    </row>
    <row r="306" spans="2:2" x14ac:dyDescent="0.35">
      <c r="B306" s="46" t="s">
        <v>353</v>
      </c>
    </row>
    <row r="307" spans="2:2" x14ac:dyDescent="0.35">
      <c r="B307" s="46" t="s">
        <v>354</v>
      </c>
    </row>
    <row r="308" spans="2:2" x14ac:dyDescent="0.35">
      <c r="B308" s="46" t="s">
        <v>355</v>
      </c>
    </row>
    <row r="309" spans="2:2" x14ac:dyDescent="0.35">
      <c r="B309" s="46" t="s">
        <v>356</v>
      </c>
    </row>
    <row r="310" spans="2:2" x14ac:dyDescent="0.35">
      <c r="B310" s="46" t="s">
        <v>357</v>
      </c>
    </row>
    <row r="311" spans="2:2" x14ac:dyDescent="0.35">
      <c r="B311" s="46" t="s">
        <v>358</v>
      </c>
    </row>
    <row r="312" spans="2:2" x14ac:dyDescent="0.35">
      <c r="B312" s="46" t="s">
        <v>359</v>
      </c>
    </row>
    <row r="313" spans="2:2" x14ac:dyDescent="0.35">
      <c r="B313" s="46" t="s">
        <v>360</v>
      </c>
    </row>
    <row r="314" spans="2:2" x14ac:dyDescent="0.35">
      <c r="B314" s="46" t="s">
        <v>361</v>
      </c>
    </row>
    <row r="315" spans="2:2" x14ac:dyDescent="0.35">
      <c r="B315" s="46" t="s">
        <v>362</v>
      </c>
    </row>
    <row r="316" spans="2:2" x14ac:dyDescent="0.35">
      <c r="B316" s="46" t="s">
        <v>363</v>
      </c>
    </row>
    <row r="317" spans="2:2" x14ac:dyDescent="0.35">
      <c r="B317" s="46" t="s">
        <v>364</v>
      </c>
    </row>
    <row r="318" spans="2:2" x14ac:dyDescent="0.35">
      <c r="B318" s="46" t="s">
        <v>365</v>
      </c>
    </row>
    <row r="319" spans="2:2" x14ac:dyDescent="0.35">
      <c r="B319" s="46" t="s">
        <v>366</v>
      </c>
    </row>
    <row r="320" spans="2:2" x14ac:dyDescent="0.35">
      <c r="B320" s="46" t="s">
        <v>367</v>
      </c>
    </row>
    <row r="321" spans="2:2" x14ac:dyDescent="0.35">
      <c r="B321" s="46" t="s">
        <v>368</v>
      </c>
    </row>
    <row r="322" spans="2:2" x14ac:dyDescent="0.35">
      <c r="B322" s="46" t="s">
        <v>369</v>
      </c>
    </row>
    <row r="323" spans="2:2" x14ac:dyDescent="0.35">
      <c r="B323" s="46" t="s">
        <v>370</v>
      </c>
    </row>
    <row r="324" spans="2:2" x14ac:dyDescent="0.35">
      <c r="B324" s="46" t="s">
        <v>371</v>
      </c>
    </row>
    <row r="325" spans="2:2" x14ac:dyDescent="0.35">
      <c r="B325" s="46" t="s">
        <v>372</v>
      </c>
    </row>
    <row r="326" spans="2:2" x14ac:dyDescent="0.35">
      <c r="B326" s="46" t="s">
        <v>373</v>
      </c>
    </row>
    <row r="327" spans="2:2" x14ac:dyDescent="0.35">
      <c r="B327" s="46" t="s">
        <v>374</v>
      </c>
    </row>
    <row r="328" spans="2:2" x14ac:dyDescent="0.35">
      <c r="B328" s="46" t="s">
        <v>375</v>
      </c>
    </row>
    <row r="329" spans="2:2" x14ac:dyDescent="0.35">
      <c r="B329" s="46" t="s">
        <v>376</v>
      </c>
    </row>
    <row r="330" spans="2:2" x14ac:dyDescent="0.35">
      <c r="B330" s="46" t="s">
        <v>377</v>
      </c>
    </row>
    <row r="331" spans="2:2" x14ac:dyDescent="0.35">
      <c r="B331" s="46" t="s">
        <v>378</v>
      </c>
    </row>
    <row r="332" spans="2:2" x14ac:dyDescent="0.35">
      <c r="B332" s="46" t="s">
        <v>379</v>
      </c>
    </row>
    <row r="333" spans="2:2" x14ac:dyDescent="0.35">
      <c r="B333" s="46" t="s">
        <v>380</v>
      </c>
    </row>
    <row r="334" spans="2:2" x14ac:dyDescent="0.35">
      <c r="B334" s="46" t="s">
        <v>381</v>
      </c>
    </row>
    <row r="335" spans="2:2" x14ac:dyDescent="0.35">
      <c r="B335" s="46" t="s">
        <v>382</v>
      </c>
    </row>
    <row r="336" spans="2:2" x14ac:dyDescent="0.35">
      <c r="B336" s="46" t="s">
        <v>383</v>
      </c>
    </row>
    <row r="337" spans="2:2" x14ac:dyDescent="0.35">
      <c r="B337" s="46" t="s">
        <v>384</v>
      </c>
    </row>
    <row r="338" spans="2:2" x14ac:dyDescent="0.35">
      <c r="B338" s="46" t="s">
        <v>385</v>
      </c>
    </row>
    <row r="339" spans="2:2" x14ac:dyDescent="0.35">
      <c r="B339" s="46" t="s">
        <v>386</v>
      </c>
    </row>
    <row r="340" spans="2:2" x14ac:dyDescent="0.35">
      <c r="B340" s="46" t="s">
        <v>387</v>
      </c>
    </row>
    <row r="341" spans="2:2" x14ac:dyDescent="0.35">
      <c r="B341" s="46" t="s">
        <v>388</v>
      </c>
    </row>
    <row r="342" spans="2:2" x14ac:dyDescent="0.35">
      <c r="B342" s="46" t="s">
        <v>389</v>
      </c>
    </row>
    <row r="343" spans="2:2" x14ac:dyDescent="0.35">
      <c r="B343" s="46" t="s">
        <v>390</v>
      </c>
    </row>
    <row r="344" spans="2:2" x14ac:dyDescent="0.35">
      <c r="B344" s="46" t="s">
        <v>391</v>
      </c>
    </row>
    <row r="345" spans="2:2" x14ac:dyDescent="0.35">
      <c r="B345" s="46" t="s">
        <v>392</v>
      </c>
    </row>
    <row r="346" spans="2:2" x14ac:dyDescent="0.35">
      <c r="B346" s="46" t="s">
        <v>393</v>
      </c>
    </row>
    <row r="347" spans="2:2" x14ac:dyDescent="0.35">
      <c r="B347" s="46" t="s">
        <v>394</v>
      </c>
    </row>
    <row r="348" spans="2:2" x14ac:dyDescent="0.35">
      <c r="B348" s="46" t="s">
        <v>395</v>
      </c>
    </row>
    <row r="349" spans="2:2" x14ac:dyDescent="0.35">
      <c r="B349" s="46" t="s">
        <v>396</v>
      </c>
    </row>
    <row r="350" spans="2:2" x14ac:dyDescent="0.35">
      <c r="B350" s="46" t="s">
        <v>397</v>
      </c>
    </row>
    <row r="351" spans="2:2" x14ac:dyDescent="0.35">
      <c r="B351" s="46" t="s">
        <v>398</v>
      </c>
    </row>
    <row r="352" spans="2:2" x14ac:dyDescent="0.35">
      <c r="B352" s="46" t="s">
        <v>399</v>
      </c>
    </row>
    <row r="353" spans="2:2" x14ac:dyDescent="0.35">
      <c r="B353" s="46" t="s">
        <v>400</v>
      </c>
    </row>
    <row r="354" spans="2:2" x14ac:dyDescent="0.35">
      <c r="B354" s="46" t="s">
        <v>401</v>
      </c>
    </row>
    <row r="355" spans="2:2" x14ac:dyDescent="0.35">
      <c r="B355" s="46" t="s">
        <v>402</v>
      </c>
    </row>
    <row r="356" spans="2:2" x14ac:dyDescent="0.35">
      <c r="B356" s="46" t="s">
        <v>403</v>
      </c>
    </row>
    <row r="357" spans="2:2" x14ac:dyDescent="0.35">
      <c r="B357" s="46" t="s">
        <v>404</v>
      </c>
    </row>
    <row r="358" spans="2:2" x14ac:dyDescent="0.35">
      <c r="B358" s="46" t="s">
        <v>405</v>
      </c>
    </row>
    <row r="359" spans="2:2" x14ac:dyDescent="0.35">
      <c r="B359" s="46" t="s">
        <v>406</v>
      </c>
    </row>
    <row r="360" spans="2:2" x14ac:dyDescent="0.35">
      <c r="B360" s="46" t="s">
        <v>407</v>
      </c>
    </row>
    <row r="361" spans="2:2" x14ac:dyDescent="0.35">
      <c r="B361" s="46" t="s">
        <v>408</v>
      </c>
    </row>
    <row r="362" spans="2:2" x14ac:dyDescent="0.35">
      <c r="B362" s="46" t="s">
        <v>409</v>
      </c>
    </row>
    <row r="363" spans="2:2" x14ac:dyDescent="0.35">
      <c r="B363" s="46" t="s">
        <v>410</v>
      </c>
    </row>
    <row r="364" spans="2:2" x14ac:dyDescent="0.35">
      <c r="B364" s="46" t="s">
        <v>411</v>
      </c>
    </row>
    <row r="365" spans="2:2" x14ac:dyDescent="0.35">
      <c r="B365" s="46" t="s">
        <v>412</v>
      </c>
    </row>
    <row r="366" spans="2:2" x14ac:dyDescent="0.35">
      <c r="B366" s="46" t="s">
        <v>413</v>
      </c>
    </row>
    <row r="367" spans="2:2" x14ac:dyDescent="0.35">
      <c r="B367" s="46" t="s">
        <v>414</v>
      </c>
    </row>
    <row r="368" spans="2:2" x14ac:dyDescent="0.35">
      <c r="B368" s="46" t="s">
        <v>415</v>
      </c>
    </row>
    <row r="369" spans="2:2" x14ac:dyDescent="0.35">
      <c r="B369" s="46" t="s">
        <v>416</v>
      </c>
    </row>
    <row r="370" spans="2:2" x14ac:dyDescent="0.35">
      <c r="B370" s="46" t="s">
        <v>417</v>
      </c>
    </row>
    <row r="371" spans="2:2" x14ac:dyDescent="0.35">
      <c r="B371" s="46" t="s">
        <v>418</v>
      </c>
    </row>
    <row r="372" spans="2:2" x14ac:dyDescent="0.35">
      <c r="B372" s="46" t="s">
        <v>419</v>
      </c>
    </row>
    <row r="373" spans="2:2" x14ac:dyDescent="0.35">
      <c r="B373" s="46" t="s">
        <v>420</v>
      </c>
    </row>
    <row r="374" spans="2:2" x14ac:dyDescent="0.35">
      <c r="B374" s="46" t="s">
        <v>421</v>
      </c>
    </row>
    <row r="375" spans="2:2" x14ac:dyDescent="0.35">
      <c r="B375" s="46" t="s">
        <v>422</v>
      </c>
    </row>
    <row r="376" spans="2:2" x14ac:dyDescent="0.35">
      <c r="B376" s="46" t="s">
        <v>423</v>
      </c>
    </row>
    <row r="377" spans="2:2" x14ac:dyDescent="0.35">
      <c r="B377" s="46" t="s">
        <v>424</v>
      </c>
    </row>
    <row r="378" spans="2:2" x14ac:dyDescent="0.35">
      <c r="B378" s="46" t="s">
        <v>425</v>
      </c>
    </row>
    <row r="379" spans="2:2" x14ac:dyDescent="0.35">
      <c r="B379" s="46" t="s">
        <v>426</v>
      </c>
    </row>
    <row r="380" spans="2:2" x14ac:dyDescent="0.35">
      <c r="B380" s="46" t="s">
        <v>427</v>
      </c>
    </row>
    <row r="381" spans="2:2" x14ac:dyDescent="0.35">
      <c r="B381" s="46" t="s">
        <v>428</v>
      </c>
    </row>
    <row r="382" spans="2:2" x14ac:dyDescent="0.35">
      <c r="B382" s="46" t="s">
        <v>429</v>
      </c>
    </row>
    <row r="383" spans="2:2" x14ac:dyDescent="0.35">
      <c r="B383" s="46" t="s">
        <v>430</v>
      </c>
    </row>
    <row r="384" spans="2:2" x14ac:dyDescent="0.35">
      <c r="B384" s="46" t="s">
        <v>431</v>
      </c>
    </row>
    <row r="385" spans="2:2" x14ac:dyDescent="0.35">
      <c r="B385" s="46" t="s">
        <v>432</v>
      </c>
    </row>
    <row r="386" spans="2:2" x14ac:dyDescent="0.35">
      <c r="B386" s="46" t="s">
        <v>433</v>
      </c>
    </row>
    <row r="387" spans="2:2" x14ac:dyDescent="0.35">
      <c r="B387" s="46" t="s">
        <v>434</v>
      </c>
    </row>
    <row r="388" spans="2:2" x14ac:dyDescent="0.35">
      <c r="B388" s="46" t="s">
        <v>435</v>
      </c>
    </row>
    <row r="389" spans="2:2" x14ac:dyDescent="0.35">
      <c r="B389" s="46" t="s">
        <v>436</v>
      </c>
    </row>
    <row r="390" spans="2:2" x14ac:dyDescent="0.35">
      <c r="B390" s="46" t="s">
        <v>437</v>
      </c>
    </row>
    <row r="391" spans="2:2" x14ac:dyDescent="0.35">
      <c r="B391" s="46" t="s">
        <v>438</v>
      </c>
    </row>
    <row r="392" spans="2:2" x14ac:dyDescent="0.35">
      <c r="B392" s="46" t="s">
        <v>439</v>
      </c>
    </row>
    <row r="393" spans="2:2" x14ac:dyDescent="0.35">
      <c r="B393" s="46" t="s">
        <v>440</v>
      </c>
    </row>
    <row r="394" spans="2:2" x14ac:dyDescent="0.35">
      <c r="B394" s="46" t="s">
        <v>441</v>
      </c>
    </row>
    <row r="395" spans="2:2" x14ac:dyDescent="0.35">
      <c r="B395" s="46" t="s">
        <v>442</v>
      </c>
    </row>
    <row r="396" spans="2:2" x14ac:dyDescent="0.35">
      <c r="B396" s="46" t="s">
        <v>443</v>
      </c>
    </row>
    <row r="397" spans="2:2" x14ac:dyDescent="0.35">
      <c r="B397" s="46" t="s">
        <v>444</v>
      </c>
    </row>
    <row r="398" spans="2:2" x14ac:dyDescent="0.35">
      <c r="B398" s="46" t="s">
        <v>445</v>
      </c>
    </row>
    <row r="399" spans="2:2" x14ac:dyDescent="0.35">
      <c r="B399" s="46" t="s">
        <v>446</v>
      </c>
    </row>
    <row r="400" spans="2:2" x14ac:dyDescent="0.35">
      <c r="B400" s="46" t="s">
        <v>447</v>
      </c>
    </row>
    <row r="401" spans="2:2" x14ac:dyDescent="0.35">
      <c r="B401" s="46" t="s">
        <v>448</v>
      </c>
    </row>
    <row r="402" spans="2:2" x14ac:dyDescent="0.35">
      <c r="B402" s="46" t="s">
        <v>449</v>
      </c>
    </row>
    <row r="403" spans="2:2" x14ac:dyDescent="0.35">
      <c r="B403" s="46" t="s">
        <v>450</v>
      </c>
    </row>
    <row r="404" spans="2:2" x14ac:dyDescent="0.35">
      <c r="B404" s="46" t="s">
        <v>451</v>
      </c>
    </row>
    <row r="405" spans="2:2" x14ac:dyDescent="0.35">
      <c r="B405" s="46" t="s">
        <v>452</v>
      </c>
    </row>
    <row r="406" spans="2:2" x14ac:dyDescent="0.35">
      <c r="B406" s="46" t="s">
        <v>453</v>
      </c>
    </row>
    <row r="407" spans="2:2" x14ac:dyDescent="0.35">
      <c r="B407" s="46" t="s">
        <v>454</v>
      </c>
    </row>
    <row r="408" spans="2:2" x14ac:dyDescent="0.35">
      <c r="B408" s="46" t="s">
        <v>455</v>
      </c>
    </row>
    <row r="409" spans="2:2" x14ac:dyDescent="0.35">
      <c r="B409" s="46" t="s">
        <v>456</v>
      </c>
    </row>
    <row r="410" spans="2:2" x14ac:dyDescent="0.35">
      <c r="B410" s="46" t="s">
        <v>457</v>
      </c>
    </row>
    <row r="411" spans="2:2" x14ac:dyDescent="0.35">
      <c r="B411" s="46" t="s">
        <v>458</v>
      </c>
    </row>
    <row r="412" spans="2:2" x14ac:dyDescent="0.35">
      <c r="B412" s="46" t="s">
        <v>459</v>
      </c>
    </row>
    <row r="413" spans="2:2" x14ac:dyDescent="0.35">
      <c r="B413" s="46" t="s">
        <v>460</v>
      </c>
    </row>
    <row r="414" spans="2:2" x14ac:dyDescent="0.35">
      <c r="B414" s="46" t="s">
        <v>461</v>
      </c>
    </row>
    <row r="415" spans="2:2" x14ac:dyDescent="0.35">
      <c r="B415" s="46" t="s">
        <v>462</v>
      </c>
    </row>
    <row r="416" spans="2:2" x14ac:dyDescent="0.35">
      <c r="B416" s="46" t="s">
        <v>463</v>
      </c>
    </row>
    <row r="417" spans="2:2" x14ac:dyDescent="0.35">
      <c r="B417" s="46" t="s">
        <v>464</v>
      </c>
    </row>
    <row r="418" spans="2:2" x14ac:dyDescent="0.35">
      <c r="B418" s="46" t="s">
        <v>465</v>
      </c>
    </row>
    <row r="419" spans="2:2" x14ac:dyDescent="0.35">
      <c r="B419" s="46" t="s">
        <v>466</v>
      </c>
    </row>
    <row r="420" spans="2:2" x14ac:dyDescent="0.35">
      <c r="B420" s="46" t="s">
        <v>467</v>
      </c>
    </row>
    <row r="421" spans="2:2" x14ac:dyDescent="0.35">
      <c r="B421" s="46" t="s">
        <v>468</v>
      </c>
    </row>
    <row r="422" spans="2:2" x14ac:dyDescent="0.35">
      <c r="B422" s="46" t="s">
        <v>469</v>
      </c>
    </row>
    <row r="423" spans="2:2" x14ac:dyDescent="0.35">
      <c r="B423" s="46" t="s">
        <v>470</v>
      </c>
    </row>
    <row r="424" spans="2:2" x14ac:dyDescent="0.35">
      <c r="B424" s="46" t="s">
        <v>471</v>
      </c>
    </row>
    <row r="425" spans="2:2" x14ac:dyDescent="0.35">
      <c r="B425" s="46" t="s">
        <v>472</v>
      </c>
    </row>
    <row r="426" spans="2:2" x14ac:dyDescent="0.35">
      <c r="B426" s="46" t="s">
        <v>473</v>
      </c>
    </row>
    <row r="427" spans="2:2" x14ac:dyDescent="0.35">
      <c r="B427" s="46" t="s">
        <v>474</v>
      </c>
    </row>
    <row r="428" spans="2:2" x14ac:dyDescent="0.35">
      <c r="B428" s="46" t="s">
        <v>475</v>
      </c>
    </row>
    <row r="429" spans="2:2" x14ac:dyDescent="0.35">
      <c r="B429" s="46" t="s">
        <v>476</v>
      </c>
    </row>
    <row r="430" spans="2:2" x14ac:dyDescent="0.35">
      <c r="B430" s="46" t="s">
        <v>477</v>
      </c>
    </row>
    <row r="431" spans="2:2" x14ac:dyDescent="0.35">
      <c r="B431" s="46" t="s">
        <v>478</v>
      </c>
    </row>
    <row r="432" spans="2:2" x14ac:dyDescent="0.35">
      <c r="B432" s="46" t="s">
        <v>479</v>
      </c>
    </row>
    <row r="433" spans="2:2" x14ac:dyDescent="0.35">
      <c r="B433" s="46" t="s">
        <v>480</v>
      </c>
    </row>
    <row r="434" spans="2:2" x14ac:dyDescent="0.35">
      <c r="B434" s="46" t="s">
        <v>481</v>
      </c>
    </row>
    <row r="435" spans="2:2" x14ac:dyDescent="0.35">
      <c r="B435" s="46" t="s">
        <v>482</v>
      </c>
    </row>
    <row r="436" spans="2:2" x14ac:dyDescent="0.35">
      <c r="B436" s="46" t="s">
        <v>483</v>
      </c>
    </row>
    <row r="437" spans="2:2" x14ac:dyDescent="0.35">
      <c r="B437" s="46" t="s">
        <v>484</v>
      </c>
    </row>
    <row r="438" spans="2:2" x14ac:dyDescent="0.35">
      <c r="B438" s="46" t="s">
        <v>485</v>
      </c>
    </row>
    <row r="439" spans="2:2" x14ac:dyDescent="0.35">
      <c r="B439" s="46" t="s">
        <v>486</v>
      </c>
    </row>
    <row r="440" spans="2:2" x14ac:dyDescent="0.35">
      <c r="B440" s="46" t="s">
        <v>487</v>
      </c>
    </row>
    <row r="441" spans="2:2" x14ac:dyDescent="0.35">
      <c r="B441" s="46" t="s">
        <v>488</v>
      </c>
    </row>
    <row r="442" spans="2:2" x14ac:dyDescent="0.35">
      <c r="B442" s="46" t="s">
        <v>489</v>
      </c>
    </row>
    <row r="443" spans="2:2" x14ac:dyDescent="0.35">
      <c r="B443" s="46" t="s">
        <v>490</v>
      </c>
    </row>
    <row r="444" spans="2:2" x14ac:dyDescent="0.35">
      <c r="B444" s="46" t="s">
        <v>491</v>
      </c>
    </row>
    <row r="445" spans="2:2" x14ac:dyDescent="0.35">
      <c r="B445" s="46" t="s">
        <v>492</v>
      </c>
    </row>
    <row r="446" spans="2:2" x14ac:dyDescent="0.35">
      <c r="B446" s="46" t="s">
        <v>493</v>
      </c>
    </row>
    <row r="447" spans="2:2" x14ac:dyDescent="0.35">
      <c r="B447" s="46" t="s">
        <v>494</v>
      </c>
    </row>
    <row r="448" spans="2:2" x14ac:dyDescent="0.35">
      <c r="B448" s="46" t="s">
        <v>495</v>
      </c>
    </row>
    <row r="449" spans="2:2" x14ac:dyDescent="0.35">
      <c r="B449" s="46" t="s">
        <v>496</v>
      </c>
    </row>
    <row r="450" spans="2:2" x14ac:dyDescent="0.35">
      <c r="B450" s="46" t="s">
        <v>497</v>
      </c>
    </row>
    <row r="451" spans="2:2" x14ac:dyDescent="0.35">
      <c r="B451" s="46" t="s">
        <v>498</v>
      </c>
    </row>
    <row r="452" spans="2:2" x14ac:dyDescent="0.35">
      <c r="B452" s="46" t="s">
        <v>499</v>
      </c>
    </row>
    <row r="453" spans="2:2" x14ac:dyDescent="0.35">
      <c r="B453" s="46" t="s">
        <v>500</v>
      </c>
    </row>
    <row r="454" spans="2:2" x14ac:dyDescent="0.35">
      <c r="B454" s="46" t="s">
        <v>501</v>
      </c>
    </row>
    <row r="455" spans="2:2" x14ac:dyDescent="0.35">
      <c r="B455" s="46" t="s">
        <v>502</v>
      </c>
    </row>
    <row r="456" spans="2:2" x14ac:dyDescent="0.35">
      <c r="B456" s="46" t="s">
        <v>503</v>
      </c>
    </row>
    <row r="457" spans="2:2" x14ac:dyDescent="0.35">
      <c r="B457" s="46" t="s">
        <v>504</v>
      </c>
    </row>
    <row r="458" spans="2:2" x14ac:dyDescent="0.35">
      <c r="B458" s="46" t="s">
        <v>505</v>
      </c>
    </row>
    <row r="459" spans="2:2" x14ac:dyDescent="0.35">
      <c r="B459" s="46" t="s">
        <v>506</v>
      </c>
    </row>
    <row r="460" spans="2:2" x14ac:dyDescent="0.35">
      <c r="B460" s="46" t="s">
        <v>507</v>
      </c>
    </row>
    <row r="461" spans="2:2" x14ac:dyDescent="0.35">
      <c r="B461" s="46" t="s">
        <v>508</v>
      </c>
    </row>
    <row r="462" spans="2:2" x14ac:dyDescent="0.35">
      <c r="B462" s="46" t="s">
        <v>509</v>
      </c>
    </row>
    <row r="463" spans="2:2" x14ac:dyDescent="0.35">
      <c r="B463" s="46" t="s">
        <v>510</v>
      </c>
    </row>
    <row r="464" spans="2:2" x14ac:dyDescent="0.35">
      <c r="B464" s="46" t="s">
        <v>511</v>
      </c>
    </row>
    <row r="465" spans="2:2" x14ac:dyDescent="0.35">
      <c r="B465" s="46" t="s">
        <v>512</v>
      </c>
    </row>
    <row r="466" spans="2:2" x14ac:dyDescent="0.35">
      <c r="B466" s="46" t="s">
        <v>513</v>
      </c>
    </row>
    <row r="467" spans="2:2" x14ac:dyDescent="0.35">
      <c r="B467" s="46" t="s">
        <v>514</v>
      </c>
    </row>
    <row r="468" spans="2:2" x14ac:dyDescent="0.35">
      <c r="B468" s="46" t="s">
        <v>515</v>
      </c>
    </row>
    <row r="469" spans="2:2" x14ac:dyDescent="0.35">
      <c r="B469" s="46" t="s">
        <v>516</v>
      </c>
    </row>
    <row r="470" spans="2:2" x14ac:dyDescent="0.35">
      <c r="B470" s="46" t="s">
        <v>517</v>
      </c>
    </row>
    <row r="471" spans="2:2" x14ac:dyDescent="0.35">
      <c r="B471" s="46" t="s">
        <v>518</v>
      </c>
    </row>
    <row r="472" spans="2:2" x14ac:dyDescent="0.35">
      <c r="B472" s="46" t="s">
        <v>519</v>
      </c>
    </row>
    <row r="473" spans="2:2" x14ac:dyDescent="0.35">
      <c r="B473" s="46" t="s">
        <v>520</v>
      </c>
    </row>
    <row r="474" spans="2:2" x14ac:dyDescent="0.35">
      <c r="B474" s="46" t="s">
        <v>521</v>
      </c>
    </row>
    <row r="475" spans="2:2" x14ac:dyDescent="0.35">
      <c r="B475" s="46" t="s">
        <v>522</v>
      </c>
    </row>
    <row r="476" spans="2:2" x14ac:dyDescent="0.35">
      <c r="B476" s="46" t="s">
        <v>523</v>
      </c>
    </row>
    <row r="477" spans="2:2" x14ac:dyDescent="0.35">
      <c r="B477" s="46" t="s">
        <v>524</v>
      </c>
    </row>
    <row r="478" spans="2:2" x14ac:dyDescent="0.35">
      <c r="B478" s="46" t="s">
        <v>525</v>
      </c>
    </row>
    <row r="479" spans="2:2" x14ac:dyDescent="0.35">
      <c r="B479" s="46" t="s">
        <v>526</v>
      </c>
    </row>
    <row r="480" spans="2:2" x14ac:dyDescent="0.35">
      <c r="B480" s="46" t="s">
        <v>527</v>
      </c>
    </row>
    <row r="481" spans="2:2" x14ac:dyDescent="0.35">
      <c r="B481" s="46" t="s">
        <v>528</v>
      </c>
    </row>
    <row r="482" spans="2:2" x14ac:dyDescent="0.35">
      <c r="B482" s="46" t="s">
        <v>529</v>
      </c>
    </row>
    <row r="483" spans="2:2" x14ac:dyDescent="0.35">
      <c r="B483" s="46" t="s">
        <v>530</v>
      </c>
    </row>
    <row r="484" spans="2:2" x14ac:dyDescent="0.35">
      <c r="B484" s="46" t="s">
        <v>531</v>
      </c>
    </row>
    <row r="485" spans="2:2" x14ac:dyDescent="0.35">
      <c r="B485" s="46" t="s">
        <v>532</v>
      </c>
    </row>
    <row r="486" spans="2:2" x14ac:dyDescent="0.35">
      <c r="B486" s="46" t="s">
        <v>533</v>
      </c>
    </row>
    <row r="487" spans="2:2" x14ac:dyDescent="0.35">
      <c r="B487" s="46" t="s">
        <v>534</v>
      </c>
    </row>
    <row r="488" spans="2:2" x14ac:dyDescent="0.35">
      <c r="B488" s="46" t="s">
        <v>535</v>
      </c>
    </row>
    <row r="489" spans="2:2" x14ac:dyDescent="0.35">
      <c r="B489" s="46" t="s">
        <v>536</v>
      </c>
    </row>
    <row r="490" spans="2:2" x14ac:dyDescent="0.35">
      <c r="B490" s="46" t="s">
        <v>537</v>
      </c>
    </row>
    <row r="491" spans="2:2" x14ac:dyDescent="0.35">
      <c r="B491" s="46" t="s">
        <v>538</v>
      </c>
    </row>
    <row r="492" spans="2:2" x14ac:dyDescent="0.35">
      <c r="B492" s="46" t="s">
        <v>539</v>
      </c>
    </row>
    <row r="493" spans="2:2" x14ac:dyDescent="0.35">
      <c r="B493" s="46" t="s">
        <v>540</v>
      </c>
    </row>
    <row r="494" spans="2:2" x14ac:dyDescent="0.35">
      <c r="B494" s="46" t="s">
        <v>541</v>
      </c>
    </row>
    <row r="495" spans="2:2" x14ac:dyDescent="0.35">
      <c r="B495" s="46" t="s">
        <v>542</v>
      </c>
    </row>
    <row r="496" spans="2:2" x14ac:dyDescent="0.35">
      <c r="B496" s="46" t="s">
        <v>543</v>
      </c>
    </row>
    <row r="497" spans="2:2" x14ac:dyDescent="0.35">
      <c r="B497" s="46" t="s">
        <v>544</v>
      </c>
    </row>
    <row r="498" spans="2:2" x14ac:dyDescent="0.35">
      <c r="B498" s="46" t="s">
        <v>545</v>
      </c>
    </row>
    <row r="499" spans="2:2" x14ac:dyDescent="0.35">
      <c r="B499" s="46" t="s">
        <v>546</v>
      </c>
    </row>
    <row r="500" spans="2:2" x14ac:dyDescent="0.35">
      <c r="B500" s="46" t="s">
        <v>547</v>
      </c>
    </row>
    <row r="501" spans="2:2" x14ac:dyDescent="0.35">
      <c r="B501" s="46" t="s">
        <v>548</v>
      </c>
    </row>
    <row r="502" spans="2:2" x14ac:dyDescent="0.35">
      <c r="B502" s="46" t="s">
        <v>549</v>
      </c>
    </row>
    <row r="503" spans="2:2" x14ac:dyDescent="0.35">
      <c r="B503" s="46" t="s">
        <v>550</v>
      </c>
    </row>
    <row r="504" spans="2:2" x14ac:dyDescent="0.35">
      <c r="B504" s="46" t="s">
        <v>551</v>
      </c>
    </row>
    <row r="505" spans="2:2" x14ac:dyDescent="0.35">
      <c r="B505" s="46" t="s">
        <v>552</v>
      </c>
    </row>
    <row r="506" spans="2:2" x14ac:dyDescent="0.35">
      <c r="B506" s="46" t="s">
        <v>553</v>
      </c>
    </row>
    <row r="507" spans="2:2" x14ac:dyDescent="0.35">
      <c r="B507" s="46" t="s">
        <v>554</v>
      </c>
    </row>
    <row r="508" spans="2:2" x14ac:dyDescent="0.35">
      <c r="B508" s="46" t="s">
        <v>555</v>
      </c>
    </row>
    <row r="509" spans="2:2" x14ac:dyDescent="0.35">
      <c r="B509" s="46" t="s">
        <v>556</v>
      </c>
    </row>
    <row r="510" spans="2:2" x14ac:dyDescent="0.35">
      <c r="B510" s="46" t="s">
        <v>557</v>
      </c>
    </row>
    <row r="511" spans="2:2" x14ac:dyDescent="0.35">
      <c r="B511" s="46" t="s">
        <v>558</v>
      </c>
    </row>
    <row r="512" spans="2:2" x14ac:dyDescent="0.35">
      <c r="B512" s="46" t="s">
        <v>559</v>
      </c>
    </row>
    <row r="513" spans="2:2" x14ac:dyDescent="0.35">
      <c r="B513" s="46" t="s">
        <v>560</v>
      </c>
    </row>
    <row r="514" spans="2:2" x14ac:dyDescent="0.35">
      <c r="B514" s="46" t="s">
        <v>561</v>
      </c>
    </row>
    <row r="515" spans="2:2" x14ac:dyDescent="0.35">
      <c r="B515" s="46" t="s">
        <v>562</v>
      </c>
    </row>
    <row r="516" spans="2:2" x14ac:dyDescent="0.35">
      <c r="B516" s="46" t="s">
        <v>563</v>
      </c>
    </row>
    <row r="517" spans="2:2" x14ac:dyDescent="0.35">
      <c r="B517" s="46" t="s">
        <v>564</v>
      </c>
    </row>
    <row r="518" spans="2:2" x14ac:dyDescent="0.35">
      <c r="B518" s="46" t="s">
        <v>565</v>
      </c>
    </row>
    <row r="519" spans="2:2" x14ac:dyDescent="0.35">
      <c r="B519" s="46" t="s">
        <v>566</v>
      </c>
    </row>
    <row r="520" spans="2:2" x14ac:dyDescent="0.35">
      <c r="B520" s="46" t="s">
        <v>567</v>
      </c>
    </row>
    <row r="521" spans="2:2" x14ac:dyDescent="0.35">
      <c r="B521" s="46" t="s">
        <v>568</v>
      </c>
    </row>
    <row r="522" spans="2:2" x14ac:dyDescent="0.35">
      <c r="B522" s="46" t="s">
        <v>569</v>
      </c>
    </row>
    <row r="523" spans="2:2" x14ac:dyDescent="0.35">
      <c r="B523" s="46" t="s">
        <v>570</v>
      </c>
    </row>
    <row r="524" spans="2:2" x14ac:dyDescent="0.35">
      <c r="B524" s="46" t="s">
        <v>571</v>
      </c>
    </row>
    <row r="525" spans="2:2" x14ac:dyDescent="0.35">
      <c r="B525" s="46" t="s">
        <v>572</v>
      </c>
    </row>
    <row r="526" spans="2:2" x14ac:dyDescent="0.35">
      <c r="B526" s="46" t="s">
        <v>573</v>
      </c>
    </row>
    <row r="527" spans="2:2" x14ac:dyDescent="0.35">
      <c r="B527" s="46" t="s">
        <v>574</v>
      </c>
    </row>
    <row r="528" spans="2:2" x14ac:dyDescent="0.35">
      <c r="B528" s="46" t="s">
        <v>575</v>
      </c>
    </row>
    <row r="529" spans="2:2" x14ac:dyDescent="0.35">
      <c r="B529" s="46" t="s">
        <v>576</v>
      </c>
    </row>
    <row r="530" spans="2:2" x14ac:dyDescent="0.35">
      <c r="B530" s="46" t="s">
        <v>577</v>
      </c>
    </row>
    <row r="531" spans="2:2" x14ac:dyDescent="0.35">
      <c r="B531" s="46" t="s">
        <v>578</v>
      </c>
    </row>
    <row r="532" spans="2:2" x14ac:dyDescent="0.35">
      <c r="B532" s="46" t="s">
        <v>579</v>
      </c>
    </row>
    <row r="533" spans="2:2" x14ac:dyDescent="0.35">
      <c r="B533" s="46" t="s">
        <v>580</v>
      </c>
    </row>
    <row r="534" spans="2:2" x14ac:dyDescent="0.35">
      <c r="B534" s="46" t="s">
        <v>581</v>
      </c>
    </row>
    <row r="535" spans="2:2" x14ac:dyDescent="0.35">
      <c r="B535" s="46" t="s">
        <v>582</v>
      </c>
    </row>
    <row r="536" spans="2:2" x14ac:dyDescent="0.35">
      <c r="B536" s="46" t="s">
        <v>583</v>
      </c>
    </row>
    <row r="537" spans="2:2" x14ac:dyDescent="0.35">
      <c r="B537" s="46" t="s">
        <v>584</v>
      </c>
    </row>
    <row r="538" spans="2:2" x14ac:dyDescent="0.35">
      <c r="B538" s="46" t="s">
        <v>585</v>
      </c>
    </row>
    <row r="539" spans="2:2" x14ac:dyDescent="0.35">
      <c r="B539" s="46" t="s">
        <v>586</v>
      </c>
    </row>
    <row r="540" spans="2:2" x14ac:dyDescent="0.35">
      <c r="B540" s="46" t="s">
        <v>587</v>
      </c>
    </row>
    <row r="541" spans="2:2" x14ac:dyDescent="0.35">
      <c r="B541" s="46" t="s">
        <v>588</v>
      </c>
    </row>
    <row r="542" spans="2:2" x14ac:dyDescent="0.35">
      <c r="B542" s="46" t="s">
        <v>589</v>
      </c>
    </row>
    <row r="543" spans="2:2" x14ac:dyDescent="0.35">
      <c r="B543" s="46" t="s">
        <v>590</v>
      </c>
    </row>
    <row r="544" spans="2:2" x14ac:dyDescent="0.35">
      <c r="B544" s="46" t="s">
        <v>591</v>
      </c>
    </row>
    <row r="545" spans="2:2" x14ac:dyDescent="0.35">
      <c r="B545" s="46" t="s">
        <v>592</v>
      </c>
    </row>
    <row r="546" spans="2:2" x14ac:dyDescent="0.35">
      <c r="B546" s="46" t="s">
        <v>593</v>
      </c>
    </row>
    <row r="547" spans="2:2" x14ac:dyDescent="0.35">
      <c r="B547" s="46" t="s">
        <v>594</v>
      </c>
    </row>
    <row r="548" spans="2:2" x14ac:dyDescent="0.35">
      <c r="B548" s="46" t="s">
        <v>595</v>
      </c>
    </row>
    <row r="549" spans="2:2" x14ac:dyDescent="0.35">
      <c r="B549" s="46" t="s">
        <v>596</v>
      </c>
    </row>
    <row r="550" spans="2:2" x14ac:dyDescent="0.35">
      <c r="B550" s="46" t="s">
        <v>597</v>
      </c>
    </row>
    <row r="551" spans="2:2" x14ac:dyDescent="0.35">
      <c r="B551" s="46" t="s">
        <v>598</v>
      </c>
    </row>
    <row r="552" spans="2:2" x14ac:dyDescent="0.35">
      <c r="B552" s="46" t="s">
        <v>599</v>
      </c>
    </row>
    <row r="553" spans="2:2" x14ac:dyDescent="0.35">
      <c r="B553" s="46" t="s">
        <v>600</v>
      </c>
    </row>
    <row r="554" spans="2:2" x14ac:dyDescent="0.35">
      <c r="B554" s="46" t="s">
        <v>601</v>
      </c>
    </row>
    <row r="555" spans="2:2" x14ac:dyDescent="0.35">
      <c r="B555" s="46" t="s">
        <v>602</v>
      </c>
    </row>
    <row r="556" spans="2:2" x14ac:dyDescent="0.35">
      <c r="B556" s="46" t="s">
        <v>603</v>
      </c>
    </row>
    <row r="557" spans="2:2" x14ac:dyDescent="0.35">
      <c r="B557" s="46" t="s">
        <v>604</v>
      </c>
    </row>
    <row r="558" spans="2:2" x14ac:dyDescent="0.35">
      <c r="B558" s="46" t="s">
        <v>605</v>
      </c>
    </row>
    <row r="559" spans="2:2" x14ac:dyDescent="0.35">
      <c r="B559" s="46" t="s">
        <v>606</v>
      </c>
    </row>
    <row r="560" spans="2:2" x14ac:dyDescent="0.35">
      <c r="B560" s="46" t="s">
        <v>607</v>
      </c>
    </row>
    <row r="561" spans="2:2" x14ac:dyDescent="0.35">
      <c r="B561" s="46" t="s">
        <v>608</v>
      </c>
    </row>
    <row r="562" spans="2:2" x14ac:dyDescent="0.35">
      <c r="B562" s="46" t="s">
        <v>609</v>
      </c>
    </row>
    <row r="563" spans="2:2" x14ac:dyDescent="0.35">
      <c r="B563" s="46" t="s">
        <v>610</v>
      </c>
    </row>
    <row r="564" spans="2:2" x14ac:dyDescent="0.35">
      <c r="B564" s="46" t="s">
        <v>611</v>
      </c>
    </row>
    <row r="565" spans="2:2" x14ac:dyDescent="0.35">
      <c r="B565" s="46" t="s">
        <v>612</v>
      </c>
    </row>
    <row r="566" spans="2:2" x14ac:dyDescent="0.35">
      <c r="B566" s="46" t="s">
        <v>613</v>
      </c>
    </row>
    <row r="567" spans="2:2" x14ac:dyDescent="0.35">
      <c r="B567" s="46" t="s">
        <v>614</v>
      </c>
    </row>
    <row r="568" spans="2:2" x14ac:dyDescent="0.35">
      <c r="B568" s="46" t="s">
        <v>615</v>
      </c>
    </row>
    <row r="569" spans="2:2" x14ac:dyDescent="0.35">
      <c r="B569" s="46" t="s">
        <v>616</v>
      </c>
    </row>
    <row r="570" spans="2:2" x14ac:dyDescent="0.35">
      <c r="B570" s="46" t="s">
        <v>617</v>
      </c>
    </row>
    <row r="571" spans="2:2" x14ac:dyDescent="0.35">
      <c r="B571" s="46" t="s">
        <v>618</v>
      </c>
    </row>
    <row r="572" spans="2:2" x14ac:dyDescent="0.35">
      <c r="B572" s="46" t="s">
        <v>619</v>
      </c>
    </row>
    <row r="573" spans="2:2" x14ac:dyDescent="0.35">
      <c r="B573" s="46" t="s">
        <v>620</v>
      </c>
    </row>
    <row r="574" spans="2:2" x14ac:dyDescent="0.35">
      <c r="B574" s="46" t="s">
        <v>621</v>
      </c>
    </row>
    <row r="575" spans="2:2" x14ac:dyDescent="0.35">
      <c r="B575" s="46" t="s">
        <v>622</v>
      </c>
    </row>
    <row r="576" spans="2:2" x14ac:dyDescent="0.35">
      <c r="B576" s="46" t="s">
        <v>623</v>
      </c>
    </row>
    <row r="577" spans="2:2" x14ac:dyDescent="0.35">
      <c r="B577" s="46" t="s">
        <v>624</v>
      </c>
    </row>
    <row r="578" spans="2:2" x14ac:dyDescent="0.35">
      <c r="B578" s="46" t="s">
        <v>625</v>
      </c>
    </row>
    <row r="579" spans="2:2" x14ac:dyDescent="0.35">
      <c r="B579" s="46" t="s">
        <v>626</v>
      </c>
    </row>
    <row r="580" spans="2:2" x14ac:dyDescent="0.35">
      <c r="B580" s="46" t="s">
        <v>627</v>
      </c>
    </row>
    <row r="581" spans="2:2" x14ac:dyDescent="0.35">
      <c r="B581" s="46" t="s">
        <v>628</v>
      </c>
    </row>
    <row r="582" spans="2:2" x14ac:dyDescent="0.35">
      <c r="B582" s="46" t="s">
        <v>629</v>
      </c>
    </row>
    <row r="583" spans="2:2" x14ac:dyDescent="0.35">
      <c r="B583" s="46" t="s">
        <v>630</v>
      </c>
    </row>
    <row r="584" spans="2:2" x14ac:dyDescent="0.35">
      <c r="B584" s="46" t="s">
        <v>631</v>
      </c>
    </row>
    <row r="585" spans="2:2" x14ac:dyDescent="0.35">
      <c r="B585" s="46" t="s">
        <v>632</v>
      </c>
    </row>
    <row r="586" spans="2:2" x14ac:dyDescent="0.35">
      <c r="B586" s="46" t="s">
        <v>633</v>
      </c>
    </row>
    <row r="587" spans="2:2" x14ac:dyDescent="0.35">
      <c r="B587" s="46" t="s">
        <v>634</v>
      </c>
    </row>
    <row r="588" spans="2:2" x14ac:dyDescent="0.35">
      <c r="B588" s="46" t="s">
        <v>635</v>
      </c>
    </row>
    <row r="589" spans="2:2" x14ac:dyDescent="0.35">
      <c r="B589" s="46" t="s">
        <v>636</v>
      </c>
    </row>
    <row r="590" spans="2:2" x14ac:dyDescent="0.35">
      <c r="B590" s="46" t="s">
        <v>637</v>
      </c>
    </row>
    <row r="591" spans="2:2" x14ac:dyDescent="0.35">
      <c r="B591" s="46" t="s">
        <v>638</v>
      </c>
    </row>
    <row r="592" spans="2:2" x14ac:dyDescent="0.35">
      <c r="B592" s="46" t="s">
        <v>639</v>
      </c>
    </row>
    <row r="593" spans="2:2" x14ac:dyDescent="0.35">
      <c r="B593" s="46" t="s">
        <v>640</v>
      </c>
    </row>
    <row r="594" spans="2:2" x14ac:dyDescent="0.35">
      <c r="B594" s="46" t="s">
        <v>641</v>
      </c>
    </row>
    <row r="595" spans="2:2" x14ac:dyDescent="0.35">
      <c r="B595" s="46" t="s">
        <v>642</v>
      </c>
    </row>
    <row r="596" spans="2:2" x14ac:dyDescent="0.35">
      <c r="B596" s="46" t="s">
        <v>643</v>
      </c>
    </row>
    <row r="597" spans="2:2" x14ac:dyDescent="0.35">
      <c r="B597" s="46" t="s">
        <v>644</v>
      </c>
    </row>
    <row r="598" spans="2:2" x14ac:dyDescent="0.35">
      <c r="B598" s="46" t="s">
        <v>645</v>
      </c>
    </row>
    <row r="599" spans="2:2" x14ac:dyDescent="0.35">
      <c r="B599" s="46" t="s">
        <v>646</v>
      </c>
    </row>
    <row r="600" spans="2:2" x14ac:dyDescent="0.35">
      <c r="B600" s="46" t="s">
        <v>647</v>
      </c>
    </row>
    <row r="601" spans="2:2" x14ac:dyDescent="0.35">
      <c r="B601" s="46" t="s">
        <v>648</v>
      </c>
    </row>
    <row r="602" spans="2:2" x14ac:dyDescent="0.35">
      <c r="B602" s="46" t="s">
        <v>649</v>
      </c>
    </row>
    <row r="603" spans="2:2" x14ac:dyDescent="0.35">
      <c r="B603" s="46" t="s">
        <v>650</v>
      </c>
    </row>
    <row r="604" spans="2:2" x14ac:dyDescent="0.35">
      <c r="B604" s="46" t="s">
        <v>651</v>
      </c>
    </row>
    <row r="605" spans="2:2" x14ac:dyDescent="0.35">
      <c r="B605" s="46" t="s">
        <v>652</v>
      </c>
    </row>
    <row r="606" spans="2:2" x14ac:dyDescent="0.35">
      <c r="B606" s="46" t="s">
        <v>653</v>
      </c>
    </row>
    <row r="607" spans="2:2" x14ac:dyDescent="0.35">
      <c r="B607" s="46" t="s">
        <v>654</v>
      </c>
    </row>
    <row r="608" spans="2:2" x14ac:dyDescent="0.35">
      <c r="B608" s="46" t="s">
        <v>655</v>
      </c>
    </row>
    <row r="609" spans="2:2" x14ac:dyDescent="0.35">
      <c r="B609" s="46" t="s">
        <v>656</v>
      </c>
    </row>
    <row r="610" spans="2:2" x14ac:dyDescent="0.35">
      <c r="B610" s="46" t="s">
        <v>657</v>
      </c>
    </row>
    <row r="611" spans="2:2" x14ac:dyDescent="0.35">
      <c r="B611" s="46" t="s">
        <v>658</v>
      </c>
    </row>
    <row r="612" spans="2:2" x14ac:dyDescent="0.35">
      <c r="B612" s="46" t="s">
        <v>659</v>
      </c>
    </row>
    <row r="613" spans="2:2" x14ac:dyDescent="0.35">
      <c r="B613" s="46" t="s">
        <v>660</v>
      </c>
    </row>
    <row r="614" spans="2:2" x14ac:dyDescent="0.35">
      <c r="B614" s="46" t="s">
        <v>661</v>
      </c>
    </row>
    <row r="615" spans="2:2" x14ac:dyDescent="0.35">
      <c r="B615" s="46" t="s">
        <v>662</v>
      </c>
    </row>
    <row r="616" spans="2:2" x14ac:dyDescent="0.35">
      <c r="B616" s="46" t="s">
        <v>663</v>
      </c>
    </row>
    <row r="617" spans="2:2" x14ac:dyDescent="0.35">
      <c r="B617" s="46" t="s">
        <v>664</v>
      </c>
    </row>
    <row r="618" spans="2:2" x14ac:dyDescent="0.35">
      <c r="B618" s="46" t="s">
        <v>665</v>
      </c>
    </row>
    <row r="619" spans="2:2" x14ac:dyDescent="0.35">
      <c r="B619" s="46" t="s">
        <v>666</v>
      </c>
    </row>
    <row r="620" spans="2:2" x14ac:dyDescent="0.35">
      <c r="B620" s="46" t="s">
        <v>667</v>
      </c>
    </row>
    <row r="621" spans="2:2" x14ac:dyDescent="0.35">
      <c r="B621" s="46" t="s">
        <v>668</v>
      </c>
    </row>
    <row r="622" spans="2:2" x14ac:dyDescent="0.35">
      <c r="B622" s="46" t="s">
        <v>669</v>
      </c>
    </row>
    <row r="623" spans="2:2" x14ac:dyDescent="0.35">
      <c r="B623" s="46" t="s">
        <v>670</v>
      </c>
    </row>
    <row r="624" spans="2:2" x14ac:dyDescent="0.35">
      <c r="B624" s="46" t="s">
        <v>671</v>
      </c>
    </row>
    <row r="625" spans="2:2" x14ac:dyDescent="0.35">
      <c r="B625" s="46" t="s">
        <v>672</v>
      </c>
    </row>
    <row r="626" spans="2:2" x14ac:dyDescent="0.35">
      <c r="B626" s="46" t="s">
        <v>673</v>
      </c>
    </row>
    <row r="627" spans="2:2" x14ac:dyDescent="0.35">
      <c r="B627" s="46" t="s">
        <v>674</v>
      </c>
    </row>
    <row r="628" spans="2:2" x14ac:dyDescent="0.35">
      <c r="B628" s="46" t="s">
        <v>675</v>
      </c>
    </row>
    <row r="629" spans="2:2" x14ac:dyDescent="0.35">
      <c r="B629" s="46" t="s">
        <v>676</v>
      </c>
    </row>
    <row r="630" spans="2:2" x14ac:dyDescent="0.35">
      <c r="B630" s="46" t="s">
        <v>677</v>
      </c>
    </row>
    <row r="631" spans="2:2" x14ac:dyDescent="0.35">
      <c r="B631" s="46" t="s">
        <v>678</v>
      </c>
    </row>
    <row r="632" spans="2:2" x14ac:dyDescent="0.35">
      <c r="B632" s="46" t="s">
        <v>679</v>
      </c>
    </row>
    <row r="633" spans="2:2" x14ac:dyDescent="0.35">
      <c r="B633" s="46" t="s">
        <v>680</v>
      </c>
    </row>
    <row r="634" spans="2:2" x14ac:dyDescent="0.35">
      <c r="B634" s="46" t="s">
        <v>681</v>
      </c>
    </row>
    <row r="635" spans="2:2" x14ac:dyDescent="0.35">
      <c r="B635" s="46" t="s">
        <v>682</v>
      </c>
    </row>
    <row r="636" spans="2:2" x14ac:dyDescent="0.35">
      <c r="B636" s="46" t="s">
        <v>683</v>
      </c>
    </row>
    <row r="637" spans="2:2" x14ac:dyDescent="0.35">
      <c r="B637" s="46" t="s">
        <v>684</v>
      </c>
    </row>
    <row r="638" spans="2:2" x14ac:dyDescent="0.35">
      <c r="B638" s="46" t="s">
        <v>685</v>
      </c>
    </row>
    <row r="639" spans="2:2" x14ac:dyDescent="0.35">
      <c r="B639" s="46" t="s">
        <v>686</v>
      </c>
    </row>
    <row r="640" spans="2:2" x14ac:dyDescent="0.35">
      <c r="B640" s="46" t="s">
        <v>687</v>
      </c>
    </row>
    <row r="641" spans="2:2" x14ac:dyDescent="0.35">
      <c r="B641" s="46" t="s">
        <v>688</v>
      </c>
    </row>
    <row r="642" spans="2:2" x14ac:dyDescent="0.35">
      <c r="B642" s="46" t="s">
        <v>689</v>
      </c>
    </row>
    <row r="643" spans="2:2" x14ac:dyDescent="0.35">
      <c r="B643" s="46" t="s">
        <v>690</v>
      </c>
    </row>
    <row r="644" spans="2:2" x14ac:dyDescent="0.35">
      <c r="B644" s="46" t="s">
        <v>691</v>
      </c>
    </row>
    <row r="645" spans="2:2" x14ac:dyDescent="0.35">
      <c r="B645" s="46" t="s">
        <v>692</v>
      </c>
    </row>
    <row r="646" spans="2:2" x14ac:dyDescent="0.35">
      <c r="B646" s="46" t="s">
        <v>693</v>
      </c>
    </row>
    <row r="647" spans="2:2" x14ac:dyDescent="0.35">
      <c r="B647" s="46" t="s">
        <v>694</v>
      </c>
    </row>
    <row r="648" spans="2:2" x14ac:dyDescent="0.35">
      <c r="B648" s="46" t="s">
        <v>695</v>
      </c>
    </row>
    <row r="649" spans="2:2" x14ac:dyDescent="0.35">
      <c r="B649" s="46" t="s">
        <v>696</v>
      </c>
    </row>
    <row r="650" spans="2:2" x14ac:dyDescent="0.35">
      <c r="B650" s="46" t="s">
        <v>697</v>
      </c>
    </row>
    <row r="651" spans="2:2" x14ac:dyDescent="0.35">
      <c r="B651" s="46" t="s">
        <v>698</v>
      </c>
    </row>
    <row r="652" spans="2:2" x14ac:dyDescent="0.35">
      <c r="B652" s="46" t="s">
        <v>699</v>
      </c>
    </row>
    <row r="653" spans="2:2" x14ac:dyDescent="0.35">
      <c r="B653" s="46" t="s">
        <v>700</v>
      </c>
    </row>
    <row r="654" spans="2:2" x14ac:dyDescent="0.35">
      <c r="B654" s="46" t="s">
        <v>701</v>
      </c>
    </row>
    <row r="655" spans="2:2" x14ac:dyDescent="0.35">
      <c r="B655" s="46" t="s">
        <v>702</v>
      </c>
    </row>
    <row r="656" spans="2:2" x14ac:dyDescent="0.35">
      <c r="B656" s="46" t="s">
        <v>703</v>
      </c>
    </row>
    <row r="657" spans="2:2" x14ac:dyDescent="0.35">
      <c r="B657" s="46" t="s">
        <v>704</v>
      </c>
    </row>
    <row r="658" spans="2:2" x14ac:dyDescent="0.35">
      <c r="B658" s="46" t="s">
        <v>705</v>
      </c>
    </row>
    <row r="659" spans="2:2" x14ac:dyDescent="0.35">
      <c r="B659" s="46" t="s">
        <v>706</v>
      </c>
    </row>
    <row r="660" spans="2:2" x14ac:dyDescent="0.35">
      <c r="B660" s="46" t="s">
        <v>707</v>
      </c>
    </row>
    <row r="661" spans="2:2" x14ac:dyDescent="0.35">
      <c r="B661" s="46" t="s">
        <v>708</v>
      </c>
    </row>
    <row r="662" spans="2:2" x14ac:dyDescent="0.35">
      <c r="B662" s="46" t="s">
        <v>709</v>
      </c>
    </row>
    <row r="663" spans="2:2" x14ac:dyDescent="0.35">
      <c r="B663" s="46" t="s">
        <v>710</v>
      </c>
    </row>
    <row r="664" spans="2:2" x14ac:dyDescent="0.35">
      <c r="B664" s="46" t="s">
        <v>711</v>
      </c>
    </row>
    <row r="665" spans="2:2" x14ac:dyDescent="0.35">
      <c r="B665" s="46" t="s">
        <v>712</v>
      </c>
    </row>
    <row r="666" spans="2:2" x14ac:dyDescent="0.35">
      <c r="B666" s="46" t="s">
        <v>713</v>
      </c>
    </row>
    <row r="667" spans="2:2" x14ac:dyDescent="0.35">
      <c r="B667" s="46" t="s">
        <v>714</v>
      </c>
    </row>
    <row r="668" spans="2:2" x14ac:dyDescent="0.35">
      <c r="B668" s="46" t="s">
        <v>715</v>
      </c>
    </row>
    <row r="669" spans="2:2" x14ac:dyDescent="0.35">
      <c r="B669" s="46" t="s">
        <v>716</v>
      </c>
    </row>
    <row r="670" spans="2:2" x14ac:dyDescent="0.35">
      <c r="B670" s="46" t="s">
        <v>717</v>
      </c>
    </row>
    <row r="671" spans="2:2" x14ac:dyDescent="0.35">
      <c r="B671" s="46" t="s">
        <v>718</v>
      </c>
    </row>
    <row r="672" spans="2:2" x14ac:dyDescent="0.35">
      <c r="B672" s="46" t="s">
        <v>719</v>
      </c>
    </row>
    <row r="673" spans="2:2" x14ac:dyDescent="0.35">
      <c r="B673" s="46" t="s">
        <v>720</v>
      </c>
    </row>
    <row r="674" spans="2:2" x14ac:dyDescent="0.35">
      <c r="B674" s="46" t="s">
        <v>721</v>
      </c>
    </row>
    <row r="675" spans="2:2" x14ac:dyDescent="0.35">
      <c r="B675" s="46" t="s">
        <v>722</v>
      </c>
    </row>
    <row r="676" spans="2:2" x14ac:dyDescent="0.35">
      <c r="B676" s="46" t="s">
        <v>723</v>
      </c>
    </row>
    <row r="677" spans="2:2" x14ac:dyDescent="0.35">
      <c r="B677" s="46" t="s">
        <v>724</v>
      </c>
    </row>
    <row r="678" spans="2:2" x14ac:dyDescent="0.35">
      <c r="B678" s="46" t="s">
        <v>725</v>
      </c>
    </row>
    <row r="679" spans="2:2" x14ac:dyDescent="0.35">
      <c r="B679" s="46" t="s">
        <v>726</v>
      </c>
    </row>
    <row r="680" spans="2:2" x14ac:dyDescent="0.35">
      <c r="B680" s="46" t="s">
        <v>727</v>
      </c>
    </row>
    <row r="681" spans="2:2" x14ac:dyDescent="0.35">
      <c r="B681" s="46" t="s">
        <v>728</v>
      </c>
    </row>
    <row r="682" spans="2:2" x14ac:dyDescent="0.35">
      <c r="B682" s="46" t="s">
        <v>729</v>
      </c>
    </row>
    <row r="683" spans="2:2" x14ac:dyDescent="0.35">
      <c r="B683" s="46" t="s">
        <v>730</v>
      </c>
    </row>
    <row r="684" spans="2:2" x14ac:dyDescent="0.35">
      <c r="B684" s="46" t="s">
        <v>731</v>
      </c>
    </row>
    <row r="685" spans="2:2" x14ac:dyDescent="0.35">
      <c r="B685" s="46" t="s">
        <v>732</v>
      </c>
    </row>
    <row r="686" spans="2:2" x14ac:dyDescent="0.35">
      <c r="B686" s="46" t="s">
        <v>733</v>
      </c>
    </row>
    <row r="687" spans="2:2" x14ac:dyDescent="0.35">
      <c r="B687" s="46" t="s">
        <v>734</v>
      </c>
    </row>
    <row r="688" spans="2:2" x14ac:dyDescent="0.35">
      <c r="B688" s="46" t="s">
        <v>735</v>
      </c>
    </row>
    <row r="689" spans="2:2" x14ac:dyDescent="0.35">
      <c r="B689" s="46" t="s">
        <v>736</v>
      </c>
    </row>
    <row r="690" spans="2:2" x14ac:dyDescent="0.35">
      <c r="B690" s="46" t="s">
        <v>737</v>
      </c>
    </row>
    <row r="691" spans="2:2" x14ac:dyDescent="0.35">
      <c r="B691" s="46" t="s">
        <v>738</v>
      </c>
    </row>
    <row r="692" spans="2:2" x14ac:dyDescent="0.35">
      <c r="B692" s="46" t="s">
        <v>739</v>
      </c>
    </row>
    <row r="693" spans="2:2" x14ac:dyDescent="0.35">
      <c r="B693" s="46" t="s">
        <v>740</v>
      </c>
    </row>
    <row r="694" spans="2:2" x14ac:dyDescent="0.35">
      <c r="B694" s="46" t="s">
        <v>741</v>
      </c>
    </row>
    <row r="695" spans="2:2" x14ac:dyDescent="0.35">
      <c r="B695" s="46" t="s">
        <v>742</v>
      </c>
    </row>
    <row r="696" spans="2:2" x14ac:dyDescent="0.35">
      <c r="B696" s="46" t="s">
        <v>743</v>
      </c>
    </row>
    <row r="697" spans="2:2" x14ac:dyDescent="0.35">
      <c r="B697" s="46" t="s">
        <v>744</v>
      </c>
    </row>
    <row r="698" spans="2:2" x14ac:dyDescent="0.35">
      <c r="B698" s="46" t="s">
        <v>745</v>
      </c>
    </row>
    <row r="699" spans="2:2" x14ac:dyDescent="0.35">
      <c r="B699" s="46" t="s">
        <v>746</v>
      </c>
    </row>
    <row r="700" spans="2:2" x14ac:dyDescent="0.35">
      <c r="B700" s="46" t="s">
        <v>747</v>
      </c>
    </row>
    <row r="701" spans="2:2" x14ac:dyDescent="0.35">
      <c r="B701" s="46" t="s">
        <v>748</v>
      </c>
    </row>
    <row r="702" spans="2:2" x14ac:dyDescent="0.35">
      <c r="B702" s="46" t="s">
        <v>749</v>
      </c>
    </row>
    <row r="703" spans="2:2" x14ac:dyDescent="0.35">
      <c r="B703" s="46" t="s">
        <v>750</v>
      </c>
    </row>
    <row r="704" spans="2:2" x14ac:dyDescent="0.35">
      <c r="B704" s="46" t="s">
        <v>751</v>
      </c>
    </row>
    <row r="705" spans="2:2" x14ac:dyDescent="0.35">
      <c r="B705" s="46" t="s">
        <v>752</v>
      </c>
    </row>
    <row r="706" spans="2:2" x14ac:dyDescent="0.35">
      <c r="B706" s="46" t="s">
        <v>753</v>
      </c>
    </row>
    <row r="707" spans="2:2" x14ac:dyDescent="0.35">
      <c r="B707" s="46" t="s">
        <v>754</v>
      </c>
    </row>
    <row r="708" spans="2:2" x14ac:dyDescent="0.35">
      <c r="B708" s="46" t="s">
        <v>755</v>
      </c>
    </row>
    <row r="709" spans="2:2" x14ac:dyDescent="0.35">
      <c r="B709" s="46" t="s">
        <v>756</v>
      </c>
    </row>
    <row r="710" spans="2:2" x14ac:dyDescent="0.35">
      <c r="B710" s="46" t="s">
        <v>757</v>
      </c>
    </row>
    <row r="711" spans="2:2" x14ac:dyDescent="0.35">
      <c r="B711" s="46" t="s">
        <v>758</v>
      </c>
    </row>
    <row r="712" spans="2:2" x14ac:dyDescent="0.35">
      <c r="B712" s="46" t="s">
        <v>759</v>
      </c>
    </row>
    <row r="713" spans="2:2" x14ac:dyDescent="0.35">
      <c r="B713" s="46" t="s">
        <v>760</v>
      </c>
    </row>
    <row r="714" spans="2:2" x14ac:dyDescent="0.35">
      <c r="B714" s="46" t="s">
        <v>761</v>
      </c>
    </row>
    <row r="715" spans="2:2" x14ac:dyDescent="0.35">
      <c r="B715" s="46" t="s">
        <v>762</v>
      </c>
    </row>
    <row r="716" spans="2:2" x14ac:dyDescent="0.35">
      <c r="B716" s="46" t="s">
        <v>763</v>
      </c>
    </row>
    <row r="717" spans="2:2" x14ac:dyDescent="0.35">
      <c r="B717" s="46" t="s">
        <v>764</v>
      </c>
    </row>
    <row r="718" spans="2:2" x14ac:dyDescent="0.35">
      <c r="B718" s="46" t="s">
        <v>765</v>
      </c>
    </row>
    <row r="719" spans="2:2" x14ac:dyDescent="0.35">
      <c r="B719" s="46" t="s">
        <v>766</v>
      </c>
    </row>
    <row r="720" spans="2:2" x14ac:dyDescent="0.35">
      <c r="B720" s="46" t="s">
        <v>767</v>
      </c>
    </row>
    <row r="721" spans="2:2" x14ac:dyDescent="0.35">
      <c r="B721" s="46" t="s">
        <v>768</v>
      </c>
    </row>
    <row r="722" spans="2:2" x14ac:dyDescent="0.35">
      <c r="B722" s="46" t="s">
        <v>769</v>
      </c>
    </row>
    <row r="723" spans="2:2" x14ac:dyDescent="0.35">
      <c r="B723" s="46" t="s">
        <v>770</v>
      </c>
    </row>
    <row r="724" spans="2:2" x14ac:dyDescent="0.35">
      <c r="B724" s="46" t="s">
        <v>771</v>
      </c>
    </row>
    <row r="725" spans="2:2" x14ac:dyDescent="0.35">
      <c r="B725" s="46" t="s">
        <v>772</v>
      </c>
    </row>
    <row r="726" spans="2:2" x14ac:dyDescent="0.35">
      <c r="B726" s="46" t="s">
        <v>773</v>
      </c>
    </row>
    <row r="727" spans="2:2" x14ac:dyDescent="0.35">
      <c r="B727" s="46" t="s">
        <v>774</v>
      </c>
    </row>
    <row r="728" spans="2:2" x14ac:dyDescent="0.35">
      <c r="B728" s="46" t="s">
        <v>775</v>
      </c>
    </row>
    <row r="729" spans="2:2" x14ac:dyDescent="0.35">
      <c r="B729" s="46" t="s">
        <v>776</v>
      </c>
    </row>
    <row r="730" spans="2:2" x14ac:dyDescent="0.35">
      <c r="B730" s="46" t="s">
        <v>777</v>
      </c>
    </row>
    <row r="731" spans="2:2" x14ac:dyDescent="0.35">
      <c r="B731" s="46" t="s">
        <v>778</v>
      </c>
    </row>
    <row r="732" spans="2:2" x14ac:dyDescent="0.35">
      <c r="B732" s="46" t="s">
        <v>779</v>
      </c>
    </row>
    <row r="733" spans="2:2" x14ac:dyDescent="0.35">
      <c r="B733" s="46" t="s">
        <v>780</v>
      </c>
    </row>
    <row r="734" spans="2:2" x14ac:dyDescent="0.35">
      <c r="B734" s="46" t="s">
        <v>781</v>
      </c>
    </row>
    <row r="735" spans="2:2" x14ac:dyDescent="0.35">
      <c r="B735" s="46" t="s">
        <v>782</v>
      </c>
    </row>
    <row r="736" spans="2:2" x14ac:dyDescent="0.35">
      <c r="B736" s="46" t="s">
        <v>783</v>
      </c>
    </row>
    <row r="737" spans="2:2" x14ac:dyDescent="0.35">
      <c r="B737" s="46" t="s">
        <v>784</v>
      </c>
    </row>
    <row r="738" spans="2:2" x14ac:dyDescent="0.35">
      <c r="B738" s="46" t="s">
        <v>785</v>
      </c>
    </row>
    <row r="739" spans="2:2" x14ac:dyDescent="0.35">
      <c r="B739" s="46" t="s">
        <v>786</v>
      </c>
    </row>
    <row r="740" spans="2:2" x14ac:dyDescent="0.35">
      <c r="B740" s="46" t="s">
        <v>787</v>
      </c>
    </row>
    <row r="741" spans="2:2" x14ac:dyDescent="0.35">
      <c r="B741" s="46" t="s">
        <v>788</v>
      </c>
    </row>
    <row r="742" spans="2:2" x14ac:dyDescent="0.35">
      <c r="B742" s="46" t="s">
        <v>789</v>
      </c>
    </row>
    <row r="743" spans="2:2" x14ac:dyDescent="0.35">
      <c r="B743" s="46" t="s">
        <v>790</v>
      </c>
    </row>
    <row r="744" spans="2:2" x14ac:dyDescent="0.35">
      <c r="B744" s="46" t="s">
        <v>791</v>
      </c>
    </row>
    <row r="745" spans="2:2" x14ac:dyDescent="0.35">
      <c r="B745" s="46" t="s">
        <v>792</v>
      </c>
    </row>
    <row r="746" spans="2:2" x14ac:dyDescent="0.35">
      <c r="B746" s="46" t="s">
        <v>793</v>
      </c>
    </row>
    <row r="747" spans="2:2" x14ac:dyDescent="0.35">
      <c r="B747" s="46" t="s">
        <v>794</v>
      </c>
    </row>
    <row r="748" spans="2:2" x14ac:dyDescent="0.35">
      <c r="B748" s="46" t="s">
        <v>795</v>
      </c>
    </row>
    <row r="749" spans="2:2" x14ac:dyDescent="0.35">
      <c r="B749" s="46" t="s">
        <v>796</v>
      </c>
    </row>
    <row r="750" spans="2:2" x14ac:dyDescent="0.35">
      <c r="B750" s="46" t="s">
        <v>797</v>
      </c>
    </row>
    <row r="751" spans="2:2" x14ac:dyDescent="0.35">
      <c r="B751" s="46" t="s">
        <v>798</v>
      </c>
    </row>
    <row r="752" spans="2:2" x14ac:dyDescent="0.35">
      <c r="B752" s="46" t="s">
        <v>799</v>
      </c>
    </row>
    <row r="753" spans="2:2" x14ac:dyDescent="0.35">
      <c r="B753" s="46" t="s">
        <v>800</v>
      </c>
    </row>
    <row r="754" spans="2:2" x14ac:dyDescent="0.35">
      <c r="B754" s="46" t="s">
        <v>801</v>
      </c>
    </row>
    <row r="755" spans="2:2" x14ac:dyDescent="0.35">
      <c r="B755" s="46" t="s">
        <v>802</v>
      </c>
    </row>
    <row r="756" spans="2:2" x14ac:dyDescent="0.35">
      <c r="B756" s="46" t="s">
        <v>803</v>
      </c>
    </row>
    <row r="757" spans="2:2" x14ac:dyDescent="0.35">
      <c r="B757" s="46" t="s">
        <v>804</v>
      </c>
    </row>
    <row r="758" spans="2:2" x14ac:dyDescent="0.35">
      <c r="B758" s="46" t="s">
        <v>805</v>
      </c>
    </row>
    <row r="759" spans="2:2" x14ac:dyDescent="0.35">
      <c r="B759" s="46" t="s">
        <v>806</v>
      </c>
    </row>
    <row r="760" spans="2:2" x14ac:dyDescent="0.35">
      <c r="B760" s="46" t="s">
        <v>807</v>
      </c>
    </row>
    <row r="761" spans="2:2" x14ac:dyDescent="0.35">
      <c r="B761" s="46" t="s">
        <v>808</v>
      </c>
    </row>
    <row r="762" spans="2:2" x14ac:dyDescent="0.35">
      <c r="B762" s="46" t="s">
        <v>809</v>
      </c>
    </row>
    <row r="763" spans="2:2" x14ac:dyDescent="0.35">
      <c r="B763" s="46" t="s">
        <v>810</v>
      </c>
    </row>
    <row r="764" spans="2:2" x14ac:dyDescent="0.35">
      <c r="B764" s="46" t="s">
        <v>811</v>
      </c>
    </row>
    <row r="765" spans="2:2" x14ac:dyDescent="0.35">
      <c r="B765" s="46" t="s">
        <v>812</v>
      </c>
    </row>
    <row r="766" spans="2:2" x14ac:dyDescent="0.35">
      <c r="B766" s="46" t="s">
        <v>813</v>
      </c>
    </row>
    <row r="767" spans="2:2" x14ac:dyDescent="0.35">
      <c r="B767" s="46" t="s">
        <v>814</v>
      </c>
    </row>
    <row r="768" spans="2:2" x14ac:dyDescent="0.35">
      <c r="B768" s="46" t="s">
        <v>815</v>
      </c>
    </row>
    <row r="769" spans="2:2" x14ac:dyDescent="0.35">
      <c r="B769" s="46" t="s">
        <v>816</v>
      </c>
    </row>
    <row r="770" spans="2:2" x14ac:dyDescent="0.35">
      <c r="B770" s="46" t="s">
        <v>817</v>
      </c>
    </row>
    <row r="771" spans="2:2" x14ac:dyDescent="0.35">
      <c r="B771" s="46" t="s">
        <v>818</v>
      </c>
    </row>
    <row r="772" spans="2:2" x14ac:dyDescent="0.35">
      <c r="B772" s="46" t="s">
        <v>819</v>
      </c>
    </row>
    <row r="773" spans="2:2" x14ac:dyDescent="0.35">
      <c r="B773" s="46" t="s">
        <v>820</v>
      </c>
    </row>
    <row r="774" spans="2:2" x14ac:dyDescent="0.35">
      <c r="B774" s="46" t="s">
        <v>821</v>
      </c>
    </row>
    <row r="775" spans="2:2" x14ac:dyDescent="0.35">
      <c r="B775" s="46" t="s">
        <v>822</v>
      </c>
    </row>
    <row r="776" spans="2:2" x14ac:dyDescent="0.35">
      <c r="B776" s="46" t="s">
        <v>823</v>
      </c>
    </row>
    <row r="777" spans="2:2" x14ac:dyDescent="0.35">
      <c r="B777" s="46" t="s">
        <v>824</v>
      </c>
    </row>
    <row r="778" spans="2:2" x14ac:dyDescent="0.35">
      <c r="B778" s="46" t="s">
        <v>825</v>
      </c>
    </row>
    <row r="779" spans="2:2" x14ac:dyDescent="0.35">
      <c r="B779" s="46" t="s">
        <v>826</v>
      </c>
    </row>
    <row r="780" spans="2:2" x14ac:dyDescent="0.35">
      <c r="B780" s="46" t="s">
        <v>827</v>
      </c>
    </row>
    <row r="781" spans="2:2" x14ac:dyDescent="0.35">
      <c r="B781" s="46" t="s">
        <v>828</v>
      </c>
    </row>
    <row r="782" spans="2:2" x14ac:dyDescent="0.35">
      <c r="B782" s="46" t="s">
        <v>829</v>
      </c>
    </row>
    <row r="783" spans="2:2" x14ac:dyDescent="0.35">
      <c r="B783" s="46" t="s">
        <v>830</v>
      </c>
    </row>
    <row r="784" spans="2:2" x14ac:dyDescent="0.35">
      <c r="B784" s="46" t="s">
        <v>831</v>
      </c>
    </row>
    <row r="785" spans="2:2" x14ac:dyDescent="0.35">
      <c r="B785" s="46" t="s">
        <v>832</v>
      </c>
    </row>
    <row r="786" spans="2:2" x14ac:dyDescent="0.35">
      <c r="B786" s="46" t="s">
        <v>833</v>
      </c>
    </row>
    <row r="787" spans="2:2" x14ac:dyDescent="0.35">
      <c r="B787" s="46" t="s">
        <v>834</v>
      </c>
    </row>
    <row r="788" spans="2:2" x14ac:dyDescent="0.35">
      <c r="B788" s="46" t="s">
        <v>835</v>
      </c>
    </row>
    <row r="789" spans="2:2" x14ac:dyDescent="0.35">
      <c r="B789" s="46" t="s">
        <v>836</v>
      </c>
    </row>
    <row r="790" spans="2:2" x14ac:dyDescent="0.35">
      <c r="B790" s="46" t="s">
        <v>837</v>
      </c>
    </row>
    <row r="791" spans="2:2" x14ac:dyDescent="0.35">
      <c r="B791" s="46" t="s">
        <v>838</v>
      </c>
    </row>
    <row r="792" spans="2:2" x14ac:dyDescent="0.35">
      <c r="B792" s="46" t="s">
        <v>839</v>
      </c>
    </row>
    <row r="793" spans="2:2" x14ac:dyDescent="0.35">
      <c r="B793" s="46" t="s">
        <v>840</v>
      </c>
    </row>
    <row r="794" spans="2:2" x14ac:dyDescent="0.35">
      <c r="B794" s="46" t="s">
        <v>841</v>
      </c>
    </row>
    <row r="795" spans="2:2" x14ac:dyDescent="0.35">
      <c r="B795" s="46" t="s">
        <v>842</v>
      </c>
    </row>
    <row r="796" spans="2:2" x14ac:dyDescent="0.35">
      <c r="B796" s="46" t="s">
        <v>843</v>
      </c>
    </row>
    <row r="797" spans="2:2" x14ac:dyDescent="0.35">
      <c r="B797" s="46" t="s">
        <v>844</v>
      </c>
    </row>
    <row r="798" spans="2:2" x14ac:dyDescent="0.35">
      <c r="B798" s="46" t="s">
        <v>845</v>
      </c>
    </row>
    <row r="799" spans="2:2" x14ac:dyDescent="0.35">
      <c r="B799" s="46" t="s">
        <v>846</v>
      </c>
    </row>
    <row r="800" spans="2:2" x14ac:dyDescent="0.35">
      <c r="B800" s="46" t="s">
        <v>847</v>
      </c>
    </row>
    <row r="801" spans="2:2" x14ac:dyDescent="0.35">
      <c r="B801" s="46" t="s">
        <v>848</v>
      </c>
    </row>
    <row r="802" spans="2:2" x14ac:dyDescent="0.35">
      <c r="B802" s="46" t="s">
        <v>849</v>
      </c>
    </row>
    <row r="803" spans="2:2" x14ac:dyDescent="0.35">
      <c r="B803" s="46" t="s">
        <v>850</v>
      </c>
    </row>
    <row r="804" spans="2:2" x14ac:dyDescent="0.35">
      <c r="B804" s="46" t="s">
        <v>851</v>
      </c>
    </row>
    <row r="805" spans="2:2" x14ac:dyDescent="0.35">
      <c r="B805" s="46" t="s">
        <v>852</v>
      </c>
    </row>
    <row r="806" spans="2:2" x14ac:dyDescent="0.35">
      <c r="B806" s="46" t="s">
        <v>853</v>
      </c>
    </row>
    <row r="807" spans="2:2" x14ac:dyDescent="0.35">
      <c r="B807" s="46" t="s">
        <v>854</v>
      </c>
    </row>
    <row r="808" spans="2:2" x14ac:dyDescent="0.35">
      <c r="B808" s="46" t="s">
        <v>855</v>
      </c>
    </row>
    <row r="809" spans="2:2" x14ac:dyDescent="0.35">
      <c r="B809" s="46" t="s">
        <v>856</v>
      </c>
    </row>
    <row r="810" spans="2:2" x14ac:dyDescent="0.35">
      <c r="B810" s="46" t="s">
        <v>857</v>
      </c>
    </row>
    <row r="811" spans="2:2" x14ac:dyDescent="0.35">
      <c r="B811" s="46" t="s">
        <v>858</v>
      </c>
    </row>
    <row r="812" spans="2:2" x14ac:dyDescent="0.35">
      <c r="B812" s="46" t="s">
        <v>859</v>
      </c>
    </row>
    <row r="813" spans="2:2" x14ac:dyDescent="0.35">
      <c r="B813" s="46" t="s">
        <v>860</v>
      </c>
    </row>
    <row r="814" spans="2:2" x14ac:dyDescent="0.35">
      <c r="B814" s="46" t="s">
        <v>861</v>
      </c>
    </row>
    <row r="815" spans="2:2" x14ac:dyDescent="0.35">
      <c r="B815" s="46" t="s">
        <v>862</v>
      </c>
    </row>
    <row r="816" spans="2:2" x14ac:dyDescent="0.35">
      <c r="B816" s="46" t="s">
        <v>863</v>
      </c>
    </row>
    <row r="817" spans="2:2" x14ac:dyDescent="0.35">
      <c r="B817" s="46" t="s">
        <v>864</v>
      </c>
    </row>
    <row r="818" spans="2:2" x14ac:dyDescent="0.35">
      <c r="B818" s="46" t="s">
        <v>865</v>
      </c>
    </row>
    <row r="819" spans="2:2" x14ac:dyDescent="0.35">
      <c r="B819" s="46" t="s">
        <v>866</v>
      </c>
    </row>
    <row r="820" spans="2:2" x14ac:dyDescent="0.35">
      <c r="B820" s="46" t="s">
        <v>867</v>
      </c>
    </row>
    <row r="821" spans="2:2" x14ac:dyDescent="0.35">
      <c r="B821" s="46" t="s">
        <v>868</v>
      </c>
    </row>
    <row r="822" spans="2:2" x14ac:dyDescent="0.35">
      <c r="B822" s="46" t="s">
        <v>869</v>
      </c>
    </row>
    <row r="823" spans="2:2" x14ac:dyDescent="0.35">
      <c r="B823" s="46" t="s">
        <v>870</v>
      </c>
    </row>
    <row r="824" spans="2:2" x14ac:dyDescent="0.35">
      <c r="B824" s="46" t="s">
        <v>871</v>
      </c>
    </row>
    <row r="825" spans="2:2" x14ac:dyDescent="0.35">
      <c r="B825" s="46" t="s">
        <v>872</v>
      </c>
    </row>
    <row r="826" spans="2:2" x14ac:dyDescent="0.35">
      <c r="B826" s="46" t="s">
        <v>873</v>
      </c>
    </row>
    <row r="827" spans="2:2" x14ac:dyDescent="0.35">
      <c r="B827" s="46" t="s">
        <v>874</v>
      </c>
    </row>
    <row r="828" spans="2:2" x14ac:dyDescent="0.35">
      <c r="B828" s="46" t="s">
        <v>875</v>
      </c>
    </row>
    <row r="829" spans="2:2" x14ac:dyDescent="0.35">
      <c r="B829" s="46" t="s">
        <v>876</v>
      </c>
    </row>
    <row r="830" spans="2:2" x14ac:dyDescent="0.35">
      <c r="B830" s="46" t="s">
        <v>877</v>
      </c>
    </row>
    <row r="831" spans="2:2" x14ac:dyDescent="0.35">
      <c r="B831" s="46" t="s">
        <v>878</v>
      </c>
    </row>
    <row r="832" spans="2:2" x14ac:dyDescent="0.35">
      <c r="B832" s="46" t="s">
        <v>879</v>
      </c>
    </row>
    <row r="833" spans="2:2" x14ac:dyDescent="0.35">
      <c r="B833" s="46" t="s">
        <v>880</v>
      </c>
    </row>
    <row r="834" spans="2:2" x14ac:dyDescent="0.35">
      <c r="B834" s="46" t="s">
        <v>881</v>
      </c>
    </row>
    <row r="835" spans="2:2" x14ac:dyDescent="0.35">
      <c r="B835" s="46" t="s">
        <v>882</v>
      </c>
    </row>
    <row r="836" spans="2:2" x14ac:dyDescent="0.35">
      <c r="B836" s="46" t="s">
        <v>883</v>
      </c>
    </row>
    <row r="837" spans="2:2" x14ac:dyDescent="0.35">
      <c r="B837" s="46" t="s">
        <v>884</v>
      </c>
    </row>
    <row r="838" spans="2:2" x14ac:dyDescent="0.35">
      <c r="B838" s="46" t="s">
        <v>885</v>
      </c>
    </row>
    <row r="839" spans="2:2" x14ac:dyDescent="0.35">
      <c r="B839" s="46" t="s">
        <v>886</v>
      </c>
    </row>
    <row r="840" spans="2:2" x14ac:dyDescent="0.35">
      <c r="B840" s="46" t="s">
        <v>887</v>
      </c>
    </row>
    <row r="841" spans="2:2" x14ac:dyDescent="0.35">
      <c r="B841" s="46" t="s">
        <v>888</v>
      </c>
    </row>
    <row r="842" spans="2:2" x14ac:dyDescent="0.35">
      <c r="B842" s="46" t="s">
        <v>889</v>
      </c>
    </row>
    <row r="843" spans="2:2" x14ac:dyDescent="0.35">
      <c r="B843" s="46" t="s">
        <v>890</v>
      </c>
    </row>
    <row r="844" spans="2:2" x14ac:dyDescent="0.35">
      <c r="B844" s="46" t="s">
        <v>891</v>
      </c>
    </row>
    <row r="845" spans="2:2" x14ac:dyDescent="0.35">
      <c r="B845" s="46" t="s">
        <v>892</v>
      </c>
    </row>
    <row r="846" spans="2:2" x14ac:dyDescent="0.35">
      <c r="B846" s="46" t="s">
        <v>893</v>
      </c>
    </row>
    <row r="847" spans="2:2" x14ac:dyDescent="0.35">
      <c r="B847" s="46" t="s">
        <v>894</v>
      </c>
    </row>
    <row r="848" spans="2:2" x14ac:dyDescent="0.35">
      <c r="B848" s="46" t="s">
        <v>895</v>
      </c>
    </row>
    <row r="849" spans="2:2" x14ac:dyDescent="0.35">
      <c r="B849" s="46" t="s">
        <v>896</v>
      </c>
    </row>
    <row r="850" spans="2:2" x14ac:dyDescent="0.35">
      <c r="B850" s="46" t="s">
        <v>897</v>
      </c>
    </row>
    <row r="851" spans="2:2" x14ac:dyDescent="0.35">
      <c r="B851" s="46" t="s">
        <v>898</v>
      </c>
    </row>
    <row r="852" spans="2:2" x14ac:dyDescent="0.35">
      <c r="B852" s="46" t="s">
        <v>899</v>
      </c>
    </row>
    <row r="853" spans="2:2" x14ac:dyDescent="0.35">
      <c r="B853" s="46" t="s">
        <v>900</v>
      </c>
    </row>
    <row r="854" spans="2:2" x14ac:dyDescent="0.35">
      <c r="B854" s="46" t="s">
        <v>901</v>
      </c>
    </row>
    <row r="855" spans="2:2" x14ac:dyDescent="0.35">
      <c r="B855" s="46" t="s">
        <v>902</v>
      </c>
    </row>
    <row r="856" spans="2:2" x14ac:dyDescent="0.35">
      <c r="B856" s="46" t="s">
        <v>903</v>
      </c>
    </row>
    <row r="857" spans="2:2" x14ac:dyDescent="0.35">
      <c r="B857" s="46" t="s">
        <v>904</v>
      </c>
    </row>
    <row r="858" spans="2:2" x14ac:dyDescent="0.35">
      <c r="B858" s="46" t="s">
        <v>905</v>
      </c>
    </row>
    <row r="859" spans="2:2" x14ac:dyDescent="0.35">
      <c r="B859" s="46" t="s">
        <v>906</v>
      </c>
    </row>
    <row r="860" spans="2:2" x14ac:dyDescent="0.35">
      <c r="B860" s="46" t="s">
        <v>907</v>
      </c>
    </row>
    <row r="861" spans="2:2" x14ac:dyDescent="0.35">
      <c r="B861" s="46" t="s">
        <v>908</v>
      </c>
    </row>
    <row r="862" spans="2:2" x14ac:dyDescent="0.35">
      <c r="B862" s="46" t="s">
        <v>909</v>
      </c>
    </row>
    <row r="863" spans="2:2" x14ac:dyDescent="0.35">
      <c r="B863" s="46" t="s">
        <v>910</v>
      </c>
    </row>
    <row r="864" spans="2:2" x14ac:dyDescent="0.35">
      <c r="B864" s="46" t="s">
        <v>911</v>
      </c>
    </row>
    <row r="865" spans="2:2" x14ac:dyDescent="0.35">
      <c r="B865" s="46" t="s">
        <v>912</v>
      </c>
    </row>
    <row r="866" spans="2:2" x14ac:dyDescent="0.35">
      <c r="B866" s="46" t="s">
        <v>913</v>
      </c>
    </row>
    <row r="867" spans="2:2" x14ac:dyDescent="0.35">
      <c r="B867" s="46" t="s">
        <v>914</v>
      </c>
    </row>
    <row r="868" spans="2:2" x14ac:dyDescent="0.35">
      <c r="B868" s="46" t="s">
        <v>915</v>
      </c>
    </row>
    <row r="869" spans="2:2" x14ac:dyDescent="0.35">
      <c r="B869" s="46" t="s">
        <v>916</v>
      </c>
    </row>
    <row r="870" spans="2:2" x14ac:dyDescent="0.35">
      <c r="B870" s="46" t="s">
        <v>917</v>
      </c>
    </row>
    <row r="871" spans="2:2" x14ac:dyDescent="0.35">
      <c r="B871" s="46" t="s">
        <v>918</v>
      </c>
    </row>
    <row r="872" spans="2:2" x14ac:dyDescent="0.35">
      <c r="B872" s="46" t="s">
        <v>919</v>
      </c>
    </row>
    <row r="873" spans="2:2" x14ac:dyDescent="0.35">
      <c r="B873" s="46" t="s">
        <v>920</v>
      </c>
    </row>
    <row r="874" spans="2:2" x14ac:dyDescent="0.35">
      <c r="B874" s="46" t="s">
        <v>921</v>
      </c>
    </row>
    <row r="875" spans="2:2" x14ac:dyDescent="0.35">
      <c r="B875" s="46" t="s">
        <v>922</v>
      </c>
    </row>
    <row r="876" spans="2:2" x14ac:dyDescent="0.35">
      <c r="B876" s="46" t="s">
        <v>923</v>
      </c>
    </row>
    <row r="877" spans="2:2" x14ac:dyDescent="0.35">
      <c r="B877" s="46" t="s">
        <v>924</v>
      </c>
    </row>
    <row r="878" spans="2:2" x14ac:dyDescent="0.35">
      <c r="B878" s="46" t="s">
        <v>925</v>
      </c>
    </row>
    <row r="879" spans="2:2" x14ac:dyDescent="0.35">
      <c r="B879" s="46" t="s">
        <v>926</v>
      </c>
    </row>
    <row r="880" spans="2:2" x14ac:dyDescent="0.35">
      <c r="B880" s="46" t="s">
        <v>927</v>
      </c>
    </row>
    <row r="881" spans="2:2" x14ac:dyDescent="0.35">
      <c r="B881" s="46" t="s">
        <v>928</v>
      </c>
    </row>
    <row r="882" spans="2:2" x14ac:dyDescent="0.35">
      <c r="B882" s="46" t="s">
        <v>929</v>
      </c>
    </row>
    <row r="883" spans="2:2" x14ac:dyDescent="0.35">
      <c r="B883" s="46" t="s">
        <v>930</v>
      </c>
    </row>
    <row r="884" spans="2:2" x14ac:dyDescent="0.35">
      <c r="B884" s="46" t="s">
        <v>931</v>
      </c>
    </row>
    <row r="885" spans="2:2" x14ac:dyDescent="0.35">
      <c r="B885" s="51" t="s">
        <v>932</v>
      </c>
    </row>
  </sheetData>
  <pageMargins left="0.7" right="0.7" top="0.75" bottom="0.75" header="0.3" footer="0.3"/>
  <pageSetup paperSize="9" orientation="portrait" horizontalDpi="1200" verticalDpi="1200" r:id="rId1"/>
  <tableParts count="6">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8A9725A6622943B5DCD9C48C0EBD04" ma:contentTypeVersion="31" ma:contentTypeDescription="Create a new document." ma:contentTypeScope="" ma:versionID="fdf3f7960e0331ad909c2bc6e044c128">
  <xsd:schema xmlns:xsd="http://www.w3.org/2001/XMLSchema" xmlns:xs="http://www.w3.org/2001/XMLSchema" xmlns:p="http://schemas.microsoft.com/office/2006/metadata/properties" xmlns:ns2="ef1a8702-d3b4-401d-a91a-f850c6c1cb75" xmlns:ns3="b6d7a2f9-57d5-4d93-a656-daae7e3e20ce" xmlns:ns4="8c566321-f672-4e06-a901-b5e72b4c4357" targetNamespace="http://schemas.microsoft.com/office/2006/metadata/properties" ma:root="true" ma:fieldsID="0dd1b29196516e7c28b48445f930eb30" ns2:_="" ns3:_="" ns4:_="">
    <xsd:import namespace="ef1a8702-d3b4-401d-a91a-f850c6c1cb75"/>
    <xsd:import namespace="b6d7a2f9-57d5-4d93-a656-daae7e3e20ce"/>
    <xsd:import namespace="8c566321-f672-4e06-a901-b5e72b4c435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3:k620d320a9014e088b9c810dee2e1ac5" minOccurs="0"/>
                <xsd:element ref="ns4:TaxCatchAll" minOccurs="0"/>
                <xsd:element ref="ns3:pe180027001f4919b18b0bdd88f25283"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lcf76f155ced4ddcb4097134ff3c332f"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1a8702-d3b4-401d-a91a-f850c6c1cb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AutoTags" ma:index="20" nillable="true" ma:displayName="Tags" ma:internalName="MediaServiceAutoTag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ec07c698-60f5-424f-b9af-f4c59398b511" ma:termSetId="09814cd3-568e-fe90-9814-8d621ff8fb84" ma:anchorId="fba54fb3-c3e1-fe81-a776-ca4b69148c4d" ma:open="true" ma:isKeyword="false">
      <xsd:complexType>
        <xsd:sequence>
          <xsd:element ref="pc:Terms" minOccurs="0" maxOccurs="1"/>
        </xsd:sequence>
      </xsd:complexType>
    </xsd:element>
    <xsd:element name="MediaServiceLocation" ma:index="27" nillable="true" ma:displayName="Location" ma:internalName="MediaServiceLocation" ma:readOnly="true">
      <xsd:simpleType>
        <xsd:restriction base="dms:Text"/>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d7a2f9-57d5-4d93-a656-daae7e3e20c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k620d320a9014e088b9c810dee2e1ac5" ma:index="15" nillable="true" ma:taxonomy="true" ma:internalName="k620d320a9014e088b9c810dee2e1ac5" ma:taxonomyFieldName="RevisionCode" ma:displayName="RevisionCode" ma:readOnly="false" ma:default="" ma:fieldId="{4620d320-a901-4e08-8b9c-810dee2e1ac5}" ma:sspId="ec07c698-60f5-424f-b9af-f4c59398b511" ma:termSetId="ea72a722-9260-464b-95f4-fddb88800517" ma:anchorId="00000000-0000-0000-0000-000000000000" ma:open="false" ma:isKeyword="false">
      <xsd:complexType>
        <xsd:sequence>
          <xsd:element ref="pc:Terms" minOccurs="0" maxOccurs="1"/>
        </xsd:sequence>
      </xsd:complexType>
    </xsd:element>
    <xsd:element name="pe180027001f4919b18b0bdd88f25283" ma:index="18" nillable="true" ma:taxonomy="true" ma:internalName="pe180027001f4919b18b0bdd88f25283" ma:taxonomyFieldName="StatusCode" ma:displayName="StatusCode" ma:readOnly="false" ma:default="" ma:fieldId="{9e180027-001f-4919-b18b-0bdd88f25283}" ma:sspId="ec07c698-60f5-424f-b9af-f4c59398b511" ma:termSetId="4e355a11-9d0b-4265-b943-891f45b26f0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c566321-f672-4e06-a901-b5e72b4c435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ab639aab-0927-4307-b690-1fdaa9feb0f3}" ma:internalName="TaxCatchAll" ma:showField="CatchAllData" ma:web="b6d7a2f9-57d5-4d93-a656-daae7e3e20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c566321-f672-4e06-a901-b5e72b4c4357" xsi:nil="true"/>
    <pe180027001f4919b18b0bdd88f25283 xmlns="b6d7a2f9-57d5-4d93-a656-daae7e3e20ce">
      <Terms xmlns="http://schemas.microsoft.com/office/infopath/2007/PartnerControls"/>
    </pe180027001f4919b18b0bdd88f25283>
    <k620d320a9014e088b9c810dee2e1ac5 xmlns="b6d7a2f9-57d5-4d93-a656-daae7e3e20ce">
      <Terms xmlns="http://schemas.microsoft.com/office/infopath/2007/PartnerControls"/>
    </k620d320a9014e088b9c810dee2e1ac5>
    <lcf76f155ced4ddcb4097134ff3c332f xmlns="ef1a8702-d3b4-401d-a91a-f850c6c1cb75">
      <Terms xmlns="http://schemas.microsoft.com/office/infopath/2007/PartnerControls"/>
    </lcf76f155ced4ddcb4097134ff3c332f>
    <SharedWithUsers xmlns="b6d7a2f9-57d5-4d93-a656-daae7e3e20ce">
      <UserInfo>
        <DisplayName/>
        <AccountId xsi:nil="true"/>
        <AccountType/>
      </UserInfo>
    </SharedWithUsers>
  </documentManagement>
</p:properties>
</file>

<file path=customXml/item4.xml>��< ? x m l   v e r s i o n = " 1 . 0 "   e n c o d i n g = " u t f - 1 6 " ? > < D a t a M a s h u p   x m l n s = " h t t p : / / s c h e m a s . m i c r o s o f t . c o m / D a t a M a s h u p " > A A A A A B k D A A B Q S w M E F A A C A A g A E V q O U I 9 V Z q u p A A A A + A A A A B I A H A B D b 2 5 m a W c v U G F j a 2 F n Z S 5 4 b W w g o h g A K K A U A A A A A A A A A A A A A A A A A A A A A A A A A A A A h Y + 9 D o I w G E V f h X S n L f U H J R 8 l 0 c F F E h M T 4 9 p A h U Y o h h b L u z n 4 S L 6 C J I q 6 O d 6 T M 5 z 7 u N 0 h 6 e v K u 8 r W q E b H K M A U e V J n T a 5 0 E a P O n v w F S j j s R H Y W h f Q G W Z u o N 3 m M S m s v E S H O O e w m u G k L w i g N y D H d 7 r N S 1 g J 9 Z P V f 9 p U 2 V u h M I g 6 H V w x n O F z i W T h f Y D Y N g I w Y U q W / C h u K M Q X y A 2 H d V b Z r J Z f a 3 6 y A j B P I + w V / A l B L A w Q U A A I A C A A R W o 5 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E V q O U C i K R 7 g O A A A A E Q A A A B M A H A B G b 3 J t d W x h c y 9 T Z W N 0 a W 9 u M S 5 t I K I Y A C i g F A A A A A A A A A A A A A A A A A A A A A A A A A A A A C t O T S 7 J z M 9 T C I b Q h t Y A U E s B A i 0 A F A A C A A g A E V q O U I 9 V Z q u p A A A A + A A A A B I A A A A A A A A A A A A A A A A A A A A A A E N v b m Z p Z y 9 Q Y W N r Y W d l L n h t b F B L A Q I t A B Q A A g A I A B F a j l A P y u m r p A A A A O k A A A A T A A A A A A A A A A A A A A A A A P U A A A B b Q 2 9 u d G V u d F 9 U e X B l c 1 0 u e G 1 s U E s B A i 0 A F A A C A A g A E V q O U C i K R 7 g O A A A A E Q A A A B M A A A A A A A A A A A A A A A A A 5 g E A A E Z v c m 1 1 b G F z L 1 N l Y 3 R p b 2 4 x L m 1 Q S w U G A A A A A A M A A w D C A A A A Q Q 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L M V r 9 y p A t d J o 5 W E 1 7 K U j 3 M A A A A A A g A A A A A A A 2 Y A A M A A A A A Q A A A A X V s V f c O q v Z v B k d j K J T 0 X y A A A A A A E g A A A o A A A A B A A A A B l a 6 G z m e L A a b J H 0 P O s 0 f O t U A A A A C i f A + R b J F V M p q Z v h m 0 a o X 3 k Z f e f Z 1 q B l y J o H T z F j 0 m g U K D t t B o b u D 1 V k p a P 9 r c R 4 4 1 A T r I G v N j k Q i l v 4 P l 2 p N h W H m 5 x 1 Z N x s l z r E 2 x h 8 2 x B F A A A A O t 1 o C H x P H r x a 9 l O 5 m z 3 u R r m 8 t m 7 < / D a t a M a s h u p > 
</file>

<file path=customXml/itemProps1.xml><?xml version="1.0" encoding="utf-8"?>
<ds:datastoreItem xmlns:ds="http://schemas.openxmlformats.org/officeDocument/2006/customXml" ds:itemID="{4CF283C1-FD0D-4D98-B23F-8B7E3F277D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1a8702-d3b4-401d-a91a-f850c6c1cb75"/>
    <ds:schemaRef ds:uri="b6d7a2f9-57d5-4d93-a656-daae7e3e20ce"/>
    <ds:schemaRef ds:uri="8c566321-f672-4e06-a901-b5e72b4c43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CB6160-7E91-4AA6-8353-88FD8D3CE956}">
  <ds:schemaRefs>
    <ds:schemaRef ds:uri="http://schemas.microsoft.com/sharepoint/v3/contenttype/forms"/>
  </ds:schemaRefs>
</ds:datastoreItem>
</file>

<file path=customXml/itemProps3.xml><?xml version="1.0" encoding="utf-8"?>
<ds:datastoreItem xmlns:ds="http://schemas.openxmlformats.org/officeDocument/2006/customXml" ds:itemID="{E9B36230-D86A-4B11-A68D-617B83F8DDD3}">
  <ds:schemaRefs>
    <ds:schemaRef ds:uri="http://schemas.microsoft.com/office/2006/metadata/properties"/>
    <ds:schemaRef ds:uri="b6d7a2f9-57d5-4d93-a656-daae7e3e20ce"/>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http://www.w3.org/XML/1998/namespace"/>
    <ds:schemaRef ds:uri="http://purl.org/dc/terms/"/>
    <ds:schemaRef ds:uri="8c566321-f672-4e06-a901-b5e72b4c4357"/>
    <ds:schemaRef ds:uri="ef1a8702-d3b4-401d-a91a-f850c6c1cb75"/>
    <ds:schemaRef ds:uri="http://purl.org/dc/elements/1.1/"/>
  </ds:schemaRefs>
</ds:datastoreItem>
</file>

<file path=customXml/itemProps4.xml><?xml version="1.0" encoding="utf-8"?>
<ds:datastoreItem xmlns:ds="http://schemas.openxmlformats.org/officeDocument/2006/customXml" ds:itemID="{5C45FD51-8188-4381-86C3-BA96767030C3}">
  <ds:schemaRefs>
    <ds:schemaRef ds:uri="http://schemas.microsoft.com/DataMashup"/>
  </ds:schemaRefs>
</ds:datastoreItem>
</file>

<file path=docMetadata/LabelInfo.xml><?xml version="1.0" encoding="utf-8"?>
<clbl:labelList xmlns:clbl="http://schemas.microsoft.com/office/2020/mipLabelMetadata">
  <clbl:label id="{fad277c9-c60a-4da1-b5f3-b3b8b34a82f9}" enabled="0" method="" siteId="{fad277c9-c60a-4da1-b5f3-b3b8b34a82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00_DocumentHistory</vt:lpstr>
      <vt:lpstr>01_Summary</vt:lpstr>
      <vt:lpstr>02_DefectsRegister</vt:lpstr>
      <vt:lpstr>A_Picklists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Defects Register</dc:title>
  <dc:subject/>
  <dc:creator>Department for Education</dc:creator>
  <cp:keywords/>
  <dc:description/>
  <cp:lastModifiedBy>ROBINSON, James</cp:lastModifiedBy>
  <cp:revision/>
  <dcterms:created xsi:type="dcterms:W3CDTF">2019-05-23T17:16:59Z</dcterms:created>
  <dcterms:modified xsi:type="dcterms:W3CDTF">2026-01-13T12:17:24Z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0x0101007C8A9725A6622943B5DCD9C48C0EBD04</vt:lpwstr>
  </property>
  <property fmtid="{D5CDD505-2E9C-101B-9397-08002B2CF9AE}" pid="3" name="RevisionCode">
    <vt:lpwstr/>
  </property>
  <property fmtid="{D5CDD505-2E9C-101B-9397-08002B2CF9AE}" pid="4" name="StatusCode">
    <vt:lpwstr/>
  </property>
  <property fmtid="{D5CDD505-2E9C-101B-9397-08002B2CF9AE}" pid="5" name="Uniclass2015PM">
    <vt:lpwstr/>
  </property>
  <property fmtid="{D5CDD505-2E9C-101B-9397-08002B2CF9AE}" pid="6" name="Order">
    <vt:r8>43300</vt:r8>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MediaServiceImageTags">
    <vt:lpwstr/>
  </property>
</Properties>
</file>