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educationgovuk-my.sharepoint.com/personal/nicola_raine_education_gov_uk/Documents/Desktop/"/>
    </mc:Choice>
  </mc:AlternateContent>
  <xr:revisionPtr revIDLastSave="192" documentId="8_{BAA37C3D-E931-49DB-BB33-2630C1F236BC}" xr6:coauthVersionLast="47" xr6:coauthVersionMax="47" xr10:uidLastSave="{60DD124F-AF9C-49BF-80A8-D60202B38A09}"/>
  <bookViews>
    <workbookView xWindow="33720" yWindow="-120" windowWidth="29040" windowHeight="15720" xr2:uid="{0468DA19-5F4F-4F75-9786-65C5DA8B423D}"/>
  </bookViews>
  <sheets>
    <sheet name="Instructions" sheetId="8" r:id="rId1"/>
    <sheet name="Pass-through calculator" sheetId="5" r:id="rId2"/>
    <sheet name="LA Info." sheetId="4" state="hidden" r:id="rId3"/>
    <sheet name="LA List" sheetId="6" state="hidden" r:id="rId4"/>
  </sheets>
  <definedNames>
    <definedName name="_xlnm._FilterDatabase" localSheetId="3" hidden="1">'LA List'!$A$1:$B$152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5" l="1"/>
  <c r="C27" i="5"/>
  <c r="C29" i="5" s="1"/>
  <c r="G27" i="5"/>
  <c r="K27" i="5"/>
  <c r="O27" i="5"/>
  <c r="O29" i="5" l="1"/>
  <c r="K29" i="5"/>
</calcChain>
</file>

<file path=xl/sharedStrings.xml><?xml version="1.0" encoding="utf-8"?>
<sst xmlns="http://schemas.openxmlformats.org/spreadsheetml/2006/main" count="404" uniqueCount="197">
  <si>
    <t>Purpose of the tool</t>
  </si>
  <si>
    <t>Key</t>
  </si>
  <si>
    <t>DfE automated</t>
  </si>
  <si>
    <t>Local funding rules</t>
  </si>
  <si>
    <t>Croydon</t>
  </si>
  <si>
    <t>9 MONTHS TO 2-YEARS-OLD</t>
  </si>
  <si>
    <t>DfE hourly rate</t>
  </si>
  <si>
    <t>MNS supplementary allocation</t>
  </si>
  <si>
    <t>Base rate</t>
  </si>
  <si>
    <t>Deprivation</t>
  </si>
  <si>
    <t>Quality</t>
  </si>
  <si>
    <t>Flexibility</t>
  </si>
  <si>
    <t>Rurality / sparsity</t>
  </si>
  <si>
    <t>EAL</t>
  </si>
  <si>
    <t>MNS lump sums</t>
  </si>
  <si>
    <t>N/A for this entitlement</t>
  </si>
  <si>
    <t>Contingency</t>
  </si>
  <si>
    <t>Entitlement hours</t>
  </si>
  <si>
    <t>Pass-through hourly funding rate</t>
  </si>
  <si>
    <t>Pass-through %</t>
  </si>
  <si>
    <t>LA name</t>
  </si>
  <si>
    <t>LA number</t>
  </si>
  <si>
    <t>MNS allocation (Dec. 2024)</t>
  </si>
  <si>
    <t>Hourly rate</t>
  </si>
  <si>
    <t>3-4-year-old</t>
  </si>
  <si>
    <t>2-year-old - FRAS</t>
  </si>
  <si>
    <t>2-year-old - working parent</t>
  </si>
  <si>
    <t>9 month to 2-years-old</t>
  </si>
  <si>
    <t>Camden</t>
  </si>
  <si>
    <t>Greenwich</t>
  </si>
  <si>
    <t>Hackney</t>
  </si>
  <si>
    <t>Hammersmith and Fulham</t>
  </si>
  <si>
    <t>Islington</t>
  </si>
  <si>
    <t>Kensington and Chelsea</t>
  </si>
  <si>
    <t>Lambeth</t>
  </si>
  <si>
    <t>Lewisham</t>
  </si>
  <si>
    <t>Southwark</t>
  </si>
  <si>
    <t>Tower Hamlets</t>
  </si>
  <si>
    <t>Wandsworth</t>
  </si>
  <si>
    <t>Westminster</t>
  </si>
  <si>
    <t>Barking and Dagenham</t>
  </si>
  <si>
    <t>Barnet</t>
  </si>
  <si>
    <t>Bexley</t>
  </si>
  <si>
    <t>Brent</t>
  </si>
  <si>
    <t>Bromley</t>
  </si>
  <si>
    <t>Ealing</t>
  </si>
  <si>
    <t>Enfield</t>
  </si>
  <si>
    <t>Haringey</t>
  </si>
  <si>
    <t>Harrow</t>
  </si>
  <si>
    <t>Havering</t>
  </si>
  <si>
    <t>Hillingdon</t>
  </si>
  <si>
    <t>Hounslow</t>
  </si>
  <si>
    <t>Kingston upon Thames</t>
  </si>
  <si>
    <t>Merton</t>
  </si>
  <si>
    <t>Newham</t>
  </si>
  <si>
    <t>Redbridge</t>
  </si>
  <si>
    <t>Richmond upon Thames</t>
  </si>
  <si>
    <t>Sutton</t>
  </si>
  <si>
    <t>Waltham Forest</t>
  </si>
  <si>
    <t>Birmingham</t>
  </si>
  <si>
    <t>Coventry</t>
  </si>
  <si>
    <t>Dudley</t>
  </si>
  <si>
    <t>Sandwell</t>
  </si>
  <si>
    <t>Solihull</t>
  </si>
  <si>
    <t>Walsall</t>
  </si>
  <si>
    <t>Wolverhampton</t>
  </si>
  <si>
    <t>Knowsley</t>
  </si>
  <si>
    <t>Liverpool</t>
  </si>
  <si>
    <t>St. Helens</t>
  </si>
  <si>
    <t>Sefton</t>
  </si>
  <si>
    <t>Wirral</t>
  </si>
  <si>
    <t>Bolton</t>
  </si>
  <si>
    <t>Bury</t>
  </si>
  <si>
    <t>Manchester</t>
  </si>
  <si>
    <t>Oldham</t>
  </si>
  <si>
    <t>Rochdale</t>
  </si>
  <si>
    <t>Salford</t>
  </si>
  <si>
    <t>Stockport</t>
  </si>
  <si>
    <t>Tameside</t>
  </si>
  <si>
    <t>Trafford</t>
  </si>
  <si>
    <t>Wigan</t>
  </si>
  <si>
    <t>Barnsley</t>
  </si>
  <si>
    <t>Doncaster</t>
  </si>
  <si>
    <t>Rotherham</t>
  </si>
  <si>
    <t>Sheffield</t>
  </si>
  <si>
    <t>Bradford</t>
  </si>
  <si>
    <t>Calderdale</t>
  </si>
  <si>
    <t>Kirklees</t>
  </si>
  <si>
    <t>Leeds</t>
  </si>
  <si>
    <t>Wakefield</t>
  </si>
  <si>
    <t>Gateshead</t>
  </si>
  <si>
    <t>Newcastle upon Tyne</t>
  </si>
  <si>
    <t>North Tyneside</t>
  </si>
  <si>
    <t>South Tyneside</t>
  </si>
  <si>
    <t>Sunderland</t>
  </si>
  <si>
    <t>Bath and North East Somerset</t>
  </si>
  <si>
    <t>Bristol, City of</t>
  </si>
  <si>
    <t>North Somerset</t>
  </si>
  <si>
    <t>South Gloucestershire</t>
  </si>
  <si>
    <t>Hartlepool</t>
  </si>
  <si>
    <t>Middlesbrough</t>
  </si>
  <si>
    <t>Redcar and Cleveland</t>
  </si>
  <si>
    <t>Stockton-on-Tees</t>
  </si>
  <si>
    <t>Kingston upon Hull, City of</t>
  </si>
  <si>
    <t>East Riding of Yorkshire</t>
  </si>
  <si>
    <t>North East Lincolnshire</t>
  </si>
  <si>
    <t>North Lincolnshire</t>
  </si>
  <si>
    <t>North Yorkshire</t>
  </si>
  <si>
    <t>York</t>
  </si>
  <si>
    <t>Luton</t>
  </si>
  <si>
    <t>Bedford</t>
  </si>
  <si>
    <t>Central Bedfordshire</t>
  </si>
  <si>
    <t>Buckinghamshire</t>
  </si>
  <si>
    <t>Milton Keynes</t>
  </si>
  <si>
    <t>Derbyshire</t>
  </si>
  <si>
    <t>Derby</t>
  </si>
  <si>
    <t>Dorset</t>
  </si>
  <si>
    <t>Bournemouth, Christchurch and Poole</t>
  </si>
  <si>
    <t>County Durham</t>
  </si>
  <si>
    <t>Darlington</t>
  </si>
  <si>
    <t>East Sussex</t>
  </si>
  <si>
    <t>Brighton and Hove</t>
  </si>
  <si>
    <t>Hampshire</t>
  </si>
  <si>
    <t>Portsmouth</t>
  </si>
  <si>
    <t>Southampton</t>
  </si>
  <si>
    <t>Leicestershire</t>
  </si>
  <si>
    <t>Leicester</t>
  </si>
  <si>
    <t>Rutland</t>
  </si>
  <si>
    <t>Staffordshire</t>
  </si>
  <si>
    <t>Stoke-on-Trent</t>
  </si>
  <si>
    <t>Wiltshire</t>
  </si>
  <si>
    <t>Swindon</t>
  </si>
  <si>
    <t>Bracknell Forest</t>
  </si>
  <si>
    <t>Windsor and Maidenhead</t>
  </si>
  <si>
    <t>West Berkshire</t>
  </si>
  <si>
    <t>Reading</t>
  </si>
  <si>
    <t>Slough</t>
  </si>
  <si>
    <t>Wokingham</t>
  </si>
  <si>
    <t>Cambridgeshire</t>
  </si>
  <si>
    <t>Peterborough</t>
  </si>
  <si>
    <t>Halton</t>
  </si>
  <si>
    <t>Warrington</t>
  </si>
  <si>
    <t>Devon</t>
  </si>
  <si>
    <t>Plymouth</t>
  </si>
  <si>
    <t>Torbay</t>
  </si>
  <si>
    <t>Essex</t>
  </si>
  <si>
    <t>Southend-on-Sea</t>
  </si>
  <si>
    <t>Thurrock</t>
  </si>
  <si>
    <t>Herefordshire, County of</t>
  </si>
  <si>
    <t>Worcestershire</t>
  </si>
  <si>
    <t>Kent</t>
  </si>
  <si>
    <t>Medway</t>
  </si>
  <si>
    <t>Lancashire</t>
  </si>
  <si>
    <t>Blackburn with Darwen</t>
  </si>
  <si>
    <t>Blackpool</t>
  </si>
  <si>
    <t>Nottinghamshire</t>
  </si>
  <si>
    <t>Nottingham</t>
  </si>
  <si>
    <t>Shropshire</t>
  </si>
  <si>
    <t>Telford and Wrekin</t>
  </si>
  <si>
    <t>Cheshire East</t>
  </si>
  <si>
    <t>Cheshire West and Chester</t>
  </si>
  <si>
    <t>Cornwall</t>
  </si>
  <si>
    <t>Gloucestershire</t>
  </si>
  <si>
    <t>Hertfordshire</t>
  </si>
  <si>
    <t>Isle of Wight</t>
  </si>
  <si>
    <t>Lincolnshire</t>
  </si>
  <si>
    <t>Norfolk</t>
  </si>
  <si>
    <t>Northumberland</t>
  </si>
  <si>
    <t>Oxfordshire</t>
  </si>
  <si>
    <t>Somerset</t>
  </si>
  <si>
    <t>Suffolk</t>
  </si>
  <si>
    <t>Surrey</t>
  </si>
  <si>
    <t>Warwickshire</t>
  </si>
  <si>
    <t>West Sussex</t>
  </si>
  <si>
    <t>North Northamptonshire</t>
  </si>
  <si>
    <t>West Northamptonshire</t>
  </si>
  <si>
    <t>Cumberland</t>
  </si>
  <si>
    <t>Westmorland and Furness</t>
  </si>
  <si>
    <t>Instructions</t>
  </si>
  <si>
    <t>TOTAL PLANNED SPEND</t>
  </si>
  <si>
    <t xml:space="preserve">Local authority input </t>
  </si>
  <si>
    <t>This tool has been produced by the Department for Education (DfE) to support local authorities with their budget setting process for the 2026 to 2027 financial year.
Local authorities can input their early years entitlements budget data and calculate their pass-through rate ahead of uploading this information to the COLLECT system. We expect this tool to provide a greater degree of certainty ahead of the section 251 budget data collection process and to reduce queries relating to the pass-through requirement.</t>
  </si>
  <si>
    <t>3 TO 4-YEAR-OLD</t>
  </si>
  <si>
    <t>SENIF (early years block)</t>
  </si>
  <si>
    <t>SENIF (high needs block)</t>
  </si>
  <si>
    <t>Acronyms</t>
  </si>
  <si>
    <t>For 2026 to 2027, all local authorities must plan to pass-through at least 97% of early years entitlements funding to providers. Compliance to this requirement will be monitored via the early years funding section 251 return.
In addition to this, we will use this return to ensure that local authorities have complied with all other local funding rules, which are as follows:
• local authorities must not exceed the 12% supplement cap.
• local authorities must establish a SEN inclusion fund.
• local authorities must use the mandatory deprivation supplement for the 3 to 4-year-old entitlement.</t>
  </si>
  <si>
    <t>DfE hourly rate (without termly adjustment)</t>
  </si>
  <si>
    <t>Early years funding - pass-through calculator</t>
  </si>
  <si>
    <r>
      <t xml:space="preserve">The below is a list of the acronyms used throughout this tool:
Department for Education = </t>
    </r>
    <r>
      <rPr>
        <b/>
        <sz val="12"/>
        <color theme="1"/>
        <rFont val="Arial"/>
        <family val="2"/>
      </rPr>
      <t xml:space="preserve">DfE
</t>
    </r>
    <r>
      <rPr>
        <sz val="12"/>
        <color theme="1"/>
        <rFont val="Arial"/>
        <family val="2"/>
      </rPr>
      <t>English as an additional language =</t>
    </r>
    <r>
      <rPr>
        <b/>
        <sz val="12"/>
        <color theme="1"/>
        <rFont val="Arial"/>
        <family val="2"/>
      </rPr>
      <t xml:space="preserve"> EAL</t>
    </r>
    <r>
      <rPr>
        <sz val="12"/>
        <color theme="1"/>
        <rFont val="Arial"/>
        <family val="2"/>
      </rPr>
      <t xml:space="preserve">
Special educational needs inclusion fund = </t>
    </r>
    <r>
      <rPr>
        <b/>
        <sz val="12"/>
        <color theme="1"/>
        <rFont val="Arial"/>
        <family val="2"/>
      </rPr>
      <t>SENIF</t>
    </r>
    <r>
      <rPr>
        <sz val="12"/>
        <color theme="1"/>
        <rFont val="Arial"/>
        <family val="2"/>
      </rPr>
      <t xml:space="preserve">
Maintained nursery school = </t>
    </r>
    <r>
      <rPr>
        <b/>
        <sz val="12"/>
        <color theme="1"/>
        <rFont val="Arial"/>
        <family val="2"/>
      </rPr>
      <t xml:space="preserve">MNS
</t>
    </r>
    <r>
      <rPr>
        <sz val="12"/>
        <color theme="1"/>
        <rFont val="Arial"/>
        <family val="2"/>
      </rPr>
      <t xml:space="preserve">Dedicated schools grant = </t>
    </r>
    <r>
      <rPr>
        <b/>
        <sz val="12"/>
        <color theme="1"/>
        <rFont val="Arial"/>
        <family val="2"/>
      </rPr>
      <t>DSG</t>
    </r>
    <r>
      <rPr>
        <sz val="12"/>
        <color theme="1"/>
        <rFont val="Arial"/>
        <family val="2"/>
      </rPr>
      <t xml:space="preserve">
Families receiving additional support = </t>
    </r>
    <r>
      <rPr>
        <b/>
        <sz val="12"/>
        <color theme="1"/>
        <rFont val="Arial"/>
        <family val="2"/>
      </rPr>
      <t xml:space="preserve">FRAS
</t>
    </r>
    <r>
      <rPr>
        <sz val="12"/>
        <color theme="1"/>
        <rFont val="Arial"/>
        <family val="2"/>
      </rPr>
      <t xml:space="preserve">Working parent = </t>
    </r>
    <r>
      <rPr>
        <b/>
        <sz val="12"/>
        <color theme="1"/>
        <rFont val="Arial"/>
        <family val="2"/>
      </rPr>
      <t xml:space="preserve">WP
</t>
    </r>
  </si>
  <si>
    <r>
      <t xml:space="preserve">
Per the key to the right, blue cells are for local authority data input and orange cells are automated formulae - do not change the red cells.</t>
    </r>
    <r>
      <rPr>
        <sz val="12"/>
        <color theme="1"/>
        <rFont val="Arial"/>
        <family val="2"/>
      </rPr>
      <t xml:space="preserve">
• On the 'Pass-through calculator tab', input the hourly rate paid to your local authority by DfE for the relevant entitlement in </t>
    </r>
    <r>
      <rPr>
        <b/>
        <sz val="12"/>
        <color theme="1"/>
        <rFont val="Arial"/>
        <family val="2"/>
      </rPr>
      <t>cells C7, G7, K7, and / or O7</t>
    </r>
    <r>
      <rPr>
        <sz val="12"/>
        <color theme="1"/>
        <rFont val="Arial"/>
        <family val="2"/>
      </rPr>
      <t xml:space="preserve">. These funding rates can be found in the published step-by-step tables. For 3 and 4-year-olds, this will be the </t>
    </r>
    <r>
      <rPr>
        <b/>
        <sz val="12"/>
        <color theme="1"/>
        <rFont val="Arial"/>
        <family val="2"/>
      </rPr>
      <t>without</t>
    </r>
    <r>
      <rPr>
        <sz val="12"/>
        <color theme="1"/>
        <rFont val="Arial"/>
        <family val="2"/>
      </rPr>
      <t xml:space="preserve"> termly adjustment rate.
• For the 3 to 4-year-old entitlement only, input your local authority's MNS supplementary funding allocation into </t>
    </r>
    <r>
      <rPr>
        <b/>
        <sz val="12"/>
        <color theme="1"/>
        <rFont val="Arial"/>
        <family val="2"/>
      </rPr>
      <t>cell C8</t>
    </r>
    <r>
      <rPr>
        <sz val="12"/>
        <color theme="1"/>
        <rFont val="Arial"/>
        <family val="2"/>
      </rPr>
      <t xml:space="preserve"> - if you are using this tool prior to the publication of the DSG allocations for 2026 to 2027, please use your latest estimate of the MNS supplementary funding allocation.</t>
    </r>
    <r>
      <rPr>
        <b/>
        <sz val="12"/>
        <color theme="1"/>
        <rFont val="Arial"/>
        <family val="2"/>
      </rPr>
      <t xml:space="preserve">
</t>
    </r>
    <r>
      <rPr>
        <sz val="12"/>
        <color theme="1"/>
        <rFont val="Arial"/>
        <family val="2"/>
      </rPr>
      <t xml:space="preserve">• Next, input your budget information into the relevant cells. This is a manual process based on the information held by the local authority - we would encourage all local authority colleagues to double-check information for transposition errors to ensure accuracy of the final pass-through rate.
• There are separate calculator tables for each of the 4 entitlements. For manual data input, the relevant cells are:
- </t>
    </r>
    <r>
      <rPr>
        <b/>
        <sz val="12"/>
        <color theme="1"/>
        <rFont val="Arial"/>
        <family val="2"/>
      </rPr>
      <t>Cells C11 to C21</t>
    </r>
    <r>
      <rPr>
        <sz val="12"/>
        <color theme="1"/>
        <rFont val="Arial"/>
        <family val="2"/>
      </rPr>
      <t xml:space="preserve"> and then </t>
    </r>
    <r>
      <rPr>
        <b/>
        <sz val="12"/>
        <color theme="1"/>
        <rFont val="Arial"/>
        <family val="2"/>
      </rPr>
      <t>cell C23</t>
    </r>
    <r>
      <rPr>
        <sz val="12"/>
        <color theme="1"/>
        <rFont val="Arial"/>
        <family val="2"/>
      </rPr>
      <t xml:space="preserve"> for 3 to 4-year-olds.
- </t>
    </r>
    <r>
      <rPr>
        <b/>
        <sz val="12"/>
        <color theme="1"/>
        <rFont val="Arial"/>
        <family val="2"/>
      </rPr>
      <t>Cells G11 to G21</t>
    </r>
    <r>
      <rPr>
        <sz val="12"/>
        <color theme="1"/>
        <rFont val="Arial"/>
        <family val="2"/>
      </rPr>
      <t xml:space="preserve"> and then </t>
    </r>
    <r>
      <rPr>
        <b/>
        <sz val="12"/>
        <color theme="1"/>
        <rFont val="Arial"/>
        <family val="2"/>
      </rPr>
      <t>cell G23</t>
    </r>
    <r>
      <rPr>
        <sz val="12"/>
        <color theme="1"/>
        <rFont val="Arial"/>
        <family val="2"/>
      </rPr>
      <t xml:space="preserve"> for 2-year-old - FRAS.
- </t>
    </r>
    <r>
      <rPr>
        <b/>
        <sz val="12"/>
        <color theme="1"/>
        <rFont val="Arial"/>
        <family val="2"/>
      </rPr>
      <t>Cells K11 to K21</t>
    </r>
    <r>
      <rPr>
        <sz val="12"/>
        <color theme="1"/>
        <rFont val="Arial"/>
        <family val="2"/>
      </rPr>
      <t xml:space="preserve"> and then </t>
    </r>
    <r>
      <rPr>
        <b/>
        <sz val="12"/>
        <color theme="1"/>
        <rFont val="Arial"/>
        <family val="2"/>
      </rPr>
      <t>cell K23</t>
    </r>
    <r>
      <rPr>
        <sz val="12"/>
        <color theme="1"/>
        <rFont val="Arial"/>
        <family val="2"/>
      </rPr>
      <t xml:space="preserve"> for 2-year-old - working parents.
- </t>
    </r>
    <r>
      <rPr>
        <b/>
        <sz val="12"/>
        <color theme="1"/>
        <rFont val="Arial"/>
        <family val="2"/>
      </rPr>
      <t>Cells O11 to O21</t>
    </r>
    <r>
      <rPr>
        <sz val="12"/>
        <color theme="1"/>
        <rFont val="Arial"/>
        <family val="2"/>
      </rPr>
      <t xml:space="preserve"> and then </t>
    </r>
    <r>
      <rPr>
        <b/>
        <sz val="12"/>
        <color theme="1"/>
        <rFont val="Arial"/>
        <family val="2"/>
      </rPr>
      <t>cell O23</t>
    </r>
    <r>
      <rPr>
        <sz val="12"/>
        <color theme="1"/>
        <rFont val="Arial"/>
        <family val="2"/>
      </rPr>
      <t xml:space="preserve"> for 9 months to 2-years-old.
• Local authorities are not required to enter information into </t>
    </r>
    <r>
      <rPr>
        <b/>
        <sz val="12"/>
        <color theme="1"/>
        <rFont val="Arial"/>
        <family val="2"/>
      </rPr>
      <t>cells G8, K8, O8, C17, G18, K17, K18, O17, and O18</t>
    </r>
    <r>
      <rPr>
        <sz val="12"/>
        <color theme="1"/>
        <rFont val="Arial"/>
        <family val="2"/>
      </rPr>
      <t xml:space="preserve">. Local authorities are also not required to enter information on </t>
    </r>
    <r>
      <rPr>
        <b/>
        <sz val="12"/>
        <color theme="1"/>
        <rFont val="Arial"/>
        <family val="2"/>
      </rPr>
      <t>row 28</t>
    </r>
    <r>
      <rPr>
        <sz val="12"/>
        <color theme="1"/>
        <rFont val="Arial"/>
        <family val="2"/>
      </rPr>
      <t xml:space="preserve">.
• The information to be inputted for each category for each relevant entitlement is as follows:
- </t>
    </r>
    <r>
      <rPr>
        <b/>
        <sz val="12"/>
        <color theme="1"/>
        <rFont val="Arial"/>
        <family val="2"/>
      </rPr>
      <t>Base rate:</t>
    </r>
    <r>
      <rPr>
        <sz val="12"/>
        <color theme="1"/>
        <rFont val="Arial"/>
        <family val="2"/>
      </rPr>
      <t xml:space="preserve"> the total planned expenditure for the base rate.
- </t>
    </r>
    <r>
      <rPr>
        <b/>
        <sz val="12"/>
        <color theme="1"/>
        <rFont val="Arial"/>
        <family val="2"/>
      </rPr>
      <t>Deprivation, Quality, Flexibility, Rurality / sparsity, and EAL:</t>
    </r>
    <r>
      <rPr>
        <sz val="12"/>
        <color theme="1"/>
        <rFont val="Arial"/>
        <family val="2"/>
      </rPr>
      <t xml:space="preserve"> the total planned expenditure for each of the 5 permissible supplements.
- </t>
    </r>
    <r>
      <rPr>
        <b/>
        <sz val="12"/>
        <color theme="1"/>
        <rFont val="Arial"/>
        <family val="2"/>
      </rPr>
      <t>'Top-up' amount:</t>
    </r>
    <r>
      <rPr>
        <sz val="12"/>
        <color theme="1"/>
        <rFont val="Arial"/>
        <family val="2"/>
      </rPr>
      <t xml:space="preserve"> the total planned amount to be used on the 2-year-old - FRAS entitlement to ensure that the rate is at least the same as the 2-year-old - WP entitlement.
- </t>
    </r>
    <r>
      <rPr>
        <b/>
        <sz val="12"/>
        <color theme="1"/>
        <rFont val="Arial"/>
        <family val="2"/>
      </rPr>
      <t>MNS lump sums:</t>
    </r>
    <r>
      <rPr>
        <sz val="12"/>
        <color theme="1"/>
        <rFont val="Arial"/>
        <family val="2"/>
      </rPr>
      <t xml:space="preserve"> the total planned expenditure for MNS lump sums.
- </t>
    </r>
    <r>
      <rPr>
        <b/>
        <sz val="12"/>
        <color theme="1"/>
        <rFont val="Arial"/>
        <family val="2"/>
      </rPr>
      <t>SENIF (early years block) and SENIF (high needs block):</t>
    </r>
    <r>
      <rPr>
        <sz val="12"/>
        <color theme="1"/>
        <rFont val="Arial"/>
        <family val="2"/>
      </rPr>
      <t xml:space="preserve"> the total planned expenditure for each SENIF pot.
- </t>
    </r>
    <r>
      <rPr>
        <b/>
        <sz val="12"/>
        <color theme="1"/>
        <rFont val="Arial"/>
        <family val="2"/>
      </rPr>
      <t>Contingency:</t>
    </r>
    <r>
      <rPr>
        <sz val="12"/>
        <color theme="1"/>
        <rFont val="Arial"/>
        <family val="2"/>
      </rPr>
      <t xml:space="preserve"> the total planned amount to be allocated as contingency funding.
- </t>
    </r>
    <r>
      <rPr>
        <b/>
        <sz val="12"/>
        <color theme="1"/>
        <rFont val="Arial"/>
        <family val="2"/>
      </rPr>
      <t>Entitlement hours:</t>
    </r>
    <r>
      <rPr>
        <sz val="12"/>
        <color theme="1"/>
        <rFont val="Arial"/>
        <family val="2"/>
      </rPr>
      <t xml:space="preserve"> the total expected entitlement hours for the relevant entitlement.
• Once all of this information has been manually inputted by the local authority, </t>
    </r>
    <r>
      <rPr>
        <b/>
        <sz val="12"/>
        <color theme="1"/>
        <rFont val="Arial"/>
        <family val="2"/>
      </rPr>
      <t>cells C27,G27, K27, and O27</t>
    </r>
    <r>
      <rPr>
        <sz val="12"/>
        <color theme="1"/>
        <rFont val="Arial"/>
        <family val="2"/>
      </rPr>
      <t xml:space="preserve"> will calculate an 'hourly pass-through rate' which will then be used in </t>
    </r>
    <r>
      <rPr>
        <b/>
        <sz val="12"/>
        <color theme="1"/>
        <rFont val="Arial"/>
        <family val="2"/>
      </rPr>
      <t>cells  C29, G29, K29, and O29</t>
    </r>
    <r>
      <rPr>
        <sz val="12"/>
        <color theme="1"/>
        <rFont val="Arial"/>
        <family val="2"/>
      </rPr>
      <t xml:space="preserve"> to calculate the pass-through percentage.
</t>
    </r>
    <r>
      <rPr>
        <b/>
        <sz val="12"/>
        <color theme="1"/>
        <rFont val="Arial"/>
        <family val="2"/>
      </rPr>
      <t>It is this figure that must be 97.0% or above</t>
    </r>
    <r>
      <rPr>
        <sz val="12"/>
        <color theme="1"/>
        <rFont val="Arial"/>
        <family val="2"/>
      </rPr>
      <t>.</t>
    </r>
  </si>
  <si>
    <r>
      <rPr>
        <b/>
        <sz val="12"/>
        <color theme="1"/>
        <rFont val="Arial"/>
        <family val="2"/>
      </rPr>
      <t>To note:</t>
    </r>
    <r>
      <rPr>
        <sz val="12"/>
        <color theme="1"/>
        <rFont val="Arial"/>
        <family val="2"/>
      </rPr>
      <t xml:space="preserve"> the pass-through % figure is calculated to one decimal place - we will not accept rounding up from 96.9%.</t>
    </r>
  </si>
  <si>
    <r>
      <rPr>
        <b/>
        <sz val="12"/>
        <color theme="1"/>
        <rFont val="Arial"/>
        <family val="2"/>
      </rPr>
      <t>To note:</t>
    </r>
    <r>
      <rPr>
        <sz val="12"/>
        <color theme="1"/>
        <rFont val="Arial"/>
        <family val="2"/>
      </rPr>
      <t xml:space="preserve"> MNS supplementary funding / lump sums are only applicable to the 3 to 4-year-old entitlement.</t>
    </r>
  </si>
  <si>
    <r>
      <rPr>
        <b/>
        <sz val="12"/>
        <color theme="1"/>
        <rFont val="Arial"/>
        <family val="2"/>
      </rPr>
      <t>To note:</t>
    </r>
    <r>
      <rPr>
        <sz val="12"/>
        <color theme="1"/>
        <rFont val="Arial"/>
        <family val="2"/>
      </rPr>
      <t xml:space="preserve"> the 'top-up' amount to providers to ensure that the 2-year-old – FRAS rate is at least the same as the 2-year-old – WP rate is only applicable to the 2-year-old – FRAS entitlement.</t>
    </r>
  </si>
  <si>
    <t>2-YEAR-OLD – FRAS</t>
  </si>
  <si>
    <t>2-YEAR-OLD –  WORKING PARENT</t>
  </si>
  <si>
    <t>Total 'top-up' amount to providers to ensure 2-year-old – FRAS rate is at least equivalent to 2-year-old WP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</si>
</sst>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Red]\-&quot;£&quot;* #,##0.00_-;_-&quot;£&quot;* &quot;-&quot;??_-;_-@_-"/>
    <numFmt numFmtId="165" formatCode="0.0%"/>
    <numFmt numFmtId="166" formatCode="_-* #,##0_-;[Red]\-* #,##0_-;_-* &quot;-&quot;_-;_-@_-"/>
  </numFmts>
  <fonts count="8" x14ac:knownFonts="1">
    <font>
      <sz val="11"/>
      <color theme="1"/>
      <name val="Aptos Narrow"/>
      <family val="2"/>
      <scheme val="minor"/>
    </font>
    <font>
      <sz val="12"/>
      <color theme="1"/>
      <name val="Aptos"/>
      <family val="2"/>
    </font>
    <font>
      <b/>
      <sz val="12"/>
      <color theme="0"/>
      <name val="Aptos"/>
      <family val="2"/>
    </font>
    <font>
      <sz val="12"/>
      <color theme="1"/>
      <name val="Arial"/>
      <family val="2"/>
    </font>
    <font>
      <b/>
      <sz val="12"/>
      <color theme="0"/>
      <name val="Arial"/>
      <family val="2"/>
    </font>
    <font>
      <b/>
      <sz val="12"/>
      <color theme="1"/>
      <name val="Arial"/>
      <family val="2"/>
    </font>
    <font>
      <b/>
      <sz val="22"/>
      <color theme="1"/>
      <name val="Arial"/>
      <family val="2"/>
    </font>
    <font>
      <sz val="22"/>
      <color theme="1"/>
      <name val="Arial"/>
      <family val="2"/>
    </font>
  </fonts>
  <fills count="6">
    <fill>
      <patternFill patternType="none"/>
    </fill>
    <fill>
      <patternFill patternType="gray125"/>
    </fill>
    <fill>
      <patternFill patternType="solid">
        <fgColor rgb="FF002060"/>
        <bgColor indexed="64"/>
      </patternFill>
    </fill>
    <fill>
      <patternFill patternType="solid">
        <fgColor rgb="FF003078"/>
        <bgColor indexed="64"/>
      </patternFill>
    </fill>
    <fill>
      <patternFill patternType="solid">
        <fgColor rgb="FFF6CBA5"/>
        <bgColor indexed="64"/>
      </patternFill>
    </fill>
    <fill>
      <patternFill patternType="solid">
        <fgColor rgb="FFCFDCE3"/>
        <bgColor indexed="64"/>
      </patternFill>
    </fill>
  </fills>
  <borders count="26">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2" borderId="3" xfId="0" applyFont="1" applyFill="1" applyBorder="1" applyAlignment="1">
      <alignment horizontal="center" vertical="center"/>
    </xf>
    <xf numFmtId="0" fontId="1" fillId="0" borderId="3" xfId="0" applyFont="1" applyBorder="1" applyAlignment="1">
      <alignment vertical="center"/>
    </xf>
    <xf numFmtId="0" fontId="2" fillId="2" borderId="4" xfId="0" applyFont="1" applyFill="1" applyBorder="1" applyAlignment="1">
      <alignment horizontal="center" vertical="center"/>
    </xf>
    <xf numFmtId="164" fontId="1" fillId="0" borderId="3" xfId="0" applyNumberFormat="1" applyFont="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0" xfId="0" applyFont="1" applyAlignment="1">
      <alignment vertical="center"/>
    </xf>
    <xf numFmtId="0" fontId="4" fillId="3" borderId="8" xfId="0" applyFont="1" applyFill="1" applyBorder="1" applyAlignment="1">
      <alignment horizontal="center" vertical="center"/>
    </xf>
    <xf numFmtId="0" fontId="3" fillId="0" borderId="13" xfId="0" applyFont="1" applyBorder="1" applyAlignment="1">
      <alignment vertical="center" wrapText="1"/>
    </xf>
    <xf numFmtId="0" fontId="3" fillId="0" borderId="0" xfId="0" applyFont="1" applyAlignment="1">
      <alignment vertical="center" wrapText="1"/>
    </xf>
    <xf numFmtId="0" fontId="3" fillId="4" borderId="8" xfId="0" applyFont="1" applyFill="1" applyBorder="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0" xfId="0" applyFont="1" applyAlignment="1">
      <alignment vertical="center"/>
    </xf>
    <xf numFmtId="0" fontId="3" fillId="0" borderId="12" xfId="0" applyFont="1" applyBorder="1" applyAlignment="1">
      <alignment vertical="center"/>
    </xf>
    <xf numFmtId="0" fontId="3" fillId="0" borderId="16" xfId="0" applyFont="1" applyBorder="1" applyAlignment="1">
      <alignment vertical="center"/>
    </xf>
    <xf numFmtId="0" fontId="3" fillId="0" borderId="9"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0" xfId="0" applyFont="1" applyAlignment="1">
      <alignment vertical="top"/>
    </xf>
    <xf numFmtId="0" fontId="3" fillId="0" borderId="0" xfId="0" applyFont="1" applyAlignment="1">
      <alignment vertical="top" wrapText="1"/>
    </xf>
    <xf numFmtId="0" fontId="3" fillId="5" borderId="8" xfId="0" applyFont="1" applyFill="1" applyBorder="1" applyAlignment="1">
      <alignment vertical="top"/>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5" fillId="0" borderId="9" xfId="0" applyFont="1" applyBorder="1" applyAlignment="1">
      <alignment vertical="center"/>
    </xf>
    <xf numFmtId="0" fontId="4" fillId="3" borderId="11" xfId="0" applyFont="1" applyFill="1" applyBorder="1" applyAlignment="1">
      <alignment vertical="center"/>
    </xf>
    <xf numFmtId="0" fontId="4" fillId="3" borderId="0" xfId="0" applyFont="1" applyFill="1" applyAlignment="1">
      <alignment vertical="center"/>
    </xf>
    <xf numFmtId="0" fontId="5" fillId="0" borderId="12" xfId="0" applyFont="1" applyBorder="1" applyAlignment="1">
      <alignment vertical="center"/>
    </xf>
    <xf numFmtId="0" fontId="4" fillId="3" borderId="0" xfId="0" applyFont="1" applyFill="1" applyAlignment="1">
      <alignment horizontal="center" vertical="center"/>
    </xf>
    <xf numFmtId="0" fontId="4" fillId="3" borderId="9"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pplyProtection="1">
      <alignment horizontal="center"/>
      <protection locked="0"/>
    </xf>
    <xf numFmtId="0" fontId="3" fillId="0" borderId="0" xfId="0" applyFont="1" applyFill="1" applyAlignment="1">
      <alignment vertical="center"/>
    </xf>
    <xf numFmtId="0" fontId="3" fillId="5" borderId="11" xfId="0" applyFont="1" applyFill="1" applyBorder="1" applyAlignment="1" applyProtection="1">
      <alignment vertical="center" wrapText="1"/>
      <protection locked="0"/>
    </xf>
    <xf numFmtId="164" fontId="3" fillId="5" borderId="0" xfId="0" applyNumberFormat="1" applyFont="1" applyFill="1" applyAlignment="1" applyProtection="1">
      <alignment vertical="center"/>
      <protection locked="0"/>
    </xf>
    <xf numFmtId="0" fontId="3" fillId="5" borderId="11" xfId="0" applyFont="1" applyFill="1" applyBorder="1" applyAlignment="1" applyProtection="1">
      <alignment vertical="center"/>
      <protection locked="0"/>
    </xf>
    <xf numFmtId="0" fontId="3" fillId="5" borderId="0" xfId="0" applyFont="1" applyFill="1" applyAlignment="1" applyProtection="1">
      <alignment vertical="center"/>
      <protection locked="0"/>
    </xf>
    <xf numFmtId="0" fontId="3" fillId="0" borderId="0" xfId="0" applyFont="1" applyAlignment="1" applyProtection="1">
      <alignment vertical="center"/>
      <protection locked="0"/>
    </xf>
    <xf numFmtId="164" fontId="3" fillId="0" borderId="0" xfId="0" applyNumberFormat="1" applyFont="1" applyAlignment="1" applyProtection="1">
      <alignment horizontal="right" vertical="center"/>
      <protection locked="0"/>
    </xf>
    <xf numFmtId="164" fontId="3" fillId="0" borderId="0" xfId="0" applyNumberFormat="1" applyFont="1" applyAlignment="1" applyProtection="1">
      <alignment vertical="center"/>
      <protection locked="0"/>
    </xf>
    <xf numFmtId="0" fontId="3" fillId="0" borderId="10" xfId="0" applyFont="1" applyBorder="1" applyAlignment="1" applyProtection="1">
      <alignment vertical="center"/>
      <protection locked="0"/>
    </xf>
    <xf numFmtId="0" fontId="3" fillId="0" borderId="0" xfId="0" applyFont="1" applyAlignment="1" applyProtection="1">
      <alignment vertical="center" wrapText="1"/>
      <protection locked="0"/>
    </xf>
    <xf numFmtId="0" fontId="3" fillId="5" borderId="0" xfId="0" applyFont="1" applyFill="1" applyAlignment="1" applyProtection="1">
      <alignment vertical="center" wrapText="1"/>
      <protection locked="0"/>
    </xf>
    <xf numFmtId="166" fontId="3" fillId="5" borderId="0" xfId="0" applyNumberFormat="1" applyFont="1" applyFill="1" applyAlignment="1" applyProtection="1">
      <alignment vertical="center"/>
      <protection locked="0"/>
    </xf>
    <xf numFmtId="0" fontId="3" fillId="5" borderId="9" xfId="0" applyFont="1" applyFill="1" applyBorder="1" applyAlignment="1">
      <alignment vertical="center"/>
    </xf>
    <xf numFmtId="0" fontId="3" fillId="5" borderId="9" xfId="0" applyFont="1" applyFill="1" applyBorder="1" applyAlignment="1" applyProtection="1">
      <alignment vertical="center"/>
      <protection locked="0"/>
    </xf>
    <xf numFmtId="0" fontId="3" fillId="4" borderId="11" xfId="0" applyFont="1" applyFill="1" applyBorder="1" applyAlignment="1">
      <alignment vertical="center"/>
    </xf>
    <xf numFmtId="0" fontId="3" fillId="4" borderId="0" xfId="0" applyFont="1" applyFill="1" applyAlignment="1">
      <alignment vertical="center"/>
    </xf>
    <xf numFmtId="164" fontId="3" fillId="4" borderId="0" xfId="0" applyNumberFormat="1" applyFont="1" applyFill="1" applyAlignment="1">
      <alignment vertical="center"/>
    </xf>
    <xf numFmtId="165" fontId="3" fillId="4" borderId="1" xfId="0" applyNumberFormat="1" applyFont="1" applyFill="1" applyBorder="1" applyAlignment="1">
      <alignment vertical="center"/>
    </xf>
    <xf numFmtId="0" fontId="3" fillId="4" borderId="9" xfId="0" applyFont="1" applyFill="1" applyBorder="1" applyAlignment="1">
      <alignment vertical="center"/>
    </xf>
    <xf numFmtId="0" fontId="5" fillId="0" borderId="13" xfId="0" applyFont="1" applyBorder="1" applyAlignment="1">
      <alignment horizontal="left" vertical="top" wrapText="1"/>
    </xf>
    <xf numFmtId="0" fontId="5" fillId="0" borderId="11"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5" fillId="0" borderId="16" xfId="0" applyFont="1" applyBorder="1" applyAlignment="1">
      <alignment horizontal="left" vertical="top" wrapText="1"/>
    </xf>
    <xf numFmtId="0" fontId="5" fillId="0" borderId="9" xfId="0" applyFont="1" applyBorder="1" applyAlignment="1">
      <alignment horizontal="left" vertical="top" wrapText="1"/>
    </xf>
    <xf numFmtId="0" fontId="5" fillId="0" borderId="17" xfId="0" applyFont="1" applyBorder="1" applyAlignment="1">
      <alignment horizontal="left" vertical="top"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Border="1" applyAlignment="1">
      <alignment vertical="center" wrapText="1"/>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BA5"/>
      <color rgb="FFCFDCE3"/>
      <color rgb="FF003078"/>
      <color rgb="FF9FB9C8"/>
      <color rgb="FFE7DA87"/>
      <color rgb="FFF3ECCD"/>
      <color rgb="FFFFDD00"/>
      <color rgb="FF1D70B8"/>
      <color rgb="FFF3F2F1"/>
      <color rgb="FFB1B4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6918-C2D6-4D0E-AEE6-7DCA4B69C244}">
  <sheetPr>
    <tabColor rgb="FFCFDCE3"/>
  </sheetPr>
  <dimension ref="A1:X61"/>
  <sheetViews>
    <sheetView showGridLines="0" tabSelected="1" zoomScaleNormal="100" workbookViewId="0"/>
  </sheetViews>
  <sheetFormatPr defaultColWidth="8.7265625" defaultRowHeight="16" x14ac:dyDescent="0.35"/>
  <cols>
    <col min="1" max="1" width="1.54296875" style="1" customWidth="1"/>
    <col min="2" max="10" width="8.7265625" style="1"/>
    <col min="11" max="11" width="5.54296875" style="1" customWidth="1"/>
    <col min="12" max="20" width="8.7265625" style="1"/>
    <col min="21" max="21" width="5.54296875" style="1" customWidth="1"/>
    <col min="22" max="16384" width="8.7265625" style="1"/>
  </cols>
  <sheetData>
    <row r="1" spans="1:24" s="39" customFormat="1" ht="34" customHeight="1" x14ac:dyDescent="0.35">
      <c r="A1" s="39" t="s">
        <v>188</v>
      </c>
    </row>
    <row r="2" spans="1:24" ht="5.15" customHeight="1" thickBot="1" x14ac:dyDescent="0.4"/>
    <row r="3" spans="1:24" s="12" customFormat="1" thickBot="1" x14ac:dyDescent="0.4">
      <c r="B3" s="13" t="s">
        <v>0</v>
      </c>
      <c r="C3" s="13"/>
      <c r="D3" s="13"/>
      <c r="L3" s="13" t="s">
        <v>178</v>
      </c>
      <c r="M3" s="13"/>
      <c r="N3" s="13"/>
      <c r="V3" s="13" t="s">
        <v>1</v>
      </c>
      <c r="W3" s="13"/>
      <c r="X3" s="13"/>
    </row>
    <row r="4" spans="1:24" s="12" customFormat="1" ht="14" customHeight="1" thickBot="1" x14ac:dyDescent="0.4"/>
    <row r="5" spans="1:24" s="12" customFormat="1" ht="17.5" customHeight="1" thickBot="1" x14ac:dyDescent="0.4">
      <c r="B5" s="81" t="s">
        <v>181</v>
      </c>
      <c r="C5" s="82"/>
      <c r="D5" s="82"/>
      <c r="E5" s="82"/>
      <c r="F5" s="82"/>
      <c r="G5" s="82"/>
      <c r="H5" s="82"/>
      <c r="I5" s="82"/>
      <c r="J5" s="83"/>
      <c r="L5" s="69" t="s">
        <v>190</v>
      </c>
      <c r="M5" s="70"/>
      <c r="N5" s="70"/>
      <c r="O5" s="70"/>
      <c r="P5" s="70"/>
      <c r="Q5" s="70"/>
      <c r="R5" s="70"/>
      <c r="S5" s="70"/>
      <c r="T5" s="71"/>
      <c r="V5" s="38"/>
      <c r="W5" s="36" t="s">
        <v>180</v>
      </c>
      <c r="X5" s="36"/>
    </row>
    <row r="6" spans="1:24" s="36" customFormat="1" ht="13" customHeight="1" thickBot="1" x14ac:dyDescent="0.4">
      <c r="B6" s="84"/>
      <c r="C6" s="78"/>
      <c r="D6" s="78"/>
      <c r="E6" s="78"/>
      <c r="F6" s="78"/>
      <c r="G6" s="78"/>
      <c r="H6" s="78"/>
      <c r="I6" s="78"/>
      <c r="J6" s="85"/>
      <c r="K6" s="37"/>
      <c r="L6" s="72"/>
      <c r="M6" s="73"/>
      <c r="N6" s="73"/>
      <c r="O6" s="73"/>
      <c r="P6" s="73"/>
      <c r="Q6" s="73"/>
      <c r="R6" s="73"/>
      <c r="S6" s="73"/>
      <c r="T6" s="74"/>
      <c r="V6" s="12"/>
      <c r="W6" s="12"/>
      <c r="X6" s="12"/>
    </row>
    <row r="7" spans="1:24" s="12" customFormat="1" ht="16.5" customHeight="1" thickBot="1" x14ac:dyDescent="0.4">
      <c r="B7" s="84"/>
      <c r="C7" s="78"/>
      <c r="D7" s="78"/>
      <c r="E7" s="78"/>
      <c r="F7" s="78"/>
      <c r="G7" s="78"/>
      <c r="H7" s="78"/>
      <c r="I7" s="78"/>
      <c r="J7" s="85"/>
      <c r="K7" s="15"/>
      <c r="L7" s="72"/>
      <c r="M7" s="73"/>
      <c r="N7" s="73"/>
      <c r="O7" s="73"/>
      <c r="P7" s="73"/>
      <c r="Q7" s="73"/>
      <c r="R7" s="73"/>
      <c r="S7" s="73"/>
      <c r="T7" s="74"/>
      <c r="V7" s="16"/>
      <c r="W7" s="12" t="s">
        <v>2</v>
      </c>
    </row>
    <row r="8" spans="1:24" s="12" customFormat="1" ht="20.5" customHeight="1" x14ac:dyDescent="0.35">
      <c r="B8" s="84"/>
      <c r="C8" s="78"/>
      <c r="D8" s="78"/>
      <c r="E8" s="78"/>
      <c r="F8" s="78"/>
      <c r="G8" s="78"/>
      <c r="H8" s="78"/>
      <c r="I8" s="78"/>
      <c r="J8" s="85"/>
      <c r="K8" s="15"/>
      <c r="L8" s="72"/>
      <c r="M8" s="73"/>
      <c r="N8" s="73"/>
      <c r="O8" s="73"/>
      <c r="P8" s="73"/>
      <c r="Q8" s="73"/>
      <c r="R8" s="73"/>
      <c r="S8" s="73"/>
      <c r="T8" s="74"/>
    </row>
    <row r="9" spans="1:24" s="12" customFormat="1" ht="15.5" x14ac:dyDescent="0.35">
      <c r="B9" s="84"/>
      <c r="C9" s="78"/>
      <c r="D9" s="78"/>
      <c r="E9" s="78"/>
      <c r="F9" s="78"/>
      <c r="G9" s="78"/>
      <c r="H9" s="78"/>
      <c r="I9" s="78"/>
      <c r="J9" s="85"/>
      <c r="K9" s="15"/>
      <c r="L9" s="72"/>
      <c r="M9" s="73"/>
      <c r="N9" s="73"/>
      <c r="O9" s="73"/>
      <c r="P9" s="73"/>
      <c r="Q9" s="73"/>
      <c r="R9" s="73"/>
      <c r="S9" s="73"/>
      <c r="T9" s="74"/>
    </row>
    <row r="10" spans="1:24" s="12" customFormat="1" ht="15.5" x14ac:dyDescent="0.35">
      <c r="B10" s="84"/>
      <c r="C10" s="78"/>
      <c r="D10" s="78"/>
      <c r="E10" s="78"/>
      <c r="F10" s="78"/>
      <c r="G10" s="78"/>
      <c r="H10" s="78"/>
      <c r="I10" s="78"/>
      <c r="J10" s="85"/>
      <c r="K10" s="15"/>
      <c r="L10" s="72"/>
      <c r="M10" s="73"/>
      <c r="N10" s="73"/>
      <c r="O10" s="73"/>
      <c r="P10" s="73"/>
      <c r="Q10" s="73"/>
      <c r="R10" s="73"/>
      <c r="S10" s="73"/>
      <c r="T10" s="74"/>
    </row>
    <row r="11" spans="1:24" s="12" customFormat="1" ht="15.5" x14ac:dyDescent="0.35">
      <c r="B11" s="84"/>
      <c r="C11" s="78"/>
      <c r="D11" s="78"/>
      <c r="E11" s="78"/>
      <c r="F11" s="78"/>
      <c r="G11" s="78"/>
      <c r="H11" s="78"/>
      <c r="I11" s="78"/>
      <c r="J11" s="85"/>
      <c r="K11" s="15"/>
      <c r="L11" s="72"/>
      <c r="M11" s="73"/>
      <c r="N11" s="73"/>
      <c r="O11" s="73"/>
      <c r="P11" s="73"/>
      <c r="Q11" s="73"/>
      <c r="R11" s="73"/>
      <c r="S11" s="73"/>
      <c r="T11" s="74"/>
    </row>
    <row r="12" spans="1:24" s="12" customFormat="1" ht="15.5" x14ac:dyDescent="0.35">
      <c r="B12" s="84"/>
      <c r="C12" s="78"/>
      <c r="D12" s="78"/>
      <c r="E12" s="78"/>
      <c r="F12" s="78"/>
      <c r="G12" s="78"/>
      <c r="H12" s="78"/>
      <c r="I12" s="78"/>
      <c r="J12" s="85"/>
      <c r="K12" s="15"/>
      <c r="L12" s="72"/>
      <c r="M12" s="73"/>
      <c r="N12" s="73"/>
      <c r="O12" s="73"/>
      <c r="P12" s="73"/>
      <c r="Q12" s="73"/>
      <c r="R12" s="73"/>
      <c r="S12" s="73"/>
      <c r="T12" s="74"/>
    </row>
    <row r="13" spans="1:24" s="12" customFormat="1" ht="15.5" x14ac:dyDescent="0.35">
      <c r="B13" s="84"/>
      <c r="C13" s="78"/>
      <c r="D13" s="78"/>
      <c r="E13" s="78"/>
      <c r="F13" s="78"/>
      <c r="G13" s="78"/>
      <c r="H13" s="78"/>
      <c r="I13" s="78"/>
      <c r="J13" s="85"/>
      <c r="K13" s="15"/>
      <c r="L13" s="72"/>
      <c r="M13" s="73"/>
      <c r="N13" s="73"/>
      <c r="O13" s="73"/>
      <c r="P13" s="73"/>
      <c r="Q13" s="73"/>
      <c r="R13" s="73"/>
      <c r="S13" s="73"/>
      <c r="T13" s="74"/>
    </row>
    <row r="14" spans="1:24" s="12" customFormat="1" ht="32.5" customHeight="1" thickBot="1" x14ac:dyDescent="0.4">
      <c r="B14" s="86"/>
      <c r="C14" s="79"/>
      <c r="D14" s="79"/>
      <c r="E14" s="79"/>
      <c r="F14" s="79"/>
      <c r="G14" s="79"/>
      <c r="H14" s="79"/>
      <c r="I14" s="79"/>
      <c r="J14" s="87"/>
      <c r="K14" s="15"/>
      <c r="L14" s="72"/>
      <c r="M14" s="73"/>
      <c r="N14" s="73"/>
      <c r="O14" s="73"/>
      <c r="P14" s="73"/>
      <c r="Q14" s="73"/>
      <c r="R14" s="73"/>
      <c r="S14" s="73"/>
      <c r="T14" s="74"/>
    </row>
    <row r="15" spans="1:24" s="12" customFormat="1" thickBot="1" x14ac:dyDescent="0.4">
      <c r="B15" s="15"/>
      <c r="C15" s="15"/>
      <c r="D15" s="15"/>
      <c r="E15" s="15"/>
      <c r="F15" s="15"/>
      <c r="G15" s="15"/>
      <c r="H15" s="15"/>
      <c r="I15" s="80"/>
      <c r="J15" s="80"/>
      <c r="K15" s="15"/>
      <c r="L15" s="72"/>
      <c r="M15" s="73"/>
      <c r="N15" s="73"/>
      <c r="O15" s="73"/>
      <c r="P15" s="73"/>
      <c r="Q15" s="73"/>
      <c r="R15" s="73"/>
      <c r="S15" s="73"/>
      <c r="T15" s="74"/>
    </row>
    <row r="16" spans="1:24" s="12" customFormat="1" thickBot="1" x14ac:dyDescent="0.4">
      <c r="B16" s="13" t="s">
        <v>3</v>
      </c>
      <c r="C16" s="13"/>
      <c r="D16" s="13"/>
      <c r="E16" s="15"/>
      <c r="F16" s="15"/>
      <c r="G16" s="15"/>
      <c r="H16" s="15"/>
      <c r="I16" s="15"/>
      <c r="J16" s="15"/>
      <c r="K16" s="15"/>
      <c r="L16" s="72"/>
      <c r="M16" s="73"/>
      <c r="N16" s="73"/>
      <c r="O16" s="73"/>
      <c r="P16" s="73"/>
      <c r="Q16" s="73"/>
      <c r="R16" s="73"/>
      <c r="S16" s="73"/>
      <c r="T16" s="74"/>
    </row>
    <row r="17" spans="2:20" s="12" customFormat="1" ht="13.5" customHeight="1" thickBot="1" x14ac:dyDescent="0.4">
      <c r="L17" s="72"/>
      <c r="M17" s="73"/>
      <c r="N17" s="73"/>
      <c r="O17" s="73"/>
      <c r="P17" s="73"/>
      <c r="Q17" s="73"/>
      <c r="R17" s="73"/>
      <c r="S17" s="73"/>
      <c r="T17" s="74"/>
    </row>
    <row r="18" spans="2:20" s="12" customFormat="1" ht="25.5" customHeight="1" x14ac:dyDescent="0.35">
      <c r="B18" s="14" t="s">
        <v>186</v>
      </c>
      <c r="C18" s="17"/>
      <c r="D18" s="17"/>
      <c r="E18" s="17"/>
      <c r="F18" s="17"/>
      <c r="G18" s="17"/>
      <c r="H18" s="17"/>
      <c r="I18" s="17"/>
      <c r="J18" s="18"/>
      <c r="L18" s="72"/>
      <c r="M18" s="73"/>
      <c r="N18" s="73"/>
      <c r="O18" s="73"/>
      <c r="P18" s="73"/>
      <c r="Q18" s="73"/>
      <c r="R18" s="73"/>
      <c r="S18" s="73"/>
      <c r="T18" s="74"/>
    </row>
    <row r="19" spans="2:20" s="12" customFormat="1" ht="15.5" x14ac:dyDescent="0.35">
      <c r="B19" s="19"/>
      <c r="C19" s="20"/>
      <c r="D19" s="20"/>
      <c r="E19" s="20"/>
      <c r="F19" s="20"/>
      <c r="G19" s="20"/>
      <c r="H19" s="20"/>
      <c r="I19" s="20"/>
      <c r="J19" s="21"/>
      <c r="L19" s="72"/>
      <c r="M19" s="73"/>
      <c r="N19" s="73"/>
      <c r="O19" s="73"/>
      <c r="P19" s="73"/>
      <c r="Q19" s="73"/>
      <c r="R19" s="73"/>
      <c r="S19" s="73"/>
      <c r="T19" s="74"/>
    </row>
    <row r="20" spans="2:20" s="12" customFormat="1" ht="15.5" x14ac:dyDescent="0.35">
      <c r="B20" s="19"/>
      <c r="C20" s="20"/>
      <c r="D20" s="20"/>
      <c r="E20" s="20"/>
      <c r="F20" s="20"/>
      <c r="G20" s="20"/>
      <c r="H20" s="20"/>
      <c r="I20" s="20"/>
      <c r="J20" s="21"/>
      <c r="L20" s="72"/>
      <c r="M20" s="73"/>
      <c r="N20" s="73"/>
      <c r="O20" s="73"/>
      <c r="P20" s="73"/>
      <c r="Q20" s="73"/>
      <c r="R20" s="73"/>
      <c r="S20" s="73"/>
      <c r="T20" s="74"/>
    </row>
    <row r="21" spans="2:20" s="12" customFormat="1" ht="15.5" x14ac:dyDescent="0.35">
      <c r="B21" s="19"/>
      <c r="C21" s="20"/>
      <c r="D21" s="20"/>
      <c r="E21" s="20"/>
      <c r="F21" s="20"/>
      <c r="G21" s="20"/>
      <c r="H21" s="20"/>
      <c r="I21" s="20"/>
      <c r="J21" s="21"/>
      <c r="L21" s="72"/>
      <c r="M21" s="73"/>
      <c r="N21" s="73"/>
      <c r="O21" s="73"/>
      <c r="P21" s="73"/>
      <c r="Q21" s="73"/>
      <c r="R21" s="73"/>
      <c r="S21" s="73"/>
      <c r="T21" s="74"/>
    </row>
    <row r="22" spans="2:20" s="12" customFormat="1" ht="15.5" x14ac:dyDescent="0.35">
      <c r="B22" s="19"/>
      <c r="C22" s="20"/>
      <c r="D22" s="20"/>
      <c r="E22" s="20"/>
      <c r="F22" s="20"/>
      <c r="G22" s="20"/>
      <c r="H22" s="20"/>
      <c r="I22" s="20"/>
      <c r="J22" s="21"/>
      <c r="L22" s="72"/>
      <c r="M22" s="73"/>
      <c r="N22" s="73"/>
      <c r="O22" s="73"/>
      <c r="P22" s="73"/>
      <c r="Q22" s="73"/>
      <c r="R22" s="73"/>
      <c r="S22" s="73"/>
      <c r="T22" s="74"/>
    </row>
    <row r="23" spans="2:20" s="12" customFormat="1" ht="15.5" x14ac:dyDescent="0.35">
      <c r="B23" s="19"/>
      <c r="C23" s="20"/>
      <c r="D23" s="20"/>
      <c r="E23" s="20"/>
      <c r="F23" s="20"/>
      <c r="G23" s="20"/>
      <c r="H23" s="20"/>
      <c r="I23" s="20"/>
      <c r="J23" s="21"/>
      <c r="L23" s="72"/>
      <c r="M23" s="73"/>
      <c r="N23" s="73"/>
      <c r="O23" s="73"/>
      <c r="P23" s="73"/>
      <c r="Q23" s="73"/>
      <c r="R23" s="73"/>
      <c r="S23" s="73"/>
      <c r="T23" s="74"/>
    </row>
    <row r="24" spans="2:20" s="12" customFormat="1" ht="15.5" x14ac:dyDescent="0.35">
      <c r="B24" s="19"/>
      <c r="C24" s="20"/>
      <c r="D24" s="20"/>
      <c r="E24" s="20"/>
      <c r="F24" s="20"/>
      <c r="G24" s="20"/>
      <c r="H24" s="20"/>
      <c r="I24" s="20"/>
      <c r="J24" s="21"/>
      <c r="L24" s="72"/>
      <c r="M24" s="73"/>
      <c r="N24" s="73"/>
      <c r="O24" s="73"/>
      <c r="P24" s="73"/>
      <c r="Q24" s="73"/>
      <c r="R24" s="73"/>
      <c r="S24" s="73"/>
      <c r="T24" s="74"/>
    </row>
    <row r="25" spans="2:20" s="12" customFormat="1" ht="15.5" x14ac:dyDescent="0.35">
      <c r="B25" s="19"/>
      <c r="C25" s="20"/>
      <c r="D25" s="20"/>
      <c r="E25" s="20"/>
      <c r="F25" s="20"/>
      <c r="G25" s="20"/>
      <c r="H25" s="20"/>
      <c r="I25" s="20"/>
      <c r="J25" s="21"/>
      <c r="L25" s="72"/>
      <c r="M25" s="73"/>
      <c r="N25" s="73"/>
      <c r="O25" s="73"/>
      <c r="P25" s="73"/>
      <c r="Q25" s="73"/>
      <c r="R25" s="73"/>
      <c r="S25" s="73"/>
      <c r="T25" s="74"/>
    </row>
    <row r="26" spans="2:20" s="12" customFormat="1" ht="15.5" x14ac:dyDescent="0.35">
      <c r="B26" s="19"/>
      <c r="C26" s="20"/>
      <c r="D26" s="20"/>
      <c r="E26" s="20"/>
      <c r="F26" s="20"/>
      <c r="G26" s="20"/>
      <c r="H26" s="20"/>
      <c r="I26" s="20"/>
      <c r="J26" s="21"/>
      <c r="L26" s="72"/>
      <c r="M26" s="73"/>
      <c r="N26" s="73"/>
      <c r="O26" s="73"/>
      <c r="P26" s="73"/>
      <c r="Q26" s="73"/>
      <c r="R26" s="73"/>
      <c r="S26" s="73"/>
      <c r="T26" s="74"/>
    </row>
    <row r="27" spans="2:20" s="12" customFormat="1" ht="15.5" x14ac:dyDescent="0.35">
      <c r="B27" s="19"/>
      <c r="C27" s="20"/>
      <c r="D27" s="20"/>
      <c r="E27" s="20"/>
      <c r="F27" s="20"/>
      <c r="G27" s="20"/>
      <c r="H27" s="20"/>
      <c r="I27" s="20"/>
      <c r="J27" s="21"/>
      <c r="L27" s="72"/>
      <c r="M27" s="73"/>
      <c r="N27" s="73"/>
      <c r="O27" s="73"/>
      <c r="P27" s="73"/>
      <c r="Q27" s="73"/>
      <c r="R27" s="73"/>
      <c r="S27" s="73"/>
      <c r="T27" s="74"/>
    </row>
    <row r="28" spans="2:20" s="12" customFormat="1" ht="15.5" x14ac:dyDescent="0.35">
      <c r="B28" s="19"/>
      <c r="C28" s="20"/>
      <c r="D28" s="20"/>
      <c r="E28" s="20"/>
      <c r="F28" s="20"/>
      <c r="G28" s="20"/>
      <c r="H28" s="20"/>
      <c r="I28" s="20"/>
      <c r="J28" s="21"/>
      <c r="L28" s="72"/>
      <c r="M28" s="73"/>
      <c r="N28" s="73"/>
      <c r="O28" s="73"/>
      <c r="P28" s="73"/>
      <c r="Q28" s="73"/>
      <c r="R28" s="73"/>
      <c r="S28" s="73"/>
      <c r="T28" s="74"/>
    </row>
    <row r="29" spans="2:20" s="12" customFormat="1" ht="17.5" customHeight="1" thickBot="1" x14ac:dyDescent="0.4">
      <c r="B29" s="22"/>
      <c r="C29" s="23"/>
      <c r="D29" s="23"/>
      <c r="E29" s="23"/>
      <c r="F29" s="23"/>
      <c r="G29" s="23"/>
      <c r="H29" s="23"/>
      <c r="I29" s="23"/>
      <c r="J29" s="24"/>
      <c r="L29" s="72"/>
      <c r="M29" s="73"/>
      <c r="N29" s="73"/>
      <c r="O29" s="73"/>
      <c r="P29" s="73"/>
      <c r="Q29" s="73"/>
      <c r="R29" s="73"/>
      <c r="S29" s="73"/>
      <c r="T29" s="74"/>
    </row>
    <row r="30" spans="2:20" s="12" customFormat="1" thickBot="1" x14ac:dyDescent="0.4">
      <c r="L30" s="72"/>
      <c r="M30" s="73"/>
      <c r="N30" s="73"/>
      <c r="O30" s="73"/>
      <c r="P30" s="73"/>
      <c r="Q30" s="73"/>
      <c r="R30" s="73"/>
      <c r="S30" s="73"/>
      <c r="T30" s="74"/>
    </row>
    <row r="31" spans="2:20" s="12" customFormat="1" thickBot="1" x14ac:dyDescent="0.4">
      <c r="B31" s="13" t="s">
        <v>185</v>
      </c>
      <c r="C31" s="13"/>
      <c r="D31" s="13"/>
      <c r="L31" s="72"/>
      <c r="M31" s="73"/>
      <c r="N31" s="73"/>
      <c r="O31" s="73"/>
      <c r="P31" s="73"/>
      <c r="Q31" s="73"/>
      <c r="R31" s="73"/>
      <c r="S31" s="73"/>
      <c r="T31" s="74"/>
    </row>
    <row r="32" spans="2:20" s="12" customFormat="1" ht="14" customHeight="1" thickBot="1" x14ac:dyDescent="0.4">
      <c r="L32" s="72"/>
      <c r="M32" s="73"/>
      <c r="N32" s="73"/>
      <c r="O32" s="73"/>
      <c r="P32" s="73"/>
      <c r="Q32" s="73"/>
      <c r="R32" s="73"/>
      <c r="S32" s="73"/>
      <c r="T32" s="74"/>
    </row>
    <row r="33" spans="2:20" s="12" customFormat="1" ht="36" customHeight="1" x14ac:dyDescent="0.35">
      <c r="B33" s="25" t="s">
        <v>189</v>
      </c>
      <c r="C33" s="26"/>
      <c r="D33" s="26"/>
      <c r="E33" s="26"/>
      <c r="F33" s="26"/>
      <c r="G33" s="26"/>
      <c r="H33" s="26"/>
      <c r="I33" s="26"/>
      <c r="J33" s="27"/>
      <c r="L33" s="72"/>
      <c r="M33" s="73"/>
      <c r="N33" s="73"/>
      <c r="O33" s="73"/>
      <c r="P33" s="73"/>
      <c r="Q33" s="73"/>
      <c r="R33" s="73"/>
      <c r="S33" s="73"/>
      <c r="T33" s="74"/>
    </row>
    <row r="34" spans="2:20" s="12" customFormat="1" ht="22.5" customHeight="1" x14ac:dyDescent="0.35">
      <c r="B34" s="28"/>
      <c r="C34" s="29"/>
      <c r="D34" s="29"/>
      <c r="E34" s="29"/>
      <c r="F34" s="29"/>
      <c r="G34" s="29"/>
      <c r="H34" s="29"/>
      <c r="I34" s="29"/>
      <c r="J34" s="30"/>
      <c r="L34" s="72"/>
      <c r="M34" s="73"/>
      <c r="N34" s="73"/>
      <c r="O34" s="73"/>
      <c r="P34" s="73"/>
      <c r="Q34" s="73"/>
      <c r="R34" s="73"/>
      <c r="S34" s="73"/>
      <c r="T34" s="74"/>
    </row>
    <row r="35" spans="2:20" s="12" customFormat="1" ht="15.5" x14ac:dyDescent="0.35">
      <c r="B35" s="28"/>
      <c r="C35" s="29"/>
      <c r="D35" s="29"/>
      <c r="E35" s="29"/>
      <c r="F35" s="29"/>
      <c r="G35" s="29"/>
      <c r="H35" s="29"/>
      <c r="I35" s="29"/>
      <c r="J35" s="30"/>
      <c r="L35" s="72"/>
      <c r="M35" s="73"/>
      <c r="N35" s="73"/>
      <c r="O35" s="73"/>
      <c r="P35" s="73"/>
      <c r="Q35" s="73"/>
      <c r="R35" s="73"/>
      <c r="S35" s="73"/>
      <c r="T35" s="74"/>
    </row>
    <row r="36" spans="2:20" s="12" customFormat="1" ht="15.5" x14ac:dyDescent="0.35">
      <c r="B36" s="28"/>
      <c r="C36" s="29"/>
      <c r="D36" s="29"/>
      <c r="E36" s="29"/>
      <c r="F36" s="29"/>
      <c r="G36" s="29"/>
      <c r="H36" s="29"/>
      <c r="I36" s="29"/>
      <c r="J36" s="30"/>
      <c r="L36" s="72"/>
      <c r="M36" s="73"/>
      <c r="N36" s="73"/>
      <c r="O36" s="73"/>
      <c r="P36" s="73"/>
      <c r="Q36" s="73"/>
      <c r="R36" s="73"/>
      <c r="S36" s="73"/>
      <c r="T36" s="74"/>
    </row>
    <row r="37" spans="2:20" s="12" customFormat="1" ht="15.5" x14ac:dyDescent="0.35">
      <c r="B37" s="28"/>
      <c r="C37" s="29"/>
      <c r="D37" s="29"/>
      <c r="E37" s="29"/>
      <c r="F37" s="29"/>
      <c r="G37" s="29"/>
      <c r="H37" s="29"/>
      <c r="I37" s="29"/>
      <c r="J37" s="30"/>
      <c r="L37" s="72"/>
      <c r="M37" s="73"/>
      <c r="N37" s="73"/>
      <c r="O37" s="73"/>
      <c r="P37" s="73"/>
      <c r="Q37" s="73"/>
      <c r="R37" s="73"/>
      <c r="S37" s="73"/>
      <c r="T37" s="74"/>
    </row>
    <row r="38" spans="2:20" s="12" customFormat="1" ht="15.5" x14ac:dyDescent="0.35">
      <c r="B38" s="28"/>
      <c r="C38" s="29"/>
      <c r="D38" s="29"/>
      <c r="E38" s="29"/>
      <c r="F38" s="29"/>
      <c r="G38" s="29"/>
      <c r="H38" s="29"/>
      <c r="I38" s="29"/>
      <c r="J38" s="30"/>
      <c r="L38" s="72"/>
      <c r="M38" s="73"/>
      <c r="N38" s="73"/>
      <c r="O38" s="73"/>
      <c r="P38" s="73"/>
      <c r="Q38" s="73"/>
      <c r="R38" s="73"/>
      <c r="S38" s="73"/>
      <c r="T38" s="74"/>
    </row>
    <row r="39" spans="2:20" s="12" customFormat="1" ht="15.5" x14ac:dyDescent="0.35">
      <c r="B39" s="28"/>
      <c r="C39" s="29"/>
      <c r="D39" s="29"/>
      <c r="E39" s="29"/>
      <c r="F39" s="29"/>
      <c r="G39" s="29"/>
      <c r="H39" s="29"/>
      <c r="I39" s="29"/>
      <c r="J39" s="30"/>
      <c r="L39" s="72"/>
      <c r="M39" s="73"/>
      <c r="N39" s="73"/>
      <c r="O39" s="73"/>
      <c r="P39" s="73"/>
      <c r="Q39" s="73"/>
      <c r="R39" s="73"/>
      <c r="S39" s="73"/>
      <c r="T39" s="74"/>
    </row>
    <row r="40" spans="2:20" s="12" customFormat="1" ht="15.5" x14ac:dyDescent="0.35">
      <c r="B40" s="28"/>
      <c r="C40" s="29"/>
      <c r="D40" s="29"/>
      <c r="E40" s="29"/>
      <c r="F40" s="29"/>
      <c r="G40" s="29"/>
      <c r="H40" s="29"/>
      <c r="I40" s="29"/>
      <c r="J40" s="30"/>
      <c r="L40" s="72"/>
      <c r="M40" s="73"/>
      <c r="N40" s="73"/>
      <c r="O40" s="73"/>
      <c r="P40" s="73"/>
      <c r="Q40" s="73"/>
      <c r="R40" s="73"/>
      <c r="S40" s="73"/>
      <c r="T40" s="74"/>
    </row>
    <row r="41" spans="2:20" s="12" customFormat="1" thickBot="1" x14ac:dyDescent="0.4">
      <c r="B41" s="31"/>
      <c r="C41" s="32"/>
      <c r="D41" s="32"/>
      <c r="E41" s="32"/>
      <c r="F41" s="32"/>
      <c r="G41" s="32"/>
      <c r="H41" s="32"/>
      <c r="I41" s="32"/>
      <c r="J41" s="33"/>
      <c r="L41" s="72"/>
      <c r="M41" s="73"/>
      <c r="N41" s="73"/>
      <c r="O41" s="73"/>
      <c r="P41" s="73"/>
      <c r="Q41" s="73"/>
      <c r="R41" s="73"/>
      <c r="S41" s="73"/>
      <c r="T41" s="74"/>
    </row>
    <row r="42" spans="2:20" s="12" customFormat="1" ht="15.5" x14ac:dyDescent="0.35">
      <c r="B42" s="34"/>
      <c r="K42" s="35"/>
      <c r="L42" s="72"/>
      <c r="M42" s="73"/>
      <c r="N42" s="73"/>
      <c r="O42" s="73"/>
      <c r="P42" s="73"/>
      <c r="Q42" s="73"/>
      <c r="R42" s="73"/>
      <c r="S42" s="73"/>
      <c r="T42" s="74"/>
    </row>
    <row r="43" spans="2:20" s="12" customFormat="1" ht="15.5" x14ac:dyDescent="0.35">
      <c r="K43" s="35"/>
      <c r="L43" s="72"/>
      <c r="M43" s="73"/>
      <c r="N43" s="73"/>
      <c r="O43" s="73"/>
      <c r="P43" s="73"/>
      <c r="Q43" s="73"/>
      <c r="R43" s="73"/>
      <c r="S43" s="73"/>
      <c r="T43" s="74"/>
    </row>
    <row r="44" spans="2:20" s="12" customFormat="1" ht="15.5" x14ac:dyDescent="0.35">
      <c r="K44" s="35"/>
      <c r="L44" s="72"/>
      <c r="M44" s="73"/>
      <c r="N44" s="73"/>
      <c r="O44" s="73"/>
      <c r="P44" s="73"/>
      <c r="Q44" s="73"/>
      <c r="R44" s="73"/>
      <c r="S44" s="73"/>
      <c r="T44" s="74"/>
    </row>
    <row r="45" spans="2:20" s="12" customFormat="1" ht="15.5" x14ac:dyDescent="0.35">
      <c r="L45" s="72"/>
      <c r="M45" s="73"/>
      <c r="N45" s="73"/>
      <c r="O45" s="73"/>
      <c r="P45" s="73"/>
      <c r="Q45" s="73"/>
      <c r="R45" s="73"/>
      <c r="S45" s="73"/>
      <c r="T45" s="74"/>
    </row>
    <row r="46" spans="2:20" s="12" customFormat="1" ht="15.5" x14ac:dyDescent="0.35">
      <c r="L46" s="72"/>
      <c r="M46" s="73"/>
      <c r="N46" s="73"/>
      <c r="O46" s="73"/>
      <c r="P46" s="73"/>
      <c r="Q46" s="73"/>
      <c r="R46" s="73"/>
      <c r="S46" s="73"/>
      <c r="T46" s="74"/>
    </row>
    <row r="47" spans="2:20" s="12" customFormat="1" ht="15.5" x14ac:dyDescent="0.35">
      <c r="L47" s="72"/>
      <c r="M47" s="73"/>
      <c r="N47" s="73"/>
      <c r="O47" s="73"/>
      <c r="P47" s="73"/>
      <c r="Q47" s="73"/>
      <c r="R47" s="73"/>
      <c r="S47" s="73"/>
      <c r="T47" s="74"/>
    </row>
    <row r="48" spans="2:20" s="12" customFormat="1" ht="15.5" x14ac:dyDescent="0.35">
      <c r="L48" s="72"/>
      <c r="M48" s="73"/>
      <c r="N48" s="73"/>
      <c r="O48" s="73"/>
      <c r="P48" s="73"/>
      <c r="Q48" s="73"/>
      <c r="R48" s="73"/>
      <c r="S48" s="73"/>
      <c r="T48" s="74"/>
    </row>
    <row r="49" spans="12:24" s="12" customFormat="1" ht="15.5" x14ac:dyDescent="0.35">
      <c r="L49" s="72"/>
      <c r="M49" s="73"/>
      <c r="N49" s="73"/>
      <c r="O49" s="73"/>
      <c r="P49" s="73"/>
      <c r="Q49" s="73"/>
      <c r="R49" s="73"/>
      <c r="S49" s="73"/>
      <c r="T49" s="74"/>
    </row>
    <row r="50" spans="12:24" s="12" customFormat="1" ht="15.5" x14ac:dyDescent="0.35">
      <c r="L50" s="72"/>
      <c r="M50" s="73"/>
      <c r="N50" s="73"/>
      <c r="O50" s="73"/>
      <c r="P50" s="73"/>
      <c r="Q50" s="73"/>
      <c r="R50" s="73"/>
      <c r="S50" s="73"/>
      <c r="T50" s="74"/>
    </row>
    <row r="51" spans="12:24" s="12" customFormat="1" ht="15.5" x14ac:dyDescent="0.35">
      <c r="L51" s="72"/>
      <c r="M51" s="73"/>
      <c r="N51" s="73"/>
      <c r="O51" s="73"/>
      <c r="P51" s="73"/>
      <c r="Q51" s="73"/>
      <c r="R51" s="73"/>
      <c r="S51" s="73"/>
      <c r="T51" s="74"/>
    </row>
    <row r="52" spans="12:24" s="12" customFormat="1" ht="15.5" x14ac:dyDescent="0.35">
      <c r="L52" s="72"/>
      <c r="M52" s="73"/>
      <c r="N52" s="73"/>
      <c r="O52" s="73"/>
      <c r="P52" s="73"/>
      <c r="Q52" s="73"/>
      <c r="R52" s="73"/>
      <c r="S52" s="73"/>
      <c r="T52" s="74"/>
    </row>
    <row r="53" spans="12:24" s="12" customFormat="1" ht="15.5" x14ac:dyDescent="0.35">
      <c r="L53" s="72"/>
      <c r="M53" s="73"/>
      <c r="N53" s="73"/>
      <c r="O53" s="73"/>
      <c r="P53" s="73"/>
      <c r="Q53" s="73"/>
      <c r="R53" s="73"/>
      <c r="S53" s="73"/>
      <c r="T53" s="74"/>
    </row>
    <row r="54" spans="12:24" s="12" customFormat="1" ht="15.5" x14ac:dyDescent="0.35">
      <c r="L54" s="72"/>
      <c r="M54" s="73"/>
      <c r="N54" s="73"/>
      <c r="O54" s="73"/>
      <c r="P54" s="73"/>
      <c r="Q54" s="73"/>
      <c r="R54" s="73"/>
      <c r="S54" s="73"/>
      <c r="T54" s="74"/>
    </row>
    <row r="55" spans="12:24" s="12" customFormat="1" ht="15.5" x14ac:dyDescent="0.35">
      <c r="L55" s="72"/>
      <c r="M55" s="73"/>
      <c r="N55" s="73"/>
      <c r="O55" s="73"/>
      <c r="P55" s="73"/>
      <c r="Q55" s="73"/>
      <c r="R55" s="73"/>
      <c r="S55" s="73"/>
      <c r="T55" s="74"/>
    </row>
    <row r="56" spans="12:24" s="12" customFormat="1" thickBot="1" x14ac:dyDescent="0.4">
      <c r="L56" s="75"/>
      <c r="M56" s="76"/>
      <c r="N56" s="76"/>
      <c r="O56" s="76"/>
      <c r="P56" s="76"/>
      <c r="Q56" s="76"/>
      <c r="R56" s="76"/>
      <c r="S56" s="76"/>
      <c r="T56" s="77"/>
    </row>
    <row r="57" spans="12:24" s="12" customFormat="1" ht="15.5" x14ac:dyDescent="0.35"/>
    <row r="58" spans="12:24" s="12" customFormat="1" ht="15.5" x14ac:dyDescent="0.35"/>
    <row r="59" spans="12:24" s="12" customFormat="1" ht="15.5" x14ac:dyDescent="0.35"/>
    <row r="60" spans="12:24" s="12" customFormat="1" ht="15.5" x14ac:dyDescent="0.35"/>
    <row r="61" spans="12:24" s="12" customFormat="1" x14ac:dyDescent="0.35">
      <c r="L61" s="1"/>
      <c r="M61" s="1"/>
      <c r="N61" s="1"/>
      <c r="O61" s="1"/>
      <c r="P61" s="1"/>
      <c r="Q61" s="1"/>
      <c r="R61" s="1"/>
      <c r="S61" s="1"/>
      <c r="T61" s="1"/>
      <c r="V61" s="1"/>
      <c r="W61" s="1"/>
      <c r="X61" s="1"/>
    </row>
  </sheetData>
  <mergeCells count="9">
    <mergeCell ref="B18:J29"/>
    <mergeCell ref="V3:X3"/>
    <mergeCell ref="L3:N3"/>
    <mergeCell ref="B3:D3"/>
    <mergeCell ref="B16:D16"/>
    <mergeCell ref="L5:T56"/>
    <mergeCell ref="B31:D31"/>
    <mergeCell ref="B33:J41"/>
    <mergeCell ref="B5:J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2C1B-F656-4706-A41D-488508B5C1D2}">
  <sheetPr>
    <tabColor rgb="FFF6CBA5"/>
  </sheetPr>
  <dimension ref="A1:O38"/>
  <sheetViews>
    <sheetView showGridLines="0" zoomScaleNormal="100" workbookViewId="0"/>
  </sheetViews>
  <sheetFormatPr defaultColWidth="8.7265625" defaultRowHeight="15.5" x14ac:dyDescent="0.35"/>
  <cols>
    <col min="1" max="1" width="1.54296875" style="41" customWidth="1"/>
    <col min="2" max="2" width="35.54296875" style="41" customWidth="1"/>
    <col min="3" max="3" width="30.54296875" style="41" customWidth="1"/>
    <col min="4" max="5" width="5.54296875" style="41" customWidth="1"/>
    <col min="6" max="6" width="35.54296875" style="41" customWidth="1"/>
    <col min="7" max="7" width="30.54296875" style="41" customWidth="1"/>
    <col min="8" max="9" width="5.54296875" style="41" customWidth="1"/>
    <col min="10" max="10" width="35.54296875" style="41" customWidth="1"/>
    <col min="11" max="11" width="30.54296875" style="41" customWidth="1"/>
    <col min="12" max="13" width="5.54296875" style="41" customWidth="1"/>
    <col min="14" max="14" width="35.54296875" style="41" customWidth="1"/>
    <col min="15" max="15" width="30.54296875" style="41" customWidth="1"/>
    <col min="16" max="16384" width="8.7265625" style="41"/>
  </cols>
  <sheetData>
    <row r="1" spans="1:15" s="40" customFormat="1" ht="34" customHeight="1" x14ac:dyDescent="0.35">
      <c r="A1" s="39" t="s">
        <v>188</v>
      </c>
    </row>
    <row r="2" spans="1:15" ht="16" customHeight="1" thickBot="1" x14ac:dyDescent="0.4">
      <c r="B2" s="42"/>
      <c r="C2" s="42"/>
      <c r="F2" s="42"/>
      <c r="G2" s="42"/>
      <c r="K2" s="42"/>
      <c r="N2" s="42"/>
    </row>
    <row r="3" spans="1:15" ht="5.15" customHeight="1" x14ac:dyDescent="0.35">
      <c r="B3" s="43"/>
      <c r="C3" s="44"/>
      <c r="D3" s="45"/>
      <c r="F3" s="44"/>
      <c r="G3" s="44"/>
      <c r="H3" s="45"/>
      <c r="J3" s="43"/>
      <c r="K3" s="44"/>
      <c r="L3" s="45"/>
      <c r="N3" s="44"/>
      <c r="O3" s="43"/>
    </row>
    <row r="4" spans="1:15" x14ac:dyDescent="0.35">
      <c r="B4" s="46" t="s">
        <v>182</v>
      </c>
      <c r="C4" s="46"/>
      <c r="D4" s="45"/>
      <c r="F4" s="46" t="s">
        <v>194</v>
      </c>
      <c r="G4" s="46"/>
      <c r="H4" s="45"/>
      <c r="J4" s="46" t="s">
        <v>195</v>
      </c>
      <c r="K4" s="46"/>
      <c r="L4" s="45"/>
      <c r="N4" s="46" t="s">
        <v>5</v>
      </c>
      <c r="O4" s="46"/>
    </row>
    <row r="5" spans="1:15" ht="5.15" customHeight="1" thickBot="1" x14ac:dyDescent="0.4">
      <c r="B5" s="47"/>
      <c r="C5" s="47"/>
      <c r="D5" s="45"/>
      <c r="F5" s="47"/>
      <c r="G5" s="47"/>
      <c r="H5" s="45"/>
      <c r="J5" s="47"/>
      <c r="K5" s="47"/>
      <c r="L5" s="45"/>
      <c r="N5" s="47"/>
      <c r="O5" s="47"/>
    </row>
    <row r="6" spans="1:15" ht="16" thickBot="1" x14ac:dyDescent="0.4">
      <c r="C6" s="48"/>
      <c r="D6" s="45"/>
      <c r="G6" s="48"/>
      <c r="H6" s="45"/>
      <c r="K6" s="48"/>
      <c r="L6" s="45"/>
      <c r="O6" s="48"/>
    </row>
    <row r="7" spans="1:15" s="12" customFormat="1" ht="31" x14ac:dyDescent="0.35">
      <c r="B7" s="51" t="s">
        <v>187</v>
      </c>
      <c r="C7" s="52"/>
      <c r="D7" s="35"/>
      <c r="F7" s="53" t="s">
        <v>6</v>
      </c>
      <c r="G7" s="52"/>
      <c r="H7" s="35"/>
      <c r="J7" s="53" t="s">
        <v>6</v>
      </c>
      <c r="K7" s="52"/>
      <c r="L7" s="35"/>
      <c r="N7" s="53" t="s">
        <v>6</v>
      </c>
      <c r="O7" s="52"/>
    </row>
    <row r="8" spans="1:15" s="12" customFormat="1" ht="16" thickBot="1" x14ac:dyDescent="0.4">
      <c r="B8" s="54" t="s">
        <v>7</v>
      </c>
      <c r="C8" s="52"/>
      <c r="D8" s="35"/>
      <c r="F8" s="55"/>
      <c r="G8" s="56"/>
      <c r="H8" s="35"/>
      <c r="J8" s="55"/>
      <c r="K8" s="57"/>
      <c r="L8" s="35"/>
      <c r="N8" s="55"/>
      <c r="O8" s="57"/>
    </row>
    <row r="9" spans="1:15" s="12" customFormat="1" ht="25" customHeight="1" thickBot="1" x14ac:dyDescent="0.4">
      <c r="B9" s="58"/>
      <c r="C9" s="49" t="s">
        <v>179</v>
      </c>
      <c r="D9" s="35"/>
      <c r="F9" s="58"/>
      <c r="G9" s="49" t="s">
        <v>179</v>
      </c>
      <c r="H9" s="35"/>
      <c r="J9" s="58"/>
      <c r="K9" s="49" t="s">
        <v>179</v>
      </c>
      <c r="L9" s="35"/>
      <c r="N9" s="58"/>
      <c r="O9" s="49" t="s">
        <v>179</v>
      </c>
    </row>
    <row r="10" spans="1:15" s="12" customFormat="1" ht="5.15" customHeight="1" x14ac:dyDescent="0.35">
      <c r="B10" s="54"/>
      <c r="C10" s="53"/>
      <c r="D10" s="35"/>
      <c r="F10" s="54"/>
      <c r="G10" s="53"/>
      <c r="H10" s="35"/>
      <c r="J10" s="54"/>
      <c r="K10" s="53"/>
      <c r="L10" s="35"/>
      <c r="N10" s="54"/>
      <c r="O10" s="53"/>
    </row>
    <row r="11" spans="1:15" s="12" customFormat="1" x14ac:dyDescent="0.35">
      <c r="B11" s="54" t="s">
        <v>8</v>
      </c>
      <c r="C11" s="52"/>
      <c r="D11" s="35"/>
      <c r="F11" s="54" t="s">
        <v>8</v>
      </c>
      <c r="G11" s="52"/>
      <c r="H11" s="35"/>
      <c r="J11" s="54" t="s">
        <v>8</v>
      </c>
      <c r="K11" s="52"/>
      <c r="L11" s="35"/>
      <c r="N11" s="54" t="s">
        <v>8</v>
      </c>
      <c r="O11" s="52"/>
    </row>
    <row r="12" spans="1:15" s="12" customFormat="1" x14ac:dyDescent="0.35">
      <c r="B12" s="54" t="s">
        <v>9</v>
      </c>
      <c r="C12" s="52"/>
      <c r="D12" s="35"/>
      <c r="F12" s="54" t="s">
        <v>9</v>
      </c>
      <c r="G12" s="52"/>
      <c r="H12" s="35"/>
      <c r="J12" s="54" t="s">
        <v>9</v>
      </c>
      <c r="K12" s="52"/>
      <c r="L12" s="35"/>
      <c r="N12" s="54" t="s">
        <v>9</v>
      </c>
      <c r="O12" s="52"/>
    </row>
    <row r="13" spans="1:15" s="12" customFormat="1" x14ac:dyDescent="0.35">
      <c r="B13" s="54" t="s">
        <v>10</v>
      </c>
      <c r="C13" s="52"/>
      <c r="D13" s="35"/>
      <c r="F13" s="54" t="s">
        <v>10</v>
      </c>
      <c r="G13" s="52"/>
      <c r="H13" s="35"/>
      <c r="J13" s="54" t="s">
        <v>10</v>
      </c>
      <c r="K13" s="52"/>
      <c r="L13" s="35"/>
      <c r="N13" s="54" t="s">
        <v>10</v>
      </c>
      <c r="O13" s="52"/>
    </row>
    <row r="14" spans="1:15" s="12" customFormat="1" x14ac:dyDescent="0.35">
      <c r="B14" s="54" t="s">
        <v>11</v>
      </c>
      <c r="C14" s="52"/>
      <c r="D14" s="35"/>
      <c r="F14" s="54" t="s">
        <v>11</v>
      </c>
      <c r="G14" s="52"/>
      <c r="H14" s="35"/>
      <c r="J14" s="54" t="s">
        <v>11</v>
      </c>
      <c r="K14" s="52"/>
      <c r="L14" s="35"/>
      <c r="N14" s="54" t="s">
        <v>11</v>
      </c>
      <c r="O14" s="52"/>
    </row>
    <row r="15" spans="1:15" s="12" customFormat="1" x14ac:dyDescent="0.35">
      <c r="B15" s="54" t="s">
        <v>12</v>
      </c>
      <c r="C15" s="52"/>
      <c r="D15" s="35"/>
      <c r="F15" s="54" t="s">
        <v>12</v>
      </c>
      <c r="G15" s="52"/>
      <c r="H15" s="35"/>
      <c r="J15" s="54" t="s">
        <v>12</v>
      </c>
      <c r="K15" s="52"/>
      <c r="L15" s="35"/>
      <c r="N15" s="54" t="s">
        <v>12</v>
      </c>
      <c r="O15" s="52"/>
    </row>
    <row r="16" spans="1:15" s="12" customFormat="1" x14ac:dyDescent="0.35">
      <c r="B16" s="54" t="s">
        <v>13</v>
      </c>
      <c r="C16" s="52"/>
      <c r="D16" s="35"/>
      <c r="F16" s="54" t="s">
        <v>13</v>
      </c>
      <c r="G16" s="52"/>
      <c r="H16" s="35"/>
      <c r="J16" s="54" t="s">
        <v>13</v>
      </c>
      <c r="K16" s="52"/>
      <c r="L16" s="35"/>
      <c r="N16" s="54" t="s">
        <v>13</v>
      </c>
      <c r="O16" s="52"/>
    </row>
    <row r="17" spans="2:15" s="12" customFormat="1" ht="62" x14ac:dyDescent="0.35">
      <c r="B17" s="59" t="s">
        <v>196</v>
      </c>
      <c r="C17" s="56" t="s">
        <v>15</v>
      </c>
      <c r="D17" s="35"/>
      <c r="F17" s="60" t="s">
        <v>196</v>
      </c>
      <c r="G17" s="52"/>
      <c r="H17" s="35"/>
      <c r="J17" s="59" t="s">
        <v>196</v>
      </c>
      <c r="K17" s="56" t="s">
        <v>15</v>
      </c>
      <c r="L17" s="35"/>
      <c r="N17" s="59" t="s">
        <v>196</v>
      </c>
      <c r="O17" s="56" t="s">
        <v>15</v>
      </c>
    </row>
    <row r="18" spans="2:15" s="12" customFormat="1" x14ac:dyDescent="0.35">
      <c r="B18" s="54" t="s">
        <v>14</v>
      </c>
      <c r="C18" s="52"/>
      <c r="D18" s="35"/>
      <c r="F18" s="55" t="s">
        <v>14</v>
      </c>
      <c r="G18" s="56" t="s">
        <v>15</v>
      </c>
      <c r="H18" s="35"/>
      <c r="J18" s="55" t="s">
        <v>14</v>
      </c>
      <c r="K18" s="56" t="s">
        <v>15</v>
      </c>
      <c r="L18" s="35"/>
      <c r="N18" s="55" t="s">
        <v>14</v>
      </c>
      <c r="O18" s="56" t="s">
        <v>15</v>
      </c>
    </row>
    <row r="19" spans="2:15" s="12" customFormat="1" x14ac:dyDescent="0.35">
      <c r="B19" s="54" t="s">
        <v>183</v>
      </c>
      <c r="C19" s="52"/>
      <c r="D19" s="35"/>
      <c r="F19" s="54" t="s">
        <v>183</v>
      </c>
      <c r="G19" s="52"/>
      <c r="H19" s="35"/>
      <c r="J19" s="54" t="s">
        <v>183</v>
      </c>
      <c r="K19" s="52"/>
      <c r="L19" s="35"/>
      <c r="N19" s="54" t="s">
        <v>183</v>
      </c>
      <c r="O19" s="52"/>
    </row>
    <row r="20" spans="2:15" s="12" customFormat="1" x14ac:dyDescent="0.35">
      <c r="B20" s="54" t="s">
        <v>184</v>
      </c>
      <c r="C20" s="52"/>
      <c r="D20" s="35"/>
      <c r="F20" s="54" t="s">
        <v>184</v>
      </c>
      <c r="G20" s="52"/>
      <c r="H20" s="35"/>
      <c r="J20" s="54" t="s">
        <v>184</v>
      </c>
      <c r="K20" s="52"/>
      <c r="L20" s="35"/>
      <c r="N20" s="54" t="s">
        <v>184</v>
      </c>
      <c r="O20" s="52"/>
    </row>
    <row r="21" spans="2:15" s="12" customFormat="1" x14ac:dyDescent="0.35">
      <c r="B21" s="54" t="s">
        <v>16</v>
      </c>
      <c r="C21" s="52"/>
      <c r="D21" s="35"/>
      <c r="F21" s="54" t="s">
        <v>16</v>
      </c>
      <c r="G21" s="52"/>
      <c r="H21" s="35"/>
      <c r="J21" s="54" t="s">
        <v>16</v>
      </c>
      <c r="K21" s="52"/>
      <c r="L21" s="35"/>
      <c r="N21" s="54" t="s">
        <v>16</v>
      </c>
      <c r="O21" s="52"/>
    </row>
    <row r="22" spans="2:15" s="12" customFormat="1" x14ac:dyDescent="0.35">
      <c r="B22" s="55"/>
      <c r="C22" s="55"/>
      <c r="D22" s="35"/>
      <c r="F22" s="55"/>
      <c r="G22" s="55"/>
      <c r="H22" s="35"/>
      <c r="J22" s="55"/>
      <c r="K22" s="55"/>
      <c r="L22" s="35"/>
      <c r="N22" s="55"/>
      <c r="O22" s="55"/>
    </row>
    <row r="23" spans="2:15" s="12" customFormat="1" x14ac:dyDescent="0.35">
      <c r="B23" s="54" t="s">
        <v>17</v>
      </c>
      <c r="C23" s="61"/>
      <c r="D23" s="35"/>
      <c r="F23" s="54" t="s">
        <v>17</v>
      </c>
      <c r="G23" s="61"/>
      <c r="H23" s="35"/>
      <c r="J23" s="54" t="s">
        <v>17</v>
      </c>
      <c r="K23" s="61"/>
      <c r="L23" s="35"/>
      <c r="N23" s="54" t="s">
        <v>17</v>
      </c>
      <c r="O23" s="61"/>
    </row>
    <row r="24" spans="2:15" s="12" customFormat="1" ht="5.15" customHeight="1" thickBot="1" x14ac:dyDescent="0.4">
      <c r="B24" s="62"/>
      <c r="C24" s="62"/>
      <c r="D24" s="35"/>
      <c r="F24" s="63"/>
      <c r="G24" s="63"/>
      <c r="H24" s="35"/>
      <c r="J24" s="63"/>
      <c r="K24" s="63"/>
      <c r="L24" s="35"/>
      <c r="N24" s="63"/>
      <c r="O24" s="63"/>
    </row>
    <row r="25" spans="2:15" s="12" customFormat="1" ht="16" thickBot="1" x14ac:dyDescent="0.4">
      <c r="D25" s="35"/>
      <c r="H25" s="35"/>
      <c r="L25" s="35"/>
    </row>
    <row r="26" spans="2:15" s="12" customFormat="1" ht="5.15" customHeight="1" x14ac:dyDescent="0.35">
      <c r="B26" s="64"/>
      <c r="C26" s="64"/>
      <c r="D26" s="35"/>
      <c r="F26" s="64"/>
      <c r="G26" s="64"/>
      <c r="H26" s="35"/>
      <c r="J26" s="64"/>
      <c r="K26" s="64"/>
      <c r="L26" s="35"/>
      <c r="N26" s="64"/>
      <c r="O26" s="64"/>
    </row>
    <row r="27" spans="2:15" s="12" customFormat="1" x14ac:dyDescent="0.35">
      <c r="B27" s="65" t="s">
        <v>18</v>
      </c>
      <c r="C27" s="66" t="e">
        <f>(SUM($C$11:$C$21)-$C$8)/$C$23</f>
        <v>#DIV/0!</v>
      </c>
      <c r="D27" s="35"/>
      <c r="F27" s="65" t="s">
        <v>18</v>
      </c>
      <c r="G27" s="66" t="e">
        <f>(SUM($G$11:$G$21)-$G$17)/$G$23</f>
        <v>#DIV/0!</v>
      </c>
      <c r="H27" s="35"/>
      <c r="J27" s="65" t="s">
        <v>18</v>
      </c>
      <c r="K27" s="66" t="e">
        <f>SUM($K$11:$K$21)/$K$23</f>
        <v>#DIV/0!</v>
      </c>
      <c r="L27" s="35"/>
      <c r="N27" s="65" t="s">
        <v>18</v>
      </c>
      <c r="O27" s="66" t="e">
        <f>SUM($O$11:$O$21)/$O$23</f>
        <v>#DIV/0!</v>
      </c>
    </row>
    <row r="28" spans="2:15" s="12" customFormat="1" ht="16.5" customHeight="1" x14ac:dyDescent="0.35">
      <c r="D28" s="35"/>
      <c r="H28" s="35"/>
      <c r="L28" s="35"/>
    </row>
    <row r="29" spans="2:15" s="12" customFormat="1" ht="16" thickBot="1" x14ac:dyDescent="0.4">
      <c r="B29" s="65" t="s">
        <v>19</v>
      </c>
      <c r="C29" s="67" t="e">
        <f>$C$27/$C$7</f>
        <v>#DIV/0!</v>
      </c>
      <c r="D29" s="35"/>
      <c r="F29" s="65" t="s">
        <v>19</v>
      </c>
      <c r="G29" s="67" t="e">
        <f>$G$27/$G$7</f>
        <v>#DIV/0!</v>
      </c>
      <c r="H29" s="35"/>
      <c r="J29" s="65" t="s">
        <v>19</v>
      </c>
      <c r="K29" s="67" t="e">
        <f>$K$27/$K$7</f>
        <v>#DIV/0!</v>
      </c>
      <c r="L29" s="35"/>
      <c r="N29" s="65" t="s">
        <v>19</v>
      </c>
      <c r="O29" s="67" t="e">
        <f>$O$27/$O$7</f>
        <v>#DIV/0!</v>
      </c>
    </row>
    <row r="30" spans="2:15" s="12" customFormat="1" ht="5.15" customHeight="1" thickTop="1" thickBot="1" x14ac:dyDescent="0.4">
      <c r="B30" s="68"/>
      <c r="C30" s="65"/>
      <c r="D30" s="35"/>
      <c r="F30" s="68"/>
      <c r="G30" s="65"/>
      <c r="H30" s="35"/>
      <c r="J30" s="68"/>
      <c r="K30" s="65"/>
      <c r="L30" s="35"/>
      <c r="N30" s="68"/>
      <c r="O30" s="65"/>
    </row>
    <row r="31" spans="2:15" s="12" customFormat="1" x14ac:dyDescent="0.35">
      <c r="C31" s="34"/>
      <c r="G31" s="34"/>
      <c r="K31" s="34"/>
      <c r="O31" s="34"/>
    </row>
    <row r="33" spans="2:2" s="50" customFormat="1" x14ac:dyDescent="0.35">
      <c r="B33" s="50" t="s">
        <v>191</v>
      </c>
    </row>
    <row r="34" spans="2:2" s="50" customFormat="1" x14ac:dyDescent="0.35"/>
    <row r="35" spans="2:2" s="50" customFormat="1" x14ac:dyDescent="0.35">
      <c r="B35" s="50" t="s">
        <v>192</v>
      </c>
    </row>
    <row r="36" spans="2:2" s="50" customFormat="1" x14ac:dyDescent="0.35"/>
    <row r="37" spans="2:2" s="50" customFormat="1" x14ac:dyDescent="0.35">
      <c r="B37" s="50" t="s">
        <v>193</v>
      </c>
    </row>
    <row r="38" spans="2:2" s="50" customFormat="1" x14ac:dyDescent="0.35"/>
  </sheetData>
  <mergeCells count="4">
    <mergeCell ref="B4:C4"/>
    <mergeCell ref="F4:G4"/>
    <mergeCell ref="J4:K4"/>
    <mergeCell ref="N4:O4"/>
  </mergeCells>
  <conditionalFormatting sqref="C29">
    <cfRule type="cellIs" dxfId="3" priority="4" operator="lessThan">
      <formula>0.97</formula>
    </cfRule>
  </conditionalFormatting>
  <conditionalFormatting sqref="G29">
    <cfRule type="cellIs" dxfId="2" priority="3" operator="lessThan">
      <formula>0.97</formula>
    </cfRule>
  </conditionalFormatting>
  <conditionalFormatting sqref="K29">
    <cfRule type="cellIs" dxfId="1" priority="2" operator="lessThan">
      <formula>0.97</formula>
    </cfRule>
  </conditionalFormatting>
  <conditionalFormatting sqref="O29">
    <cfRule type="cellIs" dxfId="0" priority="1" operator="lessThan">
      <formula>0.97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FF2E-B2BA-4730-9A1B-4297B906C055}">
  <dimension ref="A1:G153"/>
  <sheetViews>
    <sheetView showGridLines="0" zoomScale="80" zoomScaleNormal="80" workbookViewId="0">
      <pane ySplit="2" topLeftCell="A3" activePane="bottomLeft" state="frozen"/>
      <selection activeCell="G9" sqref="G9"/>
      <selection pane="bottomLeft" activeCell="A21" sqref="A21"/>
    </sheetView>
  </sheetViews>
  <sheetFormatPr defaultColWidth="8.7265625" defaultRowHeight="16" x14ac:dyDescent="0.35"/>
  <cols>
    <col min="1" max="1" width="38.1796875" style="1" customWidth="1"/>
    <col min="2" max="2" width="18.1796875" style="1" customWidth="1"/>
    <col min="3" max="7" width="28.1796875" style="1" customWidth="1"/>
    <col min="8" max="16384" width="8.7265625" style="1"/>
  </cols>
  <sheetData>
    <row r="1" spans="1:7" ht="14.5" customHeight="1" x14ac:dyDescent="0.35">
      <c r="A1" s="7" t="s">
        <v>20</v>
      </c>
      <c r="B1" s="7" t="s">
        <v>21</v>
      </c>
      <c r="C1" s="5" t="s">
        <v>22</v>
      </c>
      <c r="D1" s="9" t="s">
        <v>23</v>
      </c>
      <c r="E1" s="10"/>
      <c r="F1" s="10"/>
      <c r="G1" s="11"/>
    </row>
    <row r="2" spans="1:7" s="2" customFormat="1" x14ac:dyDescent="0.35">
      <c r="A2" s="8"/>
      <c r="B2" s="8"/>
      <c r="C2" s="3" t="s">
        <v>24</v>
      </c>
      <c r="D2" s="3" t="s">
        <v>24</v>
      </c>
      <c r="E2" s="3" t="s">
        <v>25</v>
      </c>
      <c r="F2" s="3" t="s">
        <v>26</v>
      </c>
      <c r="G2" s="3" t="s">
        <v>27</v>
      </c>
    </row>
    <row r="3" spans="1:7" x14ac:dyDescent="0.35">
      <c r="A3" s="4" t="s">
        <v>28</v>
      </c>
      <c r="B3" s="4">
        <v>202</v>
      </c>
      <c r="C3" s="6">
        <v>231301</v>
      </c>
      <c r="D3" s="6">
        <v>9.23</v>
      </c>
      <c r="E3" s="6">
        <v>12.23</v>
      </c>
      <c r="F3" s="6">
        <v>12.23</v>
      </c>
      <c r="G3" s="6">
        <v>16.829999999999998</v>
      </c>
    </row>
    <row r="4" spans="1:7" x14ac:dyDescent="0.35">
      <c r="A4" s="4" t="s">
        <v>29</v>
      </c>
      <c r="B4" s="4">
        <v>203</v>
      </c>
      <c r="C4" s="6">
        <v>1216580</v>
      </c>
      <c r="D4" s="6">
        <v>7.87</v>
      </c>
      <c r="E4" s="6">
        <v>11.68</v>
      </c>
      <c r="F4" s="6">
        <v>11.68</v>
      </c>
      <c r="G4" s="6">
        <v>16.04</v>
      </c>
    </row>
    <row r="5" spans="1:7" x14ac:dyDescent="0.35">
      <c r="A5" s="4" t="s">
        <v>30</v>
      </c>
      <c r="B5" s="4">
        <v>204</v>
      </c>
      <c r="C5" s="6">
        <v>687700</v>
      </c>
      <c r="D5" s="6">
        <v>7.99</v>
      </c>
      <c r="E5" s="6">
        <v>11.51</v>
      </c>
      <c r="F5" s="6">
        <v>11.51</v>
      </c>
      <c r="G5" s="6">
        <v>15.79</v>
      </c>
    </row>
    <row r="6" spans="1:7" x14ac:dyDescent="0.35">
      <c r="A6" s="4" t="s">
        <v>31</v>
      </c>
      <c r="B6" s="4">
        <v>205</v>
      </c>
      <c r="C6" s="6">
        <v>1102551</v>
      </c>
      <c r="D6" s="6">
        <v>8.8699999999999992</v>
      </c>
      <c r="E6" s="6">
        <v>11.98</v>
      </c>
      <c r="F6" s="6">
        <v>11.98</v>
      </c>
      <c r="G6" s="6">
        <v>16.579999999999998</v>
      </c>
    </row>
    <row r="7" spans="1:7" x14ac:dyDescent="0.35">
      <c r="A7" s="4" t="s">
        <v>32</v>
      </c>
      <c r="B7" s="4">
        <v>206</v>
      </c>
      <c r="C7" s="6">
        <v>520029</v>
      </c>
      <c r="D7" s="6">
        <v>8.6</v>
      </c>
      <c r="E7" s="6">
        <v>11.85</v>
      </c>
      <c r="F7" s="6">
        <v>11.85</v>
      </c>
      <c r="G7" s="6">
        <v>16.37</v>
      </c>
    </row>
    <row r="8" spans="1:7" x14ac:dyDescent="0.35">
      <c r="A8" s="4" t="s">
        <v>33</v>
      </c>
      <c r="B8" s="4">
        <v>207</v>
      </c>
      <c r="C8" s="6">
        <v>831420</v>
      </c>
      <c r="D8" s="6">
        <v>8.7200000000000006</v>
      </c>
      <c r="E8" s="6">
        <v>11.88</v>
      </c>
      <c r="F8" s="6">
        <v>11.88</v>
      </c>
      <c r="G8" s="6">
        <v>16.29</v>
      </c>
    </row>
    <row r="9" spans="1:7" x14ac:dyDescent="0.35">
      <c r="A9" s="4" t="s">
        <v>34</v>
      </c>
      <c r="B9" s="4">
        <v>208</v>
      </c>
      <c r="C9" s="6">
        <v>817061</v>
      </c>
      <c r="D9" s="6">
        <v>8.07</v>
      </c>
      <c r="E9" s="6">
        <v>11.61</v>
      </c>
      <c r="F9" s="6">
        <v>11.61</v>
      </c>
      <c r="G9" s="6">
        <v>15.95</v>
      </c>
    </row>
    <row r="10" spans="1:7" x14ac:dyDescent="0.35">
      <c r="A10" s="4" t="s">
        <v>35</v>
      </c>
      <c r="B10" s="4">
        <v>209</v>
      </c>
      <c r="C10" s="6">
        <v>543359</v>
      </c>
      <c r="D10" s="6">
        <v>7.52</v>
      </c>
      <c r="E10" s="6">
        <v>11.04</v>
      </c>
      <c r="F10" s="6">
        <v>11.04</v>
      </c>
      <c r="G10" s="6">
        <v>15.06</v>
      </c>
    </row>
    <row r="11" spans="1:7" x14ac:dyDescent="0.35">
      <c r="A11" s="4" t="s">
        <v>36</v>
      </c>
      <c r="B11" s="4">
        <v>210</v>
      </c>
      <c r="C11" s="6">
        <v>1574204</v>
      </c>
      <c r="D11" s="6">
        <v>7.91</v>
      </c>
      <c r="E11" s="6">
        <v>11.48</v>
      </c>
      <c r="F11" s="6">
        <v>11.48</v>
      </c>
      <c r="G11" s="6">
        <v>15.8</v>
      </c>
    </row>
    <row r="12" spans="1:7" x14ac:dyDescent="0.35">
      <c r="A12" s="4" t="s">
        <v>37</v>
      </c>
      <c r="B12" s="4">
        <v>211</v>
      </c>
      <c r="C12" s="6">
        <v>781014</v>
      </c>
      <c r="D12" s="6">
        <v>8.91</v>
      </c>
      <c r="E12" s="6">
        <v>11.79</v>
      </c>
      <c r="F12" s="6">
        <v>11.79</v>
      </c>
      <c r="G12" s="6">
        <v>16.28</v>
      </c>
    </row>
    <row r="13" spans="1:7" x14ac:dyDescent="0.35">
      <c r="A13" s="4" t="s">
        <v>38</v>
      </c>
      <c r="B13" s="4">
        <v>212</v>
      </c>
      <c r="C13" s="6">
        <v>490599</v>
      </c>
      <c r="D13" s="6">
        <v>8.01</v>
      </c>
      <c r="E13" s="6">
        <v>11.55</v>
      </c>
      <c r="F13" s="6">
        <v>11.55</v>
      </c>
      <c r="G13" s="6">
        <v>15.82</v>
      </c>
    </row>
    <row r="14" spans="1:7" x14ac:dyDescent="0.35">
      <c r="A14" s="4" t="s">
        <v>39</v>
      </c>
      <c r="B14" s="4">
        <v>213</v>
      </c>
      <c r="C14" s="6">
        <v>1026000</v>
      </c>
      <c r="D14" s="6">
        <v>8.77</v>
      </c>
      <c r="E14" s="6">
        <v>12.43</v>
      </c>
      <c r="F14" s="6">
        <v>12.43</v>
      </c>
      <c r="G14" s="6">
        <v>17.440000000000001</v>
      </c>
    </row>
    <row r="15" spans="1:7" x14ac:dyDescent="0.35">
      <c r="A15" s="4" t="s">
        <v>40</v>
      </c>
      <c r="B15" s="4">
        <v>301</v>
      </c>
      <c r="C15" s="6">
        <v>0</v>
      </c>
      <c r="D15" s="6">
        <v>6.48</v>
      </c>
      <c r="E15" s="6">
        <v>9.41</v>
      </c>
      <c r="F15" s="6">
        <v>9.41</v>
      </c>
      <c r="G15" s="6">
        <v>12.83</v>
      </c>
    </row>
    <row r="16" spans="1:7" x14ac:dyDescent="0.35">
      <c r="A16" s="4" t="s">
        <v>41</v>
      </c>
      <c r="B16" s="4">
        <v>302</v>
      </c>
      <c r="C16" s="6">
        <v>988284</v>
      </c>
      <c r="D16" s="6">
        <v>7</v>
      </c>
      <c r="E16" s="6">
        <v>9.99</v>
      </c>
      <c r="F16" s="6">
        <v>9.99</v>
      </c>
      <c r="G16" s="6">
        <v>13.66</v>
      </c>
    </row>
    <row r="17" spans="1:7" x14ac:dyDescent="0.35">
      <c r="A17" s="4" t="s">
        <v>42</v>
      </c>
      <c r="B17" s="4">
        <v>303</v>
      </c>
      <c r="C17" s="6">
        <v>0</v>
      </c>
      <c r="D17" s="6">
        <v>6.76</v>
      </c>
      <c r="E17" s="6">
        <v>9.77</v>
      </c>
      <c r="F17" s="6">
        <v>9.77</v>
      </c>
      <c r="G17" s="6">
        <v>13.26</v>
      </c>
    </row>
    <row r="18" spans="1:7" x14ac:dyDescent="0.35">
      <c r="A18" s="4" t="s">
        <v>43</v>
      </c>
      <c r="B18" s="4">
        <v>304</v>
      </c>
      <c r="C18" s="6">
        <v>1000829</v>
      </c>
      <c r="D18" s="6">
        <v>6.8</v>
      </c>
      <c r="E18" s="6">
        <v>9.77</v>
      </c>
      <c r="F18" s="6">
        <v>9.77</v>
      </c>
      <c r="G18" s="6">
        <v>13.32</v>
      </c>
    </row>
    <row r="19" spans="1:7" x14ac:dyDescent="0.35">
      <c r="A19" s="4" t="s">
        <v>44</v>
      </c>
      <c r="B19" s="4">
        <v>305</v>
      </c>
      <c r="C19" s="6">
        <v>0</v>
      </c>
      <c r="D19" s="6">
        <v>6.68</v>
      </c>
      <c r="E19" s="6">
        <v>9.67</v>
      </c>
      <c r="F19" s="6">
        <v>9.67</v>
      </c>
      <c r="G19" s="6">
        <v>13.11</v>
      </c>
    </row>
    <row r="20" spans="1:7" x14ac:dyDescent="0.35">
      <c r="A20" s="4" t="s">
        <v>4</v>
      </c>
      <c r="B20" s="4">
        <v>306</v>
      </c>
      <c r="C20" s="6">
        <v>1051365</v>
      </c>
      <c r="D20" s="6">
        <v>7.08</v>
      </c>
      <c r="E20" s="6">
        <v>10.49</v>
      </c>
      <c r="F20" s="6">
        <v>10.49</v>
      </c>
      <c r="G20" s="6">
        <v>14.34</v>
      </c>
    </row>
    <row r="21" spans="1:7" x14ac:dyDescent="0.35">
      <c r="A21" s="4" t="s">
        <v>45</v>
      </c>
      <c r="B21" s="4">
        <v>307</v>
      </c>
      <c r="C21" s="6">
        <v>1077563</v>
      </c>
      <c r="D21" s="6">
        <v>6.99</v>
      </c>
      <c r="E21" s="6">
        <v>9.98</v>
      </c>
      <c r="F21" s="6">
        <v>9.98</v>
      </c>
      <c r="G21" s="6">
        <v>13.61</v>
      </c>
    </row>
    <row r="22" spans="1:7" x14ac:dyDescent="0.35">
      <c r="A22" s="4" t="s">
        <v>46</v>
      </c>
      <c r="B22" s="4">
        <v>308</v>
      </c>
      <c r="C22" s="6">
        <v>0</v>
      </c>
      <c r="D22" s="6">
        <v>6.93</v>
      </c>
      <c r="E22" s="6">
        <v>10.1</v>
      </c>
      <c r="F22" s="6">
        <v>10.1</v>
      </c>
      <c r="G22" s="6">
        <v>13.91</v>
      </c>
    </row>
    <row r="23" spans="1:7" x14ac:dyDescent="0.35">
      <c r="A23" s="4" t="s">
        <v>47</v>
      </c>
      <c r="B23" s="4">
        <v>309</v>
      </c>
      <c r="C23" s="6">
        <v>1447800</v>
      </c>
      <c r="D23" s="6">
        <v>6.77</v>
      </c>
      <c r="E23" s="6">
        <v>10.23</v>
      </c>
      <c r="F23" s="6">
        <v>10.23</v>
      </c>
      <c r="G23" s="6">
        <v>14.1</v>
      </c>
    </row>
    <row r="24" spans="1:7" x14ac:dyDescent="0.35">
      <c r="A24" s="4" t="s">
        <v>48</v>
      </c>
      <c r="B24" s="4">
        <v>310</v>
      </c>
      <c r="C24" s="6">
        <v>234305</v>
      </c>
      <c r="D24" s="6">
        <v>6.85</v>
      </c>
      <c r="E24" s="6">
        <v>9.69</v>
      </c>
      <c r="F24" s="6">
        <v>9.69</v>
      </c>
      <c r="G24" s="6">
        <v>13.15</v>
      </c>
    </row>
    <row r="25" spans="1:7" x14ac:dyDescent="0.35">
      <c r="A25" s="4" t="s">
        <v>49</v>
      </c>
      <c r="B25" s="4">
        <v>311</v>
      </c>
      <c r="C25" s="6">
        <v>0</v>
      </c>
      <c r="D25" s="6">
        <v>6.4</v>
      </c>
      <c r="E25" s="6">
        <v>9.17</v>
      </c>
      <c r="F25" s="6">
        <v>9.17</v>
      </c>
      <c r="G25" s="6">
        <v>12.45</v>
      </c>
    </row>
    <row r="26" spans="1:7" x14ac:dyDescent="0.35">
      <c r="A26" s="4" t="s">
        <v>50</v>
      </c>
      <c r="B26" s="4">
        <v>312</v>
      </c>
      <c r="C26" s="6">
        <v>383628</v>
      </c>
      <c r="D26" s="6">
        <v>6.81</v>
      </c>
      <c r="E26" s="6">
        <v>9.85</v>
      </c>
      <c r="F26" s="6">
        <v>9.85</v>
      </c>
      <c r="G26" s="6">
        <v>13.4</v>
      </c>
    </row>
    <row r="27" spans="1:7" x14ac:dyDescent="0.35">
      <c r="A27" s="4" t="s">
        <v>51</v>
      </c>
      <c r="B27" s="4">
        <v>313</v>
      </c>
      <c r="C27" s="6">
        <v>0</v>
      </c>
      <c r="D27" s="6">
        <v>7</v>
      </c>
      <c r="E27" s="6">
        <v>10.15</v>
      </c>
      <c r="F27" s="6">
        <v>10.15</v>
      </c>
      <c r="G27" s="6">
        <v>13.86</v>
      </c>
    </row>
    <row r="28" spans="1:7" x14ac:dyDescent="0.35">
      <c r="A28" s="4" t="s">
        <v>52</v>
      </c>
      <c r="B28" s="4">
        <v>314</v>
      </c>
      <c r="C28" s="6">
        <v>307209</v>
      </c>
      <c r="D28" s="6">
        <v>7.1</v>
      </c>
      <c r="E28" s="6">
        <v>10.09</v>
      </c>
      <c r="F28" s="6">
        <v>10.09</v>
      </c>
      <c r="G28" s="6">
        <v>13.74</v>
      </c>
    </row>
    <row r="29" spans="1:7" x14ac:dyDescent="0.35">
      <c r="A29" s="4" t="s">
        <v>53</v>
      </c>
      <c r="B29" s="4">
        <v>315</v>
      </c>
      <c r="C29" s="6">
        <v>0</v>
      </c>
      <c r="D29" s="6">
        <v>7.08</v>
      </c>
      <c r="E29" s="6">
        <v>10.29</v>
      </c>
      <c r="F29" s="6">
        <v>10.29</v>
      </c>
      <c r="G29" s="6">
        <v>13.99</v>
      </c>
    </row>
    <row r="30" spans="1:7" x14ac:dyDescent="0.35">
      <c r="A30" s="4" t="s">
        <v>54</v>
      </c>
      <c r="B30" s="4">
        <v>316</v>
      </c>
      <c r="C30" s="6">
        <v>2692397</v>
      </c>
      <c r="D30" s="6">
        <v>6.74</v>
      </c>
      <c r="E30" s="6">
        <v>9.6199999999999992</v>
      </c>
      <c r="F30" s="6">
        <v>9.6199999999999992</v>
      </c>
      <c r="G30" s="6">
        <v>13.22</v>
      </c>
    </row>
    <row r="31" spans="1:7" x14ac:dyDescent="0.35">
      <c r="A31" s="4" t="s">
        <v>55</v>
      </c>
      <c r="B31" s="4">
        <v>317</v>
      </c>
      <c r="C31" s="6">
        <v>0</v>
      </c>
      <c r="D31" s="6">
        <v>6.49</v>
      </c>
      <c r="E31" s="6">
        <v>9.3000000000000007</v>
      </c>
      <c r="F31" s="6">
        <v>9.3000000000000007</v>
      </c>
      <c r="G31" s="6">
        <v>12.62</v>
      </c>
    </row>
    <row r="32" spans="1:7" x14ac:dyDescent="0.35">
      <c r="A32" s="4" t="s">
        <v>56</v>
      </c>
      <c r="B32" s="4">
        <v>318</v>
      </c>
      <c r="C32" s="6">
        <v>204266</v>
      </c>
      <c r="D32" s="6">
        <v>7.14</v>
      </c>
      <c r="E32" s="6">
        <v>10.08</v>
      </c>
      <c r="F32" s="6">
        <v>10.08</v>
      </c>
      <c r="G32" s="6">
        <v>13.65</v>
      </c>
    </row>
    <row r="33" spans="1:7" x14ac:dyDescent="0.35">
      <c r="A33" s="4" t="s">
        <v>57</v>
      </c>
      <c r="B33" s="4">
        <v>319</v>
      </c>
      <c r="C33" s="6">
        <v>462441</v>
      </c>
      <c r="D33" s="6">
        <v>7.06</v>
      </c>
      <c r="E33" s="6">
        <v>10.25</v>
      </c>
      <c r="F33" s="6">
        <v>10.25</v>
      </c>
      <c r="G33" s="6">
        <v>13.94</v>
      </c>
    </row>
    <row r="34" spans="1:7" x14ac:dyDescent="0.35">
      <c r="A34" s="4" t="s">
        <v>58</v>
      </c>
      <c r="B34" s="4">
        <v>320</v>
      </c>
      <c r="C34" s="6">
        <v>648843</v>
      </c>
      <c r="D34" s="6">
        <v>6.52</v>
      </c>
      <c r="E34" s="6">
        <v>9.2799999999999994</v>
      </c>
      <c r="F34" s="6">
        <v>9.2799999999999994</v>
      </c>
      <c r="G34" s="6">
        <v>12.66</v>
      </c>
    </row>
    <row r="35" spans="1:7" x14ac:dyDescent="0.35">
      <c r="A35" s="4" t="s">
        <v>59</v>
      </c>
      <c r="B35" s="4">
        <v>330</v>
      </c>
      <c r="C35" s="6">
        <v>6724231</v>
      </c>
      <c r="D35" s="6">
        <v>6.2</v>
      </c>
      <c r="E35" s="6">
        <v>9</v>
      </c>
      <c r="F35" s="6">
        <v>9</v>
      </c>
      <c r="G35" s="6">
        <v>12.36</v>
      </c>
    </row>
    <row r="36" spans="1:7" x14ac:dyDescent="0.35">
      <c r="A36" s="4" t="s">
        <v>60</v>
      </c>
      <c r="B36" s="4">
        <v>331</v>
      </c>
      <c r="C36" s="6">
        <v>369680</v>
      </c>
      <c r="D36" s="6">
        <v>5.93</v>
      </c>
      <c r="E36" s="6">
        <v>8.59</v>
      </c>
      <c r="F36" s="6">
        <v>8.59</v>
      </c>
      <c r="G36" s="6">
        <v>11.72</v>
      </c>
    </row>
    <row r="37" spans="1:7" x14ac:dyDescent="0.35">
      <c r="A37" s="4" t="s">
        <v>61</v>
      </c>
      <c r="B37" s="4">
        <v>332</v>
      </c>
      <c r="C37" s="6">
        <v>369873</v>
      </c>
      <c r="D37" s="6">
        <v>5.71</v>
      </c>
      <c r="E37" s="6">
        <v>8.09</v>
      </c>
      <c r="F37" s="6">
        <v>8.09</v>
      </c>
      <c r="G37" s="6">
        <v>11.01</v>
      </c>
    </row>
    <row r="38" spans="1:7" x14ac:dyDescent="0.35">
      <c r="A38" s="4" t="s">
        <v>62</v>
      </c>
      <c r="B38" s="4">
        <v>333</v>
      </c>
      <c r="C38" s="6">
        <v>0</v>
      </c>
      <c r="D38" s="6">
        <v>6.01</v>
      </c>
      <c r="E38" s="6">
        <v>8.84</v>
      </c>
      <c r="F38" s="6">
        <v>8.84</v>
      </c>
      <c r="G38" s="6">
        <v>12.07</v>
      </c>
    </row>
    <row r="39" spans="1:7" x14ac:dyDescent="0.35">
      <c r="A39" s="4" t="s">
        <v>63</v>
      </c>
      <c r="B39" s="4">
        <v>334</v>
      </c>
      <c r="C39" s="6">
        <v>0</v>
      </c>
      <c r="D39" s="6">
        <v>5.77</v>
      </c>
      <c r="E39" s="6">
        <v>8.26</v>
      </c>
      <c r="F39" s="6">
        <v>8.26</v>
      </c>
      <c r="G39" s="6">
        <v>11.23</v>
      </c>
    </row>
    <row r="40" spans="1:7" x14ac:dyDescent="0.35">
      <c r="A40" s="4" t="s">
        <v>64</v>
      </c>
      <c r="B40" s="4">
        <v>335</v>
      </c>
      <c r="C40" s="6">
        <v>2174824</v>
      </c>
      <c r="D40" s="6">
        <v>5.81</v>
      </c>
      <c r="E40" s="6">
        <v>8.3800000000000008</v>
      </c>
      <c r="F40" s="6">
        <v>8.3800000000000008</v>
      </c>
      <c r="G40" s="6">
        <v>11.45</v>
      </c>
    </row>
    <row r="41" spans="1:7" x14ac:dyDescent="0.35">
      <c r="A41" s="4" t="s">
        <v>65</v>
      </c>
      <c r="B41" s="4">
        <v>336</v>
      </c>
      <c r="C41" s="6">
        <v>1740761</v>
      </c>
      <c r="D41" s="6">
        <v>6</v>
      </c>
      <c r="E41" s="6">
        <v>8.56</v>
      </c>
      <c r="F41" s="6">
        <v>8.56</v>
      </c>
      <c r="G41" s="6">
        <v>11.7</v>
      </c>
    </row>
    <row r="42" spans="1:7" x14ac:dyDescent="0.35">
      <c r="A42" s="4" t="s">
        <v>66</v>
      </c>
      <c r="B42" s="4">
        <v>340</v>
      </c>
      <c r="C42" s="6">
        <v>0</v>
      </c>
      <c r="D42" s="6">
        <v>5.86</v>
      </c>
      <c r="E42" s="6">
        <v>8.5399999999999991</v>
      </c>
      <c r="F42" s="6">
        <v>8.5399999999999991</v>
      </c>
      <c r="G42" s="6">
        <v>11.65</v>
      </c>
    </row>
    <row r="43" spans="1:7" x14ac:dyDescent="0.35">
      <c r="A43" s="4" t="s">
        <v>67</v>
      </c>
      <c r="B43" s="4">
        <v>341</v>
      </c>
      <c r="C43" s="6">
        <v>2157804</v>
      </c>
      <c r="D43" s="6">
        <v>5.86</v>
      </c>
      <c r="E43" s="6">
        <v>8.58</v>
      </c>
      <c r="F43" s="6">
        <v>8.58</v>
      </c>
      <c r="G43" s="6">
        <v>11.75</v>
      </c>
    </row>
    <row r="44" spans="1:7" x14ac:dyDescent="0.35">
      <c r="A44" s="4" t="s">
        <v>68</v>
      </c>
      <c r="B44" s="4">
        <v>342</v>
      </c>
      <c r="C44" s="6">
        <v>189246</v>
      </c>
      <c r="D44" s="6">
        <v>5.76</v>
      </c>
      <c r="E44" s="6">
        <v>8.41</v>
      </c>
      <c r="F44" s="6">
        <v>8.41</v>
      </c>
      <c r="G44" s="6">
        <v>11.48</v>
      </c>
    </row>
    <row r="45" spans="1:7" x14ac:dyDescent="0.35">
      <c r="A45" s="4" t="s">
        <v>69</v>
      </c>
      <c r="B45" s="4">
        <v>343</v>
      </c>
      <c r="C45" s="6">
        <v>656467</v>
      </c>
      <c r="D45" s="6">
        <v>5.71</v>
      </c>
      <c r="E45" s="6">
        <v>7.95</v>
      </c>
      <c r="F45" s="6">
        <v>7.95</v>
      </c>
      <c r="G45" s="6">
        <v>10.82</v>
      </c>
    </row>
    <row r="46" spans="1:7" x14ac:dyDescent="0.35">
      <c r="A46" s="4" t="s">
        <v>70</v>
      </c>
      <c r="B46" s="4">
        <v>344</v>
      </c>
      <c r="C46" s="6">
        <v>615488</v>
      </c>
      <c r="D46" s="6">
        <v>5.77</v>
      </c>
      <c r="E46" s="6">
        <v>8.2799999999999994</v>
      </c>
      <c r="F46" s="6">
        <v>8.2799999999999994</v>
      </c>
      <c r="G46" s="6">
        <v>11.32</v>
      </c>
    </row>
    <row r="47" spans="1:7" x14ac:dyDescent="0.35">
      <c r="A47" s="4" t="s">
        <v>71</v>
      </c>
      <c r="B47" s="4">
        <v>350</v>
      </c>
      <c r="C47" s="6">
        <v>504656</v>
      </c>
      <c r="D47" s="6">
        <v>5.85</v>
      </c>
      <c r="E47" s="6">
        <v>8.3800000000000008</v>
      </c>
      <c r="F47" s="6">
        <v>8.3800000000000008</v>
      </c>
      <c r="G47" s="6">
        <v>11.42</v>
      </c>
    </row>
    <row r="48" spans="1:7" x14ac:dyDescent="0.35">
      <c r="A48" s="4" t="s">
        <v>72</v>
      </c>
      <c r="B48" s="4">
        <v>351</v>
      </c>
      <c r="C48" s="6">
        <v>260245</v>
      </c>
      <c r="D48" s="6">
        <v>5.71</v>
      </c>
      <c r="E48" s="6">
        <v>8.14</v>
      </c>
      <c r="F48" s="6">
        <v>8.14</v>
      </c>
      <c r="G48" s="6">
        <v>11.06</v>
      </c>
    </row>
    <row r="49" spans="1:7" x14ac:dyDescent="0.35">
      <c r="A49" s="4" t="s">
        <v>73</v>
      </c>
      <c r="B49" s="4">
        <v>352</v>
      </c>
      <c r="C49" s="6">
        <v>377021</v>
      </c>
      <c r="D49" s="6">
        <v>6.12</v>
      </c>
      <c r="E49" s="6">
        <v>8.83</v>
      </c>
      <c r="F49" s="6">
        <v>8.83</v>
      </c>
      <c r="G49" s="6">
        <v>12.07</v>
      </c>
    </row>
    <row r="50" spans="1:7" x14ac:dyDescent="0.35">
      <c r="A50" s="4" t="s">
        <v>74</v>
      </c>
      <c r="B50" s="4">
        <v>353</v>
      </c>
      <c r="C50" s="6">
        <v>0</v>
      </c>
      <c r="D50" s="6">
        <v>5.92</v>
      </c>
      <c r="E50" s="6">
        <v>8.43</v>
      </c>
      <c r="F50" s="6">
        <v>8.43</v>
      </c>
      <c r="G50" s="6">
        <v>11.5</v>
      </c>
    </row>
    <row r="51" spans="1:7" x14ac:dyDescent="0.35">
      <c r="A51" s="4" t="s">
        <v>75</v>
      </c>
      <c r="B51" s="4">
        <v>354</v>
      </c>
      <c r="C51" s="6">
        <v>354945</v>
      </c>
      <c r="D51" s="6">
        <v>5.85</v>
      </c>
      <c r="E51" s="6">
        <v>8.39</v>
      </c>
      <c r="F51" s="6">
        <v>8.39</v>
      </c>
      <c r="G51" s="6">
        <v>11.43</v>
      </c>
    </row>
    <row r="52" spans="1:7" x14ac:dyDescent="0.35">
      <c r="A52" s="4" t="s">
        <v>76</v>
      </c>
      <c r="B52" s="4">
        <v>355</v>
      </c>
      <c r="C52" s="6">
        <v>0</v>
      </c>
      <c r="D52" s="6">
        <v>5.94</v>
      </c>
      <c r="E52" s="6">
        <v>8.5</v>
      </c>
      <c r="F52" s="6">
        <v>8.5</v>
      </c>
      <c r="G52" s="6">
        <v>11.58</v>
      </c>
    </row>
    <row r="53" spans="1:7" x14ac:dyDescent="0.35">
      <c r="A53" s="4" t="s">
        <v>77</v>
      </c>
      <c r="B53" s="4">
        <v>356</v>
      </c>
      <c r="C53" s="6">
        <v>843372</v>
      </c>
      <c r="D53" s="6">
        <v>5.71</v>
      </c>
      <c r="E53" s="6">
        <v>7.86</v>
      </c>
      <c r="F53" s="6">
        <v>7.86</v>
      </c>
      <c r="G53" s="6">
        <v>10.66</v>
      </c>
    </row>
    <row r="54" spans="1:7" x14ac:dyDescent="0.35">
      <c r="A54" s="4" t="s">
        <v>78</v>
      </c>
      <c r="B54" s="4">
        <v>357</v>
      </c>
      <c r="C54" s="6">
        <v>0</v>
      </c>
      <c r="D54" s="6">
        <v>5.91</v>
      </c>
      <c r="E54" s="6">
        <v>8.34</v>
      </c>
      <c r="F54" s="6">
        <v>8.34</v>
      </c>
      <c r="G54" s="6">
        <v>11.36</v>
      </c>
    </row>
    <row r="55" spans="1:7" x14ac:dyDescent="0.35">
      <c r="A55" s="4" t="s">
        <v>79</v>
      </c>
      <c r="B55" s="4">
        <v>358</v>
      </c>
      <c r="C55" s="6">
        <v>0</v>
      </c>
      <c r="D55" s="6">
        <v>5.71</v>
      </c>
      <c r="E55" s="6">
        <v>8.0299999999999994</v>
      </c>
      <c r="F55" s="6">
        <v>8.0299999999999994</v>
      </c>
      <c r="G55" s="6">
        <v>10.88</v>
      </c>
    </row>
    <row r="56" spans="1:7" x14ac:dyDescent="0.35">
      <c r="A56" s="4" t="s">
        <v>80</v>
      </c>
      <c r="B56" s="4">
        <v>359</v>
      </c>
      <c r="C56" s="6">
        <v>373085</v>
      </c>
      <c r="D56" s="6">
        <v>5.83</v>
      </c>
      <c r="E56" s="6">
        <v>8.1999999999999993</v>
      </c>
      <c r="F56" s="6">
        <v>8.1999999999999993</v>
      </c>
      <c r="G56" s="6">
        <v>11.15</v>
      </c>
    </row>
    <row r="57" spans="1:7" x14ac:dyDescent="0.35">
      <c r="A57" s="4" t="s">
        <v>81</v>
      </c>
      <c r="B57" s="4">
        <v>370</v>
      </c>
      <c r="C57" s="6">
        <v>0</v>
      </c>
      <c r="D57" s="6">
        <v>5.71</v>
      </c>
      <c r="E57" s="6">
        <v>8.01</v>
      </c>
      <c r="F57" s="6">
        <v>8.01</v>
      </c>
      <c r="G57" s="6">
        <v>10.89</v>
      </c>
    </row>
    <row r="58" spans="1:7" x14ac:dyDescent="0.35">
      <c r="A58" s="4" t="s">
        <v>82</v>
      </c>
      <c r="B58" s="4">
        <v>371</v>
      </c>
      <c r="C58" s="6">
        <v>0</v>
      </c>
      <c r="D58" s="6">
        <v>5.71</v>
      </c>
      <c r="E58" s="6">
        <v>8.1999999999999993</v>
      </c>
      <c r="F58" s="6">
        <v>8.1999999999999993</v>
      </c>
      <c r="G58" s="6">
        <v>11.17</v>
      </c>
    </row>
    <row r="59" spans="1:7" x14ac:dyDescent="0.35">
      <c r="A59" s="4" t="s">
        <v>83</v>
      </c>
      <c r="B59" s="4">
        <v>372</v>
      </c>
      <c r="C59" s="6">
        <v>1279058</v>
      </c>
      <c r="D59" s="6">
        <v>5.71</v>
      </c>
      <c r="E59" s="6">
        <v>8.15</v>
      </c>
      <c r="F59" s="6">
        <v>8.15</v>
      </c>
      <c r="G59" s="6">
        <v>11.12</v>
      </c>
    </row>
    <row r="60" spans="1:7" x14ac:dyDescent="0.35">
      <c r="A60" s="4" t="s">
        <v>84</v>
      </c>
      <c r="B60" s="4">
        <v>373</v>
      </c>
      <c r="C60" s="6">
        <v>453379</v>
      </c>
      <c r="D60" s="6">
        <v>5.8</v>
      </c>
      <c r="E60" s="6">
        <v>8.26</v>
      </c>
      <c r="F60" s="6">
        <v>8.26</v>
      </c>
      <c r="G60" s="6">
        <v>11.29</v>
      </c>
    </row>
    <row r="61" spans="1:7" x14ac:dyDescent="0.35">
      <c r="A61" s="4" t="s">
        <v>85</v>
      </c>
      <c r="B61" s="4">
        <v>380</v>
      </c>
      <c r="C61" s="6">
        <v>2014416</v>
      </c>
      <c r="D61" s="6">
        <v>5.78</v>
      </c>
      <c r="E61" s="6">
        <v>8.35</v>
      </c>
      <c r="F61" s="6">
        <v>8.35</v>
      </c>
      <c r="G61" s="6">
        <v>11.43</v>
      </c>
    </row>
    <row r="62" spans="1:7" x14ac:dyDescent="0.35">
      <c r="A62" s="4" t="s">
        <v>86</v>
      </c>
      <c r="B62" s="4">
        <v>381</v>
      </c>
      <c r="C62" s="6">
        <v>0</v>
      </c>
      <c r="D62" s="6">
        <v>5.71</v>
      </c>
      <c r="E62" s="6">
        <v>7.94</v>
      </c>
      <c r="F62" s="6">
        <v>7.94</v>
      </c>
      <c r="G62" s="6">
        <v>10.79</v>
      </c>
    </row>
    <row r="63" spans="1:7" x14ac:dyDescent="0.35">
      <c r="A63" s="4" t="s">
        <v>87</v>
      </c>
      <c r="B63" s="4">
        <v>382</v>
      </c>
      <c r="C63" s="6">
        <v>222990</v>
      </c>
      <c r="D63" s="6">
        <v>5.71</v>
      </c>
      <c r="E63" s="6">
        <v>7.93</v>
      </c>
      <c r="F63" s="6">
        <v>7.93</v>
      </c>
      <c r="G63" s="6">
        <v>10.77</v>
      </c>
    </row>
    <row r="64" spans="1:7" x14ac:dyDescent="0.35">
      <c r="A64" s="4" t="s">
        <v>88</v>
      </c>
      <c r="B64" s="4">
        <v>383</v>
      </c>
      <c r="C64" s="6">
        <v>0</v>
      </c>
      <c r="D64" s="6">
        <v>5.82</v>
      </c>
      <c r="E64" s="6">
        <v>8.44</v>
      </c>
      <c r="F64" s="6">
        <v>8.44</v>
      </c>
      <c r="G64" s="6">
        <v>11.5</v>
      </c>
    </row>
    <row r="65" spans="1:7" x14ac:dyDescent="0.35">
      <c r="A65" s="4" t="s">
        <v>89</v>
      </c>
      <c r="B65" s="4">
        <v>384</v>
      </c>
      <c r="C65" s="6">
        <v>531691</v>
      </c>
      <c r="D65" s="6">
        <v>5.71</v>
      </c>
      <c r="E65" s="6">
        <v>8.19</v>
      </c>
      <c r="F65" s="6">
        <v>8.19</v>
      </c>
      <c r="G65" s="6">
        <v>11.16</v>
      </c>
    </row>
    <row r="66" spans="1:7" x14ac:dyDescent="0.35">
      <c r="A66" s="4" t="s">
        <v>90</v>
      </c>
      <c r="B66" s="4">
        <v>390</v>
      </c>
      <c r="C66" s="6">
        <v>309111</v>
      </c>
      <c r="D66" s="6">
        <v>5.71</v>
      </c>
      <c r="E66" s="6">
        <v>7.94</v>
      </c>
      <c r="F66" s="6">
        <v>7.94</v>
      </c>
      <c r="G66" s="6">
        <v>10.79</v>
      </c>
    </row>
    <row r="67" spans="1:7" x14ac:dyDescent="0.35">
      <c r="A67" s="4" t="s">
        <v>91</v>
      </c>
      <c r="B67" s="4">
        <v>391</v>
      </c>
      <c r="C67" s="6">
        <v>612796</v>
      </c>
      <c r="D67" s="6">
        <v>5.84</v>
      </c>
      <c r="E67" s="6">
        <v>8.25</v>
      </c>
      <c r="F67" s="6">
        <v>8.25</v>
      </c>
      <c r="G67" s="6">
        <v>11.26</v>
      </c>
    </row>
    <row r="68" spans="1:7" x14ac:dyDescent="0.35">
      <c r="A68" s="4" t="s">
        <v>92</v>
      </c>
      <c r="B68" s="4">
        <v>392</v>
      </c>
      <c r="C68" s="6">
        <v>174227</v>
      </c>
      <c r="D68" s="6">
        <v>5.71</v>
      </c>
      <c r="E68" s="6">
        <v>7.76</v>
      </c>
      <c r="F68" s="6">
        <v>7.76</v>
      </c>
      <c r="G68" s="6">
        <v>10.53</v>
      </c>
    </row>
    <row r="69" spans="1:7" x14ac:dyDescent="0.35">
      <c r="A69" s="4" t="s">
        <v>93</v>
      </c>
      <c r="B69" s="4">
        <v>393</v>
      </c>
      <c r="C69" s="6">
        <v>671072</v>
      </c>
      <c r="D69" s="6">
        <v>5.71</v>
      </c>
      <c r="E69" s="6">
        <v>8.07</v>
      </c>
      <c r="F69" s="6">
        <v>8.07</v>
      </c>
      <c r="G69" s="6">
        <v>10.98</v>
      </c>
    </row>
    <row r="70" spans="1:7" x14ac:dyDescent="0.35">
      <c r="A70" s="4" t="s">
        <v>94</v>
      </c>
      <c r="B70" s="4">
        <v>394</v>
      </c>
      <c r="C70" s="6">
        <v>1501950</v>
      </c>
      <c r="D70" s="6">
        <v>5.71</v>
      </c>
      <c r="E70" s="6">
        <v>8.11</v>
      </c>
      <c r="F70" s="6">
        <v>8.11</v>
      </c>
      <c r="G70" s="6">
        <v>11.04</v>
      </c>
    </row>
    <row r="71" spans="1:7" x14ac:dyDescent="0.35">
      <c r="A71" s="4" t="s">
        <v>95</v>
      </c>
      <c r="B71" s="4">
        <v>800</v>
      </c>
      <c r="C71" s="6">
        <v>0</v>
      </c>
      <c r="D71" s="6">
        <v>5.94</v>
      </c>
      <c r="E71" s="6">
        <v>8.35</v>
      </c>
      <c r="F71" s="6">
        <v>8.35</v>
      </c>
      <c r="G71" s="6">
        <v>11.33</v>
      </c>
    </row>
    <row r="72" spans="1:7" x14ac:dyDescent="0.35">
      <c r="A72" s="4" t="s">
        <v>96</v>
      </c>
      <c r="B72" s="4">
        <v>801</v>
      </c>
      <c r="C72" s="6">
        <v>3523575</v>
      </c>
      <c r="D72" s="6">
        <v>6.12</v>
      </c>
      <c r="E72" s="6">
        <v>8.75</v>
      </c>
      <c r="F72" s="6">
        <v>8.75</v>
      </c>
      <c r="G72" s="6">
        <v>11.99</v>
      </c>
    </row>
    <row r="73" spans="1:7" x14ac:dyDescent="0.35">
      <c r="A73" s="4" t="s">
        <v>97</v>
      </c>
      <c r="B73" s="4">
        <v>802</v>
      </c>
      <c r="C73" s="6">
        <v>0</v>
      </c>
      <c r="D73" s="6">
        <v>5.84</v>
      </c>
      <c r="E73" s="6">
        <v>8.26</v>
      </c>
      <c r="F73" s="6">
        <v>8.26</v>
      </c>
      <c r="G73" s="6">
        <v>11.19</v>
      </c>
    </row>
    <row r="74" spans="1:7" x14ac:dyDescent="0.35">
      <c r="A74" s="4" t="s">
        <v>98</v>
      </c>
      <c r="B74" s="4">
        <v>803</v>
      </c>
      <c r="C74" s="6">
        <v>0</v>
      </c>
      <c r="D74" s="6">
        <v>5.89</v>
      </c>
      <c r="E74" s="6">
        <v>8.36</v>
      </c>
      <c r="F74" s="6">
        <v>8.36</v>
      </c>
      <c r="G74" s="6">
        <v>11.31</v>
      </c>
    </row>
    <row r="75" spans="1:7" x14ac:dyDescent="0.35">
      <c r="A75" s="4" t="s">
        <v>99</v>
      </c>
      <c r="B75" s="4">
        <v>805</v>
      </c>
      <c r="C75" s="6">
        <v>0</v>
      </c>
      <c r="D75" s="6">
        <v>5.9</v>
      </c>
      <c r="E75" s="6">
        <v>8.2799999999999994</v>
      </c>
      <c r="F75" s="6">
        <v>8.2799999999999994</v>
      </c>
      <c r="G75" s="6">
        <v>11.27</v>
      </c>
    </row>
    <row r="76" spans="1:7" x14ac:dyDescent="0.35">
      <c r="A76" s="4" t="s">
        <v>100</v>
      </c>
      <c r="B76" s="4">
        <v>806</v>
      </c>
      <c r="C76" s="6">
        <v>0</v>
      </c>
      <c r="D76" s="6">
        <v>5.91</v>
      </c>
      <c r="E76" s="6">
        <v>8.4700000000000006</v>
      </c>
      <c r="F76" s="6">
        <v>8.4700000000000006</v>
      </c>
      <c r="G76" s="6">
        <v>11.58</v>
      </c>
    </row>
    <row r="77" spans="1:7" x14ac:dyDescent="0.35">
      <c r="A77" s="4" t="s">
        <v>101</v>
      </c>
      <c r="B77" s="4">
        <v>807</v>
      </c>
      <c r="C77" s="6">
        <v>0</v>
      </c>
      <c r="D77" s="6">
        <v>5.75</v>
      </c>
      <c r="E77" s="6">
        <v>8.06</v>
      </c>
      <c r="F77" s="6">
        <v>8.06</v>
      </c>
      <c r="G77" s="6">
        <v>10.95</v>
      </c>
    </row>
    <row r="78" spans="1:7" x14ac:dyDescent="0.35">
      <c r="A78" s="4" t="s">
        <v>102</v>
      </c>
      <c r="B78" s="4">
        <v>808</v>
      </c>
      <c r="C78" s="6">
        <v>0</v>
      </c>
      <c r="D78" s="6">
        <v>5.71</v>
      </c>
      <c r="E78" s="6">
        <v>7.98</v>
      </c>
      <c r="F78" s="6">
        <v>7.98</v>
      </c>
      <c r="G78" s="6">
        <v>10.84</v>
      </c>
    </row>
    <row r="79" spans="1:7" x14ac:dyDescent="0.35">
      <c r="A79" s="4" t="s">
        <v>103</v>
      </c>
      <c r="B79" s="4">
        <v>810</v>
      </c>
      <c r="C79" s="6">
        <v>313158</v>
      </c>
      <c r="D79" s="6">
        <v>5.71</v>
      </c>
      <c r="E79" s="6">
        <v>8.23</v>
      </c>
      <c r="F79" s="6">
        <v>8.23</v>
      </c>
      <c r="G79" s="6">
        <v>11.22</v>
      </c>
    </row>
    <row r="80" spans="1:7" x14ac:dyDescent="0.35">
      <c r="A80" s="4" t="s">
        <v>104</v>
      </c>
      <c r="B80" s="4">
        <v>811</v>
      </c>
      <c r="C80" s="6">
        <v>781916</v>
      </c>
      <c r="D80" s="6">
        <v>5.71</v>
      </c>
      <c r="E80" s="6">
        <v>7.62</v>
      </c>
      <c r="F80" s="6">
        <v>7.62</v>
      </c>
      <c r="G80" s="6">
        <v>10.31</v>
      </c>
    </row>
    <row r="81" spans="1:7" x14ac:dyDescent="0.35">
      <c r="A81" s="4" t="s">
        <v>105</v>
      </c>
      <c r="B81" s="4">
        <v>812</v>
      </c>
      <c r="C81" s="6">
        <v>210874</v>
      </c>
      <c r="D81" s="6">
        <v>5.71</v>
      </c>
      <c r="E81" s="6">
        <v>8.11</v>
      </c>
      <c r="F81" s="6">
        <v>8.11</v>
      </c>
      <c r="G81" s="6">
        <v>11.06</v>
      </c>
    </row>
    <row r="82" spans="1:7" x14ac:dyDescent="0.35">
      <c r="A82" s="4" t="s">
        <v>106</v>
      </c>
      <c r="B82" s="4">
        <v>813</v>
      </c>
      <c r="C82" s="6">
        <v>0</v>
      </c>
      <c r="D82" s="6">
        <v>5.71</v>
      </c>
      <c r="E82" s="6">
        <v>7.84</v>
      </c>
      <c r="F82" s="6">
        <v>7.84</v>
      </c>
      <c r="G82" s="6">
        <v>10.64</v>
      </c>
    </row>
    <row r="83" spans="1:7" x14ac:dyDescent="0.35">
      <c r="A83" s="4" t="s">
        <v>107</v>
      </c>
      <c r="B83" s="4">
        <v>815</v>
      </c>
      <c r="C83" s="6">
        <v>451997</v>
      </c>
      <c r="D83" s="6">
        <v>5.71</v>
      </c>
      <c r="E83" s="6">
        <v>7.74</v>
      </c>
      <c r="F83" s="6">
        <v>7.74</v>
      </c>
      <c r="G83" s="6">
        <v>10.48</v>
      </c>
    </row>
    <row r="84" spans="1:7" x14ac:dyDescent="0.35">
      <c r="A84" s="4" t="s">
        <v>108</v>
      </c>
      <c r="B84" s="4">
        <v>816</v>
      </c>
      <c r="C84" s="6">
        <v>166026</v>
      </c>
      <c r="D84" s="6">
        <v>5.71</v>
      </c>
      <c r="E84" s="6">
        <v>7.91</v>
      </c>
      <c r="F84" s="6">
        <v>7.91</v>
      </c>
      <c r="G84" s="6">
        <v>10.72</v>
      </c>
    </row>
    <row r="85" spans="1:7" x14ac:dyDescent="0.35">
      <c r="A85" s="4" t="s">
        <v>109</v>
      </c>
      <c r="B85" s="4">
        <v>821</v>
      </c>
      <c r="C85" s="6">
        <v>2019225</v>
      </c>
      <c r="D85" s="6">
        <v>6.1</v>
      </c>
      <c r="E85" s="6">
        <v>8.6300000000000008</v>
      </c>
      <c r="F85" s="6">
        <v>8.6300000000000008</v>
      </c>
      <c r="G85" s="6">
        <v>11.76</v>
      </c>
    </row>
    <row r="86" spans="1:7" x14ac:dyDescent="0.35">
      <c r="A86" s="4" t="s">
        <v>110</v>
      </c>
      <c r="B86" s="4">
        <v>822</v>
      </c>
      <c r="C86" s="6">
        <v>651036</v>
      </c>
      <c r="D86" s="6">
        <v>6.04</v>
      </c>
      <c r="E86" s="6">
        <v>8.48</v>
      </c>
      <c r="F86" s="6">
        <v>8.48</v>
      </c>
      <c r="G86" s="6">
        <v>11.52</v>
      </c>
    </row>
    <row r="87" spans="1:7" x14ac:dyDescent="0.35">
      <c r="A87" s="4" t="s">
        <v>111</v>
      </c>
      <c r="B87" s="4">
        <v>823</v>
      </c>
      <c r="C87" s="6">
        <v>495644</v>
      </c>
      <c r="D87" s="6">
        <v>5.78</v>
      </c>
      <c r="E87" s="6">
        <v>8.11</v>
      </c>
      <c r="F87" s="6">
        <v>8.11</v>
      </c>
      <c r="G87" s="6">
        <v>10.98</v>
      </c>
    </row>
    <row r="88" spans="1:7" x14ac:dyDescent="0.35">
      <c r="A88" s="4" t="s">
        <v>112</v>
      </c>
      <c r="B88" s="4">
        <v>825</v>
      </c>
      <c r="C88" s="6">
        <v>524181</v>
      </c>
      <c r="D88" s="6">
        <v>6.44</v>
      </c>
      <c r="E88" s="6">
        <v>9.16</v>
      </c>
      <c r="F88" s="6">
        <v>9.16</v>
      </c>
      <c r="G88" s="6">
        <v>12.46</v>
      </c>
    </row>
    <row r="89" spans="1:7" x14ac:dyDescent="0.35">
      <c r="A89" s="4" t="s">
        <v>113</v>
      </c>
      <c r="B89" s="4">
        <v>826</v>
      </c>
      <c r="C89" s="6">
        <v>270351</v>
      </c>
      <c r="D89" s="6">
        <v>6.36</v>
      </c>
      <c r="E89" s="6">
        <v>8.85</v>
      </c>
      <c r="F89" s="6">
        <v>8.85</v>
      </c>
      <c r="G89" s="6">
        <v>12.01</v>
      </c>
    </row>
    <row r="90" spans="1:7" x14ac:dyDescent="0.35">
      <c r="A90" s="4" t="s">
        <v>114</v>
      </c>
      <c r="B90" s="4">
        <v>830</v>
      </c>
      <c r="C90" s="6">
        <v>1408367</v>
      </c>
      <c r="D90" s="6">
        <v>5.71</v>
      </c>
      <c r="E90" s="6">
        <v>7.75</v>
      </c>
      <c r="F90" s="6">
        <v>7.75</v>
      </c>
      <c r="G90" s="6">
        <v>10.51</v>
      </c>
    </row>
    <row r="91" spans="1:7" x14ac:dyDescent="0.35">
      <c r="A91" s="4" t="s">
        <v>115</v>
      </c>
      <c r="B91" s="4">
        <v>831</v>
      </c>
      <c r="C91" s="6">
        <v>1671525</v>
      </c>
      <c r="D91" s="6">
        <v>5.94</v>
      </c>
      <c r="E91" s="6">
        <v>8.43</v>
      </c>
      <c r="F91" s="6">
        <v>8.43</v>
      </c>
      <c r="G91" s="6">
        <v>11.51</v>
      </c>
    </row>
    <row r="92" spans="1:7" x14ac:dyDescent="0.35">
      <c r="A92" s="4" t="s">
        <v>116</v>
      </c>
      <c r="B92" s="4">
        <v>838</v>
      </c>
      <c r="C92" s="6">
        <v>0</v>
      </c>
      <c r="D92" s="6">
        <v>5.71</v>
      </c>
      <c r="E92" s="6">
        <v>7.72</v>
      </c>
      <c r="F92" s="6">
        <v>7.72</v>
      </c>
      <c r="G92" s="6">
        <v>10.44</v>
      </c>
    </row>
    <row r="93" spans="1:7" x14ac:dyDescent="0.35">
      <c r="A93" s="4" t="s">
        <v>117</v>
      </c>
      <c r="B93" s="4">
        <v>839</v>
      </c>
      <c r="C93" s="6">
        <v>0</v>
      </c>
      <c r="D93" s="6">
        <v>5.84</v>
      </c>
      <c r="E93" s="6">
        <v>8.36</v>
      </c>
      <c r="F93" s="6">
        <v>8.36</v>
      </c>
      <c r="G93" s="6">
        <v>11.34</v>
      </c>
    </row>
    <row r="94" spans="1:7" x14ac:dyDescent="0.35">
      <c r="A94" s="4" t="s">
        <v>118</v>
      </c>
      <c r="B94" s="4">
        <v>840</v>
      </c>
      <c r="C94" s="6">
        <v>1864521</v>
      </c>
      <c r="D94" s="6">
        <v>5.71</v>
      </c>
      <c r="E94" s="6">
        <v>7.98</v>
      </c>
      <c r="F94" s="6">
        <v>7.98</v>
      </c>
      <c r="G94" s="6">
        <v>10.85</v>
      </c>
    </row>
    <row r="95" spans="1:7" x14ac:dyDescent="0.35">
      <c r="A95" s="4" t="s">
        <v>119</v>
      </c>
      <c r="B95" s="4">
        <v>841</v>
      </c>
      <c r="C95" s="6">
        <v>434064</v>
      </c>
      <c r="D95" s="6">
        <v>5.71</v>
      </c>
      <c r="E95" s="6">
        <v>8.09</v>
      </c>
      <c r="F95" s="6">
        <v>8.09</v>
      </c>
      <c r="G95" s="6">
        <v>11.02</v>
      </c>
    </row>
    <row r="96" spans="1:7" x14ac:dyDescent="0.35">
      <c r="A96" s="4" t="s">
        <v>120</v>
      </c>
      <c r="B96" s="4">
        <v>845</v>
      </c>
      <c r="C96" s="6">
        <v>0</v>
      </c>
      <c r="D96" s="6">
        <v>5.97</v>
      </c>
      <c r="E96" s="6">
        <v>8.56</v>
      </c>
      <c r="F96" s="6">
        <v>8.56</v>
      </c>
      <c r="G96" s="6">
        <v>11.63</v>
      </c>
    </row>
    <row r="97" spans="1:7" x14ac:dyDescent="0.35">
      <c r="A97" s="4" t="s">
        <v>121</v>
      </c>
      <c r="B97" s="4">
        <v>846</v>
      </c>
      <c r="C97" s="6">
        <v>390507</v>
      </c>
      <c r="D97" s="6">
        <v>6.1</v>
      </c>
      <c r="E97" s="6">
        <v>9.6199999999999992</v>
      </c>
      <c r="F97" s="6">
        <v>9.6199999999999992</v>
      </c>
      <c r="G97" s="6">
        <v>13.1</v>
      </c>
    </row>
    <row r="98" spans="1:7" x14ac:dyDescent="0.35">
      <c r="A98" s="4" t="s">
        <v>122</v>
      </c>
      <c r="B98" s="4">
        <v>850</v>
      </c>
      <c r="C98" s="6">
        <v>1531419</v>
      </c>
      <c r="D98" s="6">
        <v>6.16</v>
      </c>
      <c r="E98" s="6">
        <v>8.48</v>
      </c>
      <c r="F98" s="6">
        <v>8.48</v>
      </c>
      <c r="G98" s="6">
        <v>11.49</v>
      </c>
    </row>
    <row r="99" spans="1:7" x14ac:dyDescent="0.35">
      <c r="A99" s="4" t="s">
        <v>123</v>
      </c>
      <c r="B99" s="4">
        <v>851</v>
      </c>
      <c r="C99" s="6">
        <v>0</v>
      </c>
      <c r="D99" s="6">
        <v>6.4</v>
      </c>
      <c r="E99" s="6">
        <v>9.36</v>
      </c>
      <c r="F99" s="6">
        <v>9.36</v>
      </c>
      <c r="G99" s="6">
        <v>12.76</v>
      </c>
    </row>
    <row r="100" spans="1:7" x14ac:dyDescent="0.35">
      <c r="A100" s="4" t="s">
        <v>124</v>
      </c>
      <c r="B100" s="4">
        <v>852</v>
      </c>
      <c r="C100" s="6">
        <v>147402</v>
      </c>
      <c r="D100" s="6">
        <v>6.62</v>
      </c>
      <c r="E100" s="6">
        <v>9.34</v>
      </c>
      <c r="F100" s="6">
        <v>9.34</v>
      </c>
      <c r="G100" s="6">
        <v>12.74</v>
      </c>
    </row>
    <row r="101" spans="1:7" x14ac:dyDescent="0.35">
      <c r="A101" s="4" t="s">
        <v>125</v>
      </c>
      <c r="B101" s="4">
        <v>855</v>
      </c>
      <c r="C101" s="6">
        <v>301074</v>
      </c>
      <c r="D101" s="6">
        <v>5.71</v>
      </c>
      <c r="E101" s="6">
        <v>7.53</v>
      </c>
      <c r="F101" s="6">
        <v>7.53</v>
      </c>
      <c r="G101" s="6">
        <v>10.18</v>
      </c>
    </row>
    <row r="102" spans="1:7" x14ac:dyDescent="0.35">
      <c r="A102" s="4" t="s">
        <v>126</v>
      </c>
      <c r="B102" s="4">
        <v>856</v>
      </c>
      <c r="C102" s="6">
        <v>0</v>
      </c>
      <c r="D102" s="6">
        <v>5.74</v>
      </c>
      <c r="E102" s="6">
        <v>8.27</v>
      </c>
      <c r="F102" s="6">
        <v>8.27</v>
      </c>
      <c r="G102" s="6">
        <v>11.27</v>
      </c>
    </row>
    <row r="103" spans="1:7" x14ac:dyDescent="0.35">
      <c r="A103" s="4" t="s">
        <v>127</v>
      </c>
      <c r="B103" s="4">
        <v>857</v>
      </c>
      <c r="C103" s="6">
        <v>0</v>
      </c>
      <c r="D103" s="6">
        <v>5.71</v>
      </c>
      <c r="E103" s="6">
        <v>7.23</v>
      </c>
      <c r="F103" s="6">
        <v>7.23</v>
      </c>
      <c r="G103" s="6">
        <v>9.76</v>
      </c>
    </row>
    <row r="104" spans="1:7" x14ac:dyDescent="0.35">
      <c r="A104" s="4" t="s">
        <v>128</v>
      </c>
      <c r="B104" s="4">
        <v>860</v>
      </c>
      <c r="C104" s="6">
        <v>249546</v>
      </c>
      <c r="D104" s="6">
        <v>5.71</v>
      </c>
      <c r="E104" s="6">
        <v>7.94</v>
      </c>
      <c r="F104" s="6">
        <v>7.94</v>
      </c>
      <c r="G104" s="6">
        <v>10.77</v>
      </c>
    </row>
    <row r="105" spans="1:7" x14ac:dyDescent="0.35">
      <c r="A105" s="4" t="s">
        <v>129</v>
      </c>
      <c r="B105" s="4">
        <v>861</v>
      </c>
      <c r="C105" s="6">
        <v>130610</v>
      </c>
      <c r="D105" s="6">
        <v>5.9</v>
      </c>
      <c r="E105" s="6">
        <v>8.35</v>
      </c>
      <c r="F105" s="6">
        <v>8.35</v>
      </c>
      <c r="G105" s="6">
        <v>11.38</v>
      </c>
    </row>
    <row r="106" spans="1:7" x14ac:dyDescent="0.35">
      <c r="A106" s="4" t="s">
        <v>130</v>
      </c>
      <c r="B106" s="4">
        <v>865</v>
      </c>
      <c r="C106" s="6">
        <v>0</v>
      </c>
      <c r="D106" s="6">
        <v>5.71</v>
      </c>
      <c r="E106" s="6">
        <v>7.76</v>
      </c>
      <c r="F106" s="6">
        <v>7.76</v>
      </c>
      <c r="G106" s="6">
        <v>10.48</v>
      </c>
    </row>
    <row r="107" spans="1:7" x14ac:dyDescent="0.35">
      <c r="A107" s="4" t="s">
        <v>131</v>
      </c>
      <c r="B107" s="4">
        <v>866</v>
      </c>
      <c r="C107" s="6">
        <v>0</v>
      </c>
      <c r="D107" s="6">
        <v>5.87</v>
      </c>
      <c r="E107" s="6">
        <v>8.33</v>
      </c>
      <c r="F107" s="6">
        <v>8.33</v>
      </c>
      <c r="G107" s="6">
        <v>11.32</v>
      </c>
    </row>
    <row r="108" spans="1:7" x14ac:dyDescent="0.35">
      <c r="A108" s="4" t="s">
        <v>132</v>
      </c>
      <c r="B108" s="4">
        <v>867</v>
      </c>
      <c r="C108" s="6">
        <v>0</v>
      </c>
      <c r="D108" s="6">
        <v>6.73</v>
      </c>
      <c r="E108" s="6">
        <v>9.8000000000000007</v>
      </c>
      <c r="F108" s="6">
        <v>9.8000000000000007</v>
      </c>
      <c r="G108" s="6">
        <v>13.24</v>
      </c>
    </row>
    <row r="109" spans="1:7" x14ac:dyDescent="0.35">
      <c r="A109" s="4" t="s">
        <v>133</v>
      </c>
      <c r="B109" s="4">
        <v>868</v>
      </c>
      <c r="C109" s="6">
        <v>672874</v>
      </c>
      <c r="D109" s="6">
        <v>6.73</v>
      </c>
      <c r="E109" s="6">
        <v>9.4499999999999993</v>
      </c>
      <c r="F109" s="6">
        <v>9.4499999999999993</v>
      </c>
      <c r="G109" s="6">
        <v>12.8</v>
      </c>
    </row>
    <row r="110" spans="1:7" x14ac:dyDescent="0.35">
      <c r="A110" s="4" t="s">
        <v>134</v>
      </c>
      <c r="B110" s="4">
        <v>869</v>
      </c>
      <c r="C110" s="6">
        <v>500961</v>
      </c>
      <c r="D110" s="6">
        <v>6.49</v>
      </c>
      <c r="E110" s="6">
        <v>9.06</v>
      </c>
      <c r="F110" s="6">
        <v>9.06</v>
      </c>
      <c r="G110" s="6">
        <v>12.3</v>
      </c>
    </row>
    <row r="111" spans="1:7" x14ac:dyDescent="0.35">
      <c r="A111" s="4" t="s">
        <v>135</v>
      </c>
      <c r="B111" s="4">
        <v>870</v>
      </c>
      <c r="C111" s="6">
        <v>1041152</v>
      </c>
      <c r="D111" s="6">
        <v>6.86</v>
      </c>
      <c r="E111" s="6">
        <v>10.02</v>
      </c>
      <c r="F111" s="6">
        <v>10.02</v>
      </c>
      <c r="G111" s="6">
        <v>13.76</v>
      </c>
    </row>
    <row r="112" spans="1:7" x14ac:dyDescent="0.35">
      <c r="A112" s="4" t="s">
        <v>136</v>
      </c>
      <c r="B112" s="4">
        <v>871</v>
      </c>
      <c r="C112" s="6">
        <v>1504954</v>
      </c>
      <c r="D112" s="6">
        <v>6.95</v>
      </c>
      <c r="E112" s="6">
        <v>10.08</v>
      </c>
      <c r="F112" s="6">
        <v>10.08</v>
      </c>
      <c r="G112" s="6">
        <v>13.76</v>
      </c>
    </row>
    <row r="113" spans="1:7" x14ac:dyDescent="0.35">
      <c r="A113" s="4" t="s">
        <v>137</v>
      </c>
      <c r="B113" s="4">
        <v>872</v>
      </c>
      <c r="C113" s="6">
        <v>351247</v>
      </c>
      <c r="D113" s="6">
        <v>6.53</v>
      </c>
      <c r="E113" s="6">
        <v>9.27</v>
      </c>
      <c r="F113" s="6">
        <v>9.27</v>
      </c>
      <c r="G113" s="6">
        <v>12.54</v>
      </c>
    </row>
    <row r="114" spans="1:7" x14ac:dyDescent="0.35">
      <c r="A114" s="4" t="s">
        <v>138</v>
      </c>
      <c r="B114" s="4">
        <v>873</v>
      </c>
      <c r="C114" s="6">
        <v>1512433</v>
      </c>
      <c r="D114" s="6">
        <v>6.06</v>
      </c>
      <c r="E114" s="6">
        <v>8.4</v>
      </c>
      <c r="F114" s="6">
        <v>8.4</v>
      </c>
      <c r="G114" s="6">
        <v>11.38</v>
      </c>
    </row>
    <row r="115" spans="1:7" x14ac:dyDescent="0.35">
      <c r="A115" s="4" t="s">
        <v>139</v>
      </c>
      <c r="B115" s="4">
        <v>874</v>
      </c>
      <c r="C115" s="6">
        <v>331814</v>
      </c>
      <c r="D115" s="6">
        <v>6.24</v>
      </c>
      <c r="E115" s="6">
        <v>8.81</v>
      </c>
      <c r="F115" s="6">
        <v>8.81</v>
      </c>
      <c r="G115" s="6">
        <v>12.01</v>
      </c>
    </row>
    <row r="116" spans="1:7" x14ac:dyDescent="0.35">
      <c r="A116" s="4" t="s">
        <v>140</v>
      </c>
      <c r="B116" s="4">
        <v>876</v>
      </c>
      <c r="C116" s="6">
        <v>534695</v>
      </c>
      <c r="D116" s="6">
        <v>5.97</v>
      </c>
      <c r="E116" s="6">
        <v>8.52</v>
      </c>
      <c r="F116" s="6">
        <v>8.52</v>
      </c>
      <c r="G116" s="6">
        <v>11.6</v>
      </c>
    </row>
    <row r="117" spans="1:7" x14ac:dyDescent="0.35">
      <c r="A117" s="4" t="s">
        <v>141</v>
      </c>
      <c r="B117" s="4">
        <v>877</v>
      </c>
      <c r="C117" s="6">
        <v>219285</v>
      </c>
      <c r="D117" s="6">
        <v>5.76</v>
      </c>
      <c r="E117" s="6">
        <v>8.0500000000000007</v>
      </c>
      <c r="F117" s="6">
        <v>8.0500000000000007</v>
      </c>
      <c r="G117" s="6">
        <v>10.94</v>
      </c>
    </row>
    <row r="118" spans="1:7" x14ac:dyDescent="0.35">
      <c r="A118" s="4" t="s">
        <v>142</v>
      </c>
      <c r="B118" s="4">
        <v>878</v>
      </c>
      <c r="C118" s="6">
        <v>397116</v>
      </c>
      <c r="D118" s="6">
        <v>5.71</v>
      </c>
      <c r="E118" s="6">
        <v>7.68</v>
      </c>
      <c r="F118" s="6">
        <v>7.68</v>
      </c>
      <c r="G118" s="6">
        <v>10.39</v>
      </c>
    </row>
    <row r="119" spans="1:7" x14ac:dyDescent="0.35">
      <c r="A119" s="4" t="s">
        <v>143</v>
      </c>
      <c r="B119" s="4">
        <v>879</v>
      </c>
      <c r="C119" s="6">
        <v>571626</v>
      </c>
      <c r="D119" s="6">
        <v>5.87</v>
      </c>
      <c r="E119" s="6">
        <v>8.3699999999999992</v>
      </c>
      <c r="F119" s="6">
        <v>8.3699999999999992</v>
      </c>
      <c r="G119" s="6">
        <v>11.39</v>
      </c>
    </row>
    <row r="120" spans="1:7" x14ac:dyDescent="0.35">
      <c r="A120" s="4" t="s">
        <v>144</v>
      </c>
      <c r="B120" s="4">
        <v>880</v>
      </c>
      <c r="C120" s="6">
        <v>0</v>
      </c>
      <c r="D120" s="6">
        <v>5.93</v>
      </c>
      <c r="E120" s="6">
        <v>8.5</v>
      </c>
      <c r="F120" s="6">
        <v>8.5</v>
      </c>
      <c r="G120" s="6">
        <v>11.58</v>
      </c>
    </row>
    <row r="121" spans="1:7" x14ac:dyDescent="0.35">
      <c r="A121" s="4" t="s">
        <v>145</v>
      </c>
      <c r="B121" s="4">
        <v>881</v>
      </c>
      <c r="C121" s="6">
        <v>516671</v>
      </c>
      <c r="D121" s="6">
        <v>5.87</v>
      </c>
      <c r="E121" s="6">
        <v>8.1999999999999993</v>
      </c>
      <c r="F121" s="6">
        <v>8.1999999999999993</v>
      </c>
      <c r="G121" s="6">
        <v>11.11</v>
      </c>
    </row>
    <row r="122" spans="1:7" x14ac:dyDescent="0.35">
      <c r="A122" s="4" t="s">
        <v>146</v>
      </c>
      <c r="B122" s="4">
        <v>882</v>
      </c>
      <c r="C122" s="6">
        <v>0</v>
      </c>
      <c r="D122" s="6">
        <v>5.88</v>
      </c>
      <c r="E122" s="6">
        <v>8.4</v>
      </c>
      <c r="F122" s="6">
        <v>8.4</v>
      </c>
      <c r="G122" s="6">
        <v>11.43</v>
      </c>
    </row>
    <row r="123" spans="1:7" x14ac:dyDescent="0.35">
      <c r="A123" s="4" t="s">
        <v>147</v>
      </c>
      <c r="B123" s="4">
        <v>883</v>
      </c>
      <c r="C123" s="6">
        <v>0</v>
      </c>
      <c r="D123" s="6">
        <v>6.13</v>
      </c>
      <c r="E123" s="6">
        <v>8.75</v>
      </c>
      <c r="F123" s="6">
        <v>8.75</v>
      </c>
      <c r="G123" s="6">
        <v>11.89</v>
      </c>
    </row>
    <row r="124" spans="1:7" x14ac:dyDescent="0.35">
      <c r="A124" s="4" t="s">
        <v>148</v>
      </c>
      <c r="B124" s="4">
        <v>884</v>
      </c>
      <c r="C124" s="6">
        <v>0</v>
      </c>
      <c r="D124" s="6">
        <v>5.71</v>
      </c>
      <c r="E124" s="6">
        <v>7.44</v>
      </c>
      <c r="F124" s="6">
        <v>7.44</v>
      </c>
      <c r="G124" s="6">
        <v>10.07</v>
      </c>
    </row>
    <row r="125" spans="1:7" x14ac:dyDescent="0.35">
      <c r="A125" s="4" t="s">
        <v>149</v>
      </c>
      <c r="B125" s="4">
        <v>885</v>
      </c>
      <c r="C125" s="6">
        <v>182638</v>
      </c>
      <c r="D125" s="6">
        <v>5.71</v>
      </c>
      <c r="E125" s="6">
        <v>7.71</v>
      </c>
      <c r="F125" s="6">
        <v>7.71</v>
      </c>
      <c r="G125" s="6">
        <v>10.45</v>
      </c>
    </row>
    <row r="126" spans="1:7" x14ac:dyDescent="0.35">
      <c r="A126" s="4" t="s">
        <v>150</v>
      </c>
      <c r="B126" s="4">
        <v>886</v>
      </c>
      <c r="C126" s="6">
        <v>273355</v>
      </c>
      <c r="D126" s="6">
        <v>5.99</v>
      </c>
      <c r="E126" s="6">
        <v>8.33</v>
      </c>
      <c r="F126" s="6">
        <v>8.33</v>
      </c>
      <c r="G126" s="6">
        <v>11.31</v>
      </c>
    </row>
    <row r="127" spans="1:7" x14ac:dyDescent="0.35">
      <c r="A127" s="4" t="s">
        <v>151</v>
      </c>
      <c r="B127" s="4">
        <v>887</v>
      </c>
      <c r="C127" s="6">
        <v>0</v>
      </c>
      <c r="D127" s="6">
        <v>5.79</v>
      </c>
      <c r="E127" s="6">
        <v>8.1999999999999993</v>
      </c>
      <c r="F127" s="6">
        <v>8.1999999999999993</v>
      </c>
      <c r="G127" s="6">
        <v>11.15</v>
      </c>
    </row>
    <row r="128" spans="1:7" x14ac:dyDescent="0.35">
      <c r="A128" s="4" t="s">
        <v>152</v>
      </c>
      <c r="B128" s="4">
        <v>888</v>
      </c>
      <c r="C128" s="6">
        <v>5353947</v>
      </c>
      <c r="D128" s="6">
        <v>5.71</v>
      </c>
      <c r="E128" s="6">
        <v>7.83</v>
      </c>
      <c r="F128" s="6">
        <v>7.83</v>
      </c>
      <c r="G128" s="6">
        <v>10.63</v>
      </c>
    </row>
    <row r="129" spans="1:7" x14ac:dyDescent="0.35">
      <c r="A129" s="4" t="s">
        <v>153</v>
      </c>
      <c r="B129" s="4">
        <v>889</v>
      </c>
      <c r="C129" s="6">
        <v>744968</v>
      </c>
      <c r="D129" s="6">
        <v>5.71</v>
      </c>
      <c r="E129" s="6">
        <v>8.14</v>
      </c>
      <c r="F129" s="6">
        <v>8.14</v>
      </c>
      <c r="G129" s="6">
        <v>11.08</v>
      </c>
    </row>
    <row r="130" spans="1:7" x14ac:dyDescent="0.35">
      <c r="A130" s="4" t="s">
        <v>154</v>
      </c>
      <c r="B130" s="4">
        <v>890</v>
      </c>
      <c r="C130" s="6">
        <v>0</v>
      </c>
      <c r="D130" s="6">
        <v>5.86</v>
      </c>
      <c r="E130" s="6">
        <v>8.4</v>
      </c>
      <c r="F130" s="6">
        <v>8.4</v>
      </c>
      <c r="G130" s="6">
        <v>11.46</v>
      </c>
    </row>
    <row r="131" spans="1:7" x14ac:dyDescent="0.35">
      <c r="A131" s="4" t="s">
        <v>155</v>
      </c>
      <c r="B131" s="4">
        <v>891</v>
      </c>
      <c r="C131" s="6">
        <v>0</v>
      </c>
      <c r="D131" s="6">
        <v>5.71</v>
      </c>
      <c r="E131" s="6">
        <v>7.86</v>
      </c>
      <c r="F131" s="6">
        <v>7.86</v>
      </c>
      <c r="G131" s="6">
        <v>10.66</v>
      </c>
    </row>
    <row r="132" spans="1:7" x14ac:dyDescent="0.35">
      <c r="A132" s="4" t="s">
        <v>156</v>
      </c>
      <c r="B132" s="4">
        <v>892</v>
      </c>
      <c r="C132" s="6">
        <v>194017</v>
      </c>
      <c r="D132" s="6">
        <v>5.94</v>
      </c>
      <c r="E132" s="6">
        <v>8.6199999999999992</v>
      </c>
      <c r="F132" s="6">
        <v>8.6199999999999992</v>
      </c>
      <c r="G132" s="6">
        <v>11.78</v>
      </c>
    </row>
    <row r="133" spans="1:7" x14ac:dyDescent="0.35">
      <c r="A133" s="4" t="s">
        <v>157</v>
      </c>
      <c r="B133" s="4">
        <v>893</v>
      </c>
      <c r="C133" s="6">
        <v>0</v>
      </c>
      <c r="D133" s="6">
        <v>5.71</v>
      </c>
      <c r="E133" s="6">
        <v>7.55</v>
      </c>
      <c r="F133" s="6">
        <v>7.55</v>
      </c>
      <c r="G133" s="6">
        <v>10.23</v>
      </c>
    </row>
    <row r="134" spans="1:7" x14ac:dyDescent="0.35">
      <c r="A134" s="4" t="s">
        <v>158</v>
      </c>
      <c r="B134" s="4">
        <v>894</v>
      </c>
      <c r="C134" s="6">
        <v>394112</v>
      </c>
      <c r="D134" s="6">
        <v>5.71</v>
      </c>
      <c r="E134" s="6">
        <v>8.0299999999999994</v>
      </c>
      <c r="F134" s="6">
        <v>8.0299999999999994</v>
      </c>
      <c r="G134" s="6">
        <v>10.92</v>
      </c>
    </row>
    <row r="135" spans="1:7" x14ac:dyDescent="0.35">
      <c r="A135" s="4" t="s">
        <v>159</v>
      </c>
      <c r="B135" s="4">
        <v>895</v>
      </c>
      <c r="C135" s="6">
        <v>260946</v>
      </c>
      <c r="D135" s="6">
        <v>5.71</v>
      </c>
      <c r="E135" s="6">
        <v>7.74</v>
      </c>
      <c r="F135" s="6">
        <v>7.74</v>
      </c>
      <c r="G135" s="6">
        <v>10.48</v>
      </c>
    </row>
    <row r="136" spans="1:7" x14ac:dyDescent="0.35">
      <c r="A136" s="4" t="s">
        <v>160</v>
      </c>
      <c r="B136" s="4">
        <v>896</v>
      </c>
      <c r="C136" s="6">
        <v>0</v>
      </c>
      <c r="D136" s="6">
        <v>5.71</v>
      </c>
      <c r="E136" s="6">
        <v>7.97</v>
      </c>
      <c r="F136" s="6">
        <v>7.97</v>
      </c>
      <c r="G136" s="6">
        <v>10.81</v>
      </c>
    </row>
    <row r="137" spans="1:7" x14ac:dyDescent="0.35">
      <c r="A137" s="4" t="s">
        <v>161</v>
      </c>
      <c r="B137" s="4">
        <v>908</v>
      </c>
      <c r="C137" s="6">
        <v>439939</v>
      </c>
      <c r="D137" s="6">
        <v>5.71</v>
      </c>
      <c r="E137" s="6">
        <v>7.72</v>
      </c>
      <c r="F137" s="6">
        <v>7.72</v>
      </c>
      <c r="G137" s="6">
        <v>10.46</v>
      </c>
    </row>
    <row r="138" spans="1:7" x14ac:dyDescent="0.35">
      <c r="A138" s="4" t="s">
        <v>162</v>
      </c>
      <c r="B138" s="4">
        <v>916</v>
      </c>
      <c r="C138" s="6">
        <v>0</v>
      </c>
      <c r="D138" s="6">
        <v>5.71</v>
      </c>
      <c r="E138" s="6">
        <v>7.94</v>
      </c>
      <c r="F138" s="6">
        <v>7.94</v>
      </c>
      <c r="G138" s="6">
        <v>10.75</v>
      </c>
    </row>
    <row r="139" spans="1:7" x14ac:dyDescent="0.35">
      <c r="A139" s="4" t="s">
        <v>163</v>
      </c>
      <c r="B139" s="4">
        <v>919</v>
      </c>
      <c r="C139" s="6">
        <v>3467342</v>
      </c>
      <c r="D139" s="6">
        <v>6.25</v>
      </c>
      <c r="E139" s="6">
        <v>8.99</v>
      </c>
      <c r="F139" s="6">
        <v>8.99</v>
      </c>
      <c r="G139" s="6">
        <v>12.19</v>
      </c>
    </row>
    <row r="140" spans="1:7" x14ac:dyDescent="0.35">
      <c r="A140" s="4" t="s">
        <v>164</v>
      </c>
      <c r="B140" s="4">
        <v>921</v>
      </c>
      <c r="C140" s="6">
        <v>0</v>
      </c>
      <c r="D140" s="6">
        <v>5.86</v>
      </c>
      <c r="E140" s="6">
        <v>8.2200000000000006</v>
      </c>
      <c r="F140" s="6">
        <v>8.2200000000000006</v>
      </c>
      <c r="G140" s="6">
        <v>11.15</v>
      </c>
    </row>
    <row r="141" spans="1:7" x14ac:dyDescent="0.35">
      <c r="A141" s="4" t="s">
        <v>165</v>
      </c>
      <c r="B141" s="4">
        <v>925</v>
      </c>
      <c r="C141" s="6">
        <v>970350</v>
      </c>
      <c r="D141" s="6">
        <v>5.71</v>
      </c>
      <c r="E141" s="6">
        <v>7.81</v>
      </c>
      <c r="F141" s="6">
        <v>7.81</v>
      </c>
      <c r="G141" s="6">
        <v>10.58</v>
      </c>
    </row>
    <row r="142" spans="1:7" x14ac:dyDescent="0.35">
      <c r="A142" s="4" t="s">
        <v>166</v>
      </c>
      <c r="B142" s="4">
        <v>926</v>
      </c>
      <c r="C142" s="6">
        <v>475217</v>
      </c>
      <c r="D142" s="6">
        <v>5.71</v>
      </c>
      <c r="E142" s="6">
        <v>7.94</v>
      </c>
      <c r="F142" s="6">
        <v>7.94</v>
      </c>
      <c r="G142" s="6">
        <v>10.78</v>
      </c>
    </row>
    <row r="143" spans="1:7" x14ac:dyDescent="0.35">
      <c r="A143" s="4" t="s">
        <v>167</v>
      </c>
      <c r="B143" s="4">
        <v>929</v>
      </c>
      <c r="C143" s="6">
        <v>0</v>
      </c>
      <c r="D143" s="6">
        <v>5.71</v>
      </c>
      <c r="E143" s="6">
        <v>7.72</v>
      </c>
      <c r="F143" s="6">
        <v>7.72</v>
      </c>
      <c r="G143" s="6">
        <v>10.47</v>
      </c>
    </row>
    <row r="144" spans="1:7" x14ac:dyDescent="0.35">
      <c r="A144" s="4" t="s">
        <v>168</v>
      </c>
      <c r="B144" s="4">
        <v>931</v>
      </c>
      <c r="C144" s="6">
        <v>1194952</v>
      </c>
      <c r="D144" s="6">
        <v>6</v>
      </c>
      <c r="E144" s="6">
        <v>8.3800000000000008</v>
      </c>
      <c r="F144" s="6">
        <v>8.3800000000000008</v>
      </c>
      <c r="G144" s="6">
        <v>11.35</v>
      </c>
    </row>
    <row r="145" spans="1:7" x14ac:dyDescent="0.35">
      <c r="A145" s="4" t="s">
        <v>169</v>
      </c>
      <c r="B145" s="4">
        <v>933</v>
      </c>
      <c r="C145" s="6">
        <v>0</v>
      </c>
      <c r="D145" s="6">
        <v>5.71</v>
      </c>
      <c r="E145" s="6">
        <v>7.72</v>
      </c>
      <c r="F145" s="6">
        <v>7.72</v>
      </c>
      <c r="G145" s="6">
        <v>10.46</v>
      </c>
    </row>
    <row r="146" spans="1:7" x14ac:dyDescent="0.35">
      <c r="A146" s="4" t="s">
        <v>170</v>
      </c>
      <c r="B146" s="4">
        <v>935</v>
      </c>
      <c r="C146" s="6">
        <v>206068</v>
      </c>
      <c r="D146" s="6">
        <v>5.72</v>
      </c>
      <c r="E146" s="6">
        <v>7.95</v>
      </c>
      <c r="F146" s="6">
        <v>7.95</v>
      </c>
      <c r="G146" s="6">
        <v>10.78</v>
      </c>
    </row>
    <row r="147" spans="1:7" x14ac:dyDescent="0.35">
      <c r="A147" s="4" t="s">
        <v>171</v>
      </c>
      <c r="B147" s="4">
        <v>936</v>
      </c>
      <c r="C147" s="6">
        <v>1266033</v>
      </c>
      <c r="D147" s="6">
        <v>7.08</v>
      </c>
      <c r="E147" s="6">
        <v>10.01</v>
      </c>
      <c r="F147" s="6">
        <v>10.01</v>
      </c>
      <c r="G147" s="6">
        <v>13.62</v>
      </c>
    </row>
    <row r="148" spans="1:7" x14ac:dyDescent="0.35">
      <c r="A148" s="4" t="s">
        <v>172</v>
      </c>
      <c r="B148" s="4">
        <v>937</v>
      </c>
      <c r="C148" s="6">
        <v>1202972</v>
      </c>
      <c r="D148" s="6">
        <v>5.83</v>
      </c>
      <c r="E148" s="6">
        <v>8.08</v>
      </c>
      <c r="F148" s="6">
        <v>8.08</v>
      </c>
      <c r="G148" s="6">
        <v>10.95</v>
      </c>
    </row>
    <row r="149" spans="1:7" x14ac:dyDescent="0.35">
      <c r="A149" s="4" t="s">
        <v>173</v>
      </c>
      <c r="B149" s="4">
        <v>938</v>
      </c>
      <c r="C149" s="6">
        <v>1225592</v>
      </c>
      <c r="D149" s="6">
        <v>6.38</v>
      </c>
      <c r="E149" s="6">
        <v>8.93</v>
      </c>
      <c r="F149" s="6">
        <v>8.93</v>
      </c>
      <c r="G149" s="6">
        <v>12.11</v>
      </c>
    </row>
    <row r="150" spans="1:7" x14ac:dyDescent="0.35">
      <c r="A150" s="4" t="s">
        <v>174</v>
      </c>
      <c r="B150" s="4">
        <v>940</v>
      </c>
      <c r="C150" s="6">
        <v>1348073</v>
      </c>
      <c r="D150" s="6">
        <v>5.71</v>
      </c>
      <c r="E150" s="6">
        <v>8</v>
      </c>
      <c r="F150" s="6">
        <v>8</v>
      </c>
      <c r="G150" s="6">
        <v>10.86</v>
      </c>
    </row>
    <row r="151" spans="1:7" x14ac:dyDescent="0.35">
      <c r="A151" s="4" t="s">
        <v>175</v>
      </c>
      <c r="B151" s="4">
        <v>941</v>
      </c>
      <c r="C151" s="6">
        <v>1123331</v>
      </c>
      <c r="D151" s="6">
        <v>5.71</v>
      </c>
      <c r="E151" s="6">
        <v>8.0399999999999991</v>
      </c>
      <c r="F151" s="6">
        <v>8.0399999999999991</v>
      </c>
      <c r="G151" s="6">
        <v>10.9</v>
      </c>
    </row>
    <row r="152" spans="1:7" x14ac:dyDescent="0.35">
      <c r="A152" s="4" t="s">
        <v>176</v>
      </c>
      <c r="B152" s="4">
        <v>942</v>
      </c>
      <c r="C152" s="6">
        <v>425426</v>
      </c>
      <c r="D152" s="6">
        <v>5.71</v>
      </c>
      <c r="E152" s="6">
        <v>7.57</v>
      </c>
      <c r="F152" s="6">
        <v>7.57</v>
      </c>
      <c r="G152" s="6">
        <v>10.26</v>
      </c>
    </row>
    <row r="153" spans="1:7" x14ac:dyDescent="0.35">
      <c r="A153" s="4" t="s">
        <v>177</v>
      </c>
      <c r="B153" s="4">
        <v>943</v>
      </c>
      <c r="C153" s="6">
        <v>355362</v>
      </c>
      <c r="D153" s="6">
        <v>5.71</v>
      </c>
      <c r="E153" s="6">
        <v>7.49</v>
      </c>
      <c r="F153" s="6">
        <v>7.49</v>
      </c>
      <c r="G153" s="6">
        <v>10.130000000000001</v>
      </c>
    </row>
  </sheetData>
  <mergeCells count="3">
    <mergeCell ref="A1:A2"/>
    <mergeCell ref="B1:B2"/>
    <mergeCell ref="D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4A43-87D1-4FBF-AB97-B281BCB85437}">
  <dimension ref="A1:B152"/>
  <sheetViews>
    <sheetView showGridLines="0" zoomScale="80" zoomScaleNormal="80" workbookViewId="0">
      <pane ySplit="1" topLeftCell="A120" activePane="bottomLeft" state="frozen"/>
      <selection activeCell="G9" sqref="G9"/>
      <selection pane="bottomLeft" activeCell="G9" sqref="G9"/>
    </sheetView>
  </sheetViews>
  <sheetFormatPr defaultColWidth="8.7265625" defaultRowHeight="16" x14ac:dyDescent="0.35"/>
  <cols>
    <col min="1" max="1" width="38.1796875" style="1" customWidth="1"/>
    <col min="2" max="2" width="18.1796875" style="1" customWidth="1"/>
    <col min="3" max="16384" width="8.7265625" style="1"/>
  </cols>
  <sheetData>
    <row r="1" spans="1:2" x14ac:dyDescent="0.35">
      <c r="A1" s="3" t="s">
        <v>20</v>
      </c>
      <c r="B1" s="3" t="s">
        <v>21</v>
      </c>
    </row>
    <row r="2" spans="1:2" x14ac:dyDescent="0.35">
      <c r="A2" s="4" t="s">
        <v>28</v>
      </c>
      <c r="B2" s="4">
        <v>202</v>
      </c>
    </row>
    <row r="3" spans="1:2" x14ac:dyDescent="0.35">
      <c r="A3" s="4" t="s">
        <v>29</v>
      </c>
      <c r="B3" s="4">
        <v>203</v>
      </c>
    </row>
    <row r="4" spans="1:2" x14ac:dyDescent="0.35">
      <c r="A4" s="4" t="s">
        <v>30</v>
      </c>
      <c r="B4" s="4">
        <v>204</v>
      </c>
    </row>
    <row r="5" spans="1:2" x14ac:dyDescent="0.35">
      <c r="A5" s="4" t="s">
        <v>31</v>
      </c>
      <c r="B5" s="4">
        <v>205</v>
      </c>
    </row>
    <row r="6" spans="1:2" x14ac:dyDescent="0.35">
      <c r="A6" s="4" t="s">
        <v>32</v>
      </c>
      <c r="B6" s="4">
        <v>206</v>
      </c>
    </row>
    <row r="7" spans="1:2" x14ac:dyDescent="0.35">
      <c r="A7" s="4" t="s">
        <v>33</v>
      </c>
      <c r="B7" s="4">
        <v>207</v>
      </c>
    </row>
    <row r="8" spans="1:2" x14ac:dyDescent="0.35">
      <c r="A8" s="4" t="s">
        <v>34</v>
      </c>
      <c r="B8" s="4">
        <v>208</v>
      </c>
    </row>
    <row r="9" spans="1:2" x14ac:dyDescent="0.35">
      <c r="A9" s="4" t="s">
        <v>35</v>
      </c>
      <c r="B9" s="4">
        <v>209</v>
      </c>
    </row>
    <row r="10" spans="1:2" x14ac:dyDescent="0.35">
      <c r="A10" s="4" t="s">
        <v>36</v>
      </c>
      <c r="B10" s="4">
        <v>210</v>
      </c>
    </row>
    <row r="11" spans="1:2" x14ac:dyDescent="0.35">
      <c r="A11" s="4" t="s">
        <v>37</v>
      </c>
      <c r="B11" s="4">
        <v>211</v>
      </c>
    </row>
    <row r="12" spans="1:2" x14ac:dyDescent="0.35">
      <c r="A12" s="4" t="s">
        <v>38</v>
      </c>
      <c r="B12" s="4">
        <v>212</v>
      </c>
    </row>
    <row r="13" spans="1:2" x14ac:dyDescent="0.35">
      <c r="A13" s="4" t="s">
        <v>39</v>
      </c>
      <c r="B13" s="4">
        <v>213</v>
      </c>
    </row>
    <row r="14" spans="1:2" x14ac:dyDescent="0.35">
      <c r="A14" s="4" t="s">
        <v>40</v>
      </c>
      <c r="B14" s="4">
        <v>301</v>
      </c>
    </row>
    <row r="15" spans="1:2" x14ac:dyDescent="0.35">
      <c r="A15" s="4" t="s">
        <v>41</v>
      </c>
      <c r="B15" s="4">
        <v>302</v>
      </c>
    </row>
    <row r="16" spans="1:2" x14ac:dyDescent="0.35">
      <c r="A16" s="4" t="s">
        <v>42</v>
      </c>
      <c r="B16" s="4">
        <v>303</v>
      </c>
    </row>
    <row r="17" spans="1:2" x14ac:dyDescent="0.35">
      <c r="A17" s="4" t="s">
        <v>43</v>
      </c>
      <c r="B17" s="4">
        <v>304</v>
      </c>
    </row>
    <row r="18" spans="1:2" x14ac:dyDescent="0.35">
      <c r="A18" s="4" t="s">
        <v>44</v>
      </c>
      <c r="B18" s="4">
        <v>305</v>
      </c>
    </row>
    <row r="19" spans="1:2" x14ac:dyDescent="0.35">
      <c r="A19" s="4" t="s">
        <v>4</v>
      </c>
      <c r="B19" s="4">
        <v>306</v>
      </c>
    </row>
    <row r="20" spans="1:2" x14ac:dyDescent="0.35">
      <c r="A20" s="4" t="s">
        <v>45</v>
      </c>
      <c r="B20" s="4">
        <v>307</v>
      </c>
    </row>
    <row r="21" spans="1:2" x14ac:dyDescent="0.35">
      <c r="A21" s="4" t="s">
        <v>46</v>
      </c>
      <c r="B21" s="4">
        <v>308</v>
      </c>
    </row>
    <row r="22" spans="1:2" x14ac:dyDescent="0.35">
      <c r="A22" s="4" t="s">
        <v>47</v>
      </c>
      <c r="B22" s="4">
        <v>309</v>
      </c>
    </row>
    <row r="23" spans="1:2" x14ac:dyDescent="0.35">
      <c r="A23" s="4" t="s">
        <v>48</v>
      </c>
      <c r="B23" s="4">
        <v>310</v>
      </c>
    </row>
    <row r="24" spans="1:2" x14ac:dyDescent="0.35">
      <c r="A24" s="4" t="s">
        <v>49</v>
      </c>
      <c r="B24" s="4">
        <v>311</v>
      </c>
    </row>
    <row r="25" spans="1:2" x14ac:dyDescent="0.35">
      <c r="A25" s="4" t="s">
        <v>50</v>
      </c>
      <c r="B25" s="4">
        <v>312</v>
      </c>
    </row>
    <row r="26" spans="1:2" x14ac:dyDescent="0.35">
      <c r="A26" s="4" t="s">
        <v>51</v>
      </c>
      <c r="B26" s="4">
        <v>313</v>
      </c>
    </row>
    <row r="27" spans="1:2" x14ac:dyDescent="0.35">
      <c r="A27" s="4" t="s">
        <v>52</v>
      </c>
      <c r="B27" s="4">
        <v>314</v>
      </c>
    </row>
    <row r="28" spans="1:2" x14ac:dyDescent="0.35">
      <c r="A28" s="4" t="s">
        <v>53</v>
      </c>
      <c r="B28" s="4">
        <v>315</v>
      </c>
    </row>
    <row r="29" spans="1:2" x14ac:dyDescent="0.35">
      <c r="A29" s="4" t="s">
        <v>54</v>
      </c>
      <c r="B29" s="4">
        <v>316</v>
      </c>
    </row>
    <row r="30" spans="1:2" x14ac:dyDescent="0.35">
      <c r="A30" s="4" t="s">
        <v>55</v>
      </c>
      <c r="B30" s="4">
        <v>317</v>
      </c>
    </row>
    <row r="31" spans="1:2" x14ac:dyDescent="0.35">
      <c r="A31" s="4" t="s">
        <v>56</v>
      </c>
      <c r="B31" s="4">
        <v>318</v>
      </c>
    </row>
    <row r="32" spans="1:2" x14ac:dyDescent="0.35">
      <c r="A32" s="4" t="s">
        <v>57</v>
      </c>
      <c r="B32" s="4">
        <v>319</v>
      </c>
    </row>
    <row r="33" spans="1:2" x14ac:dyDescent="0.35">
      <c r="A33" s="4" t="s">
        <v>58</v>
      </c>
      <c r="B33" s="4">
        <v>320</v>
      </c>
    </row>
    <row r="34" spans="1:2" x14ac:dyDescent="0.35">
      <c r="A34" s="4" t="s">
        <v>59</v>
      </c>
      <c r="B34" s="4">
        <v>330</v>
      </c>
    </row>
    <row r="35" spans="1:2" x14ac:dyDescent="0.35">
      <c r="A35" s="4" t="s">
        <v>60</v>
      </c>
      <c r="B35" s="4">
        <v>331</v>
      </c>
    </row>
    <row r="36" spans="1:2" x14ac:dyDescent="0.35">
      <c r="A36" s="4" t="s">
        <v>61</v>
      </c>
      <c r="B36" s="4">
        <v>332</v>
      </c>
    </row>
    <row r="37" spans="1:2" x14ac:dyDescent="0.35">
      <c r="A37" s="4" t="s">
        <v>62</v>
      </c>
      <c r="B37" s="4">
        <v>333</v>
      </c>
    </row>
    <row r="38" spans="1:2" x14ac:dyDescent="0.35">
      <c r="A38" s="4" t="s">
        <v>63</v>
      </c>
      <c r="B38" s="4">
        <v>334</v>
      </c>
    </row>
    <row r="39" spans="1:2" x14ac:dyDescent="0.35">
      <c r="A39" s="4" t="s">
        <v>64</v>
      </c>
      <c r="B39" s="4">
        <v>335</v>
      </c>
    </row>
    <row r="40" spans="1:2" x14ac:dyDescent="0.35">
      <c r="A40" s="4" t="s">
        <v>65</v>
      </c>
      <c r="B40" s="4">
        <v>336</v>
      </c>
    </row>
    <row r="41" spans="1:2" x14ac:dyDescent="0.35">
      <c r="A41" s="4" t="s">
        <v>66</v>
      </c>
      <c r="B41" s="4">
        <v>340</v>
      </c>
    </row>
    <row r="42" spans="1:2" x14ac:dyDescent="0.35">
      <c r="A42" s="4" t="s">
        <v>67</v>
      </c>
      <c r="B42" s="4">
        <v>341</v>
      </c>
    </row>
    <row r="43" spans="1:2" x14ac:dyDescent="0.35">
      <c r="A43" s="4" t="s">
        <v>68</v>
      </c>
      <c r="B43" s="4">
        <v>342</v>
      </c>
    </row>
    <row r="44" spans="1:2" x14ac:dyDescent="0.35">
      <c r="A44" s="4" t="s">
        <v>69</v>
      </c>
      <c r="B44" s="4">
        <v>343</v>
      </c>
    </row>
    <row r="45" spans="1:2" x14ac:dyDescent="0.35">
      <c r="A45" s="4" t="s">
        <v>70</v>
      </c>
      <c r="B45" s="4">
        <v>344</v>
      </c>
    </row>
    <row r="46" spans="1:2" x14ac:dyDescent="0.35">
      <c r="A46" s="4" t="s">
        <v>71</v>
      </c>
      <c r="B46" s="4">
        <v>350</v>
      </c>
    </row>
    <row r="47" spans="1:2" x14ac:dyDescent="0.35">
      <c r="A47" s="4" t="s">
        <v>72</v>
      </c>
      <c r="B47" s="4">
        <v>351</v>
      </c>
    </row>
    <row r="48" spans="1:2" x14ac:dyDescent="0.35">
      <c r="A48" s="4" t="s">
        <v>73</v>
      </c>
      <c r="B48" s="4">
        <v>352</v>
      </c>
    </row>
    <row r="49" spans="1:2" x14ac:dyDescent="0.35">
      <c r="A49" s="4" t="s">
        <v>74</v>
      </c>
      <c r="B49" s="4">
        <v>353</v>
      </c>
    </row>
    <row r="50" spans="1:2" x14ac:dyDescent="0.35">
      <c r="A50" s="4" t="s">
        <v>75</v>
      </c>
      <c r="B50" s="4">
        <v>354</v>
      </c>
    </row>
    <row r="51" spans="1:2" x14ac:dyDescent="0.35">
      <c r="A51" s="4" t="s">
        <v>76</v>
      </c>
      <c r="B51" s="4">
        <v>355</v>
      </c>
    </row>
    <row r="52" spans="1:2" x14ac:dyDescent="0.35">
      <c r="A52" s="4" t="s">
        <v>77</v>
      </c>
      <c r="B52" s="4">
        <v>356</v>
      </c>
    </row>
    <row r="53" spans="1:2" x14ac:dyDescent="0.35">
      <c r="A53" s="4" t="s">
        <v>78</v>
      </c>
      <c r="B53" s="4">
        <v>357</v>
      </c>
    </row>
    <row r="54" spans="1:2" x14ac:dyDescent="0.35">
      <c r="A54" s="4" t="s">
        <v>79</v>
      </c>
      <c r="B54" s="4">
        <v>358</v>
      </c>
    </row>
    <row r="55" spans="1:2" x14ac:dyDescent="0.35">
      <c r="A55" s="4" t="s">
        <v>80</v>
      </c>
      <c r="B55" s="4">
        <v>359</v>
      </c>
    </row>
    <row r="56" spans="1:2" x14ac:dyDescent="0.35">
      <c r="A56" s="4" t="s">
        <v>81</v>
      </c>
      <c r="B56" s="4">
        <v>370</v>
      </c>
    </row>
    <row r="57" spans="1:2" x14ac:dyDescent="0.35">
      <c r="A57" s="4" t="s">
        <v>82</v>
      </c>
      <c r="B57" s="4">
        <v>371</v>
      </c>
    </row>
    <row r="58" spans="1:2" x14ac:dyDescent="0.35">
      <c r="A58" s="4" t="s">
        <v>83</v>
      </c>
      <c r="B58" s="4">
        <v>372</v>
      </c>
    </row>
    <row r="59" spans="1:2" x14ac:dyDescent="0.35">
      <c r="A59" s="4" t="s">
        <v>84</v>
      </c>
      <c r="B59" s="4">
        <v>373</v>
      </c>
    </row>
    <row r="60" spans="1:2" x14ac:dyDescent="0.35">
      <c r="A60" s="4" t="s">
        <v>85</v>
      </c>
      <c r="B60" s="4">
        <v>380</v>
      </c>
    </row>
    <row r="61" spans="1:2" x14ac:dyDescent="0.35">
      <c r="A61" s="4" t="s">
        <v>86</v>
      </c>
      <c r="B61" s="4">
        <v>381</v>
      </c>
    </row>
    <row r="62" spans="1:2" x14ac:dyDescent="0.35">
      <c r="A62" s="4" t="s">
        <v>87</v>
      </c>
      <c r="B62" s="4">
        <v>382</v>
      </c>
    </row>
    <row r="63" spans="1:2" x14ac:dyDescent="0.35">
      <c r="A63" s="4" t="s">
        <v>88</v>
      </c>
      <c r="B63" s="4">
        <v>383</v>
      </c>
    </row>
    <row r="64" spans="1:2" x14ac:dyDescent="0.35">
      <c r="A64" s="4" t="s">
        <v>89</v>
      </c>
      <c r="B64" s="4">
        <v>384</v>
      </c>
    </row>
    <row r="65" spans="1:2" x14ac:dyDescent="0.35">
      <c r="A65" s="4" t="s">
        <v>90</v>
      </c>
      <c r="B65" s="4">
        <v>390</v>
      </c>
    </row>
    <row r="66" spans="1:2" x14ac:dyDescent="0.35">
      <c r="A66" s="4" t="s">
        <v>91</v>
      </c>
      <c r="B66" s="4">
        <v>391</v>
      </c>
    </row>
    <row r="67" spans="1:2" x14ac:dyDescent="0.35">
      <c r="A67" s="4" t="s">
        <v>92</v>
      </c>
      <c r="B67" s="4">
        <v>392</v>
      </c>
    </row>
    <row r="68" spans="1:2" x14ac:dyDescent="0.35">
      <c r="A68" s="4" t="s">
        <v>93</v>
      </c>
      <c r="B68" s="4">
        <v>393</v>
      </c>
    </row>
    <row r="69" spans="1:2" x14ac:dyDescent="0.35">
      <c r="A69" s="4" t="s">
        <v>94</v>
      </c>
      <c r="B69" s="4">
        <v>394</v>
      </c>
    </row>
    <row r="70" spans="1:2" x14ac:dyDescent="0.35">
      <c r="A70" s="4" t="s">
        <v>95</v>
      </c>
      <c r="B70" s="4">
        <v>800</v>
      </c>
    </row>
    <row r="71" spans="1:2" x14ac:dyDescent="0.35">
      <c r="A71" s="4" t="s">
        <v>96</v>
      </c>
      <c r="B71" s="4">
        <v>801</v>
      </c>
    </row>
    <row r="72" spans="1:2" x14ac:dyDescent="0.35">
      <c r="A72" s="4" t="s">
        <v>97</v>
      </c>
      <c r="B72" s="4">
        <v>802</v>
      </c>
    </row>
    <row r="73" spans="1:2" x14ac:dyDescent="0.35">
      <c r="A73" s="4" t="s">
        <v>98</v>
      </c>
      <c r="B73" s="4">
        <v>803</v>
      </c>
    </row>
    <row r="74" spans="1:2" x14ac:dyDescent="0.35">
      <c r="A74" s="4" t="s">
        <v>99</v>
      </c>
      <c r="B74" s="4">
        <v>805</v>
      </c>
    </row>
    <row r="75" spans="1:2" x14ac:dyDescent="0.35">
      <c r="A75" s="4" t="s">
        <v>100</v>
      </c>
      <c r="B75" s="4">
        <v>806</v>
      </c>
    </row>
    <row r="76" spans="1:2" x14ac:dyDescent="0.35">
      <c r="A76" s="4" t="s">
        <v>101</v>
      </c>
      <c r="B76" s="4">
        <v>807</v>
      </c>
    </row>
    <row r="77" spans="1:2" x14ac:dyDescent="0.35">
      <c r="A77" s="4" t="s">
        <v>102</v>
      </c>
      <c r="B77" s="4">
        <v>808</v>
      </c>
    </row>
    <row r="78" spans="1:2" x14ac:dyDescent="0.35">
      <c r="A78" s="4" t="s">
        <v>103</v>
      </c>
      <c r="B78" s="4">
        <v>810</v>
      </c>
    </row>
    <row r="79" spans="1:2" x14ac:dyDescent="0.35">
      <c r="A79" s="4" t="s">
        <v>104</v>
      </c>
      <c r="B79" s="4">
        <v>811</v>
      </c>
    </row>
    <row r="80" spans="1:2" x14ac:dyDescent="0.35">
      <c r="A80" s="4" t="s">
        <v>105</v>
      </c>
      <c r="B80" s="4">
        <v>812</v>
      </c>
    </row>
    <row r="81" spans="1:2" x14ac:dyDescent="0.35">
      <c r="A81" s="4" t="s">
        <v>106</v>
      </c>
      <c r="B81" s="4">
        <v>813</v>
      </c>
    </row>
    <row r="82" spans="1:2" x14ac:dyDescent="0.35">
      <c r="A82" s="4" t="s">
        <v>107</v>
      </c>
      <c r="B82" s="4">
        <v>815</v>
      </c>
    </row>
    <row r="83" spans="1:2" x14ac:dyDescent="0.35">
      <c r="A83" s="4" t="s">
        <v>108</v>
      </c>
      <c r="B83" s="4">
        <v>816</v>
      </c>
    </row>
    <row r="84" spans="1:2" x14ac:dyDescent="0.35">
      <c r="A84" s="4" t="s">
        <v>109</v>
      </c>
      <c r="B84" s="4">
        <v>821</v>
      </c>
    </row>
    <row r="85" spans="1:2" x14ac:dyDescent="0.35">
      <c r="A85" s="4" t="s">
        <v>110</v>
      </c>
      <c r="B85" s="4">
        <v>822</v>
      </c>
    </row>
    <row r="86" spans="1:2" x14ac:dyDescent="0.35">
      <c r="A86" s="4" t="s">
        <v>111</v>
      </c>
      <c r="B86" s="4">
        <v>823</v>
      </c>
    </row>
    <row r="87" spans="1:2" x14ac:dyDescent="0.35">
      <c r="A87" s="4" t="s">
        <v>112</v>
      </c>
      <c r="B87" s="4">
        <v>825</v>
      </c>
    </row>
    <row r="88" spans="1:2" x14ac:dyDescent="0.35">
      <c r="A88" s="4" t="s">
        <v>113</v>
      </c>
      <c r="B88" s="4">
        <v>826</v>
      </c>
    </row>
    <row r="89" spans="1:2" x14ac:dyDescent="0.35">
      <c r="A89" s="4" t="s">
        <v>114</v>
      </c>
      <c r="B89" s="4">
        <v>830</v>
      </c>
    </row>
    <row r="90" spans="1:2" x14ac:dyDescent="0.35">
      <c r="A90" s="4" t="s">
        <v>115</v>
      </c>
      <c r="B90" s="4">
        <v>831</v>
      </c>
    </row>
    <row r="91" spans="1:2" x14ac:dyDescent="0.35">
      <c r="A91" s="4" t="s">
        <v>116</v>
      </c>
      <c r="B91" s="4">
        <v>838</v>
      </c>
    </row>
    <row r="92" spans="1:2" x14ac:dyDescent="0.35">
      <c r="A92" s="4" t="s">
        <v>117</v>
      </c>
      <c r="B92" s="4">
        <v>839</v>
      </c>
    </row>
    <row r="93" spans="1:2" x14ac:dyDescent="0.35">
      <c r="A93" s="4" t="s">
        <v>118</v>
      </c>
      <c r="B93" s="4">
        <v>840</v>
      </c>
    </row>
    <row r="94" spans="1:2" x14ac:dyDescent="0.35">
      <c r="A94" s="4" t="s">
        <v>119</v>
      </c>
      <c r="B94" s="4">
        <v>841</v>
      </c>
    </row>
    <row r="95" spans="1:2" x14ac:dyDescent="0.35">
      <c r="A95" s="4" t="s">
        <v>120</v>
      </c>
      <c r="B95" s="4">
        <v>845</v>
      </c>
    </row>
    <row r="96" spans="1:2" x14ac:dyDescent="0.35">
      <c r="A96" s="4" t="s">
        <v>121</v>
      </c>
      <c r="B96" s="4">
        <v>846</v>
      </c>
    </row>
    <row r="97" spans="1:2" x14ac:dyDescent="0.35">
      <c r="A97" s="4" t="s">
        <v>122</v>
      </c>
      <c r="B97" s="4">
        <v>850</v>
      </c>
    </row>
    <row r="98" spans="1:2" x14ac:dyDescent="0.35">
      <c r="A98" s="4" t="s">
        <v>123</v>
      </c>
      <c r="B98" s="4">
        <v>851</v>
      </c>
    </row>
    <row r="99" spans="1:2" x14ac:dyDescent="0.35">
      <c r="A99" s="4" t="s">
        <v>124</v>
      </c>
      <c r="B99" s="4">
        <v>852</v>
      </c>
    </row>
    <row r="100" spans="1:2" x14ac:dyDescent="0.35">
      <c r="A100" s="4" t="s">
        <v>125</v>
      </c>
      <c r="B100" s="4">
        <v>855</v>
      </c>
    </row>
    <row r="101" spans="1:2" x14ac:dyDescent="0.35">
      <c r="A101" s="4" t="s">
        <v>126</v>
      </c>
      <c r="B101" s="4">
        <v>856</v>
      </c>
    </row>
    <row r="102" spans="1:2" x14ac:dyDescent="0.35">
      <c r="A102" s="4" t="s">
        <v>127</v>
      </c>
      <c r="B102" s="4">
        <v>857</v>
      </c>
    </row>
    <row r="103" spans="1:2" x14ac:dyDescent="0.35">
      <c r="A103" s="4" t="s">
        <v>128</v>
      </c>
      <c r="B103" s="4">
        <v>860</v>
      </c>
    </row>
    <row r="104" spans="1:2" x14ac:dyDescent="0.35">
      <c r="A104" s="4" t="s">
        <v>129</v>
      </c>
      <c r="B104" s="4">
        <v>861</v>
      </c>
    </row>
    <row r="105" spans="1:2" x14ac:dyDescent="0.35">
      <c r="A105" s="4" t="s">
        <v>130</v>
      </c>
      <c r="B105" s="4">
        <v>865</v>
      </c>
    </row>
    <row r="106" spans="1:2" x14ac:dyDescent="0.35">
      <c r="A106" s="4" t="s">
        <v>131</v>
      </c>
      <c r="B106" s="4">
        <v>866</v>
      </c>
    </row>
    <row r="107" spans="1:2" x14ac:dyDescent="0.35">
      <c r="A107" s="4" t="s">
        <v>132</v>
      </c>
      <c r="B107" s="4">
        <v>867</v>
      </c>
    </row>
    <row r="108" spans="1:2" x14ac:dyDescent="0.35">
      <c r="A108" s="4" t="s">
        <v>133</v>
      </c>
      <c r="B108" s="4">
        <v>868</v>
      </c>
    </row>
    <row r="109" spans="1:2" x14ac:dyDescent="0.35">
      <c r="A109" s="4" t="s">
        <v>134</v>
      </c>
      <c r="B109" s="4">
        <v>869</v>
      </c>
    </row>
    <row r="110" spans="1:2" x14ac:dyDescent="0.35">
      <c r="A110" s="4" t="s">
        <v>135</v>
      </c>
      <c r="B110" s="4">
        <v>870</v>
      </c>
    </row>
    <row r="111" spans="1:2" x14ac:dyDescent="0.35">
      <c r="A111" s="4" t="s">
        <v>136</v>
      </c>
      <c r="B111" s="4">
        <v>871</v>
      </c>
    </row>
    <row r="112" spans="1:2" x14ac:dyDescent="0.35">
      <c r="A112" s="4" t="s">
        <v>137</v>
      </c>
      <c r="B112" s="4">
        <v>872</v>
      </c>
    </row>
    <row r="113" spans="1:2" x14ac:dyDescent="0.35">
      <c r="A113" s="4" t="s">
        <v>138</v>
      </c>
      <c r="B113" s="4">
        <v>873</v>
      </c>
    </row>
    <row r="114" spans="1:2" x14ac:dyDescent="0.35">
      <c r="A114" s="4" t="s">
        <v>139</v>
      </c>
      <c r="B114" s="4">
        <v>874</v>
      </c>
    </row>
    <row r="115" spans="1:2" x14ac:dyDescent="0.35">
      <c r="A115" s="4" t="s">
        <v>140</v>
      </c>
      <c r="B115" s="4">
        <v>876</v>
      </c>
    </row>
    <row r="116" spans="1:2" x14ac:dyDescent="0.35">
      <c r="A116" s="4" t="s">
        <v>141</v>
      </c>
      <c r="B116" s="4">
        <v>877</v>
      </c>
    </row>
    <row r="117" spans="1:2" x14ac:dyDescent="0.35">
      <c r="A117" s="4" t="s">
        <v>142</v>
      </c>
      <c r="B117" s="4">
        <v>878</v>
      </c>
    </row>
    <row r="118" spans="1:2" x14ac:dyDescent="0.35">
      <c r="A118" s="4" t="s">
        <v>143</v>
      </c>
      <c r="B118" s="4">
        <v>879</v>
      </c>
    </row>
    <row r="119" spans="1:2" x14ac:dyDescent="0.35">
      <c r="A119" s="4" t="s">
        <v>144</v>
      </c>
      <c r="B119" s="4">
        <v>880</v>
      </c>
    </row>
    <row r="120" spans="1:2" x14ac:dyDescent="0.35">
      <c r="A120" s="4" t="s">
        <v>145</v>
      </c>
      <c r="B120" s="4">
        <v>881</v>
      </c>
    </row>
    <row r="121" spans="1:2" x14ac:dyDescent="0.35">
      <c r="A121" s="4" t="s">
        <v>146</v>
      </c>
      <c r="B121" s="4">
        <v>882</v>
      </c>
    </row>
    <row r="122" spans="1:2" x14ac:dyDescent="0.35">
      <c r="A122" s="4" t="s">
        <v>147</v>
      </c>
      <c r="B122" s="4">
        <v>883</v>
      </c>
    </row>
    <row r="123" spans="1:2" x14ac:dyDescent="0.35">
      <c r="A123" s="4" t="s">
        <v>148</v>
      </c>
      <c r="B123" s="4">
        <v>884</v>
      </c>
    </row>
    <row r="124" spans="1:2" x14ac:dyDescent="0.35">
      <c r="A124" s="4" t="s">
        <v>149</v>
      </c>
      <c r="B124" s="4">
        <v>885</v>
      </c>
    </row>
    <row r="125" spans="1:2" x14ac:dyDescent="0.35">
      <c r="A125" s="4" t="s">
        <v>150</v>
      </c>
      <c r="B125" s="4">
        <v>886</v>
      </c>
    </row>
    <row r="126" spans="1:2" x14ac:dyDescent="0.35">
      <c r="A126" s="4" t="s">
        <v>151</v>
      </c>
      <c r="B126" s="4">
        <v>887</v>
      </c>
    </row>
    <row r="127" spans="1:2" x14ac:dyDescent="0.35">
      <c r="A127" s="4" t="s">
        <v>152</v>
      </c>
      <c r="B127" s="4">
        <v>888</v>
      </c>
    </row>
    <row r="128" spans="1:2" x14ac:dyDescent="0.35">
      <c r="A128" s="4" t="s">
        <v>153</v>
      </c>
      <c r="B128" s="4">
        <v>889</v>
      </c>
    </row>
    <row r="129" spans="1:2" x14ac:dyDescent="0.35">
      <c r="A129" s="4" t="s">
        <v>154</v>
      </c>
      <c r="B129" s="4">
        <v>890</v>
      </c>
    </row>
    <row r="130" spans="1:2" x14ac:dyDescent="0.35">
      <c r="A130" s="4" t="s">
        <v>155</v>
      </c>
      <c r="B130" s="4">
        <v>891</v>
      </c>
    </row>
    <row r="131" spans="1:2" x14ac:dyDescent="0.35">
      <c r="A131" s="4" t="s">
        <v>156</v>
      </c>
      <c r="B131" s="4">
        <v>892</v>
      </c>
    </row>
    <row r="132" spans="1:2" x14ac:dyDescent="0.35">
      <c r="A132" s="4" t="s">
        <v>157</v>
      </c>
      <c r="B132" s="4">
        <v>893</v>
      </c>
    </row>
    <row r="133" spans="1:2" x14ac:dyDescent="0.35">
      <c r="A133" s="4" t="s">
        <v>158</v>
      </c>
      <c r="B133" s="4">
        <v>894</v>
      </c>
    </row>
    <row r="134" spans="1:2" x14ac:dyDescent="0.35">
      <c r="A134" s="4" t="s">
        <v>159</v>
      </c>
      <c r="B134" s="4">
        <v>895</v>
      </c>
    </row>
    <row r="135" spans="1:2" x14ac:dyDescent="0.35">
      <c r="A135" s="4" t="s">
        <v>160</v>
      </c>
      <c r="B135" s="4">
        <v>896</v>
      </c>
    </row>
    <row r="136" spans="1:2" x14ac:dyDescent="0.35">
      <c r="A136" s="4" t="s">
        <v>161</v>
      </c>
      <c r="B136" s="4">
        <v>908</v>
      </c>
    </row>
    <row r="137" spans="1:2" x14ac:dyDescent="0.35">
      <c r="A137" s="4" t="s">
        <v>162</v>
      </c>
      <c r="B137" s="4">
        <v>916</v>
      </c>
    </row>
    <row r="138" spans="1:2" x14ac:dyDescent="0.35">
      <c r="A138" s="4" t="s">
        <v>163</v>
      </c>
      <c r="B138" s="4">
        <v>919</v>
      </c>
    </row>
    <row r="139" spans="1:2" x14ac:dyDescent="0.35">
      <c r="A139" s="4" t="s">
        <v>164</v>
      </c>
      <c r="B139" s="4">
        <v>921</v>
      </c>
    </row>
    <row r="140" spans="1:2" x14ac:dyDescent="0.35">
      <c r="A140" s="4" t="s">
        <v>165</v>
      </c>
      <c r="B140" s="4">
        <v>925</v>
      </c>
    </row>
    <row r="141" spans="1:2" x14ac:dyDescent="0.35">
      <c r="A141" s="4" t="s">
        <v>166</v>
      </c>
      <c r="B141" s="4">
        <v>926</v>
      </c>
    </row>
    <row r="142" spans="1:2" x14ac:dyDescent="0.35">
      <c r="A142" s="4" t="s">
        <v>167</v>
      </c>
      <c r="B142" s="4">
        <v>929</v>
      </c>
    </row>
    <row r="143" spans="1:2" x14ac:dyDescent="0.35">
      <c r="A143" s="4" t="s">
        <v>168</v>
      </c>
      <c r="B143" s="4">
        <v>931</v>
      </c>
    </row>
    <row r="144" spans="1:2" x14ac:dyDescent="0.35">
      <c r="A144" s="4" t="s">
        <v>169</v>
      </c>
      <c r="B144" s="4">
        <v>933</v>
      </c>
    </row>
    <row r="145" spans="1:2" x14ac:dyDescent="0.35">
      <c r="A145" s="4" t="s">
        <v>170</v>
      </c>
      <c r="B145" s="4">
        <v>935</v>
      </c>
    </row>
    <row r="146" spans="1:2" x14ac:dyDescent="0.35">
      <c r="A146" s="4" t="s">
        <v>171</v>
      </c>
      <c r="B146" s="4">
        <v>936</v>
      </c>
    </row>
    <row r="147" spans="1:2" x14ac:dyDescent="0.35">
      <c r="A147" s="4" t="s">
        <v>172</v>
      </c>
      <c r="B147" s="4">
        <v>937</v>
      </c>
    </row>
    <row r="148" spans="1:2" x14ac:dyDescent="0.35">
      <c r="A148" s="4" t="s">
        <v>173</v>
      </c>
      <c r="B148" s="4">
        <v>938</v>
      </c>
    </row>
    <row r="149" spans="1:2" x14ac:dyDescent="0.35">
      <c r="A149" s="4" t="s">
        <v>174</v>
      </c>
      <c r="B149" s="4">
        <v>940</v>
      </c>
    </row>
    <row r="150" spans="1:2" x14ac:dyDescent="0.35">
      <c r="A150" s="4" t="s">
        <v>175</v>
      </c>
      <c r="B150" s="4">
        <v>941</v>
      </c>
    </row>
    <row r="151" spans="1:2" x14ac:dyDescent="0.35">
      <c r="A151" s="4" t="s">
        <v>176</v>
      </c>
      <c r="B151" s="4">
        <v>942</v>
      </c>
    </row>
    <row r="152" spans="1:2" x14ac:dyDescent="0.35">
      <c r="A152" s="4" t="s">
        <v>177</v>
      </c>
      <c r="B152" s="4">
        <v>943</v>
      </c>
    </row>
  </sheetData>
  <autoFilter ref="A1:B152" xr:uid="{E2F94A43-87D1-4FBF-AB97-B281BCB8543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dbbea2-5dad-43b0-9468-6fc82a63bbaf" xsi:nil="true"/>
    <_dlc_DocId xmlns="ba2294b9-6d6a-4c9b-a125-9e4b98f52ed2">T2K36WHU6WTE-705231387-4323</_dlc_DocId>
    <_dlc_DocIdUrl xmlns="ba2294b9-6d6a-4c9b-a125-9e4b98f52ed2">
      <Url>https://educationgovuk.sharepoint.com/sites/lvedfe00069/_layouts/15/DocIdRedir.aspx?ID=T2K36WHU6WTE-705231387-4323</Url>
      <Description>T2K36WHU6WTE-705231387-4323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b5c36c304914e4d3a26515f46a2c9174">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3b6995b47c2c624236af04f400eef7b0"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71C4EF-493A-4502-B333-D8BF5B5CC630}">
  <ds:schemaRefs>
    <ds:schemaRef ds:uri="http://schemas.microsoft.com/office/infopath/2007/PartnerControls"/>
    <ds:schemaRef ds:uri="d6dbbea2-5dad-43b0-9468-6fc82a63bbaf"/>
    <ds:schemaRef ds:uri="ba2294b9-6d6a-4c9b-a125-9e4b98f52ed2"/>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90F09DE6-BAEB-46C5-AD96-5A76AA5E4F31}">
  <ds:schemaRefs>
    <ds:schemaRef ds:uri="http://schemas.microsoft.com/sharepoint/events"/>
  </ds:schemaRefs>
</ds:datastoreItem>
</file>

<file path=customXml/itemProps3.xml><?xml version="1.0" encoding="utf-8"?>
<ds:datastoreItem xmlns:ds="http://schemas.openxmlformats.org/officeDocument/2006/customXml" ds:itemID="{05303B5A-56A9-42AA-ABD6-CC47C0677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d6dbbea2-5dad-43b0-9468-6fc82a63b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DFFBC3-3B4A-47E5-BB76-9A98E9E1B10A}">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Pass-through calculator</vt:lpstr>
      <vt:lpstr>LA Info.</vt:lpstr>
      <vt:lpstr>LA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SHEERIN, Matthew</dc:creator>
  <cp:keywords/>
  <dc:description/>
  <cp:lastModifiedBy>RAINE, Nicola</cp:lastModifiedBy>
  <cp:revision/>
  <dcterms:created xsi:type="dcterms:W3CDTF">2025-10-21T12:04:07Z</dcterms:created>
  <dcterms:modified xsi:type="dcterms:W3CDTF">2026-01-06T16:12:12Z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MediaServiceImageTags">
    <vt:lpwstr/>
  </property>
  <property fmtid="{D5CDD505-2E9C-101B-9397-08002B2CF9AE}" pid="4" name="_dlc_DocIdItemGuid">
    <vt:lpwstr>3f442494-4842-4a92-be36-dff4d41cc498</vt:lpwstr>
  </property>
</Properties>
</file>